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panthers-my.sharepoint.com/personal/gardne37_uwm_edu/Documents/UWM Sustainability/STARS/FY2018_STARS_Submission/FY2018 STARS Credit Data Tracking/Academics/AC-1 Academic Courses/"/>
    </mc:Choice>
  </mc:AlternateContent>
  <xr:revisionPtr revIDLastSave="2" documentId="8_{5FE4A5B7-452E-46D0-9CBF-2CB6568C5139}" xr6:coauthVersionLast="41" xr6:coauthVersionMax="41" xr10:uidLastSave="{40131DB4-45C3-474B-8BC0-2342DF600EAA}"/>
  <bookViews>
    <workbookView xWindow="-24120" yWindow="-120" windowWidth="24240" windowHeight="13140" xr2:uid="{8B2B9784-7929-43AD-8A7D-25AD54532898}"/>
  </bookViews>
  <sheets>
    <sheet name="Classes" sheetId="1" r:id="rId1"/>
    <sheet name="Departme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6043" i="1" l="1"/>
  <c r="N6043" i="1" s="1"/>
  <c r="K6043" i="1"/>
  <c r="M6043" i="1" s="1"/>
  <c r="R6574" i="1" l="1"/>
  <c r="Q6574" i="1"/>
  <c r="P6574" i="1"/>
  <c r="O6574" i="1"/>
  <c r="L6573" i="1"/>
  <c r="N6573" i="1" s="1"/>
  <c r="K6573" i="1"/>
  <c r="M6573" i="1" s="1"/>
  <c r="M6572" i="1"/>
  <c r="L6572" i="1"/>
  <c r="N6572" i="1" s="1"/>
  <c r="K6572" i="1"/>
  <c r="L6571" i="1"/>
  <c r="N6571" i="1" s="1"/>
  <c r="K6571" i="1"/>
  <c r="M6571" i="1" s="1"/>
  <c r="M6570" i="1"/>
  <c r="L6570" i="1"/>
  <c r="N6570" i="1" s="1"/>
  <c r="K6570" i="1"/>
  <c r="L6569" i="1"/>
  <c r="N6569" i="1" s="1"/>
  <c r="K6569" i="1"/>
  <c r="M6569" i="1" s="1"/>
  <c r="L6568" i="1"/>
  <c r="N6568" i="1" s="1"/>
  <c r="K6568" i="1"/>
  <c r="M6568" i="1" s="1"/>
  <c r="L6567" i="1"/>
  <c r="N6567" i="1" s="1"/>
  <c r="K6567" i="1"/>
  <c r="M6567" i="1" s="1"/>
  <c r="L6566" i="1"/>
  <c r="N6566" i="1" s="1"/>
  <c r="K6566" i="1"/>
  <c r="M6566" i="1" s="1"/>
  <c r="L6565" i="1"/>
  <c r="N6565" i="1" s="1"/>
  <c r="K6565" i="1"/>
  <c r="M6565" i="1" s="1"/>
  <c r="L6564" i="1"/>
  <c r="N6564" i="1" s="1"/>
  <c r="K6564" i="1"/>
  <c r="M6564" i="1" s="1"/>
  <c r="L6563" i="1"/>
  <c r="N6563" i="1" s="1"/>
  <c r="K6563" i="1"/>
  <c r="M6563" i="1" s="1"/>
  <c r="M6562" i="1"/>
  <c r="L6562" i="1"/>
  <c r="N6562" i="1" s="1"/>
  <c r="K6562" i="1"/>
  <c r="L6561" i="1"/>
  <c r="N6561" i="1" s="1"/>
  <c r="K6561" i="1"/>
  <c r="M6561" i="1" s="1"/>
  <c r="M6560" i="1"/>
  <c r="L6560" i="1"/>
  <c r="N6560" i="1" s="1"/>
  <c r="K6560" i="1"/>
  <c r="L6559" i="1"/>
  <c r="N6559" i="1" s="1"/>
  <c r="K6559" i="1"/>
  <c r="M6559" i="1" s="1"/>
  <c r="M6558" i="1"/>
  <c r="L6558" i="1"/>
  <c r="N6558" i="1" s="1"/>
  <c r="K6558" i="1"/>
  <c r="L6557" i="1"/>
  <c r="N6557" i="1" s="1"/>
  <c r="K6557" i="1"/>
  <c r="M6557" i="1" s="1"/>
  <c r="L6556" i="1"/>
  <c r="N6556" i="1" s="1"/>
  <c r="K6556" i="1"/>
  <c r="M6556" i="1" s="1"/>
  <c r="L6555" i="1"/>
  <c r="N6555" i="1" s="1"/>
  <c r="K6555" i="1"/>
  <c r="M6555" i="1" s="1"/>
  <c r="M6554" i="1"/>
  <c r="L6554" i="1"/>
  <c r="N6554" i="1" s="1"/>
  <c r="K6554" i="1"/>
  <c r="L6553" i="1"/>
  <c r="N6553" i="1" s="1"/>
  <c r="K6553" i="1"/>
  <c r="M6553" i="1" s="1"/>
  <c r="L6552" i="1"/>
  <c r="N6552" i="1" s="1"/>
  <c r="K6552" i="1"/>
  <c r="M6552" i="1" s="1"/>
  <c r="M6551" i="1"/>
  <c r="L6551" i="1"/>
  <c r="N6551" i="1" s="1"/>
  <c r="K6551" i="1"/>
  <c r="L6550" i="1"/>
  <c r="N6550" i="1" s="1"/>
  <c r="K6550" i="1"/>
  <c r="M6550" i="1" s="1"/>
  <c r="M6549" i="1"/>
  <c r="L6549" i="1"/>
  <c r="N6549" i="1" s="1"/>
  <c r="K6549" i="1"/>
  <c r="M6548" i="1"/>
  <c r="L6548" i="1"/>
  <c r="N6548" i="1" s="1"/>
  <c r="K6548" i="1"/>
  <c r="M6547" i="1"/>
  <c r="L6547" i="1"/>
  <c r="N6547" i="1" s="1"/>
  <c r="K6547" i="1"/>
  <c r="L6546" i="1"/>
  <c r="N6546" i="1" s="1"/>
  <c r="K6546" i="1"/>
  <c r="M6546" i="1" s="1"/>
  <c r="L6545" i="1"/>
  <c r="N6545" i="1" s="1"/>
  <c r="K6545" i="1"/>
  <c r="M6545" i="1" s="1"/>
  <c r="L6544" i="1"/>
  <c r="N6544" i="1" s="1"/>
  <c r="K6544" i="1"/>
  <c r="M6544" i="1" s="1"/>
  <c r="M6543" i="1"/>
  <c r="L6543" i="1"/>
  <c r="N6543" i="1" s="1"/>
  <c r="K6543" i="1"/>
  <c r="L6542" i="1"/>
  <c r="N6542" i="1" s="1"/>
  <c r="K6542" i="1"/>
  <c r="M6542" i="1" s="1"/>
  <c r="M6541" i="1"/>
  <c r="L6541" i="1"/>
  <c r="N6541" i="1" s="1"/>
  <c r="K6541" i="1"/>
  <c r="M6540" i="1"/>
  <c r="L6540" i="1"/>
  <c r="N6540" i="1" s="1"/>
  <c r="K6540" i="1"/>
  <c r="M6539" i="1"/>
  <c r="L6539" i="1"/>
  <c r="N6539" i="1" s="1"/>
  <c r="K6539" i="1"/>
  <c r="L6538" i="1"/>
  <c r="N6538" i="1" s="1"/>
  <c r="K6538" i="1"/>
  <c r="M6538" i="1" s="1"/>
  <c r="L6537" i="1"/>
  <c r="N6537" i="1" s="1"/>
  <c r="K6537" i="1"/>
  <c r="M6537" i="1" s="1"/>
  <c r="L6536" i="1"/>
  <c r="N6536" i="1" s="1"/>
  <c r="K6536" i="1"/>
  <c r="M6536" i="1" s="1"/>
  <c r="M6535" i="1"/>
  <c r="L6535" i="1"/>
  <c r="N6535" i="1" s="1"/>
  <c r="K6535" i="1"/>
  <c r="L6534" i="1"/>
  <c r="N6534" i="1" s="1"/>
  <c r="K6534" i="1"/>
  <c r="M6534" i="1" s="1"/>
  <c r="M6533" i="1"/>
  <c r="L6533" i="1"/>
  <c r="N6533" i="1" s="1"/>
  <c r="K6533" i="1"/>
  <c r="M6532" i="1"/>
  <c r="L6532" i="1"/>
  <c r="N6532" i="1" s="1"/>
  <c r="K6532" i="1"/>
  <c r="M6531" i="1"/>
  <c r="L6531" i="1"/>
  <c r="N6531" i="1" s="1"/>
  <c r="K6531" i="1"/>
  <c r="L6530" i="1"/>
  <c r="N6530" i="1" s="1"/>
  <c r="K6530" i="1"/>
  <c r="M6530" i="1" s="1"/>
  <c r="L6529" i="1"/>
  <c r="N6529" i="1" s="1"/>
  <c r="K6529" i="1"/>
  <c r="M6529" i="1" s="1"/>
  <c r="L6528" i="1"/>
  <c r="N6528" i="1" s="1"/>
  <c r="K6528" i="1"/>
  <c r="M6528" i="1" s="1"/>
  <c r="M6527" i="1"/>
  <c r="L6527" i="1"/>
  <c r="N6527" i="1" s="1"/>
  <c r="K6527" i="1"/>
  <c r="L6526" i="1"/>
  <c r="N6526" i="1" s="1"/>
  <c r="K6526" i="1"/>
  <c r="M6526" i="1" s="1"/>
  <c r="M6525" i="1"/>
  <c r="L6525" i="1"/>
  <c r="N6525" i="1" s="1"/>
  <c r="K6525" i="1"/>
  <c r="M6524" i="1"/>
  <c r="L6524" i="1"/>
  <c r="N6524" i="1" s="1"/>
  <c r="K6524" i="1"/>
  <c r="M6523" i="1"/>
  <c r="L6523" i="1"/>
  <c r="N6523" i="1" s="1"/>
  <c r="K6523" i="1"/>
  <c r="L6522" i="1"/>
  <c r="N6522" i="1" s="1"/>
  <c r="K6522" i="1"/>
  <c r="M6522" i="1" s="1"/>
  <c r="L6521" i="1"/>
  <c r="N6521" i="1" s="1"/>
  <c r="K6521" i="1"/>
  <c r="M6521" i="1" s="1"/>
  <c r="L6520" i="1"/>
  <c r="N6520" i="1" s="1"/>
  <c r="K6520" i="1"/>
  <c r="M6520" i="1" s="1"/>
  <c r="M6519" i="1"/>
  <c r="L6519" i="1"/>
  <c r="N6519" i="1" s="1"/>
  <c r="K6519" i="1"/>
  <c r="L6518" i="1"/>
  <c r="N6518" i="1" s="1"/>
  <c r="K6518" i="1"/>
  <c r="M6518" i="1" s="1"/>
  <c r="M6517" i="1"/>
  <c r="L6517" i="1"/>
  <c r="N6517" i="1" s="1"/>
  <c r="K6517" i="1"/>
  <c r="M6516" i="1"/>
  <c r="L6516" i="1"/>
  <c r="N6516" i="1" s="1"/>
  <c r="K6516" i="1"/>
  <c r="M6515" i="1"/>
  <c r="L6515" i="1"/>
  <c r="N6515" i="1" s="1"/>
  <c r="K6515" i="1"/>
  <c r="L6514" i="1"/>
  <c r="N6514" i="1" s="1"/>
  <c r="K6514" i="1"/>
  <c r="M6514" i="1" s="1"/>
  <c r="L6513" i="1"/>
  <c r="N6513" i="1" s="1"/>
  <c r="K6513" i="1"/>
  <c r="M6513" i="1" s="1"/>
  <c r="L6512" i="1"/>
  <c r="N6512" i="1" s="1"/>
  <c r="K6512" i="1"/>
  <c r="M6512" i="1" s="1"/>
  <c r="M6511" i="1"/>
  <c r="L6511" i="1"/>
  <c r="N6511" i="1" s="1"/>
  <c r="K6511" i="1"/>
  <c r="L6510" i="1"/>
  <c r="N6510" i="1" s="1"/>
  <c r="K6510" i="1"/>
  <c r="M6510" i="1" s="1"/>
  <c r="M6509" i="1"/>
  <c r="L6509" i="1"/>
  <c r="N6509" i="1" s="1"/>
  <c r="K6509" i="1"/>
  <c r="M6508" i="1"/>
  <c r="L6508" i="1"/>
  <c r="N6508" i="1" s="1"/>
  <c r="K6508" i="1"/>
  <c r="M6507" i="1"/>
  <c r="L6507" i="1"/>
  <c r="N6507" i="1" s="1"/>
  <c r="K6507" i="1"/>
  <c r="L6506" i="1"/>
  <c r="N6506" i="1" s="1"/>
  <c r="K6506" i="1"/>
  <c r="M6506" i="1" s="1"/>
  <c r="L6505" i="1"/>
  <c r="N6505" i="1" s="1"/>
  <c r="K6505" i="1"/>
  <c r="M6505" i="1" s="1"/>
  <c r="L6504" i="1"/>
  <c r="N6504" i="1" s="1"/>
  <c r="K6504" i="1"/>
  <c r="M6504" i="1" s="1"/>
  <c r="M6503" i="1"/>
  <c r="L6503" i="1"/>
  <c r="N6503" i="1" s="1"/>
  <c r="K6503" i="1"/>
  <c r="L6502" i="1"/>
  <c r="N6502" i="1" s="1"/>
  <c r="K6502" i="1"/>
  <c r="M6502" i="1" s="1"/>
  <c r="M6501" i="1"/>
  <c r="L6501" i="1"/>
  <c r="N6501" i="1" s="1"/>
  <c r="K6501" i="1"/>
  <c r="M6500" i="1"/>
  <c r="L6500" i="1"/>
  <c r="N6500" i="1" s="1"/>
  <c r="K6500" i="1"/>
  <c r="M6499" i="1"/>
  <c r="L6499" i="1"/>
  <c r="N6499" i="1" s="1"/>
  <c r="K6499" i="1"/>
  <c r="L6498" i="1"/>
  <c r="N6498" i="1" s="1"/>
  <c r="K6498" i="1"/>
  <c r="M6498" i="1" s="1"/>
  <c r="L6497" i="1"/>
  <c r="N6497" i="1" s="1"/>
  <c r="K6497" i="1"/>
  <c r="M6497" i="1" s="1"/>
  <c r="L6496" i="1"/>
  <c r="N6496" i="1" s="1"/>
  <c r="K6496" i="1"/>
  <c r="M6496" i="1" s="1"/>
  <c r="M6495" i="1"/>
  <c r="L6495" i="1"/>
  <c r="N6495" i="1" s="1"/>
  <c r="K6495" i="1"/>
  <c r="L6494" i="1"/>
  <c r="N6494" i="1" s="1"/>
  <c r="K6494" i="1"/>
  <c r="M6494" i="1" s="1"/>
  <c r="M6493" i="1"/>
  <c r="L6493" i="1"/>
  <c r="N6493" i="1" s="1"/>
  <c r="K6493" i="1"/>
  <c r="M6492" i="1"/>
  <c r="L6492" i="1"/>
  <c r="N6492" i="1" s="1"/>
  <c r="K6492" i="1"/>
  <c r="M6491" i="1"/>
  <c r="L6491" i="1"/>
  <c r="N6491" i="1" s="1"/>
  <c r="K6491" i="1"/>
  <c r="L6490" i="1"/>
  <c r="N6490" i="1" s="1"/>
  <c r="K6490" i="1"/>
  <c r="M6490" i="1" s="1"/>
  <c r="L6489" i="1"/>
  <c r="N6489" i="1" s="1"/>
  <c r="K6489" i="1"/>
  <c r="M6489" i="1" s="1"/>
  <c r="L6488" i="1"/>
  <c r="N6488" i="1" s="1"/>
  <c r="K6488" i="1"/>
  <c r="M6488" i="1" s="1"/>
  <c r="M6487" i="1"/>
  <c r="L6487" i="1"/>
  <c r="N6487" i="1" s="1"/>
  <c r="K6487" i="1"/>
  <c r="L6486" i="1"/>
  <c r="N6486" i="1" s="1"/>
  <c r="K6486" i="1"/>
  <c r="M6486" i="1" s="1"/>
  <c r="M6485" i="1"/>
  <c r="L6485" i="1"/>
  <c r="N6485" i="1" s="1"/>
  <c r="K6485" i="1"/>
  <c r="M6484" i="1"/>
  <c r="L6484" i="1"/>
  <c r="N6484" i="1" s="1"/>
  <c r="K6484" i="1"/>
  <c r="M6483" i="1"/>
  <c r="L6483" i="1"/>
  <c r="N6483" i="1" s="1"/>
  <c r="K6483" i="1"/>
  <c r="L6482" i="1"/>
  <c r="N6482" i="1" s="1"/>
  <c r="K6482" i="1"/>
  <c r="M6482" i="1" s="1"/>
  <c r="L6481" i="1"/>
  <c r="N6481" i="1" s="1"/>
  <c r="K6481" i="1"/>
  <c r="M6481" i="1" s="1"/>
  <c r="L6480" i="1"/>
  <c r="N6480" i="1" s="1"/>
  <c r="K6480" i="1"/>
  <c r="M6480" i="1" s="1"/>
  <c r="M6479" i="1"/>
  <c r="L6479" i="1"/>
  <c r="N6479" i="1" s="1"/>
  <c r="K6479" i="1"/>
  <c r="L6478" i="1"/>
  <c r="N6478" i="1" s="1"/>
  <c r="K6478" i="1"/>
  <c r="M6478" i="1" s="1"/>
  <c r="M6477" i="1"/>
  <c r="L6477" i="1"/>
  <c r="N6477" i="1" s="1"/>
  <c r="K6477" i="1"/>
  <c r="M6476" i="1"/>
  <c r="L6476" i="1"/>
  <c r="N6476" i="1" s="1"/>
  <c r="K6476" i="1"/>
  <c r="M6475" i="1"/>
  <c r="L6475" i="1"/>
  <c r="N6475" i="1" s="1"/>
  <c r="K6475" i="1"/>
  <c r="L6474" i="1"/>
  <c r="N6474" i="1" s="1"/>
  <c r="K6474" i="1"/>
  <c r="M6474" i="1" s="1"/>
  <c r="L6473" i="1"/>
  <c r="N6473" i="1" s="1"/>
  <c r="K6473" i="1"/>
  <c r="M6473" i="1" s="1"/>
  <c r="L6472" i="1"/>
  <c r="N6472" i="1" s="1"/>
  <c r="K6472" i="1"/>
  <c r="M6472" i="1" s="1"/>
  <c r="M6471" i="1"/>
  <c r="L6471" i="1"/>
  <c r="N6471" i="1" s="1"/>
  <c r="K6471" i="1"/>
  <c r="L6470" i="1"/>
  <c r="N6470" i="1" s="1"/>
  <c r="K6470" i="1"/>
  <c r="M6470" i="1" s="1"/>
  <c r="M6469" i="1"/>
  <c r="L6469" i="1"/>
  <c r="N6469" i="1" s="1"/>
  <c r="K6469" i="1"/>
  <c r="M6468" i="1"/>
  <c r="L6468" i="1"/>
  <c r="N6468" i="1" s="1"/>
  <c r="K6468" i="1"/>
  <c r="M6467" i="1"/>
  <c r="L6467" i="1"/>
  <c r="N6467" i="1" s="1"/>
  <c r="K6467" i="1"/>
  <c r="L6466" i="1"/>
  <c r="N6466" i="1" s="1"/>
  <c r="K6466" i="1"/>
  <c r="M6466" i="1" s="1"/>
  <c r="L6465" i="1"/>
  <c r="N6465" i="1" s="1"/>
  <c r="K6465" i="1"/>
  <c r="M6465" i="1" s="1"/>
  <c r="L6464" i="1"/>
  <c r="N6464" i="1" s="1"/>
  <c r="K6464" i="1"/>
  <c r="M6464" i="1" s="1"/>
  <c r="M6463" i="1"/>
  <c r="L6463" i="1"/>
  <c r="N6463" i="1" s="1"/>
  <c r="K6463" i="1"/>
  <c r="L6462" i="1"/>
  <c r="N6462" i="1" s="1"/>
  <c r="K6462" i="1"/>
  <c r="M6462" i="1" s="1"/>
  <c r="M6461" i="1"/>
  <c r="L6461" i="1"/>
  <c r="N6461" i="1" s="1"/>
  <c r="K6461" i="1"/>
  <c r="M6460" i="1"/>
  <c r="L6460" i="1"/>
  <c r="N6460" i="1" s="1"/>
  <c r="K6460" i="1"/>
  <c r="M6459" i="1"/>
  <c r="L6459" i="1"/>
  <c r="N6459" i="1" s="1"/>
  <c r="K6459" i="1"/>
  <c r="L6458" i="1"/>
  <c r="N6458" i="1" s="1"/>
  <c r="K6458" i="1"/>
  <c r="M6458" i="1" s="1"/>
  <c r="L6457" i="1"/>
  <c r="N6457" i="1" s="1"/>
  <c r="K6457" i="1"/>
  <c r="M6457" i="1" s="1"/>
  <c r="L6456" i="1"/>
  <c r="N6456" i="1" s="1"/>
  <c r="K6456" i="1"/>
  <c r="M6456" i="1" s="1"/>
  <c r="M6455" i="1"/>
  <c r="L6455" i="1"/>
  <c r="N6455" i="1" s="1"/>
  <c r="K6455" i="1"/>
  <c r="L6454" i="1"/>
  <c r="N6454" i="1" s="1"/>
  <c r="K6454" i="1"/>
  <c r="M6454" i="1" s="1"/>
  <c r="L6453" i="1"/>
  <c r="N6453" i="1" s="1"/>
  <c r="K6453" i="1"/>
  <c r="M6453" i="1" s="1"/>
  <c r="M6452" i="1"/>
  <c r="L6452" i="1"/>
  <c r="N6452" i="1" s="1"/>
  <c r="K6452" i="1"/>
  <c r="M6451" i="1"/>
  <c r="L6451" i="1"/>
  <c r="N6451" i="1" s="1"/>
  <c r="K6451" i="1"/>
  <c r="L6450" i="1"/>
  <c r="N6450" i="1" s="1"/>
  <c r="K6450" i="1"/>
  <c r="M6450" i="1" s="1"/>
  <c r="L6449" i="1"/>
  <c r="N6449" i="1" s="1"/>
  <c r="K6449" i="1"/>
  <c r="M6449" i="1" s="1"/>
  <c r="L6448" i="1"/>
  <c r="N6448" i="1" s="1"/>
  <c r="K6448" i="1"/>
  <c r="M6448" i="1" s="1"/>
  <c r="M6447" i="1"/>
  <c r="L6447" i="1"/>
  <c r="N6447" i="1" s="1"/>
  <c r="K6447" i="1"/>
  <c r="M6446" i="1"/>
  <c r="L6446" i="1"/>
  <c r="N6446" i="1" s="1"/>
  <c r="K6446" i="1"/>
  <c r="L6445" i="1"/>
  <c r="N6445" i="1" s="1"/>
  <c r="K6445" i="1"/>
  <c r="M6445" i="1" s="1"/>
  <c r="L6444" i="1"/>
  <c r="N6444" i="1" s="1"/>
  <c r="K6444" i="1"/>
  <c r="M6444" i="1" s="1"/>
  <c r="L6443" i="1"/>
  <c r="N6443" i="1" s="1"/>
  <c r="K6443" i="1"/>
  <c r="M6443" i="1" s="1"/>
  <c r="N6442" i="1"/>
  <c r="L6442" i="1"/>
  <c r="K6442" i="1"/>
  <c r="M6442" i="1" s="1"/>
  <c r="L6441" i="1"/>
  <c r="N6441" i="1" s="1"/>
  <c r="K6441" i="1"/>
  <c r="M6441" i="1" s="1"/>
  <c r="N6440" i="1"/>
  <c r="M6440" i="1"/>
  <c r="L6440" i="1"/>
  <c r="K6440" i="1"/>
  <c r="M6439" i="1"/>
  <c r="L6439" i="1"/>
  <c r="N6439" i="1" s="1"/>
  <c r="K6439" i="1"/>
  <c r="M6438" i="1"/>
  <c r="L6438" i="1"/>
  <c r="N6438" i="1" s="1"/>
  <c r="K6438" i="1"/>
  <c r="L6437" i="1"/>
  <c r="N6437" i="1" s="1"/>
  <c r="K6437" i="1"/>
  <c r="M6437" i="1" s="1"/>
  <c r="L6436" i="1"/>
  <c r="N6436" i="1" s="1"/>
  <c r="K6436" i="1"/>
  <c r="M6436" i="1" s="1"/>
  <c r="L6435" i="1"/>
  <c r="N6435" i="1" s="1"/>
  <c r="K6435" i="1"/>
  <c r="M6435" i="1" s="1"/>
  <c r="L6434" i="1"/>
  <c r="N6434" i="1" s="1"/>
  <c r="K6434" i="1"/>
  <c r="M6434" i="1" s="1"/>
  <c r="M6433" i="1"/>
  <c r="L6433" i="1"/>
  <c r="N6433" i="1" s="1"/>
  <c r="K6433" i="1"/>
  <c r="N6432" i="1"/>
  <c r="L6432" i="1"/>
  <c r="K6432" i="1"/>
  <c r="M6432" i="1" s="1"/>
  <c r="M6431" i="1"/>
  <c r="L6431" i="1"/>
  <c r="N6431" i="1" s="1"/>
  <c r="K6431" i="1"/>
  <c r="M6430" i="1"/>
  <c r="L6430" i="1"/>
  <c r="N6430" i="1" s="1"/>
  <c r="K6430" i="1"/>
  <c r="L6429" i="1"/>
  <c r="N6429" i="1" s="1"/>
  <c r="K6429" i="1"/>
  <c r="M6429" i="1" s="1"/>
  <c r="L6428" i="1"/>
  <c r="N6428" i="1" s="1"/>
  <c r="K6428" i="1"/>
  <c r="M6428" i="1" s="1"/>
  <c r="L6427" i="1"/>
  <c r="N6427" i="1" s="1"/>
  <c r="K6427" i="1"/>
  <c r="M6427" i="1" s="1"/>
  <c r="R6425" i="1"/>
  <c r="Q6425" i="1"/>
  <c r="P6425" i="1"/>
  <c r="O6425" i="1"/>
  <c r="N6424" i="1"/>
  <c r="L6424" i="1"/>
  <c r="K6424" i="1"/>
  <c r="M6424" i="1" s="1"/>
  <c r="L6423" i="1"/>
  <c r="N6423" i="1" s="1"/>
  <c r="K6423" i="1"/>
  <c r="M6423" i="1" s="1"/>
  <c r="N6422" i="1"/>
  <c r="L6422" i="1"/>
  <c r="K6422" i="1"/>
  <c r="M6422" i="1" s="1"/>
  <c r="L6421" i="1"/>
  <c r="N6421" i="1" s="1"/>
  <c r="K6421" i="1"/>
  <c r="M6421" i="1" s="1"/>
  <c r="N6420" i="1"/>
  <c r="L6420" i="1"/>
  <c r="K6420" i="1"/>
  <c r="M6420" i="1" s="1"/>
  <c r="L6419" i="1"/>
  <c r="N6419" i="1" s="1"/>
  <c r="K6419" i="1"/>
  <c r="M6419" i="1" s="1"/>
  <c r="N6418" i="1"/>
  <c r="L6418" i="1"/>
  <c r="K6418" i="1"/>
  <c r="M6418" i="1" s="1"/>
  <c r="L6417" i="1"/>
  <c r="N6417" i="1" s="1"/>
  <c r="K6417" i="1"/>
  <c r="M6417" i="1" s="1"/>
  <c r="N6416" i="1"/>
  <c r="L6416" i="1"/>
  <c r="K6416" i="1"/>
  <c r="M6416" i="1" s="1"/>
  <c r="L6415" i="1"/>
  <c r="N6415" i="1" s="1"/>
  <c r="K6415" i="1"/>
  <c r="M6415" i="1" s="1"/>
  <c r="N6414" i="1"/>
  <c r="L6414" i="1"/>
  <c r="K6414" i="1"/>
  <c r="M6414" i="1" s="1"/>
  <c r="L6413" i="1"/>
  <c r="N6413" i="1" s="1"/>
  <c r="K6413" i="1"/>
  <c r="M6413" i="1" s="1"/>
  <c r="N6412" i="1"/>
  <c r="N6425" i="1" s="1"/>
  <c r="L6412" i="1"/>
  <c r="K6412" i="1"/>
  <c r="M6412" i="1" s="1"/>
  <c r="R6410" i="1"/>
  <c r="Q6410" i="1"/>
  <c r="P6410" i="1"/>
  <c r="O6410" i="1"/>
  <c r="N6409" i="1"/>
  <c r="L6409" i="1"/>
  <c r="K6409" i="1"/>
  <c r="M6409" i="1" s="1"/>
  <c r="L6408" i="1"/>
  <c r="N6408" i="1" s="1"/>
  <c r="K6408" i="1"/>
  <c r="M6408" i="1" s="1"/>
  <c r="N6407" i="1"/>
  <c r="L6407" i="1"/>
  <c r="K6407" i="1"/>
  <c r="M6407" i="1" s="1"/>
  <c r="L6406" i="1"/>
  <c r="N6406" i="1" s="1"/>
  <c r="K6406" i="1"/>
  <c r="M6406" i="1" s="1"/>
  <c r="N6405" i="1"/>
  <c r="L6405" i="1"/>
  <c r="K6405" i="1"/>
  <c r="M6405" i="1" s="1"/>
  <c r="L6404" i="1"/>
  <c r="N6404" i="1" s="1"/>
  <c r="K6404" i="1"/>
  <c r="M6404" i="1" s="1"/>
  <c r="N6403" i="1"/>
  <c r="L6403" i="1"/>
  <c r="K6403" i="1"/>
  <c r="M6403" i="1" s="1"/>
  <c r="L6402" i="1"/>
  <c r="N6402" i="1" s="1"/>
  <c r="K6402" i="1"/>
  <c r="M6402" i="1" s="1"/>
  <c r="N6401" i="1"/>
  <c r="L6401" i="1"/>
  <c r="K6401" i="1"/>
  <c r="M6401" i="1" s="1"/>
  <c r="L6400" i="1"/>
  <c r="N6400" i="1" s="1"/>
  <c r="K6400" i="1"/>
  <c r="M6400" i="1" s="1"/>
  <c r="N6399" i="1"/>
  <c r="L6399" i="1"/>
  <c r="K6399" i="1"/>
  <c r="M6399" i="1" s="1"/>
  <c r="L6398" i="1"/>
  <c r="N6398" i="1" s="1"/>
  <c r="K6398" i="1"/>
  <c r="M6398" i="1" s="1"/>
  <c r="N6397" i="1"/>
  <c r="L6397" i="1"/>
  <c r="K6397" i="1"/>
  <c r="M6397" i="1" s="1"/>
  <c r="L6396" i="1"/>
  <c r="N6396" i="1" s="1"/>
  <c r="K6396" i="1"/>
  <c r="M6396" i="1" s="1"/>
  <c r="N6395" i="1"/>
  <c r="L6395" i="1"/>
  <c r="K6395" i="1"/>
  <c r="M6395" i="1" s="1"/>
  <c r="L6394" i="1"/>
  <c r="N6394" i="1" s="1"/>
  <c r="K6394" i="1"/>
  <c r="M6394" i="1" s="1"/>
  <c r="N6393" i="1"/>
  <c r="L6393" i="1"/>
  <c r="K6393" i="1"/>
  <c r="M6393" i="1" s="1"/>
  <c r="L6392" i="1"/>
  <c r="N6392" i="1" s="1"/>
  <c r="K6392" i="1"/>
  <c r="M6392" i="1" s="1"/>
  <c r="N6391" i="1"/>
  <c r="L6391" i="1"/>
  <c r="K6391" i="1"/>
  <c r="M6391" i="1" s="1"/>
  <c r="L6390" i="1"/>
  <c r="N6390" i="1" s="1"/>
  <c r="K6390" i="1"/>
  <c r="M6390" i="1" s="1"/>
  <c r="N6389" i="1"/>
  <c r="L6389" i="1"/>
  <c r="K6389" i="1"/>
  <c r="M6389" i="1" s="1"/>
  <c r="L6388" i="1"/>
  <c r="N6388" i="1" s="1"/>
  <c r="K6388" i="1"/>
  <c r="M6388" i="1" s="1"/>
  <c r="N6387" i="1"/>
  <c r="L6387" i="1"/>
  <c r="K6387" i="1"/>
  <c r="M6387" i="1" s="1"/>
  <c r="L6386" i="1"/>
  <c r="N6386" i="1" s="1"/>
  <c r="K6386" i="1"/>
  <c r="M6386" i="1" s="1"/>
  <c r="N6385" i="1"/>
  <c r="L6385" i="1"/>
  <c r="K6385" i="1"/>
  <c r="M6385" i="1" s="1"/>
  <c r="L6384" i="1"/>
  <c r="N6384" i="1" s="1"/>
  <c r="K6384" i="1"/>
  <c r="M6384" i="1" s="1"/>
  <c r="N6383" i="1"/>
  <c r="L6383" i="1"/>
  <c r="K6383" i="1"/>
  <c r="M6383" i="1" s="1"/>
  <c r="L6382" i="1"/>
  <c r="N6382" i="1" s="1"/>
  <c r="K6382" i="1"/>
  <c r="M6382" i="1" s="1"/>
  <c r="N6381" i="1"/>
  <c r="L6381" i="1"/>
  <c r="K6381" i="1"/>
  <c r="M6381" i="1" s="1"/>
  <c r="L6380" i="1"/>
  <c r="N6380" i="1" s="1"/>
  <c r="K6380" i="1"/>
  <c r="M6380" i="1" s="1"/>
  <c r="N6379" i="1"/>
  <c r="L6379" i="1"/>
  <c r="K6379" i="1"/>
  <c r="M6379" i="1" s="1"/>
  <c r="L6378" i="1"/>
  <c r="N6378" i="1" s="1"/>
  <c r="K6378" i="1"/>
  <c r="M6378" i="1" s="1"/>
  <c r="N6377" i="1"/>
  <c r="L6377" i="1"/>
  <c r="K6377" i="1"/>
  <c r="M6377" i="1" s="1"/>
  <c r="L6376" i="1"/>
  <c r="N6376" i="1" s="1"/>
  <c r="K6376" i="1"/>
  <c r="M6376" i="1" s="1"/>
  <c r="N6375" i="1"/>
  <c r="L6375" i="1"/>
  <c r="K6375" i="1"/>
  <c r="M6375" i="1" s="1"/>
  <c r="L6374" i="1"/>
  <c r="N6374" i="1" s="1"/>
  <c r="K6374" i="1"/>
  <c r="M6374" i="1" s="1"/>
  <c r="N6373" i="1"/>
  <c r="L6373" i="1"/>
  <c r="K6373" i="1"/>
  <c r="M6373" i="1" s="1"/>
  <c r="L6372" i="1"/>
  <c r="N6372" i="1" s="1"/>
  <c r="K6372" i="1"/>
  <c r="M6372" i="1" s="1"/>
  <c r="N6371" i="1"/>
  <c r="L6371" i="1"/>
  <c r="K6371" i="1"/>
  <c r="M6371" i="1" s="1"/>
  <c r="L6370" i="1"/>
  <c r="N6370" i="1" s="1"/>
  <c r="K6370" i="1"/>
  <c r="M6370" i="1" s="1"/>
  <c r="N6369" i="1"/>
  <c r="L6369" i="1"/>
  <c r="K6369" i="1"/>
  <c r="M6369" i="1" s="1"/>
  <c r="L6368" i="1"/>
  <c r="N6368" i="1" s="1"/>
  <c r="K6368" i="1"/>
  <c r="M6368" i="1" s="1"/>
  <c r="N6367" i="1"/>
  <c r="L6367" i="1"/>
  <c r="K6367" i="1"/>
  <c r="M6367" i="1" s="1"/>
  <c r="L6366" i="1"/>
  <c r="N6366" i="1" s="1"/>
  <c r="K6366" i="1"/>
  <c r="M6366" i="1" s="1"/>
  <c r="N6365" i="1"/>
  <c r="L6365" i="1"/>
  <c r="K6365" i="1"/>
  <c r="M6365" i="1" s="1"/>
  <c r="L6364" i="1"/>
  <c r="N6364" i="1" s="1"/>
  <c r="K6364" i="1"/>
  <c r="M6364" i="1" s="1"/>
  <c r="N6363" i="1"/>
  <c r="L6363" i="1"/>
  <c r="K6363" i="1"/>
  <c r="M6363" i="1" s="1"/>
  <c r="L6362" i="1"/>
  <c r="N6362" i="1" s="1"/>
  <c r="K6362" i="1"/>
  <c r="M6362" i="1" s="1"/>
  <c r="N6361" i="1"/>
  <c r="L6361" i="1"/>
  <c r="K6361" i="1"/>
  <c r="M6361" i="1" s="1"/>
  <c r="L6360" i="1"/>
  <c r="N6360" i="1" s="1"/>
  <c r="K6360" i="1"/>
  <c r="M6360" i="1" s="1"/>
  <c r="N6359" i="1"/>
  <c r="L6359" i="1"/>
  <c r="K6359" i="1"/>
  <c r="M6359" i="1" s="1"/>
  <c r="L6358" i="1"/>
  <c r="N6358" i="1" s="1"/>
  <c r="K6358" i="1"/>
  <c r="M6358" i="1" s="1"/>
  <c r="N6357" i="1"/>
  <c r="L6357" i="1"/>
  <c r="K6357" i="1"/>
  <c r="M6357" i="1" s="1"/>
  <c r="L6356" i="1"/>
  <c r="N6356" i="1" s="1"/>
  <c r="K6356" i="1"/>
  <c r="M6356" i="1" s="1"/>
  <c r="N6355" i="1"/>
  <c r="L6355" i="1"/>
  <c r="K6355" i="1"/>
  <c r="M6355" i="1" s="1"/>
  <c r="L6354" i="1"/>
  <c r="N6354" i="1" s="1"/>
  <c r="K6354" i="1"/>
  <c r="M6354" i="1" s="1"/>
  <c r="N6353" i="1"/>
  <c r="L6353" i="1"/>
  <c r="K6353" i="1"/>
  <c r="M6353" i="1" s="1"/>
  <c r="L6352" i="1"/>
  <c r="N6352" i="1" s="1"/>
  <c r="K6352" i="1"/>
  <c r="M6352" i="1" s="1"/>
  <c r="N6351" i="1"/>
  <c r="L6351" i="1"/>
  <c r="K6351" i="1"/>
  <c r="M6351" i="1" s="1"/>
  <c r="L6350" i="1"/>
  <c r="N6350" i="1" s="1"/>
  <c r="K6350" i="1"/>
  <c r="M6350" i="1" s="1"/>
  <c r="M6410" i="1" s="1"/>
  <c r="M6574" i="1" l="1"/>
  <c r="N6574" i="1"/>
  <c r="M6425" i="1"/>
  <c r="N6410" i="1"/>
  <c r="R6347" i="1" l="1"/>
  <c r="Q6347" i="1"/>
  <c r="P6347" i="1"/>
  <c r="O6347" i="1"/>
  <c r="N6346" i="1"/>
  <c r="N6347" i="1" s="1"/>
  <c r="L6346" i="1"/>
  <c r="K6346" i="1"/>
  <c r="M6346" i="1" s="1"/>
  <c r="M6347" i="1" s="1"/>
  <c r="R6344" i="1"/>
  <c r="Q6344" i="1"/>
  <c r="P6344" i="1"/>
  <c r="O6344" i="1"/>
  <c r="N6343" i="1"/>
  <c r="L6343" i="1"/>
  <c r="K6343" i="1"/>
  <c r="M6343" i="1" s="1"/>
  <c r="L6342" i="1"/>
  <c r="N6342" i="1" s="1"/>
  <c r="K6342" i="1"/>
  <c r="M6342" i="1" s="1"/>
  <c r="N6341" i="1"/>
  <c r="L6341" i="1"/>
  <c r="K6341" i="1"/>
  <c r="M6341" i="1" s="1"/>
  <c r="L6340" i="1"/>
  <c r="N6340" i="1" s="1"/>
  <c r="K6340" i="1"/>
  <c r="M6340" i="1" s="1"/>
  <c r="N6339" i="1"/>
  <c r="L6339" i="1"/>
  <c r="K6339" i="1"/>
  <c r="M6339" i="1" s="1"/>
  <c r="L6338" i="1"/>
  <c r="N6338" i="1" s="1"/>
  <c r="K6338" i="1"/>
  <c r="M6338" i="1" s="1"/>
  <c r="N6337" i="1"/>
  <c r="L6337" i="1"/>
  <c r="K6337" i="1"/>
  <c r="M6337" i="1" s="1"/>
  <c r="L6336" i="1"/>
  <c r="N6336" i="1" s="1"/>
  <c r="K6336" i="1"/>
  <c r="M6336" i="1" s="1"/>
  <c r="N6335" i="1"/>
  <c r="L6335" i="1"/>
  <c r="K6335" i="1"/>
  <c r="M6335" i="1" s="1"/>
  <c r="L6334" i="1"/>
  <c r="N6334" i="1" s="1"/>
  <c r="K6334" i="1"/>
  <c r="M6334" i="1" s="1"/>
  <c r="N6333" i="1"/>
  <c r="L6333" i="1"/>
  <c r="K6333" i="1"/>
  <c r="M6333" i="1" s="1"/>
  <c r="L6332" i="1"/>
  <c r="N6332" i="1" s="1"/>
  <c r="K6332" i="1"/>
  <c r="M6332" i="1" s="1"/>
  <c r="N6331" i="1"/>
  <c r="L6331" i="1"/>
  <c r="K6331" i="1"/>
  <c r="M6331" i="1" s="1"/>
  <c r="L6330" i="1"/>
  <c r="N6330" i="1" s="1"/>
  <c r="K6330" i="1"/>
  <c r="M6330" i="1" s="1"/>
  <c r="N6329" i="1"/>
  <c r="L6329" i="1"/>
  <c r="K6329" i="1"/>
  <c r="M6329" i="1" s="1"/>
  <c r="L6328" i="1"/>
  <c r="N6328" i="1" s="1"/>
  <c r="K6328" i="1"/>
  <c r="M6328" i="1" s="1"/>
  <c r="N6327" i="1"/>
  <c r="L6327" i="1"/>
  <c r="K6327" i="1"/>
  <c r="M6327" i="1" s="1"/>
  <c r="L6326" i="1"/>
  <c r="N6326" i="1" s="1"/>
  <c r="K6326" i="1"/>
  <c r="M6326" i="1" s="1"/>
  <c r="N6325" i="1"/>
  <c r="L6325" i="1"/>
  <c r="K6325" i="1"/>
  <c r="M6325" i="1" s="1"/>
  <c r="L6324" i="1"/>
  <c r="N6324" i="1" s="1"/>
  <c r="K6324" i="1"/>
  <c r="M6324" i="1" s="1"/>
  <c r="N6323" i="1"/>
  <c r="L6323" i="1"/>
  <c r="K6323" i="1"/>
  <c r="M6323" i="1" s="1"/>
  <c r="L6322" i="1"/>
  <c r="N6322" i="1" s="1"/>
  <c r="K6322" i="1"/>
  <c r="M6322" i="1" s="1"/>
  <c r="N6321" i="1"/>
  <c r="L6321" i="1"/>
  <c r="K6321" i="1"/>
  <c r="M6321" i="1" s="1"/>
  <c r="L6320" i="1"/>
  <c r="N6320" i="1" s="1"/>
  <c r="K6320" i="1"/>
  <c r="M6320" i="1" s="1"/>
  <c r="N6319" i="1"/>
  <c r="L6319" i="1"/>
  <c r="K6319" i="1"/>
  <c r="M6319" i="1" s="1"/>
  <c r="L6318" i="1"/>
  <c r="N6318" i="1" s="1"/>
  <c r="K6318" i="1"/>
  <c r="M6318" i="1" s="1"/>
  <c r="N6317" i="1"/>
  <c r="L6317" i="1"/>
  <c r="K6317" i="1"/>
  <c r="M6317" i="1" s="1"/>
  <c r="L6316" i="1"/>
  <c r="N6316" i="1" s="1"/>
  <c r="K6316" i="1"/>
  <c r="M6316" i="1" s="1"/>
  <c r="N6315" i="1"/>
  <c r="L6315" i="1"/>
  <c r="K6315" i="1"/>
  <c r="M6315" i="1" s="1"/>
  <c r="L6314" i="1"/>
  <c r="N6314" i="1" s="1"/>
  <c r="K6314" i="1"/>
  <c r="M6314" i="1" s="1"/>
  <c r="N6313" i="1"/>
  <c r="L6313" i="1"/>
  <c r="K6313" i="1"/>
  <c r="M6313" i="1" s="1"/>
  <c r="L6312" i="1"/>
  <c r="N6312" i="1" s="1"/>
  <c r="K6312" i="1"/>
  <c r="M6312" i="1" s="1"/>
  <c r="N6311" i="1"/>
  <c r="L6311" i="1"/>
  <c r="K6311" i="1"/>
  <c r="M6311" i="1" s="1"/>
  <c r="L6310" i="1"/>
  <c r="N6310" i="1" s="1"/>
  <c r="K6310" i="1"/>
  <c r="M6310" i="1" s="1"/>
  <c r="N6309" i="1"/>
  <c r="L6309" i="1"/>
  <c r="K6309" i="1"/>
  <c r="M6309" i="1" s="1"/>
  <c r="L6308" i="1"/>
  <c r="N6308" i="1" s="1"/>
  <c r="K6308" i="1"/>
  <c r="M6308" i="1" s="1"/>
  <c r="N6307" i="1"/>
  <c r="L6307" i="1"/>
  <c r="K6307" i="1"/>
  <c r="M6307" i="1" s="1"/>
  <c r="L6306" i="1"/>
  <c r="N6306" i="1" s="1"/>
  <c r="K6306" i="1"/>
  <c r="M6306" i="1" s="1"/>
  <c r="N6305" i="1"/>
  <c r="L6305" i="1"/>
  <c r="K6305" i="1"/>
  <c r="M6305" i="1" s="1"/>
  <c r="L6304" i="1"/>
  <c r="N6304" i="1" s="1"/>
  <c r="K6304" i="1"/>
  <c r="M6304" i="1" s="1"/>
  <c r="N6303" i="1"/>
  <c r="L6303" i="1"/>
  <c r="K6303" i="1"/>
  <c r="M6303" i="1" s="1"/>
  <c r="L6302" i="1"/>
  <c r="N6302" i="1" s="1"/>
  <c r="K6302" i="1"/>
  <c r="M6302" i="1" s="1"/>
  <c r="N6301" i="1"/>
  <c r="L6301" i="1"/>
  <c r="K6301" i="1"/>
  <c r="M6301" i="1" s="1"/>
  <c r="L6300" i="1"/>
  <c r="N6300" i="1" s="1"/>
  <c r="K6300" i="1"/>
  <c r="M6300" i="1" s="1"/>
  <c r="N6299" i="1"/>
  <c r="L6299" i="1"/>
  <c r="K6299" i="1"/>
  <c r="M6299" i="1" s="1"/>
  <c r="L6298" i="1"/>
  <c r="N6298" i="1" s="1"/>
  <c r="K6298" i="1"/>
  <c r="M6298" i="1" s="1"/>
  <c r="N6297" i="1"/>
  <c r="L6297" i="1"/>
  <c r="K6297" i="1"/>
  <c r="M6297" i="1" s="1"/>
  <c r="L6296" i="1"/>
  <c r="N6296" i="1" s="1"/>
  <c r="K6296" i="1"/>
  <c r="M6296" i="1" s="1"/>
  <c r="N6295" i="1"/>
  <c r="L6295" i="1"/>
  <c r="K6295" i="1"/>
  <c r="M6295" i="1" s="1"/>
  <c r="L6294" i="1"/>
  <c r="N6294" i="1" s="1"/>
  <c r="K6294" i="1"/>
  <c r="M6294" i="1" s="1"/>
  <c r="N6293" i="1"/>
  <c r="L6293" i="1"/>
  <c r="K6293" i="1"/>
  <c r="M6293" i="1" s="1"/>
  <c r="L6292" i="1"/>
  <c r="N6292" i="1" s="1"/>
  <c r="K6292" i="1"/>
  <c r="M6292" i="1" s="1"/>
  <c r="N6291" i="1"/>
  <c r="L6291" i="1"/>
  <c r="K6291" i="1"/>
  <c r="M6291" i="1" s="1"/>
  <c r="L6290" i="1"/>
  <c r="N6290" i="1" s="1"/>
  <c r="K6290" i="1"/>
  <c r="M6290" i="1" s="1"/>
  <c r="N6289" i="1"/>
  <c r="L6289" i="1"/>
  <c r="K6289" i="1"/>
  <c r="M6289" i="1" s="1"/>
  <c r="L6288" i="1"/>
  <c r="N6288" i="1" s="1"/>
  <c r="K6288" i="1"/>
  <c r="M6288" i="1" s="1"/>
  <c r="N6287" i="1"/>
  <c r="L6287" i="1"/>
  <c r="K6287" i="1"/>
  <c r="M6287" i="1" s="1"/>
  <c r="L6286" i="1"/>
  <c r="N6286" i="1" s="1"/>
  <c r="K6286" i="1"/>
  <c r="M6286" i="1" s="1"/>
  <c r="N6285" i="1"/>
  <c r="L6285" i="1"/>
  <c r="K6285" i="1"/>
  <c r="M6285" i="1" s="1"/>
  <c r="L6284" i="1"/>
  <c r="N6284" i="1" s="1"/>
  <c r="K6284" i="1"/>
  <c r="M6284" i="1" s="1"/>
  <c r="N6283" i="1"/>
  <c r="L6283" i="1"/>
  <c r="K6283" i="1"/>
  <c r="M6283" i="1" s="1"/>
  <c r="L6282" i="1"/>
  <c r="N6282" i="1" s="1"/>
  <c r="K6282" i="1"/>
  <c r="M6282" i="1" s="1"/>
  <c r="N6281" i="1"/>
  <c r="L6281" i="1"/>
  <c r="K6281" i="1"/>
  <c r="M6281" i="1" s="1"/>
  <c r="N6344" i="1" l="1"/>
  <c r="M6344" i="1"/>
  <c r="R6279" i="1" l="1"/>
  <c r="Q6279" i="1"/>
  <c r="P6279" i="1"/>
  <c r="O6279" i="1"/>
  <c r="N6278" i="1"/>
  <c r="L6278" i="1"/>
  <c r="K6278" i="1"/>
  <c r="M6278" i="1" s="1"/>
  <c r="L6277" i="1"/>
  <c r="N6277" i="1" s="1"/>
  <c r="K6277" i="1"/>
  <c r="M6277" i="1" s="1"/>
  <c r="N6276" i="1"/>
  <c r="L6276" i="1"/>
  <c r="K6276" i="1"/>
  <c r="M6276" i="1" s="1"/>
  <c r="L6275" i="1"/>
  <c r="N6275" i="1" s="1"/>
  <c r="K6275" i="1"/>
  <c r="M6275" i="1" s="1"/>
  <c r="N6274" i="1"/>
  <c r="L6274" i="1"/>
  <c r="K6274" i="1"/>
  <c r="M6274" i="1" s="1"/>
  <c r="L6273" i="1"/>
  <c r="N6273" i="1" s="1"/>
  <c r="K6273" i="1"/>
  <c r="M6273" i="1" s="1"/>
  <c r="N6272" i="1"/>
  <c r="L6272" i="1"/>
  <c r="K6272" i="1"/>
  <c r="M6272" i="1" s="1"/>
  <c r="L6271" i="1"/>
  <c r="N6271" i="1" s="1"/>
  <c r="K6271" i="1"/>
  <c r="M6271" i="1" s="1"/>
  <c r="N6270" i="1"/>
  <c r="L6270" i="1"/>
  <c r="K6270" i="1"/>
  <c r="M6270" i="1" s="1"/>
  <c r="L6269" i="1"/>
  <c r="N6269" i="1" s="1"/>
  <c r="K6269" i="1"/>
  <c r="M6269" i="1" s="1"/>
  <c r="N6268" i="1"/>
  <c r="L6268" i="1"/>
  <c r="K6268" i="1"/>
  <c r="M6268" i="1" s="1"/>
  <c r="L6267" i="1"/>
  <c r="N6267" i="1" s="1"/>
  <c r="K6267" i="1"/>
  <c r="M6267" i="1" s="1"/>
  <c r="N6266" i="1"/>
  <c r="L6266" i="1"/>
  <c r="K6266" i="1"/>
  <c r="M6266" i="1" s="1"/>
  <c r="L6265" i="1"/>
  <c r="N6265" i="1" s="1"/>
  <c r="K6265" i="1"/>
  <c r="M6265" i="1" s="1"/>
  <c r="N6264" i="1"/>
  <c r="L6264" i="1"/>
  <c r="K6264" i="1"/>
  <c r="M6264" i="1" s="1"/>
  <c r="L6263" i="1"/>
  <c r="N6263" i="1" s="1"/>
  <c r="K6263" i="1"/>
  <c r="M6263" i="1" s="1"/>
  <c r="N6262" i="1"/>
  <c r="L6262" i="1"/>
  <c r="K6262" i="1"/>
  <c r="M6262" i="1" s="1"/>
  <c r="L6261" i="1"/>
  <c r="N6261" i="1" s="1"/>
  <c r="K6261" i="1"/>
  <c r="M6261" i="1" s="1"/>
  <c r="N6260" i="1"/>
  <c r="L6260" i="1"/>
  <c r="K6260" i="1"/>
  <c r="M6260" i="1" s="1"/>
  <c r="L6259" i="1"/>
  <c r="N6259" i="1" s="1"/>
  <c r="K6259" i="1"/>
  <c r="M6259" i="1" s="1"/>
  <c r="N6258" i="1"/>
  <c r="L6258" i="1"/>
  <c r="K6258" i="1"/>
  <c r="M6258" i="1" s="1"/>
  <c r="L6257" i="1"/>
  <c r="N6257" i="1" s="1"/>
  <c r="K6257" i="1"/>
  <c r="M6257" i="1" s="1"/>
  <c r="N6256" i="1"/>
  <c r="L6256" i="1"/>
  <c r="K6256" i="1"/>
  <c r="M6256" i="1" s="1"/>
  <c r="L6255" i="1"/>
  <c r="N6255" i="1" s="1"/>
  <c r="K6255" i="1"/>
  <c r="M6255" i="1" s="1"/>
  <c r="N6254" i="1"/>
  <c r="L6254" i="1"/>
  <c r="K6254" i="1"/>
  <c r="M6254" i="1" s="1"/>
  <c r="L6253" i="1"/>
  <c r="N6253" i="1" s="1"/>
  <c r="K6253" i="1"/>
  <c r="M6253" i="1" s="1"/>
  <c r="N6252" i="1"/>
  <c r="L6252" i="1"/>
  <c r="K6252" i="1"/>
  <c r="M6252" i="1" s="1"/>
  <c r="L6251" i="1"/>
  <c r="N6251" i="1" s="1"/>
  <c r="K6251" i="1"/>
  <c r="M6251" i="1" s="1"/>
  <c r="N6250" i="1"/>
  <c r="N6279" i="1" s="1"/>
  <c r="L6250" i="1"/>
  <c r="K6250" i="1"/>
  <c r="M6250" i="1" s="1"/>
  <c r="R6248" i="1"/>
  <c r="Q6248" i="1"/>
  <c r="P6248" i="1"/>
  <c r="O6248" i="1"/>
  <c r="N6247" i="1"/>
  <c r="L6247" i="1"/>
  <c r="K6247" i="1"/>
  <c r="M6247" i="1" s="1"/>
  <c r="N6246" i="1"/>
  <c r="L6246" i="1"/>
  <c r="K6246" i="1"/>
  <c r="M6246" i="1" s="1"/>
  <c r="N6245" i="1"/>
  <c r="L6245" i="1"/>
  <c r="K6245" i="1"/>
  <c r="M6245" i="1" s="1"/>
  <c r="N6244" i="1"/>
  <c r="L6244" i="1"/>
  <c r="K6244" i="1"/>
  <c r="M6244" i="1" s="1"/>
  <c r="N6243" i="1"/>
  <c r="L6243" i="1"/>
  <c r="K6243" i="1"/>
  <c r="M6243" i="1" s="1"/>
  <c r="N6242" i="1"/>
  <c r="L6242" i="1"/>
  <c r="K6242" i="1"/>
  <c r="M6242" i="1" s="1"/>
  <c r="N6241" i="1"/>
  <c r="L6241" i="1"/>
  <c r="K6241" i="1"/>
  <c r="M6241" i="1" s="1"/>
  <c r="N6240" i="1"/>
  <c r="L6240" i="1"/>
  <c r="K6240" i="1"/>
  <c r="M6240" i="1" s="1"/>
  <c r="N6239" i="1"/>
  <c r="L6239" i="1"/>
  <c r="K6239" i="1"/>
  <c r="M6239" i="1" s="1"/>
  <c r="N6238" i="1"/>
  <c r="L6238" i="1"/>
  <c r="K6238" i="1"/>
  <c r="M6238" i="1" s="1"/>
  <c r="N6237" i="1"/>
  <c r="L6237" i="1"/>
  <c r="K6237" i="1"/>
  <c r="M6237" i="1" s="1"/>
  <c r="N6236" i="1"/>
  <c r="L6236" i="1"/>
  <c r="K6236" i="1"/>
  <c r="M6236" i="1" s="1"/>
  <c r="N6235" i="1"/>
  <c r="L6235" i="1"/>
  <c r="K6235" i="1"/>
  <c r="M6235" i="1" s="1"/>
  <c r="N6234" i="1"/>
  <c r="L6234" i="1"/>
  <c r="K6234" i="1"/>
  <c r="M6234" i="1" s="1"/>
  <c r="N6233" i="1"/>
  <c r="L6233" i="1"/>
  <c r="K6233" i="1"/>
  <c r="M6233" i="1" s="1"/>
  <c r="N6232" i="1"/>
  <c r="L6232" i="1"/>
  <c r="K6232" i="1"/>
  <c r="M6232" i="1" s="1"/>
  <c r="N6231" i="1"/>
  <c r="L6231" i="1"/>
  <c r="K6231" i="1"/>
  <c r="M6231" i="1" s="1"/>
  <c r="N6230" i="1"/>
  <c r="L6230" i="1"/>
  <c r="K6230" i="1"/>
  <c r="M6230" i="1" s="1"/>
  <c r="N6229" i="1"/>
  <c r="L6229" i="1"/>
  <c r="K6229" i="1"/>
  <c r="M6229" i="1" s="1"/>
  <c r="N6228" i="1"/>
  <c r="L6228" i="1"/>
  <c r="K6228" i="1"/>
  <c r="M6228" i="1" s="1"/>
  <c r="N6227" i="1"/>
  <c r="L6227" i="1"/>
  <c r="K6227" i="1"/>
  <c r="M6227" i="1" s="1"/>
  <c r="N6226" i="1"/>
  <c r="L6226" i="1"/>
  <c r="K6226" i="1"/>
  <c r="M6226" i="1" s="1"/>
  <c r="N6225" i="1"/>
  <c r="L6225" i="1"/>
  <c r="K6225" i="1"/>
  <c r="M6225" i="1" s="1"/>
  <c r="N6224" i="1"/>
  <c r="L6224" i="1"/>
  <c r="K6224" i="1"/>
  <c r="M6224" i="1" s="1"/>
  <c r="N6223" i="1"/>
  <c r="L6223" i="1"/>
  <c r="K6223" i="1"/>
  <c r="M6223" i="1" s="1"/>
  <c r="N6222" i="1"/>
  <c r="L6222" i="1"/>
  <c r="K6222" i="1"/>
  <c r="M6222" i="1" s="1"/>
  <c r="N6221" i="1"/>
  <c r="L6221" i="1"/>
  <c r="K6221" i="1"/>
  <c r="M6221" i="1" s="1"/>
  <c r="N6220" i="1"/>
  <c r="L6220" i="1"/>
  <c r="K6220" i="1"/>
  <c r="M6220" i="1" s="1"/>
  <c r="N6219" i="1"/>
  <c r="L6219" i="1"/>
  <c r="K6219" i="1"/>
  <c r="M6219" i="1" s="1"/>
  <c r="N6218" i="1"/>
  <c r="L6218" i="1"/>
  <c r="K6218" i="1"/>
  <c r="M6218" i="1" s="1"/>
  <c r="N6217" i="1"/>
  <c r="L6217" i="1"/>
  <c r="K6217" i="1"/>
  <c r="M6217" i="1" s="1"/>
  <c r="N6216" i="1"/>
  <c r="L6216" i="1"/>
  <c r="K6216" i="1"/>
  <c r="M6216" i="1" s="1"/>
  <c r="N6215" i="1"/>
  <c r="L6215" i="1"/>
  <c r="K6215" i="1"/>
  <c r="M6215" i="1" s="1"/>
  <c r="N6214" i="1"/>
  <c r="L6214" i="1"/>
  <c r="K6214" i="1"/>
  <c r="M6214" i="1" s="1"/>
  <c r="N6213" i="1"/>
  <c r="L6213" i="1"/>
  <c r="K6213" i="1"/>
  <c r="M6213" i="1" s="1"/>
  <c r="N6212" i="1"/>
  <c r="L6212" i="1"/>
  <c r="K6212" i="1"/>
  <c r="M6212" i="1" s="1"/>
  <c r="N6211" i="1"/>
  <c r="L6211" i="1"/>
  <c r="K6211" i="1"/>
  <c r="M6211" i="1" s="1"/>
  <c r="N6210" i="1"/>
  <c r="L6210" i="1"/>
  <c r="K6210" i="1"/>
  <c r="M6210" i="1" s="1"/>
  <c r="N6209" i="1"/>
  <c r="L6209" i="1"/>
  <c r="K6209" i="1"/>
  <c r="M6209" i="1" s="1"/>
  <c r="N6208" i="1"/>
  <c r="L6208" i="1"/>
  <c r="K6208" i="1"/>
  <c r="M6208" i="1" s="1"/>
  <c r="N6207" i="1"/>
  <c r="L6207" i="1"/>
  <c r="K6207" i="1"/>
  <c r="M6207" i="1" s="1"/>
  <c r="N6206" i="1"/>
  <c r="L6206" i="1"/>
  <c r="K6206" i="1"/>
  <c r="M6206" i="1" s="1"/>
  <c r="N6205" i="1"/>
  <c r="L6205" i="1"/>
  <c r="K6205" i="1"/>
  <c r="M6205" i="1" s="1"/>
  <c r="N6204" i="1"/>
  <c r="L6204" i="1"/>
  <c r="K6204" i="1"/>
  <c r="M6204" i="1" s="1"/>
  <c r="N6203" i="1"/>
  <c r="L6203" i="1"/>
  <c r="K6203" i="1"/>
  <c r="M6203" i="1" s="1"/>
  <c r="N6202" i="1"/>
  <c r="L6202" i="1"/>
  <c r="K6202" i="1"/>
  <c r="M6202" i="1" s="1"/>
  <c r="N6201" i="1"/>
  <c r="L6201" i="1"/>
  <c r="K6201" i="1"/>
  <c r="M6201" i="1" s="1"/>
  <c r="N6200" i="1"/>
  <c r="L6200" i="1"/>
  <c r="K6200" i="1"/>
  <c r="M6200" i="1" s="1"/>
  <c r="N6199" i="1"/>
  <c r="L6199" i="1"/>
  <c r="K6199" i="1"/>
  <c r="M6199" i="1" s="1"/>
  <c r="N6198" i="1"/>
  <c r="L6198" i="1"/>
  <c r="K6198" i="1"/>
  <c r="M6198" i="1" s="1"/>
  <c r="N6197" i="1"/>
  <c r="L6197" i="1"/>
  <c r="K6197" i="1"/>
  <c r="M6197" i="1" s="1"/>
  <c r="N6196" i="1"/>
  <c r="L6196" i="1"/>
  <c r="K6196" i="1"/>
  <c r="M6196" i="1" s="1"/>
  <c r="N6195" i="1"/>
  <c r="L6195" i="1"/>
  <c r="K6195" i="1"/>
  <c r="M6195" i="1" s="1"/>
  <c r="N6194" i="1"/>
  <c r="L6194" i="1"/>
  <c r="K6194" i="1"/>
  <c r="M6194" i="1" s="1"/>
  <c r="N6193" i="1"/>
  <c r="L6193" i="1"/>
  <c r="K6193" i="1"/>
  <c r="M6193" i="1" s="1"/>
  <c r="N6192" i="1"/>
  <c r="L6192" i="1"/>
  <c r="K6192" i="1"/>
  <c r="M6192" i="1" s="1"/>
  <c r="N6191" i="1"/>
  <c r="L6191" i="1"/>
  <c r="K6191" i="1"/>
  <c r="M6191" i="1" s="1"/>
  <c r="N6190" i="1"/>
  <c r="L6190" i="1"/>
  <c r="K6190" i="1"/>
  <c r="M6190" i="1" s="1"/>
  <c r="N6189" i="1"/>
  <c r="L6189" i="1"/>
  <c r="K6189" i="1"/>
  <c r="M6189" i="1" s="1"/>
  <c r="N6188" i="1"/>
  <c r="L6188" i="1"/>
  <c r="K6188" i="1"/>
  <c r="M6188" i="1" s="1"/>
  <c r="N6187" i="1"/>
  <c r="L6187" i="1"/>
  <c r="K6187" i="1"/>
  <c r="M6187" i="1" s="1"/>
  <c r="N6186" i="1"/>
  <c r="L6186" i="1"/>
  <c r="K6186" i="1"/>
  <c r="M6186" i="1" s="1"/>
  <c r="N6185" i="1"/>
  <c r="L6185" i="1"/>
  <c r="K6185" i="1"/>
  <c r="M6185" i="1" s="1"/>
  <c r="N6184" i="1"/>
  <c r="L6184" i="1"/>
  <c r="K6184" i="1"/>
  <c r="M6184" i="1" s="1"/>
  <c r="N6183" i="1"/>
  <c r="L6183" i="1"/>
  <c r="K6183" i="1"/>
  <c r="M6183" i="1" s="1"/>
  <c r="N6182" i="1"/>
  <c r="L6182" i="1"/>
  <c r="K6182" i="1"/>
  <c r="M6182" i="1" s="1"/>
  <c r="N6181" i="1"/>
  <c r="L6181" i="1"/>
  <c r="K6181" i="1"/>
  <c r="M6181" i="1" s="1"/>
  <c r="N6180" i="1"/>
  <c r="L6180" i="1"/>
  <c r="K6180" i="1"/>
  <c r="M6180" i="1" s="1"/>
  <c r="N6179" i="1"/>
  <c r="L6179" i="1"/>
  <c r="K6179" i="1"/>
  <c r="M6179" i="1" s="1"/>
  <c r="N6178" i="1"/>
  <c r="L6178" i="1"/>
  <c r="K6178" i="1"/>
  <c r="M6178" i="1" s="1"/>
  <c r="N6177" i="1"/>
  <c r="L6177" i="1"/>
  <c r="K6177" i="1"/>
  <c r="M6177" i="1" s="1"/>
  <c r="N6176" i="1"/>
  <c r="L6176" i="1"/>
  <c r="K6176" i="1"/>
  <c r="M6176" i="1" s="1"/>
  <c r="N6175" i="1"/>
  <c r="L6175" i="1"/>
  <c r="K6175" i="1"/>
  <c r="M6175" i="1" s="1"/>
  <c r="N6174" i="1"/>
  <c r="L6174" i="1"/>
  <c r="K6174" i="1"/>
  <c r="M6174" i="1" s="1"/>
  <c r="N6173" i="1"/>
  <c r="L6173" i="1"/>
  <c r="K6173" i="1"/>
  <c r="M6173" i="1" s="1"/>
  <c r="N6172" i="1"/>
  <c r="L6172" i="1"/>
  <c r="K6172" i="1"/>
  <c r="M6172" i="1" s="1"/>
  <c r="N6171" i="1"/>
  <c r="L6171" i="1"/>
  <c r="K6171" i="1"/>
  <c r="M6171" i="1" s="1"/>
  <c r="L6170" i="1"/>
  <c r="N6170" i="1" s="1"/>
  <c r="K6170" i="1"/>
  <c r="M6170" i="1" s="1"/>
  <c r="N6169" i="1"/>
  <c r="L6169" i="1"/>
  <c r="K6169" i="1"/>
  <c r="M6169" i="1" s="1"/>
  <c r="L6168" i="1"/>
  <c r="N6168" i="1" s="1"/>
  <c r="K6168" i="1"/>
  <c r="M6168" i="1" s="1"/>
  <c r="N6167" i="1"/>
  <c r="L6167" i="1"/>
  <c r="K6167" i="1"/>
  <c r="M6167" i="1" s="1"/>
  <c r="L6166" i="1"/>
  <c r="N6166" i="1" s="1"/>
  <c r="K6166" i="1"/>
  <c r="M6166" i="1" s="1"/>
  <c r="N6165" i="1"/>
  <c r="L6165" i="1"/>
  <c r="K6165" i="1"/>
  <c r="M6165" i="1" s="1"/>
  <c r="L6164" i="1"/>
  <c r="N6164" i="1" s="1"/>
  <c r="K6164" i="1"/>
  <c r="M6164" i="1" s="1"/>
  <c r="N6163" i="1"/>
  <c r="L6163" i="1"/>
  <c r="K6163" i="1"/>
  <c r="M6163" i="1" s="1"/>
  <c r="L6162" i="1"/>
  <c r="N6162" i="1" s="1"/>
  <c r="K6162" i="1"/>
  <c r="M6162" i="1" s="1"/>
  <c r="N6161" i="1"/>
  <c r="L6161" i="1"/>
  <c r="K6161" i="1"/>
  <c r="M6161" i="1" s="1"/>
  <c r="L6160" i="1"/>
  <c r="N6160" i="1" s="1"/>
  <c r="K6160" i="1"/>
  <c r="M6160" i="1" s="1"/>
  <c r="N6159" i="1"/>
  <c r="L6159" i="1"/>
  <c r="K6159" i="1"/>
  <c r="M6159" i="1" s="1"/>
  <c r="L6158" i="1"/>
  <c r="N6158" i="1" s="1"/>
  <c r="K6158" i="1"/>
  <c r="M6158" i="1" s="1"/>
  <c r="N6157" i="1"/>
  <c r="L6157" i="1"/>
  <c r="K6157" i="1"/>
  <c r="M6157" i="1" s="1"/>
  <c r="L6156" i="1"/>
  <c r="N6156" i="1" s="1"/>
  <c r="K6156" i="1"/>
  <c r="M6156" i="1" s="1"/>
  <c r="N6155" i="1"/>
  <c r="L6155" i="1"/>
  <c r="K6155" i="1"/>
  <c r="M6155" i="1" s="1"/>
  <c r="L6154" i="1"/>
  <c r="N6154" i="1" s="1"/>
  <c r="K6154" i="1"/>
  <c r="M6154" i="1" s="1"/>
  <c r="N6153" i="1"/>
  <c r="L6153" i="1"/>
  <c r="K6153" i="1"/>
  <c r="M6153" i="1" s="1"/>
  <c r="L6152" i="1"/>
  <c r="N6152" i="1" s="1"/>
  <c r="K6152" i="1"/>
  <c r="M6152" i="1" s="1"/>
  <c r="N6151" i="1"/>
  <c r="L6151" i="1"/>
  <c r="K6151" i="1"/>
  <c r="M6151" i="1" s="1"/>
  <c r="L6150" i="1"/>
  <c r="N6150" i="1" s="1"/>
  <c r="K6150" i="1"/>
  <c r="M6150" i="1" s="1"/>
  <c r="N6149" i="1"/>
  <c r="L6149" i="1"/>
  <c r="K6149" i="1"/>
  <c r="M6149" i="1" s="1"/>
  <c r="L6148" i="1"/>
  <c r="N6148" i="1" s="1"/>
  <c r="K6148" i="1"/>
  <c r="M6148" i="1" s="1"/>
  <c r="N6147" i="1"/>
  <c r="L6147" i="1"/>
  <c r="K6147" i="1"/>
  <c r="M6147" i="1" s="1"/>
  <c r="L6146" i="1"/>
  <c r="N6146" i="1" s="1"/>
  <c r="K6146" i="1"/>
  <c r="M6146" i="1" s="1"/>
  <c r="N6145" i="1"/>
  <c r="L6145" i="1"/>
  <c r="K6145" i="1"/>
  <c r="M6145" i="1" s="1"/>
  <c r="L6144" i="1"/>
  <c r="N6144" i="1" s="1"/>
  <c r="K6144" i="1"/>
  <c r="M6144" i="1" s="1"/>
  <c r="N6143" i="1"/>
  <c r="L6143" i="1"/>
  <c r="K6143" i="1"/>
  <c r="M6143" i="1" s="1"/>
  <c r="L6142" i="1"/>
  <c r="N6142" i="1" s="1"/>
  <c r="K6142" i="1"/>
  <c r="M6142" i="1" s="1"/>
  <c r="N6141" i="1"/>
  <c r="L6141" i="1"/>
  <c r="K6141" i="1"/>
  <c r="M6141" i="1" s="1"/>
  <c r="L6140" i="1"/>
  <c r="N6140" i="1" s="1"/>
  <c r="K6140" i="1"/>
  <c r="M6140" i="1" s="1"/>
  <c r="N6139" i="1"/>
  <c r="L6139" i="1"/>
  <c r="K6139" i="1"/>
  <c r="M6139" i="1" s="1"/>
  <c r="L6138" i="1"/>
  <c r="N6138" i="1" s="1"/>
  <c r="K6138" i="1"/>
  <c r="M6138" i="1" s="1"/>
  <c r="N6137" i="1"/>
  <c r="L6137" i="1"/>
  <c r="K6137" i="1"/>
  <c r="M6137" i="1" s="1"/>
  <c r="L6136" i="1"/>
  <c r="N6136" i="1" s="1"/>
  <c r="K6136" i="1"/>
  <c r="M6136" i="1" s="1"/>
  <c r="N6135" i="1"/>
  <c r="L6135" i="1"/>
  <c r="K6135" i="1"/>
  <c r="M6135" i="1" s="1"/>
  <c r="L6134" i="1"/>
  <c r="N6134" i="1" s="1"/>
  <c r="K6134" i="1"/>
  <c r="M6134" i="1" s="1"/>
  <c r="N6133" i="1"/>
  <c r="L6133" i="1"/>
  <c r="K6133" i="1"/>
  <c r="M6133" i="1" s="1"/>
  <c r="L6132" i="1"/>
  <c r="N6132" i="1" s="1"/>
  <c r="K6132" i="1"/>
  <c r="M6132" i="1" s="1"/>
  <c r="N6131" i="1"/>
  <c r="L6131" i="1"/>
  <c r="K6131" i="1"/>
  <c r="M6131" i="1" s="1"/>
  <c r="L6130" i="1"/>
  <c r="N6130" i="1" s="1"/>
  <c r="K6130" i="1"/>
  <c r="M6130" i="1" s="1"/>
  <c r="N6129" i="1"/>
  <c r="L6129" i="1"/>
  <c r="K6129" i="1"/>
  <c r="M6129" i="1" s="1"/>
  <c r="L6128" i="1"/>
  <c r="N6128" i="1" s="1"/>
  <c r="K6128" i="1"/>
  <c r="M6128" i="1" s="1"/>
  <c r="N6127" i="1"/>
  <c r="L6127" i="1"/>
  <c r="K6127" i="1"/>
  <c r="M6127" i="1" s="1"/>
  <c r="L6126" i="1"/>
  <c r="N6126" i="1" s="1"/>
  <c r="K6126" i="1"/>
  <c r="M6126" i="1" s="1"/>
  <c r="N6125" i="1"/>
  <c r="L6125" i="1"/>
  <c r="K6125" i="1"/>
  <c r="M6125" i="1" s="1"/>
  <c r="L6124" i="1"/>
  <c r="N6124" i="1" s="1"/>
  <c r="K6124" i="1"/>
  <c r="M6124" i="1" s="1"/>
  <c r="N6123" i="1"/>
  <c r="L6123" i="1"/>
  <c r="K6123" i="1"/>
  <c r="M6123" i="1" s="1"/>
  <c r="L6122" i="1"/>
  <c r="N6122" i="1" s="1"/>
  <c r="K6122" i="1"/>
  <c r="M6122" i="1" s="1"/>
  <c r="N6121" i="1"/>
  <c r="L6121" i="1"/>
  <c r="K6121" i="1"/>
  <c r="M6121" i="1" s="1"/>
  <c r="L6120" i="1"/>
  <c r="N6120" i="1" s="1"/>
  <c r="K6120" i="1"/>
  <c r="M6120" i="1" s="1"/>
  <c r="N6119" i="1"/>
  <c r="L6119" i="1"/>
  <c r="K6119" i="1"/>
  <c r="M6119" i="1" s="1"/>
  <c r="L6118" i="1"/>
  <c r="N6118" i="1" s="1"/>
  <c r="K6118" i="1"/>
  <c r="M6118" i="1" s="1"/>
  <c r="N6117" i="1"/>
  <c r="L6117" i="1"/>
  <c r="K6117" i="1"/>
  <c r="M6117" i="1" s="1"/>
  <c r="L6116" i="1"/>
  <c r="N6116" i="1" s="1"/>
  <c r="K6116" i="1"/>
  <c r="M6116" i="1" s="1"/>
  <c r="N6115" i="1"/>
  <c r="L6115" i="1"/>
  <c r="K6115" i="1"/>
  <c r="M6115" i="1" s="1"/>
  <c r="L6114" i="1"/>
  <c r="N6114" i="1" s="1"/>
  <c r="K6114" i="1"/>
  <c r="M6114" i="1" s="1"/>
  <c r="N6113" i="1"/>
  <c r="L6113" i="1"/>
  <c r="K6113" i="1"/>
  <c r="M6113" i="1" s="1"/>
  <c r="L6112" i="1"/>
  <c r="N6112" i="1" s="1"/>
  <c r="K6112" i="1"/>
  <c r="M6112" i="1" s="1"/>
  <c r="N6111" i="1"/>
  <c r="L6111" i="1"/>
  <c r="K6111" i="1"/>
  <c r="M6111" i="1" s="1"/>
  <c r="L6110" i="1"/>
  <c r="N6110" i="1" s="1"/>
  <c r="K6110" i="1"/>
  <c r="M6110" i="1" s="1"/>
  <c r="N6109" i="1"/>
  <c r="L6109" i="1"/>
  <c r="K6109" i="1"/>
  <c r="M6109" i="1" s="1"/>
  <c r="L6108" i="1"/>
  <c r="N6108" i="1" s="1"/>
  <c r="K6108" i="1"/>
  <c r="M6108" i="1" s="1"/>
  <c r="N6107" i="1"/>
  <c r="L6107" i="1"/>
  <c r="K6107" i="1"/>
  <c r="M6107" i="1" s="1"/>
  <c r="L6106" i="1"/>
  <c r="N6106" i="1" s="1"/>
  <c r="K6106" i="1"/>
  <c r="M6106" i="1" s="1"/>
  <c r="N6105" i="1"/>
  <c r="L6105" i="1"/>
  <c r="K6105" i="1"/>
  <c r="M6105" i="1" s="1"/>
  <c r="L6104" i="1"/>
  <c r="N6104" i="1" s="1"/>
  <c r="K6104" i="1"/>
  <c r="M6104" i="1" s="1"/>
  <c r="N6103" i="1"/>
  <c r="L6103" i="1"/>
  <c r="K6103" i="1"/>
  <c r="M6103" i="1" s="1"/>
  <c r="M6279" i="1" l="1"/>
  <c r="M6248" i="1"/>
  <c r="N6248" i="1"/>
  <c r="R6100" i="1" l="1"/>
  <c r="Q6100" i="1"/>
  <c r="P6100" i="1"/>
  <c r="O6100" i="1"/>
  <c r="N6099" i="1"/>
  <c r="L6099" i="1"/>
  <c r="K6099" i="1"/>
  <c r="M6099" i="1" s="1"/>
  <c r="L6098" i="1"/>
  <c r="N6098" i="1" s="1"/>
  <c r="K6098" i="1"/>
  <c r="M6098" i="1" s="1"/>
  <c r="N6097" i="1"/>
  <c r="L6097" i="1"/>
  <c r="K6097" i="1"/>
  <c r="M6097" i="1" s="1"/>
  <c r="L6096" i="1"/>
  <c r="N6096" i="1" s="1"/>
  <c r="K6096" i="1"/>
  <c r="M6096" i="1" s="1"/>
  <c r="N6095" i="1"/>
  <c r="L6095" i="1"/>
  <c r="K6095" i="1"/>
  <c r="M6095" i="1" s="1"/>
  <c r="L6094" i="1"/>
  <c r="N6094" i="1" s="1"/>
  <c r="K6094" i="1"/>
  <c r="M6094" i="1" s="1"/>
  <c r="N6093" i="1"/>
  <c r="L6093" i="1"/>
  <c r="K6093" i="1"/>
  <c r="M6093" i="1" s="1"/>
  <c r="L6092" i="1"/>
  <c r="N6092" i="1" s="1"/>
  <c r="K6092" i="1"/>
  <c r="M6092" i="1" s="1"/>
  <c r="N6091" i="1"/>
  <c r="L6091" i="1"/>
  <c r="K6091" i="1"/>
  <c r="M6091" i="1" s="1"/>
  <c r="L6090" i="1"/>
  <c r="N6090" i="1" s="1"/>
  <c r="K6090" i="1"/>
  <c r="M6090" i="1" s="1"/>
  <c r="N6089" i="1"/>
  <c r="L6089" i="1"/>
  <c r="K6089" i="1"/>
  <c r="M6089" i="1" s="1"/>
  <c r="L6088" i="1"/>
  <c r="N6088" i="1" s="1"/>
  <c r="K6088" i="1"/>
  <c r="M6088" i="1" s="1"/>
  <c r="N6087" i="1"/>
  <c r="L6087" i="1"/>
  <c r="K6087" i="1"/>
  <c r="M6087" i="1" s="1"/>
  <c r="L6086" i="1"/>
  <c r="N6086" i="1" s="1"/>
  <c r="K6086" i="1"/>
  <c r="M6086" i="1" s="1"/>
  <c r="N6085" i="1"/>
  <c r="L6085" i="1"/>
  <c r="K6085" i="1"/>
  <c r="M6085" i="1" s="1"/>
  <c r="L6084" i="1"/>
  <c r="N6084" i="1" s="1"/>
  <c r="K6084" i="1"/>
  <c r="M6084" i="1" s="1"/>
  <c r="R6082" i="1"/>
  <c r="Q6082" i="1"/>
  <c r="P6082" i="1"/>
  <c r="O6082" i="1"/>
  <c r="N6081" i="1"/>
  <c r="L6081" i="1"/>
  <c r="K6081" i="1"/>
  <c r="M6081" i="1" s="1"/>
  <c r="L6080" i="1"/>
  <c r="N6080" i="1" s="1"/>
  <c r="K6080" i="1"/>
  <c r="M6080" i="1" s="1"/>
  <c r="N6079" i="1"/>
  <c r="L6079" i="1"/>
  <c r="K6079" i="1"/>
  <c r="M6079" i="1" s="1"/>
  <c r="L6078" i="1"/>
  <c r="N6078" i="1" s="1"/>
  <c r="K6078" i="1"/>
  <c r="M6078" i="1" s="1"/>
  <c r="N6077" i="1"/>
  <c r="L6077" i="1"/>
  <c r="K6077" i="1"/>
  <c r="M6077" i="1" s="1"/>
  <c r="L6076" i="1"/>
  <c r="N6076" i="1" s="1"/>
  <c r="K6076" i="1"/>
  <c r="M6076" i="1" s="1"/>
  <c r="N6075" i="1"/>
  <c r="L6075" i="1"/>
  <c r="K6075" i="1"/>
  <c r="M6075" i="1" s="1"/>
  <c r="L6074" i="1"/>
  <c r="N6074" i="1" s="1"/>
  <c r="K6074" i="1"/>
  <c r="M6074" i="1" s="1"/>
  <c r="N6073" i="1"/>
  <c r="L6073" i="1"/>
  <c r="K6073" i="1"/>
  <c r="M6073" i="1" s="1"/>
  <c r="R6071" i="1"/>
  <c r="Q6071" i="1"/>
  <c r="P6071" i="1"/>
  <c r="O6071" i="1"/>
  <c r="N6070" i="1"/>
  <c r="L6070" i="1"/>
  <c r="K6070" i="1"/>
  <c r="M6070" i="1" s="1"/>
  <c r="L6069" i="1"/>
  <c r="N6069" i="1" s="1"/>
  <c r="K6069" i="1"/>
  <c r="M6069" i="1" s="1"/>
  <c r="N6068" i="1"/>
  <c r="L6068" i="1"/>
  <c r="K6068" i="1"/>
  <c r="M6068" i="1" s="1"/>
  <c r="L6067" i="1"/>
  <c r="N6067" i="1" s="1"/>
  <c r="K6067" i="1"/>
  <c r="M6067" i="1" s="1"/>
  <c r="N6066" i="1"/>
  <c r="L6066" i="1"/>
  <c r="K6066" i="1"/>
  <c r="M6066" i="1" s="1"/>
  <c r="L6065" i="1"/>
  <c r="N6065" i="1" s="1"/>
  <c r="K6065" i="1"/>
  <c r="M6065" i="1" s="1"/>
  <c r="N6064" i="1"/>
  <c r="L6064" i="1"/>
  <c r="K6064" i="1"/>
  <c r="M6064" i="1" s="1"/>
  <c r="L6063" i="1"/>
  <c r="N6063" i="1" s="1"/>
  <c r="K6063" i="1"/>
  <c r="M6063" i="1" s="1"/>
  <c r="N6062" i="1"/>
  <c r="L6062" i="1"/>
  <c r="K6062" i="1"/>
  <c r="M6062" i="1" s="1"/>
  <c r="L6061" i="1"/>
  <c r="N6061" i="1" s="1"/>
  <c r="K6061" i="1"/>
  <c r="M6061" i="1" s="1"/>
  <c r="N6060" i="1"/>
  <c r="L6060" i="1"/>
  <c r="K6060" i="1"/>
  <c r="M6060" i="1" s="1"/>
  <c r="L6059" i="1"/>
  <c r="N6059" i="1" s="1"/>
  <c r="K6059" i="1"/>
  <c r="M6059" i="1" s="1"/>
  <c r="N6058" i="1"/>
  <c r="L6058" i="1"/>
  <c r="K6058" i="1"/>
  <c r="M6058" i="1" s="1"/>
  <c r="L6057" i="1"/>
  <c r="N6057" i="1" s="1"/>
  <c r="K6057" i="1"/>
  <c r="M6057" i="1" s="1"/>
  <c r="N6056" i="1"/>
  <c r="L6056" i="1"/>
  <c r="K6056" i="1"/>
  <c r="M6056" i="1" s="1"/>
  <c r="L6055" i="1"/>
  <c r="N6055" i="1" s="1"/>
  <c r="K6055" i="1"/>
  <c r="M6055" i="1" s="1"/>
  <c r="N6054" i="1"/>
  <c r="L6054" i="1"/>
  <c r="K6054" i="1"/>
  <c r="M6054" i="1" s="1"/>
  <c r="L6053" i="1"/>
  <c r="N6053" i="1" s="1"/>
  <c r="K6053" i="1"/>
  <c r="M6053" i="1" s="1"/>
  <c r="N6052" i="1"/>
  <c r="L6052" i="1"/>
  <c r="K6052" i="1"/>
  <c r="M6052" i="1" s="1"/>
  <c r="L6051" i="1"/>
  <c r="N6051" i="1" s="1"/>
  <c r="K6051" i="1"/>
  <c r="M6051" i="1" s="1"/>
  <c r="N6050" i="1"/>
  <c r="L6050" i="1"/>
  <c r="K6050" i="1"/>
  <c r="M6050" i="1" s="1"/>
  <c r="L6049" i="1"/>
  <c r="N6049" i="1" s="1"/>
  <c r="K6049" i="1"/>
  <c r="M6049" i="1" s="1"/>
  <c r="N6048" i="1"/>
  <c r="L6048" i="1"/>
  <c r="K6048" i="1"/>
  <c r="M6048" i="1" s="1"/>
  <c r="R6046" i="1"/>
  <c r="Q6046" i="1"/>
  <c r="P6046" i="1"/>
  <c r="O6046" i="1"/>
  <c r="L6044" i="1"/>
  <c r="N6044" i="1" s="1"/>
  <c r="K6044" i="1"/>
  <c r="M6044" i="1" s="1"/>
  <c r="L6042" i="1"/>
  <c r="N6042" i="1" s="1"/>
  <c r="K6042" i="1"/>
  <c r="M6042" i="1" s="1"/>
  <c r="L6041" i="1"/>
  <c r="N6041" i="1" s="1"/>
  <c r="K6041" i="1"/>
  <c r="M6041" i="1" s="1"/>
  <c r="L6040" i="1"/>
  <c r="N6040" i="1" s="1"/>
  <c r="K6040" i="1"/>
  <c r="M6040" i="1" s="1"/>
  <c r="L6039" i="1"/>
  <c r="N6039" i="1" s="1"/>
  <c r="K6039" i="1"/>
  <c r="M6039" i="1" s="1"/>
  <c r="L6038" i="1"/>
  <c r="N6038" i="1" s="1"/>
  <c r="K6038" i="1"/>
  <c r="M6038" i="1" s="1"/>
  <c r="L6037" i="1"/>
  <c r="N6037" i="1" s="1"/>
  <c r="K6037" i="1"/>
  <c r="M6037" i="1" s="1"/>
  <c r="N6036" i="1"/>
  <c r="L6036" i="1"/>
  <c r="K6036" i="1"/>
  <c r="M6036" i="1" s="1"/>
  <c r="R6034" i="1"/>
  <c r="Q6034" i="1"/>
  <c r="P6034" i="1"/>
  <c r="O6034" i="1"/>
  <c r="N6033" i="1"/>
  <c r="L6033" i="1"/>
  <c r="K6033" i="1"/>
  <c r="M6033" i="1" s="1"/>
  <c r="L6032" i="1"/>
  <c r="N6032" i="1" s="1"/>
  <c r="K6032" i="1"/>
  <c r="M6032" i="1" s="1"/>
  <c r="L6031" i="1"/>
  <c r="N6031" i="1" s="1"/>
  <c r="K6031" i="1"/>
  <c r="M6031" i="1" s="1"/>
  <c r="L6030" i="1"/>
  <c r="N6030" i="1" s="1"/>
  <c r="K6030" i="1"/>
  <c r="M6030" i="1" s="1"/>
  <c r="L6029" i="1"/>
  <c r="N6029" i="1" s="1"/>
  <c r="K6029" i="1"/>
  <c r="M6029" i="1" s="1"/>
  <c r="L6028" i="1"/>
  <c r="N6028" i="1" s="1"/>
  <c r="K6028" i="1"/>
  <c r="M6028" i="1" s="1"/>
  <c r="M6027" i="1"/>
  <c r="L6027" i="1"/>
  <c r="N6027" i="1" s="1"/>
  <c r="K6027" i="1"/>
  <c r="L6026" i="1"/>
  <c r="N6026" i="1" s="1"/>
  <c r="K6026" i="1"/>
  <c r="M6026" i="1" s="1"/>
  <c r="N6025" i="1"/>
  <c r="L6025" i="1"/>
  <c r="K6025" i="1"/>
  <c r="M6025" i="1" s="1"/>
  <c r="L6024" i="1"/>
  <c r="N6024" i="1" s="1"/>
  <c r="K6024" i="1"/>
  <c r="M6024" i="1" s="1"/>
  <c r="L6023" i="1"/>
  <c r="N6023" i="1" s="1"/>
  <c r="K6023" i="1"/>
  <c r="M6023" i="1" s="1"/>
  <c r="L6022" i="1"/>
  <c r="N6022" i="1" s="1"/>
  <c r="K6022" i="1"/>
  <c r="M6022" i="1" s="1"/>
  <c r="L6021" i="1"/>
  <c r="N6021" i="1" s="1"/>
  <c r="K6021" i="1"/>
  <c r="M6021" i="1" s="1"/>
  <c r="L6020" i="1"/>
  <c r="N6020" i="1" s="1"/>
  <c r="K6020" i="1"/>
  <c r="M6020" i="1" s="1"/>
  <c r="M6019" i="1"/>
  <c r="L6019" i="1"/>
  <c r="N6019" i="1" s="1"/>
  <c r="K6019" i="1"/>
  <c r="L6018" i="1"/>
  <c r="N6018" i="1" s="1"/>
  <c r="K6018" i="1"/>
  <c r="M6018" i="1" s="1"/>
  <c r="N6017" i="1"/>
  <c r="M6017" i="1"/>
  <c r="L6017" i="1"/>
  <c r="K6017" i="1"/>
  <c r="L6016" i="1"/>
  <c r="N6016" i="1" s="1"/>
  <c r="K6016" i="1"/>
  <c r="M6016" i="1" s="1"/>
  <c r="L6015" i="1"/>
  <c r="N6015" i="1" s="1"/>
  <c r="K6015" i="1"/>
  <c r="M6015" i="1" s="1"/>
  <c r="R6013" i="1"/>
  <c r="Q6013" i="1"/>
  <c r="P6013" i="1"/>
  <c r="O6013" i="1"/>
  <c r="L6012" i="1"/>
  <c r="N6012" i="1" s="1"/>
  <c r="K6012" i="1"/>
  <c r="M6012" i="1" s="1"/>
  <c r="L6011" i="1"/>
  <c r="N6011" i="1" s="1"/>
  <c r="K6011" i="1"/>
  <c r="M6011" i="1" s="1"/>
  <c r="N6010" i="1"/>
  <c r="L6010" i="1"/>
  <c r="K6010" i="1"/>
  <c r="M6010" i="1" s="1"/>
  <c r="N6009" i="1"/>
  <c r="L6009" i="1"/>
  <c r="K6009" i="1"/>
  <c r="M6009" i="1" s="1"/>
  <c r="M6008" i="1"/>
  <c r="L6008" i="1"/>
  <c r="N6008" i="1" s="1"/>
  <c r="K6008" i="1"/>
  <c r="L6007" i="1"/>
  <c r="N6007" i="1" s="1"/>
  <c r="K6007" i="1"/>
  <c r="M6007" i="1" s="1"/>
  <c r="N6006" i="1"/>
  <c r="L6006" i="1"/>
  <c r="K6006" i="1"/>
  <c r="M6006" i="1" s="1"/>
  <c r="L6005" i="1"/>
  <c r="N6005" i="1" s="1"/>
  <c r="K6005" i="1"/>
  <c r="M6005" i="1" s="1"/>
  <c r="M6004" i="1"/>
  <c r="L6004" i="1"/>
  <c r="N6004" i="1" s="1"/>
  <c r="K6004" i="1"/>
  <c r="N6003" i="1"/>
  <c r="L6003" i="1"/>
  <c r="K6003" i="1"/>
  <c r="M6003" i="1" s="1"/>
  <c r="L6002" i="1"/>
  <c r="N6002" i="1" s="1"/>
  <c r="K6002" i="1"/>
  <c r="M6002" i="1" s="1"/>
  <c r="L6001" i="1"/>
  <c r="N6001" i="1" s="1"/>
  <c r="K6001" i="1"/>
  <c r="M6001" i="1" s="1"/>
  <c r="N6000" i="1"/>
  <c r="L6000" i="1"/>
  <c r="K6000" i="1"/>
  <c r="M6000" i="1" s="1"/>
  <c r="L5999" i="1"/>
  <c r="N5999" i="1" s="1"/>
  <c r="K5999" i="1"/>
  <c r="M5999" i="1" s="1"/>
  <c r="M5998" i="1"/>
  <c r="L5998" i="1"/>
  <c r="N5998" i="1" s="1"/>
  <c r="K5998" i="1"/>
  <c r="N5997" i="1"/>
  <c r="L5997" i="1"/>
  <c r="K5997" i="1"/>
  <c r="M5997" i="1" s="1"/>
  <c r="L5996" i="1"/>
  <c r="N5996" i="1" s="1"/>
  <c r="K5996" i="1"/>
  <c r="M5996" i="1" s="1"/>
  <c r="L5995" i="1"/>
  <c r="N5995" i="1" s="1"/>
  <c r="K5995" i="1"/>
  <c r="M5995" i="1" s="1"/>
  <c r="N5994" i="1"/>
  <c r="L5994" i="1"/>
  <c r="K5994" i="1"/>
  <c r="M5994" i="1" s="1"/>
  <c r="N5993" i="1"/>
  <c r="L5993" i="1"/>
  <c r="K5993" i="1"/>
  <c r="M5993" i="1" s="1"/>
  <c r="M5992" i="1"/>
  <c r="L5992" i="1"/>
  <c r="N5992" i="1" s="1"/>
  <c r="K5992" i="1"/>
  <c r="L5991" i="1"/>
  <c r="N5991" i="1" s="1"/>
  <c r="K5991" i="1"/>
  <c r="M5991" i="1" s="1"/>
  <c r="N5990" i="1"/>
  <c r="L5990" i="1"/>
  <c r="K5990" i="1"/>
  <c r="M5990" i="1" s="1"/>
  <c r="L5989" i="1"/>
  <c r="N5989" i="1" s="1"/>
  <c r="K5989" i="1"/>
  <c r="M5989" i="1" s="1"/>
  <c r="M5988" i="1"/>
  <c r="L5988" i="1"/>
  <c r="N5988" i="1" s="1"/>
  <c r="K5988" i="1"/>
  <c r="N5987" i="1"/>
  <c r="L5987" i="1"/>
  <c r="K5987" i="1"/>
  <c r="M5987" i="1" s="1"/>
  <c r="N5986" i="1"/>
  <c r="L5986" i="1"/>
  <c r="K5986" i="1"/>
  <c r="M5986" i="1" s="1"/>
  <c r="L5985" i="1"/>
  <c r="N5985" i="1" s="1"/>
  <c r="K5985" i="1"/>
  <c r="M5985" i="1" s="1"/>
  <c r="N5984" i="1"/>
  <c r="L5984" i="1"/>
  <c r="K5984" i="1"/>
  <c r="M5984" i="1" s="1"/>
  <c r="L5983" i="1"/>
  <c r="N5983" i="1" s="1"/>
  <c r="K5983" i="1"/>
  <c r="M5983" i="1" s="1"/>
  <c r="M5982" i="1"/>
  <c r="L5982" i="1"/>
  <c r="N5982" i="1" s="1"/>
  <c r="K5982" i="1"/>
  <c r="N5981" i="1"/>
  <c r="L5981" i="1"/>
  <c r="K5981" i="1"/>
  <c r="M5981" i="1" s="1"/>
  <c r="L5980" i="1"/>
  <c r="N5980" i="1" s="1"/>
  <c r="K5980" i="1"/>
  <c r="M5980" i="1" s="1"/>
  <c r="L5979" i="1"/>
  <c r="N5979" i="1" s="1"/>
  <c r="K5979" i="1"/>
  <c r="M5979" i="1" s="1"/>
  <c r="N5978" i="1"/>
  <c r="L5978" i="1"/>
  <c r="K5978" i="1"/>
  <c r="M5978" i="1" s="1"/>
  <c r="N5977" i="1"/>
  <c r="L5977" i="1"/>
  <c r="K5977" i="1"/>
  <c r="M5977" i="1" s="1"/>
  <c r="M5976" i="1"/>
  <c r="L5976" i="1"/>
  <c r="N5976" i="1" s="1"/>
  <c r="K5976" i="1"/>
  <c r="L5975" i="1"/>
  <c r="N5975" i="1" s="1"/>
  <c r="K5975" i="1"/>
  <c r="M5975" i="1" s="1"/>
  <c r="N5974" i="1"/>
  <c r="L5974" i="1"/>
  <c r="K5974" i="1"/>
  <c r="M5974" i="1" s="1"/>
  <c r="L5973" i="1"/>
  <c r="N5973" i="1" s="1"/>
  <c r="K5973" i="1"/>
  <c r="M5973" i="1" s="1"/>
  <c r="M5972" i="1"/>
  <c r="L5972" i="1"/>
  <c r="N5972" i="1" s="1"/>
  <c r="K5972" i="1"/>
  <c r="N5971" i="1"/>
  <c r="L5971" i="1"/>
  <c r="K5971" i="1"/>
  <c r="M5971" i="1" s="1"/>
  <c r="L5970" i="1"/>
  <c r="N5970" i="1" s="1"/>
  <c r="K5970" i="1"/>
  <c r="M5970" i="1" s="1"/>
  <c r="L5969" i="1"/>
  <c r="N5969" i="1" s="1"/>
  <c r="K5969" i="1"/>
  <c r="M5969" i="1" s="1"/>
  <c r="N5968" i="1"/>
  <c r="L5968" i="1"/>
  <c r="K5968" i="1"/>
  <c r="M5968" i="1" s="1"/>
  <c r="L5967" i="1"/>
  <c r="N5967" i="1" s="1"/>
  <c r="K5967" i="1"/>
  <c r="M5967" i="1" s="1"/>
  <c r="M5966" i="1"/>
  <c r="L5966" i="1"/>
  <c r="N5966" i="1" s="1"/>
  <c r="K5966" i="1"/>
  <c r="N5965" i="1"/>
  <c r="L5965" i="1"/>
  <c r="K5965" i="1"/>
  <c r="M5965" i="1" s="1"/>
  <c r="L5964" i="1"/>
  <c r="N5964" i="1" s="1"/>
  <c r="K5964" i="1"/>
  <c r="M5964" i="1" s="1"/>
  <c r="L5963" i="1"/>
  <c r="N5963" i="1" s="1"/>
  <c r="K5963" i="1"/>
  <c r="M5963" i="1" s="1"/>
  <c r="N5962" i="1"/>
  <c r="L5962" i="1"/>
  <c r="K5962" i="1"/>
  <c r="M5962" i="1" s="1"/>
  <c r="N5961" i="1"/>
  <c r="L5961" i="1"/>
  <c r="K5961" i="1"/>
  <c r="M5961" i="1" s="1"/>
  <c r="M5960" i="1"/>
  <c r="L5960" i="1"/>
  <c r="N5960" i="1" s="1"/>
  <c r="K5960" i="1"/>
  <c r="L5959" i="1"/>
  <c r="N5959" i="1" s="1"/>
  <c r="K5959" i="1"/>
  <c r="M5959" i="1" s="1"/>
  <c r="N5958" i="1"/>
  <c r="L5958" i="1"/>
  <c r="K5958" i="1"/>
  <c r="M5958" i="1" s="1"/>
  <c r="L5957" i="1"/>
  <c r="N5957" i="1" s="1"/>
  <c r="K5957" i="1"/>
  <c r="M5957" i="1" s="1"/>
  <c r="M5956" i="1"/>
  <c r="L5956" i="1"/>
  <c r="N5956" i="1" s="1"/>
  <c r="K5956" i="1"/>
  <c r="N5955" i="1"/>
  <c r="L5955" i="1"/>
  <c r="K5955" i="1"/>
  <c r="M5955" i="1" s="1"/>
  <c r="N5954" i="1"/>
  <c r="L5954" i="1"/>
  <c r="K5954" i="1"/>
  <c r="M5954" i="1" s="1"/>
  <c r="L5953" i="1"/>
  <c r="N5953" i="1" s="1"/>
  <c r="K5953" i="1"/>
  <c r="M5953" i="1" s="1"/>
  <c r="N5952" i="1"/>
  <c r="L5952" i="1"/>
  <c r="K5952" i="1"/>
  <c r="M5952" i="1" s="1"/>
  <c r="L5951" i="1"/>
  <c r="N5951" i="1" s="1"/>
  <c r="K5951" i="1"/>
  <c r="M5951" i="1" s="1"/>
  <c r="M5950" i="1"/>
  <c r="L5950" i="1"/>
  <c r="N5950" i="1" s="1"/>
  <c r="K5950" i="1"/>
  <c r="N5949" i="1"/>
  <c r="L5949" i="1"/>
  <c r="K5949" i="1"/>
  <c r="M5949" i="1" s="1"/>
  <c r="L5948" i="1"/>
  <c r="N5948" i="1" s="1"/>
  <c r="K5948" i="1"/>
  <c r="M5948" i="1" s="1"/>
  <c r="L5947" i="1"/>
  <c r="N5947" i="1" s="1"/>
  <c r="K5947" i="1"/>
  <c r="M5947" i="1" s="1"/>
  <c r="N5946" i="1"/>
  <c r="L5946" i="1"/>
  <c r="K5946" i="1"/>
  <c r="M5946" i="1" s="1"/>
  <c r="N5945" i="1"/>
  <c r="L5945" i="1"/>
  <c r="K5945" i="1"/>
  <c r="M5945" i="1" s="1"/>
  <c r="M5944" i="1"/>
  <c r="L5944" i="1"/>
  <c r="N5944" i="1" s="1"/>
  <c r="K5944" i="1"/>
  <c r="L5943" i="1"/>
  <c r="N5943" i="1" s="1"/>
  <c r="K5943" i="1"/>
  <c r="M5943" i="1" s="1"/>
  <c r="N5942" i="1"/>
  <c r="L5942" i="1"/>
  <c r="K5942" i="1"/>
  <c r="M5942" i="1" s="1"/>
  <c r="L5941" i="1"/>
  <c r="N5941" i="1" s="1"/>
  <c r="K5941" i="1"/>
  <c r="M5941" i="1" s="1"/>
  <c r="M5940" i="1"/>
  <c r="L5940" i="1"/>
  <c r="N5940" i="1" s="1"/>
  <c r="K5940" i="1"/>
  <c r="N5939" i="1"/>
  <c r="L5939" i="1"/>
  <c r="K5939" i="1"/>
  <c r="M5939" i="1" s="1"/>
  <c r="L5938" i="1"/>
  <c r="N5938" i="1" s="1"/>
  <c r="K5938" i="1"/>
  <c r="M5938" i="1" s="1"/>
  <c r="L5937" i="1"/>
  <c r="N5937" i="1" s="1"/>
  <c r="K5937" i="1"/>
  <c r="M5937" i="1" s="1"/>
  <c r="N5936" i="1"/>
  <c r="M5936" i="1"/>
  <c r="L5936" i="1"/>
  <c r="K5936" i="1"/>
  <c r="L5935" i="1"/>
  <c r="N5935" i="1" s="1"/>
  <c r="K5935" i="1"/>
  <c r="M5935" i="1" s="1"/>
  <c r="M5934" i="1"/>
  <c r="L5934" i="1"/>
  <c r="N5934" i="1" s="1"/>
  <c r="K5934" i="1"/>
  <c r="N5933" i="1"/>
  <c r="L5933" i="1"/>
  <c r="K5933" i="1"/>
  <c r="M5933" i="1" s="1"/>
  <c r="L5932" i="1"/>
  <c r="N5932" i="1" s="1"/>
  <c r="K5932" i="1"/>
  <c r="M5932" i="1" s="1"/>
  <c r="L5931" i="1"/>
  <c r="N5931" i="1" s="1"/>
  <c r="K5931" i="1"/>
  <c r="M5931" i="1" s="1"/>
  <c r="N5930" i="1"/>
  <c r="L5930" i="1"/>
  <c r="K5930" i="1"/>
  <c r="M5930" i="1" s="1"/>
  <c r="N5929" i="1"/>
  <c r="L5929" i="1"/>
  <c r="K5929" i="1"/>
  <c r="M5929" i="1" s="1"/>
  <c r="M5928" i="1"/>
  <c r="L5928" i="1"/>
  <c r="N5928" i="1" s="1"/>
  <c r="K5928" i="1"/>
  <c r="L5927" i="1"/>
  <c r="N5927" i="1" s="1"/>
  <c r="K5927" i="1"/>
  <c r="M5927" i="1" s="1"/>
  <c r="N5926" i="1"/>
  <c r="L5926" i="1"/>
  <c r="K5926" i="1"/>
  <c r="M5926" i="1" s="1"/>
  <c r="L5925" i="1"/>
  <c r="N5925" i="1" s="1"/>
  <c r="K5925" i="1"/>
  <c r="M5925" i="1" s="1"/>
  <c r="M5924" i="1"/>
  <c r="L5924" i="1"/>
  <c r="N5924" i="1" s="1"/>
  <c r="K5924" i="1"/>
  <c r="N5923" i="1"/>
  <c r="L5923" i="1"/>
  <c r="K5923" i="1"/>
  <c r="M5923" i="1" s="1"/>
  <c r="L5922" i="1"/>
  <c r="N5922" i="1" s="1"/>
  <c r="K5922" i="1"/>
  <c r="M5922" i="1" s="1"/>
  <c r="L5921" i="1"/>
  <c r="N5921" i="1" s="1"/>
  <c r="K5921" i="1"/>
  <c r="M5921" i="1" s="1"/>
  <c r="N5920" i="1"/>
  <c r="L5920" i="1"/>
  <c r="K5920" i="1"/>
  <c r="M5920" i="1" s="1"/>
  <c r="L5919" i="1"/>
  <c r="N5919" i="1" s="1"/>
  <c r="K5919" i="1"/>
  <c r="M5919" i="1" s="1"/>
  <c r="M5918" i="1"/>
  <c r="L5918" i="1"/>
  <c r="N5918" i="1" s="1"/>
  <c r="K5918" i="1"/>
  <c r="N5917" i="1"/>
  <c r="L5917" i="1"/>
  <c r="K5917" i="1"/>
  <c r="M5917" i="1" s="1"/>
  <c r="L5916" i="1"/>
  <c r="N5916" i="1" s="1"/>
  <c r="K5916" i="1"/>
  <c r="M5916" i="1" s="1"/>
  <c r="L5915" i="1"/>
  <c r="N5915" i="1" s="1"/>
  <c r="K5915" i="1"/>
  <c r="M5915" i="1" s="1"/>
  <c r="N5914" i="1"/>
  <c r="L5914" i="1"/>
  <c r="K5914" i="1"/>
  <c r="M5914" i="1" s="1"/>
  <c r="N5913" i="1"/>
  <c r="L5913" i="1"/>
  <c r="K5913" i="1"/>
  <c r="M5913" i="1" s="1"/>
  <c r="M5912" i="1"/>
  <c r="L5912" i="1"/>
  <c r="N5912" i="1" s="1"/>
  <c r="K5912" i="1"/>
  <c r="L5911" i="1"/>
  <c r="N5911" i="1" s="1"/>
  <c r="K5911" i="1"/>
  <c r="M5911" i="1" s="1"/>
  <c r="N5910" i="1"/>
  <c r="L5910" i="1"/>
  <c r="K5910" i="1"/>
  <c r="M5910" i="1" s="1"/>
  <c r="L5909" i="1"/>
  <c r="N5909" i="1" s="1"/>
  <c r="K5909" i="1"/>
  <c r="M5909" i="1" s="1"/>
  <c r="N5908" i="1"/>
  <c r="M5908" i="1"/>
  <c r="L5908" i="1"/>
  <c r="K5908" i="1"/>
  <c r="N5907" i="1"/>
  <c r="L5907" i="1"/>
  <c r="K5907" i="1"/>
  <c r="M5907" i="1" s="1"/>
  <c r="N5906" i="1"/>
  <c r="M5906" i="1"/>
  <c r="L5906" i="1"/>
  <c r="K5906" i="1"/>
  <c r="L5905" i="1"/>
  <c r="N5905" i="1" s="1"/>
  <c r="K5905" i="1"/>
  <c r="M5905" i="1" s="1"/>
  <c r="N5904" i="1"/>
  <c r="M5904" i="1"/>
  <c r="L5904" i="1"/>
  <c r="K5904" i="1"/>
  <c r="L5903" i="1"/>
  <c r="N5903" i="1" s="1"/>
  <c r="K5903" i="1"/>
  <c r="M5903" i="1" s="1"/>
  <c r="M5902" i="1"/>
  <c r="L5902" i="1"/>
  <c r="N5902" i="1" s="1"/>
  <c r="K5902" i="1"/>
  <c r="N5901" i="1"/>
  <c r="L5901" i="1"/>
  <c r="K5901" i="1"/>
  <c r="M5901" i="1" s="1"/>
  <c r="R5899" i="1"/>
  <c r="Q5899" i="1"/>
  <c r="P5899" i="1"/>
  <c r="O5899" i="1"/>
  <c r="N5898" i="1"/>
  <c r="M5898" i="1"/>
  <c r="L5898" i="1"/>
  <c r="K5898" i="1"/>
  <c r="L5897" i="1"/>
  <c r="N5897" i="1" s="1"/>
  <c r="K5897" i="1"/>
  <c r="M5897" i="1" s="1"/>
  <c r="N5896" i="1"/>
  <c r="L5896" i="1"/>
  <c r="K5896" i="1"/>
  <c r="M5896" i="1" s="1"/>
  <c r="L5895" i="1"/>
  <c r="N5895" i="1" s="1"/>
  <c r="K5895" i="1"/>
  <c r="M5895" i="1" s="1"/>
  <c r="L5894" i="1"/>
  <c r="N5894" i="1" s="1"/>
  <c r="K5894" i="1"/>
  <c r="M5894" i="1" s="1"/>
  <c r="L5893" i="1"/>
  <c r="N5893" i="1" s="1"/>
  <c r="K5893" i="1"/>
  <c r="M5893" i="1" s="1"/>
  <c r="M5892" i="1"/>
  <c r="L5892" i="1"/>
  <c r="N5892" i="1" s="1"/>
  <c r="K5892" i="1"/>
  <c r="L5891" i="1"/>
  <c r="N5891" i="1" s="1"/>
  <c r="K5891" i="1"/>
  <c r="M5891" i="1" s="1"/>
  <c r="N5890" i="1"/>
  <c r="M5890" i="1"/>
  <c r="L5890" i="1"/>
  <c r="K5890" i="1"/>
  <c r="L5889" i="1"/>
  <c r="N5889" i="1" s="1"/>
  <c r="K5889" i="1"/>
  <c r="M5889" i="1" s="1"/>
  <c r="N5888" i="1"/>
  <c r="M5888" i="1"/>
  <c r="L5888" i="1"/>
  <c r="K5888" i="1"/>
  <c r="L5887" i="1"/>
  <c r="N5887" i="1" s="1"/>
  <c r="K5887" i="1"/>
  <c r="M5887" i="1" s="1"/>
  <c r="L5886" i="1"/>
  <c r="N5886" i="1" s="1"/>
  <c r="K5886" i="1"/>
  <c r="M5886" i="1" s="1"/>
  <c r="L5885" i="1"/>
  <c r="N5885" i="1" s="1"/>
  <c r="K5885" i="1"/>
  <c r="M5885" i="1" s="1"/>
  <c r="M5884" i="1"/>
  <c r="L5884" i="1"/>
  <c r="N5884" i="1" s="1"/>
  <c r="K5884" i="1"/>
  <c r="L5883" i="1"/>
  <c r="N5883" i="1" s="1"/>
  <c r="K5883" i="1"/>
  <c r="M5883" i="1" s="1"/>
  <c r="N5882" i="1"/>
  <c r="M5882" i="1"/>
  <c r="L5882" i="1"/>
  <c r="K5882" i="1"/>
  <c r="L5881" i="1"/>
  <c r="N5881" i="1" s="1"/>
  <c r="K5881" i="1"/>
  <c r="M5881" i="1" s="1"/>
  <c r="N5880" i="1"/>
  <c r="M5880" i="1"/>
  <c r="L5880" i="1"/>
  <c r="K5880" i="1"/>
  <c r="L5879" i="1"/>
  <c r="N5879" i="1" s="1"/>
  <c r="K5879" i="1"/>
  <c r="M5879" i="1" s="1"/>
  <c r="L5878" i="1"/>
  <c r="N5878" i="1" s="1"/>
  <c r="K5878" i="1"/>
  <c r="M5878" i="1" s="1"/>
  <c r="L5877" i="1"/>
  <c r="N5877" i="1" s="1"/>
  <c r="K5877" i="1"/>
  <c r="M5877" i="1" s="1"/>
  <c r="M5876" i="1"/>
  <c r="L5876" i="1"/>
  <c r="N5876" i="1" s="1"/>
  <c r="K5876" i="1"/>
  <c r="L5875" i="1"/>
  <c r="N5875" i="1" s="1"/>
  <c r="K5875" i="1"/>
  <c r="M5875" i="1" s="1"/>
  <c r="N5874" i="1"/>
  <c r="M5874" i="1"/>
  <c r="L5874" i="1"/>
  <c r="K5874" i="1"/>
  <c r="L5873" i="1"/>
  <c r="N5873" i="1" s="1"/>
  <c r="K5873" i="1"/>
  <c r="M5873" i="1" s="1"/>
  <c r="N5872" i="1"/>
  <c r="L5872" i="1"/>
  <c r="K5872" i="1"/>
  <c r="M5872" i="1" s="1"/>
  <c r="L5871" i="1"/>
  <c r="N5871" i="1" s="1"/>
  <c r="K5871" i="1"/>
  <c r="M5871" i="1" s="1"/>
  <c r="L5870" i="1"/>
  <c r="N5870" i="1" s="1"/>
  <c r="K5870" i="1"/>
  <c r="M5870" i="1" s="1"/>
  <c r="L5869" i="1"/>
  <c r="N5869" i="1" s="1"/>
  <c r="K5869" i="1"/>
  <c r="M5869" i="1" s="1"/>
  <c r="M5868" i="1"/>
  <c r="L5868" i="1"/>
  <c r="N5868" i="1" s="1"/>
  <c r="K5868" i="1"/>
  <c r="L5867" i="1"/>
  <c r="N5867" i="1" s="1"/>
  <c r="K5867" i="1"/>
  <c r="M5867" i="1" s="1"/>
  <c r="N5866" i="1"/>
  <c r="M5866" i="1"/>
  <c r="L5866" i="1"/>
  <c r="K5866" i="1"/>
  <c r="L5865" i="1"/>
  <c r="N5865" i="1" s="1"/>
  <c r="K5865" i="1"/>
  <c r="M5865" i="1" s="1"/>
  <c r="N5864" i="1"/>
  <c r="L5864" i="1"/>
  <c r="K5864" i="1"/>
  <c r="M5864" i="1" s="1"/>
  <c r="L5863" i="1"/>
  <c r="N5863" i="1" s="1"/>
  <c r="K5863" i="1"/>
  <c r="M5863" i="1" s="1"/>
  <c r="L5862" i="1"/>
  <c r="N5862" i="1" s="1"/>
  <c r="K5862" i="1"/>
  <c r="M5862" i="1" s="1"/>
  <c r="L5861" i="1"/>
  <c r="N5861" i="1" s="1"/>
  <c r="K5861" i="1"/>
  <c r="M5861" i="1" s="1"/>
  <c r="M5860" i="1"/>
  <c r="L5860" i="1"/>
  <c r="N5860" i="1" s="1"/>
  <c r="K5860" i="1"/>
  <c r="L5859" i="1"/>
  <c r="N5859" i="1" s="1"/>
  <c r="K5859" i="1"/>
  <c r="M5859" i="1" s="1"/>
  <c r="N5858" i="1"/>
  <c r="M5858" i="1"/>
  <c r="L5858" i="1"/>
  <c r="K5858" i="1"/>
  <c r="L5857" i="1"/>
  <c r="N5857" i="1" s="1"/>
  <c r="K5857" i="1"/>
  <c r="M5857" i="1" s="1"/>
  <c r="N5856" i="1"/>
  <c r="M5856" i="1"/>
  <c r="L5856" i="1"/>
  <c r="K5856" i="1"/>
  <c r="L5855" i="1"/>
  <c r="N5855" i="1" s="1"/>
  <c r="K5855" i="1"/>
  <c r="M5855" i="1" s="1"/>
  <c r="L5854" i="1"/>
  <c r="N5854" i="1" s="1"/>
  <c r="K5854" i="1"/>
  <c r="M5854" i="1" s="1"/>
  <c r="L5853" i="1"/>
  <c r="N5853" i="1" s="1"/>
  <c r="K5853" i="1"/>
  <c r="M5853" i="1" s="1"/>
  <c r="M5852" i="1"/>
  <c r="L5852" i="1"/>
  <c r="N5852" i="1" s="1"/>
  <c r="K5852" i="1"/>
  <c r="L5851" i="1"/>
  <c r="N5851" i="1" s="1"/>
  <c r="K5851" i="1"/>
  <c r="M5851" i="1" s="1"/>
  <c r="N5850" i="1"/>
  <c r="M5850" i="1"/>
  <c r="L5850" i="1"/>
  <c r="K5850" i="1"/>
  <c r="L5849" i="1"/>
  <c r="N5849" i="1" s="1"/>
  <c r="K5849" i="1"/>
  <c r="M5849" i="1" s="1"/>
  <c r="N5848" i="1"/>
  <c r="L5848" i="1"/>
  <c r="K5848" i="1"/>
  <c r="M5848" i="1" s="1"/>
  <c r="L5847" i="1"/>
  <c r="N5847" i="1" s="1"/>
  <c r="K5847" i="1"/>
  <c r="M5847" i="1" s="1"/>
  <c r="L5846" i="1"/>
  <c r="N5846" i="1" s="1"/>
  <c r="K5846" i="1"/>
  <c r="M5846" i="1" s="1"/>
  <c r="L5845" i="1"/>
  <c r="N5845" i="1" s="1"/>
  <c r="K5845" i="1"/>
  <c r="M5845" i="1" s="1"/>
  <c r="M5844" i="1"/>
  <c r="L5844" i="1"/>
  <c r="N5844" i="1" s="1"/>
  <c r="K5844" i="1"/>
  <c r="L5843" i="1"/>
  <c r="N5843" i="1" s="1"/>
  <c r="K5843" i="1"/>
  <c r="M5843" i="1" s="1"/>
  <c r="N5842" i="1"/>
  <c r="M5842" i="1"/>
  <c r="L5842" i="1"/>
  <c r="K5842" i="1"/>
  <c r="R5840" i="1"/>
  <c r="Q5840" i="1"/>
  <c r="P5840" i="1"/>
  <c r="O5840" i="1"/>
  <c r="L5839" i="1"/>
  <c r="N5839" i="1" s="1"/>
  <c r="K5839" i="1"/>
  <c r="M5839" i="1" s="1"/>
  <c r="L5838" i="1"/>
  <c r="N5838" i="1" s="1"/>
  <c r="K5838" i="1"/>
  <c r="M5838" i="1" s="1"/>
  <c r="L5837" i="1"/>
  <c r="N5837" i="1" s="1"/>
  <c r="K5837" i="1"/>
  <c r="M5837" i="1" s="1"/>
  <c r="R5835" i="1"/>
  <c r="Q5835" i="1"/>
  <c r="P5835" i="1"/>
  <c r="O5835" i="1"/>
  <c r="N5834" i="1"/>
  <c r="L5834" i="1"/>
  <c r="K5834" i="1"/>
  <c r="M5834" i="1" s="1"/>
  <c r="L5833" i="1"/>
  <c r="N5833" i="1" s="1"/>
  <c r="K5833" i="1"/>
  <c r="M5833" i="1" s="1"/>
  <c r="N5832" i="1"/>
  <c r="L5832" i="1"/>
  <c r="K5832" i="1"/>
  <c r="M5832" i="1" s="1"/>
  <c r="L5831" i="1"/>
  <c r="N5831" i="1" s="1"/>
  <c r="K5831" i="1"/>
  <c r="M5831" i="1" s="1"/>
  <c r="L5830" i="1"/>
  <c r="N5830" i="1" s="1"/>
  <c r="K5830" i="1"/>
  <c r="M5830" i="1" s="1"/>
  <c r="L5829" i="1"/>
  <c r="N5829" i="1" s="1"/>
  <c r="K5829" i="1"/>
  <c r="M5829" i="1" s="1"/>
  <c r="L5828" i="1"/>
  <c r="N5828" i="1" s="1"/>
  <c r="K5828" i="1"/>
  <c r="M5828" i="1" s="1"/>
  <c r="L5827" i="1"/>
  <c r="N5827" i="1" s="1"/>
  <c r="K5827" i="1"/>
  <c r="M5827" i="1" s="1"/>
  <c r="L5826" i="1"/>
  <c r="N5826" i="1" s="1"/>
  <c r="K5826" i="1"/>
  <c r="M5826" i="1" s="1"/>
  <c r="L5825" i="1"/>
  <c r="N5825" i="1" s="1"/>
  <c r="K5825" i="1"/>
  <c r="M5825" i="1" s="1"/>
  <c r="L5824" i="1"/>
  <c r="N5824" i="1" s="1"/>
  <c r="K5824" i="1"/>
  <c r="M5824" i="1" s="1"/>
  <c r="L5823" i="1"/>
  <c r="N5823" i="1" s="1"/>
  <c r="K5823" i="1"/>
  <c r="M5823" i="1" s="1"/>
  <c r="L5822" i="1"/>
  <c r="N5822" i="1" s="1"/>
  <c r="K5822" i="1"/>
  <c r="M5822" i="1" s="1"/>
  <c r="L5821" i="1"/>
  <c r="N5821" i="1" s="1"/>
  <c r="K5821" i="1"/>
  <c r="M5821" i="1" s="1"/>
  <c r="R5819" i="1"/>
  <c r="Q5819" i="1"/>
  <c r="P5819" i="1"/>
  <c r="O5819" i="1"/>
  <c r="L5818" i="1"/>
  <c r="N5818" i="1" s="1"/>
  <c r="K5818" i="1"/>
  <c r="M5818" i="1" s="1"/>
  <c r="L5817" i="1"/>
  <c r="N5817" i="1" s="1"/>
  <c r="K5817" i="1"/>
  <c r="M5817" i="1" s="1"/>
  <c r="L5816" i="1"/>
  <c r="N5816" i="1" s="1"/>
  <c r="K5816" i="1"/>
  <c r="M5816" i="1" s="1"/>
  <c r="L5815" i="1"/>
  <c r="N5815" i="1" s="1"/>
  <c r="K5815" i="1"/>
  <c r="M5815" i="1" s="1"/>
  <c r="L5814" i="1"/>
  <c r="N5814" i="1" s="1"/>
  <c r="K5814" i="1"/>
  <c r="M5814" i="1" s="1"/>
  <c r="L5813" i="1"/>
  <c r="N5813" i="1" s="1"/>
  <c r="K5813" i="1"/>
  <c r="M5813" i="1" s="1"/>
  <c r="L5812" i="1"/>
  <c r="N5812" i="1" s="1"/>
  <c r="K5812" i="1"/>
  <c r="M5812" i="1" s="1"/>
  <c r="L5811" i="1"/>
  <c r="N5811" i="1" s="1"/>
  <c r="K5811" i="1"/>
  <c r="M5811" i="1" s="1"/>
  <c r="Q5809" i="1"/>
  <c r="P5809" i="1"/>
  <c r="O5809" i="1"/>
  <c r="M5808" i="1"/>
  <c r="L5808" i="1"/>
  <c r="N5808" i="1" s="1"/>
  <c r="K5808" i="1"/>
  <c r="L5807" i="1"/>
  <c r="N5807" i="1" s="1"/>
  <c r="K5807" i="1"/>
  <c r="M5807" i="1" s="1"/>
  <c r="N5806" i="1"/>
  <c r="L5806" i="1"/>
  <c r="K5806" i="1"/>
  <c r="M5806" i="1" s="1"/>
  <c r="L5805" i="1"/>
  <c r="N5805" i="1" s="1"/>
  <c r="K5805" i="1"/>
  <c r="M5805" i="1" s="1"/>
  <c r="N5804" i="1"/>
  <c r="M5804" i="1"/>
  <c r="L5804" i="1"/>
  <c r="K5804" i="1"/>
  <c r="N5803" i="1"/>
  <c r="L5803" i="1"/>
  <c r="K5803" i="1"/>
  <c r="M5803" i="1" s="1"/>
  <c r="N5802" i="1"/>
  <c r="M5802" i="1"/>
  <c r="L5802" i="1"/>
  <c r="K5802" i="1"/>
  <c r="L5801" i="1"/>
  <c r="N5801" i="1" s="1"/>
  <c r="K5801" i="1"/>
  <c r="M5801" i="1" s="1"/>
  <c r="N5800" i="1"/>
  <c r="M5800" i="1"/>
  <c r="L5800" i="1"/>
  <c r="K5800" i="1"/>
  <c r="R5798" i="1"/>
  <c r="Q5798" i="1"/>
  <c r="P5798" i="1"/>
  <c r="O5798" i="1"/>
  <c r="L5797" i="1"/>
  <c r="N5797" i="1" s="1"/>
  <c r="K5797" i="1"/>
  <c r="M5797" i="1" s="1"/>
  <c r="L5796" i="1"/>
  <c r="N5796" i="1" s="1"/>
  <c r="K5796" i="1"/>
  <c r="M5796" i="1" s="1"/>
  <c r="L5795" i="1"/>
  <c r="N5795" i="1" s="1"/>
  <c r="K5795" i="1"/>
  <c r="M5795" i="1" s="1"/>
  <c r="L5794" i="1"/>
  <c r="N5794" i="1" s="1"/>
  <c r="K5794" i="1"/>
  <c r="M5794" i="1" s="1"/>
  <c r="L5793" i="1"/>
  <c r="N5793" i="1" s="1"/>
  <c r="K5793" i="1"/>
  <c r="M5793" i="1" s="1"/>
  <c r="L5792" i="1"/>
  <c r="N5792" i="1" s="1"/>
  <c r="K5792" i="1"/>
  <c r="M5792" i="1" s="1"/>
  <c r="L5791" i="1"/>
  <c r="N5791" i="1" s="1"/>
  <c r="K5791" i="1"/>
  <c r="M5791" i="1" s="1"/>
  <c r="L5790" i="1"/>
  <c r="N5790" i="1" s="1"/>
  <c r="K5790" i="1"/>
  <c r="M5790" i="1" s="1"/>
  <c r="L5789" i="1"/>
  <c r="N5789" i="1" s="1"/>
  <c r="K5789" i="1"/>
  <c r="M5789" i="1" s="1"/>
  <c r="L5788" i="1"/>
  <c r="N5788" i="1" s="1"/>
  <c r="K5788" i="1"/>
  <c r="M5788" i="1" s="1"/>
  <c r="N5787" i="1"/>
  <c r="L5787" i="1"/>
  <c r="K5787" i="1"/>
  <c r="M5787" i="1" s="1"/>
  <c r="L5786" i="1"/>
  <c r="N5786" i="1" s="1"/>
  <c r="K5786" i="1"/>
  <c r="M5786" i="1" s="1"/>
  <c r="N5785" i="1"/>
  <c r="L5785" i="1"/>
  <c r="K5785" i="1"/>
  <c r="M5785" i="1" s="1"/>
  <c r="L5784" i="1"/>
  <c r="N5784" i="1" s="1"/>
  <c r="K5784" i="1"/>
  <c r="M5784" i="1" s="1"/>
  <c r="N5783" i="1"/>
  <c r="L5783" i="1"/>
  <c r="K5783" i="1"/>
  <c r="M5783" i="1" s="1"/>
  <c r="L5782" i="1"/>
  <c r="N5782" i="1" s="1"/>
  <c r="K5782" i="1"/>
  <c r="M5782" i="1" s="1"/>
  <c r="L5781" i="1"/>
  <c r="N5781" i="1" s="1"/>
  <c r="K5781" i="1"/>
  <c r="M5781" i="1" s="1"/>
  <c r="L5780" i="1"/>
  <c r="N5780" i="1" s="1"/>
  <c r="K5780" i="1"/>
  <c r="M5780" i="1" s="1"/>
  <c r="L5779" i="1"/>
  <c r="N5779" i="1" s="1"/>
  <c r="K5779" i="1"/>
  <c r="M5779" i="1" s="1"/>
  <c r="L5778" i="1"/>
  <c r="N5778" i="1" s="1"/>
  <c r="K5778" i="1"/>
  <c r="M5778" i="1" s="1"/>
  <c r="L5777" i="1"/>
  <c r="N5777" i="1" s="1"/>
  <c r="K5777" i="1"/>
  <c r="M5777" i="1" s="1"/>
  <c r="L5776" i="1"/>
  <c r="N5776" i="1" s="1"/>
  <c r="K5776" i="1"/>
  <c r="M5776" i="1" s="1"/>
  <c r="L5775" i="1"/>
  <c r="N5775" i="1" s="1"/>
  <c r="K5775" i="1"/>
  <c r="M5775" i="1" s="1"/>
  <c r="L5774" i="1"/>
  <c r="N5774" i="1" s="1"/>
  <c r="K5774" i="1"/>
  <c r="M5774" i="1" s="1"/>
  <c r="L5773" i="1"/>
  <c r="N5773" i="1" s="1"/>
  <c r="K5773" i="1"/>
  <c r="M5773" i="1" s="1"/>
  <c r="L5772" i="1"/>
  <c r="N5772" i="1" s="1"/>
  <c r="K5772" i="1"/>
  <c r="M5772" i="1" s="1"/>
  <c r="N5771" i="1"/>
  <c r="L5771" i="1"/>
  <c r="K5771" i="1"/>
  <c r="M5771" i="1" s="1"/>
  <c r="L5770" i="1"/>
  <c r="N5770" i="1" s="1"/>
  <c r="K5770" i="1"/>
  <c r="M5770" i="1" s="1"/>
  <c r="N5769" i="1"/>
  <c r="L5769" i="1"/>
  <c r="K5769" i="1"/>
  <c r="M5769" i="1" s="1"/>
  <c r="L5768" i="1"/>
  <c r="N5768" i="1" s="1"/>
  <c r="K5768" i="1"/>
  <c r="M5768" i="1" s="1"/>
  <c r="N5767" i="1"/>
  <c r="L5767" i="1"/>
  <c r="K5767" i="1"/>
  <c r="M5767" i="1" s="1"/>
  <c r="L5766" i="1"/>
  <c r="N5766" i="1" s="1"/>
  <c r="K5766" i="1"/>
  <c r="M5766" i="1" s="1"/>
  <c r="L5765" i="1"/>
  <c r="N5765" i="1" s="1"/>
  <c r="K5765" i="1"/>
  <c r="M5765" i="1" s="1"/>
  <c r="L5764" i="1"/>
  <c r="N5764" i="1" s="1"/>
  <c r="K5764" i="1"/>
  <c r="M5764" i="1" s="1"/>
  <c r="L5763" i="1"/>
  <c r="N5763" i="1" s="1"/>
  <c r="K5763" i="1"/>
  <c r="M5763" i="1" s="1"/>
  <c r="L5762" i="1"/>
  <c r="N5762" i="1" s="1"/>
  <c r="K5762" i="1"/>
  <c r="M5762" i="1" s="1"/>
  <c r="L5761" i="1"/>
  <c r="N5761" i="1" s="1"/>
  <c r="K5761" i="1"/>
  <c r="M5761" i="1" s="1"/>
  <c r="L5760" i="1"/>
  <c r="N5760" i="1" s="1"/>
  <c r="K5760" i="1"/>
  <c r="M5760" i="1" s="1"/>
  <c r="L5759" i="1"/>
  <c r="N5759" i="1" s="1"/>
  <c r="K5759" i="1"/>
  <c r="M5759" i="1" s="1"/>
  <c r="L5758" i="1"/>
  <c r="N5758" i="1" s="1"/>
  <c r="K5758" i="1"/>
  <c r="M5758" i="1" s="1"/>
  <c r="L5757" i="1"/>
  <c r="N5757" i="1" s="1"/>
  <c r="K5757" i="1"/>
  <c r="M5757" i="1" s="1"/>
  <c r="L5756" i="1"/>
  <c r="N5756" i="1" s="1"/>
  <c r="K5756" i="1"/>
  <c r="M5756" i="1" s="1"/>
  <c r="N5755" i="1"/>
  <c r="L5755" i="1"/>
  <c r="K5755" i="1"/>
  <c r="M5755" i="1" s="1"/>
  <c r="L5754" i="1"/>
  <c r="N5754" i="1" s="1"/>
  <c r="K5754" i="1"/>
  <c r="M5754" i="1" s="1"/>
  <c r="N5753" i="1"/>
  <c r="L5753" i="1"/>
  <c r="K5753" i="1"/>
  <c r="M5753" i="1" s="1"/>
  <c r="L5752" i="1"/>
  <c r="N5752" i="1" s="1"/>
  <c r="K5752" i="1"/>
  <c r="M5752" i="1" s="1"/>
  <c r="N5751" i="1"/>
  <c r="L5751" i="1"/>
  <c r="K5751" i="1"/>
  <c r="M5751" i="1" s="1"/>
  <c r="L5750" i="1"/>
  <c r="N5750" i="1" s="1"/>
  <c r="K5750" i="1"/>
  <c r="M5750" i="1" s="1"/>
  <c r="L5749" i="1"/>
  <c r="N5749" i="1" s="1"/>
  <c r="K5749" i="1"/>
  <c r="M5749" i="1" s="1"/>
  <c r="L5748" i="1"/>
  <c r="N5748" i="1" s="1"/>
  <c r="K5748" i="1"/>
  <c r="M5748" i="1" s="1"/>
  <c r="L5747" i="1"/>
  <c r="N5747" i="1" s="1"/>
  <c r="K5747" i="1"/>
  <c r="M5747" i="1" s="1"/>
  <c r="L5746" i="1"/>
  <c r="N5746" i="1" s="1"/>
  <c r="K5746" i="1"/>
  <c r="M5746" i="1" s="1"/>
  <c r="L5745" i="1"/>
  <c r="N5745" i="1" s="1"/>
  <c r="K5745" i="1"/>
  <c r="M5745" i="1" s="1"/>
  <c r="L5744" i="1"/>
  <c r="N5744" i="1" s="1"/>
  <c r="K5744" i="1"/>
  <c r="M5744" i="1" s="1"/>
  <c r="L5743" i="1"/>
  <c r="N5743" i="1" s="1"/>
  <c r="K5743" i="1"/>
  <c r="M5743" i="1" s="1"/>
  <c r="L5742" i="1"/>
  <c r="N5742" i="1" s="1"/>
  <c r="K5742" i="1"/>
  <c r="M5742" i="1" s="1"/>
  <c r="L5741" i="1"/>
  <c r="N5741" i="1" s="1"/>
  <c r="K5741" i="1"/>
  <c r="M5741" i="1" s="1"/>
  <c r="L5740" i="1"/>
  <c r="N5740" i="1" s="1"/>
  <c r="K5740" i="1"/>
  <c r="M5740" i="1" s="1"/>
  <c r="N5739" i="1"/>
  <c r="L5739" i="1"/>
  <c r="K5739" i="1"/>
  <c r="M5739" i="1" s="1"/>
  <c r="L5738" i="1"/>
  <c r="N5738" i="1" s="1"/>
  <c r="K5738" i="1"/>
  <c r="M5738" i="1" s="1"/>
  <c r="N5737" i="1"/>
  <c r="L5737" i="1"/>
  <c r="K5737" i="1"/>
  <c r="M5737" i="1" s="1"/>
  <c r="L5736" i="1"/>
  <c r="N5736" i="1" s="1"/>
  <c r="K5736" i="1"/>
  <c r="M5736" i="1" s="1"/>
  <c r="N5735" i="1"/>
  <c r="L5735" i="1"/>
  <c r="K5735" i="1"/>
  <c r="M5735" i="1" s="1"/>
  <c r="L5734" i="1"/>
  <c r="N5734" i="1" s="1"/>
  <c r="K5734" i="1"/>
  <c r="M5734" i="1" s="1"/>
  <c r="L5733" i="1"/>
  <c r="N5733" i="1" s="1"/>
  <c r="K5733" i="1"/>
  <c r="M5733" i="1" s="1"/>
  <c r="L5732" i="1"/>
  <c r="N5732" i="1" s="1"/>
  <c r="K5732" i="1"/>
  <c r="M5732" i="1" s="1"/>
  <c r="L5731" i="1"/>
  <c r="N5731" i="1" s="1"/>
  <c r="K5731" i="1"/>
  <c r="M5731" i="1" s="1"/>
  <c r="L5730" i="1"/>
  <c r="N5730" i="1" s="1"/>
  <c r="K5730" i="1"/>
  <c r="M5730" i="1" s="1"/>
  <c r="L5729" i="1"/>
  <c r="N5729" i="1" s="1"/>
  <c r="K5729" i="1"/>
  <c r="M5729" i="1" s="1"/>
  <c r="L5728" i="1"/>
  <c r="N5728" i="1" s="1"/>
  <c r="K5728" i="1"/>
  <c r="M5728" i="1" s="1"/>
  <c r="L5727" i="1"/>
  <c r="N5727" i="1" s="1"/>
  <c r="K5727" i="1"/>
  <c r="M5727" i="1" s="1"/>
  <c r="L5726" i="1"/>
  <c r="N5726" i="1" s="1"/>
  <c r="K5726" i="1"/>
  <c r="M5726" i="1" s="1"/>
  <c r="L5725" i="1"/>
  <c r="N5725" i="1" s="1"/>
  <c r="K5725" i="1"/>
  <c r="M5725" i="1" s="1"/>
  <c r="L5724" i="1"/>
  <c r="N5724" i="1" s="1"/>
  <c r="K5724" i="1"/>
  <c r="M5724" i="1" s="1"/>
  <c r="N5723" i="1"/>
  <c r="L5723" i="1"/>
  <c r="K5723" i="1"/>
  <c r="M5723" i="1" s="1"/>
  <c r="L5722" i="1"/>
  <c r="N5722" i="1" s="1"/>
  <c r="K5722" i="1"/>
  <c r="M5722" i="1" s="1"/>
  <c r="N5721" i="1"/>
  <c r="L5721" i="1"/>
  <c r="K5721" i="1"/>
  <c r="M5721" i="1" s="1"/>
  <c r="L5720" i="1"/>
  <c r="N5720" i="1" s="1"/>
  <c r="K5720" i="1"/>
  <c r="M5720" i="1" s="1"/>
  <c r="N5719" i="1"/>
  <c r="L5719" i="1"/>
  <c r="K5719" i="1"/>
  <c r="M5719" i="1" s="1"/>
  <c r="L5718" i="1"/>
  <c r="N5718" i="1" s="1"/>
  <c r="K5718" i="1"/>
  <c r="M5718" i="1" s="1"/>
  <c r="L5717" i="1"/>
  <c r="N5717" i="1" s="1"/>
  <c r="K5717" i="1"/>
  <c r="M5717" i="1" s="1"/>
  <c r="L5716" i="1"/>
  <c r="N5716" i="1" s="1"/>
  <c r="K5716" i="1"/>
  <c r="M5716" i="1" s="1"/>
  <c r="L5715" i="1"/>
  <c r="N5715" i="1" s="1"/>
  <c r="K5715" i="1"/>
  <c r="M5715" i="1" s="1"/>
  <c r="L5714" i="1"/>
  <c r="N5714" i="1" s="1"/>
  <c r="K5714" i="1"/>
  <c r="M5714" i="1" s="1"/>
  <c r="L5713" i="1"/>
  <c r="N5713" i="1" s="1"/>
  <c r="K5713" i="1"/>
  <c r="M5713" i="1" s="1"/>
  <c r="L5712" i="1"/>
  <c r="N5712" i="1" s="1"/>
  <c r="K5712" i="1"/>
  <c r="M5712" i="1" s="1"/>
  <c r="L5711" i="1"/>
  <c r="N5711" i="1" s="1"/>
  <c r="K5711" i="1"/>
  <c r="M5711" i="1" s="1"/>
  <c r="L5710" i="1"/>
  <c r="N5710" i="1" s="1"/>
  <c r="K5710" i="1"/>
  <c r="M5710" i="1" s="1"/>
  <c r="L5709" i="1"/>
  <c r="N5709" i="1" s="1"/>
  <c r="K5709" i="1"/>
  <c r="M5709" i="1" s="1"/>
  <c r="L5708" i="1"/>
  <c r="N5708" i="1" s="1"/>
  <c r="K5708" i="1"/>
  <c r="M5708" i="1" s="1"/>
  <c r="N5707" i="1"/>
  <c r="L5707" i="1"/>
  <c r="K5707" i="1"/>
  <c r="M5707" i="1" s="1"/>
  <c r="L5706" i="1"/>
  <c r="N5706" i="1" s="1"/>
  <c r="K5706" i="1"/>
  <c r="M5706" i="1" s="1"/>
  <c r="N5705" i="1"/>
  <c r="L5705" i="1"/>
  <c r="K5705" i="1"/>
  <c r="M5705" i="1" s="1"/>
  <c r="L5704" i="1"/>
  <c r="N5704" i="1" s="1"/>
  <c r="K5704" i="1"/>
  <c r="M5704" i="1" s="1"/>
  <c r="N5703" i="1"/>
  <c r="L5703" i="1"/>
  <c r="K5703" i="1"/>
  <c r="M5703" i="1" s="1"/>
  <c r="L5702" i="1"/>
  <c r="N5702" i="1" s="1"/>
  <c r="K5702" i="1"/>
  <c r="M5702" i="1" s="1"/>
  <c r="L5701" i="1"/>
  <c r="N5701" i="1" s="1"/>
  <c r="K5701" i="1"/>
  <c r="M5701" i="1" s="1"/>
  <c r="L5700" i="1"/>
  <c r="N5700" i="1" s="1"/>
  <c r="K5700" i="1"/>
  <c r="M5700" i="1" s="1"/>
  <c r="L5699" i="1"/>
  <c r="N5699" i="1" s="1"/>
  <c r="K5699" i="1"/>
  <c r="M5699" i="1" s="1"/>
  <c r="L5698" i="1"/>
  <c r="N5698" i="1" s="1"/>
  <c r="K5698" i="1"/>
  <c r="M5698" i="1" s="1"/>
  <c r="L5697" i="1"/>
  <c r="N5697" i="1" s="1"/>
  <c r="K5697" i="1"/>
  <c r="M5697" i="1" s="1"/>
  <c r="R5695" i="1"/>
  <c r="Q5695" i="1"/>
  <c r="P5695" i="1"/>
  <c r="O5695" i="1"/>
  <c r="N5694" i="1"/>
  <c r="L5694" i="1"/>
  <c r="K5694" i="1"/>
  <c r="M5694" i="1" s="1"/>
  <c r="L5693" i="1"/>
  <c r="N5693" i="1" s="1"/>
  <c r="K5693" i="1"/>
  <c r="M5693" i="1" s="1"/>
  <c r="N5692" i="1"/>
  <c r="L5692" i="1"/>
  <c r="K5692" i="1"/>
  <c r="M5692" i="1" s="1"/>
  <c r="L5691" i="1"/>
  <c r="N5691" i="1" s="1"/>
  <c r="K5691" i="1"/>
  <c r="M5691" i="1" s="1"/>
  <c r="N5690" i="1"/>
  <c r="L5690" i="1"/>
  <c r="K5690" i="1"/>
  <c r="M5690" i="1" s="1"/>
  <c r="L5689" i="1"/>
  <c r="N5689" i="1" s="1"/>
  <c r="K5689" i="1"/>
  <c r="M5689" i="1" s="1"/>
  <c r="R5687" i="1"/>
  <c r="Q5687" i="1"/>
  <c r="P5687" i="1"/>
  <c r="O5687" i="1"/>
  <c r="L5686" i="1"/>
  <c r="N5686" i="1" s="1"/>
  <c r="K5686" i="1"/>
  <c r="M5686" i="1" s="1"/>
  <c r="L5685" i="1"/>
  <c r="N5685" i="1" s="1"/>
  <c r="K5685" i="1"/>
  <c r="M5685" i="1" s="1"/>
  <c r="N5684" i="1"/>
  <c r="L5684" i="1"/>
  <c r="K5684" i="1"/>
  <c r="M5684" i="1" s="1"/>
  <c r="L5683" i="1"/>
  <c r="N5683" i="1" s="1"/>
  <c r="K5683" i="1"/>
  <c r="M5683" i="1" s="1"/>
  <c r="N5682" i="1"/>
  <c r="L5682" i="1"/>
  <c r="K5682" i="1"/>
  <c r="M5682" i="1" s="1"/>
  <c r="L5681" i="1"/>
  <c r="N5681" i="1" s="1"/>
  <c r="K5681" i="1"/>
  <c r="M5681" i="1" s="1"/>
  <c r="N5680" i="1"/>
  <c r="L5680" i="1"/>
  <c r="K5680" i="1"/>
  <c r="M5680" i="1" s="1"/>
  <c r="L5679" i="1"/>
  <c r="N5679" i="1" s="1"/>
  <c r="K5679" i="1"/>
  <c r="M5679" i="1" s="1"/>
  <c r="L5678" i="1"/>
  <c r="N5678" i="1" s="1"/>
  <c r="K5678" i="1"/>
  <c r="M5678" i="1" s="1"/>
  <c r="L5677" i="1"/>
  <c r="N5677" i="1" s="1"/>
  <c r="K5677" i="1"/>
  <c r="M5677" i="1" s="1"/>
  <c r="L5676" i="1"/>
  <c r="N5676" i="1" s="1"/>
  <c r="K5676" i="1"/>
  <c r="M5676" i="1" s="1"/>
  <c r="L5675" i="1"/>
  <c r="N5675" i="1" s="1"/>
  <c r="K5675" i="1"/>
  <c r="M5675" i="1" s="1"/>
  <c r="L5674" i="1"/>
  <c r="N5674" i="1" s="1"/>
  <c r="K5674" i="1"/>
  <c r="M5674" i="1" s="1"/>
  <c r="L5673" i="1"/>
  <c r="N5673" i="1" s="1"/>
  <c r="K5673" i="1"/>
  <c r="M5673" i="1" s="1"/>
  <c r="L5672" i="1"/>
  <c r="N5672" i="1" s="1"/>
  <c r="K5672" i="1"/>
  <c r="M5672" i="1" s="1"/>
  <c r="L5671" i="1"/>
  <c r="N5671" i="1" s="1"/>
  <c r="K5671" i="1"/>
  <c r="M5671" i="1" s="1"/>
  <c r="L5670" i="1"/>
  <c r="N5670" i="1" s="1"/>
  <c r="K5670" i="1"/>
  <c r="M5670" i="1" s="1"/>
  <c r="L5669" i="1"/>
  <c r="N5669" i="1" s="1"/>
  <c r="K5669" i="1"/>
  <c r="M5669" i="1" s="1"/>
  <c r="N5668" i="1"/>
  <c r="L5668" i="1"/>
  <c r="K5668" i="1"/>
  <c r="M5668" i="1" s="1"/>
  <c r="L5667" i="1"/>
  <c r="N5667" i="1" s="1"/>
  <c r="K5667" i="1"/>
  <c r="M5667" i="1" s="1"/>
  <c r="N5666" i="1"/>
  <c r="L5666" i="1"/>
  <c r="K5666" i="1"/>
  <c r="M5666" i="1" s="1"/>
  <c r="L5665" i="1"/>
  <c r="N5665" i="1" s="1"/>
  <c r="K5665" i="1"/>
  <c r="M5665" i="1" s="1"/>
  <c r="N5664" i="1"/>
  <c r="L5664" i="1"/>
  <c r="K5664" i="1"/>
  <c r="M5664" i="1" s="1"/>
  <c r="L5663" i="1"/>
  <c r="N5663" i="1" s="1"/>
  <c r="K5663" i="1"/>
  <c r="M5663" i="1" s="1"/>
  <c r="L5662" i="1"/>
  <c r="N5662" i="1" s="1"/>
  <c r="K5662" i="1"/>
  <c r="M5662" i="1" s="1"/>
  <c r="L5661" i="1"/>
  <c r="N5661" i="1" s="1"/>
  <c r="K5661" i="1"/>
  <c r="M5661" i="1" s="1"/>
  <c r="L5660" i="1"/>
  <c r="N5660" i="1" s="1"/>
  <c r="K5660" i="1"/>
  <c r="M5660" i="1" s="1"/>
  <c r="L5659" i="1"/>
  <c r="N5659" i="1" s="1"/>
  <c r="K5659" i="1"/>
  <c r="M5659" i="1" s="1"/>
  <c r="L5658" i="1"/>
  <c r="N5658" i="1" s="1"/>
  <c r="K5658" i="1"/>
  <c r="M5658" i="1" s="1"/>
  <c r="L5657" i="1"/>
  <c r="N5657" i="1" s="1"/>
  <c r="K5657" i="1"/>
  <c r="M5657" i="1" s="1"/>
  <c r="L5656" i="1"/>
  <c r="N5656" i="1" s="1"/>
  <c r="K5656" i="1"/>
  <c r="M5656" i="1" s="1"/>
  <c r="L5655" i="1"/>
  <c r="N5655" i="1" s="1"/>
  <c r="K5655" i="1"/>
  <c r="M5655" i="1" s="1"/>
  <c r="L5654" i="1"/>
  <c r="N5654" i="1" s="1"/>
  <c r="K5654" i="1"/>
  <c r="M5654" i="1" s="1"/>
  <c r="L5653" i="1"/>
  <c r="N5653" i="1" s="1"/>
  <c r="K5653" i="1"/>
  <c r="M5653" i="1" s="1"/>
  <c r="N5652" i="1"/>
  <c r="L5652" i="1"/>
  <c r="K5652" i="1"/>
  <c r="M5652" i="1" s="1"/>
  <c r="L5651" i="1"/>
  <c r="N5651" i="1" s="1"/>
  <c r="K5651" i="1"/>
  <c r="M5651" i="1" s="1"/>
  <c r="N5650" i="1"/>
  <c r="L5650" i="1"/>
  <c r="K5650" i="1"/>
  <c r="M5650" i="1" s="1"/>
  <c r="L5649" i="1"/>
  <c r="N5649" i="1" s="1"/>
  <c r="K5649" i="1"/>
  <c r="M5649" i="1" s="1"/>
  <c r="N5648" i="1"/>
  <c r="L5648" i="1"/>
  <c r="K5648" i="1"/>
  <c r="M5648" i="1" s="1"/>
  <c r="L5647" i="1"/>
  <c r="N5647" i="1" s="1"/>
  <c r="K5647" i="1"/>
  <c r="M5647" i="1" s="1"/>
  <c r="L5646" i="1"/>
  <c r="N5646" i="1" s="1"/>
  <c r="K5646" i="1"/>
  <c r="M5646" i="1" s="1"/>
  <c r="L5645" i="1"/>
  <c r="N5645" i="1" s="1"/>
  <c r="K5645" i="1"/>
  <c r="M5645" i="1" s="1"/>
  <c r="L5644" i="1"/>
  <c r="N5644" i="1" s="1"/>
  <c r="K5644" i="1"/>
  <c r="M5644" i="1" s="1"/>
  <c r="L5643" i="1"/>
  <c r="N5643" i="1" s="1"/>
  <c r="K5643" i="1"/>
  <c r="M5643" i="1" s="1"/>
  <c r="L5642" i="1"/>
  <c r="N5642" i="1" s="1"/>
  <c r="K5642" i="1"/>
  <c r="M5642" i="1" s="1"/>
  <c r="L5641" i="1"/>
  <c r="N5641" i="1" s="1"/>
  <c r="K5641" i="1"/>
  <c r="M5641" i="1" s="1"/>
  <c r="L5640" i="1"/>
  <c r="N5640" i="1" s="1"/>
  <c r="K5640" i="1"/>
  <c r="M5640" i="1" s="1"/>
  <c r="L5639" i="1"/>
  <c r="N5639" i="1" s="1"/>
  <c r="K5639" i="1"/>
  <c r="M5639" i="1" s="1"/>
  <c r="L5638" i="1"/>
  <c r="N5638" i="1" s="1"/>
  <c r="K5638" i="1"/>
  <c r="M5638" i="1" s="1"/>
  <c r="L5637" i="1"/>
  <c r="N5637" i="1" s="1"/>
  <c r="K5637" i="1"/>
  <c r="M5637" i="1" s="1"/>
  <c r="N5636" i="1"/>
  <c r="L5636" i="1"/>
  <c r="K5636" i="1"/>
  <c r="M5636" i="1" s="1"/>
  <c r="L5635" i="1"/>
  <c r="N5635" i="1" s="1"/>
  <c r="K5635" i="1"/>
  <c r="M5635" i="1" s="1"/>
  <c r="N5634" i="1"/>
  <c r="L5634" i="1"/>
  <c r="K5634" i="1"/>
  <c r="M5634" i="1" s="1"/>
  <c r="L5633" i="1"/>
  <c r="N5633" i="1" s="1"/>
  <c r="K5633" i="1"/>
  <c r="M5633" i="1" s="1"/>
  <c r="N5632" i="1"/>
  <c r="L5632" i="1"/>
  <c r="K5632" i="1"/>
  <c r="M5632" i="1" s="1"/>
  <c r="L5631" i="1"/>
  <c r="N5631" i="1" s="1"/>
  <c r="K5631" i="1"/>
  <c r="M5631" i="1" s="1"/>
  <c r="L5630" i="1"/>
  <c r="N5630" i="1" s="1"/>
  <c r="K5630" i="1"/>
  <c r="M5630" i="1" s="1"/>
  <c r="R5628" i="1"/>
  <c r="Q5628" i="1"/>
  <c r="P5628" i="1"/>
  <c r="O5628" i="1"/>
  <c r="L5627" i="1"/>
  <c r="N5627" i="1" s="1"/>
  <c r="K5627" i="1"/>
  <c r="M5627" i="1" s="1"/>
  <c r="L5626" i="1"/>
  <c r="N5626" i="1" s="1"/>
  <c r="K5626" i="1"/>
  <c r="M5626" i="1" s="1"/>
  <c r="L5625" i="1"/>
  <c r="N5625" i="1" s="1"/>
  <c r="K5625" i="1"/>
  <c r="M5625" i="1" s="1"/>
  <c r="L5624" i="1"/>
  <c r="N5624" i="1" s="1"/>
  <c r="K5624" i="1"/>
  <c r="M5624" i="1" s="1"/>
  <c r="N5623" i="1"/>
  <c r="L5623" i="1"/>
  <c r="K5623" i="1"/>
  <c r="M5623" i="1" s="1"/>
  <c r="L5622" i="1"/>
  <c r="N5622" i="1" s="1"/>
  <c r="K5622" i="1"/>
  <c r="M5622" i="1" s="1"/>
  <c r="R5620" i="1"/>
  <c r="Q5620" i="1"/>
  <c r="P5620" i="1"/>
  <c r="O5620" i="1"/>
  <c r="L5619" i="1"/>
  <c r="N5619" i="1" s="1"/>
  <c r="K5619" i="1"/>
  <c r="M5619" i="1" s="1"/>
  <c r="L5618" i="1"/>
  <c r="N5618" i="1" s="1"/>
  <c r="K5618" i="1"/>
  <c r="M5618" i="1" s="1"/>
  <c r="L5617" i="1"/>
  <c r="N5617" i="1" s="1"/>
  <c r="K5617" i="1"/>
  <c r="M5617" i="1" s="1"/>
  <c r="L5616" i="1"/>
  <c r="N5616" i="1" s="1"/>
  <c r="K5616" i="1"/>
  <c r="M5616" i="1" s="1"/>
  <c r="L5615" i="1"/>
  <c r="N5615" i="1" s="1"/>
  <c r="K5615" i="1"/>
  <c r="M5615" i="1" s="1"/>
  <c r="L5614" i="1"/>
  <c r="N5614" i="1" s="1"/>
  <c r="K5614" i="1"/>
  <c r="M5614" i="1" s="1"/>
  <c r="N5613" i="1"/>
  <c r="L5613" i="1"/>
  <c r="K5613" i="1"/>
  <c r="M5613" i="1" s="1"/>
  <c r="L5612" i="1"/>
  <c r="N5612" i="1" s="1"/>
  <c r="K5612" i="1"/>
  <c r="M5612" i="1" s="1"/>
  <c r="N5611" i="1"/>
  <c r="L5611" i="1"/>
  <c r="K5611" i="1"/>
  <c r="M5611" i="1" s="1"/>
  <c r="L5610" i="1"/>
  <c r="N5610" i="1" s="1"/>
  <c r="K5610" i="1"/>
  <c r="M5610" i="1" s="1"/>
  <c r="N5609" i="1"/>
  <c r="L5609" i="1"/>
  <c r="K5609" i="1"/>
  <c r="M5609" i="1" s="1"/>
  <c r="L5608" i="1"/>
  <c r="N5608" i="1" s="1"/>
  <c r="K5608" i="1"/>
  <c r="M5608" i="1" s="1"/>
  <c r="L5607" i="1"/>
  <c r="N5607" i="1" s="1"/>
  <c r="K5607" i="1"/>
  <c r="M5607" i="1" s="1"/>
  <c r="L5606" i="1"/>
  <c r="N5606" i="1" s="1"/>
  <c r="K5606" i="1"/>
  <c r="M5606" i="1" s="1"/>
  <c r="L5605" i="1"/>
  <c r="N5605" i="1" s="1"/>
  <c r="K5605" i="1"/>
  <c r="M5605" i="1" s="1"/>
  <c r="L5604" i="1"/>
  <c r="N5604" i="1" s="1"/>
  <c r="K5604" i="1"/>
  <c r="M5604" i="1" s="1"/>
  <c r="L5603" i="1"/>
  <c r="N5603" i="1" s="1"/>
  <c r="K5603" i="1"/>
  <c r="M5603" i="1" s="1"/>
  <c r="L5602" i="1"/>
  <c r="N5602" i="1" s="1"/>
  <c r="K5602" i="1"/>
  <c r="M5602" i="1" s="1"/>
  <c r="L5601" i="1"/>
  <c r="N5601" i="1" s="1"/>
  <c r="K5601" i="1"/>
  <c r="M5601" i="1" s="1"/>
  <c r="L5600" i="1"/>
  <c r="N5600" i="1" s="1"/>
  <c r="K5600" i="1"/>
  <c r="M5600" i="1" s="1"/>
  <c r="L5599" i="1"/>
  <c r="N5599" i="1" s="1"/>
  <c r="K5599" i="1"/>
  <c r="M5599" i="1" s="1"/>
  <c r="L5598" i="1"/>
  <c r="N5598" i="1" s="1"/>
  <c r="K5598" i="1"/>
  <c r="M5598" i="1" s="1"/>
  <c r="N5597" i="1"/>
  <c r="L5597" i="1"/>
  <c r="K5597" i="1"/>
  <c r="M5597" i="1" s="1"/>
  <c r="L5596" i="1"/>
  <c r="N5596" i="1" s="1"/>
  <c r="K5596" i="1"/>
  <c r="M5596" i="1" s="1"/>
  <c r="N5595" i="1"/>
  <c r="L5595" i="1"/>
  <c r="K5595" i="1"/>
  <c r="M5595" i="1" s="1"/>
  <c r="L5594" i="1"/>
  <c r="N5594" i="1" s="1"/>
  <c r="K5594" i="1"/>
  <c r="M5594" i="1" s="1"/>
  <c r="N5593" i="1"/>
  <c r="L5593" i="1"/>
  <c r="K5593" i="1"/>
  <c r="M5593" i="1" s="1"/>
  <c r="L5592" i="1"/>
  <c r="N5592" i="1" s="1"/>
  <c r="K5592" i="1"/>
  <c r="M5592" i="1" s="1"/>
  <c r="L5591" i="1"/>
  <c r="N5591" i="1" s="1"/>
  <c r="K5591" i="1"/>
  <c r="M5591" i="1" s="1"/>
  <c r="L5590" i="1"/>
  <c r="N5590" i="1" s="1"/>
  <c r="K5590" i="1"/>
  <c r="M5590" i="1" s="1"/>
  <c r="L5589" i="1"/>
  <c r="N5589" i="1" s="1"/>
  <c r="K5589" i="1"/>
  <c r="M5589" i="1" s="1"/>
  <c r="L5588" i="1"/>
  <c r="N5588" i="1" s="1"/>
  <c r="K5588" i="1"/>
  <c r="M5588" i="1" s="1"/>
  <c r="L5587" i="1"/>
  <c r="N5587" i="1" s="1"/>
  <c r="K5587" i="1"/>
  <c r="M5587" i="1" s="1"/>
  <c r="L5586" i="1"/>
  <c r="N5586" i="1" s="1"/>
  <c r="K5586" i="1"/>
  <c r="M5586" i="1" s="1"/>
  <c r="L5585" i="1"/>
  <c r="N5585" i="1" s="1"/>
  <c r="K5585" i="1"/>
  <c r="M5585" i="1" s="1"/>
  <c r="L5584" i="1"/>
  <c r="N5584" i="1" s="1"/>
  <c r="K5584" i="1"/>
  <c r="M5584" i="1" s="1"/>
  <c r="L5583" i="1"/>
  <c r="N5583" i="1" s="1"/>
  <c r="K5583" i="1"/>
  <c r="M5583" i="1" s="1"/>
  <c r="L5582" i="1"/>
  <c r="N5582" i="1" s="1"/>
  <c r="K5582" i="1"/>
  <c r="M5582" i="1" s="1"/>
  <c r="N5581" i="1"/>
  <c r="L5581" i="1"/>
  <c r="K5581" i="1"/>
  <c r="M5581" i="1" s="1"/>
  <c r="L5580" i="1"/>
  <c r="N5580" i="1" s="1"/>
  <c r="K5580" i="1"/>
  <c r="M5580" i="1" s="1"/>
  <c r="N5579" i="1"/>
  <c r="L5579" i="1"/>
  <c r="K5579" i="1"/>
  <c r="M5579" i="1" s="1"/>
  <c r="L5578" i="1"/>
  <c r="N5578" i="1" s="1"/>
  <c r="K5578" i="1"/>
  <c r="M5578" i="1" s="1"/>
  <c r="N5577" i="1"/>
  <c r="L5577" i="1"/>
  <c r="K5577" i="1"/>
  <c r="M5577" i="1" s="1"/>
  <c r="L5576" i="1"/>
  <c r="N5576" i="1" s="1"/>
  <c r="K5576" i="1"/>
  <c r="M5576" i="1" s="1"/>
  <c r="L5575" i="1"/>
  <c r="N5575" i="1" s="1"/>
  <c r="K5575" i="1"/>
  <c r="M5575" i="1" s="1"/>
  <c r="L5574" i="1"/>
  <c r="N5574" i="1" s="1"/>
  <c r="K5574" i="1"/>
  <c r="M5574" i="1" s="1"/>
  <c r="L5573" i="1"/>
  <c r="N5573" i="1" s="1"/>
  <c r="K5573" i="1"/>
  <c r="M5573" i="1" s="1"/>
  <c r="R5571" i="1"/>
  <c r="Q5571" i="1"/>
  <c r="P5571" i="1"/>
  <c r="O5571" i="1"/>
  <c r="M5570" i="1"/>
  <c r="L5570" i="1"/>
  <c r="N5570" i="1" s="1"/>
  <c r="K5570" i="1"/>
  <c r="L5569" i="1"/>
  <c r="N5569" i="1" s="1"/>
  <c r="K5569" i="1"/>
  <c r="M5569" i="1" s="1"/>
  <c r="N5568" i="1"/>
  <c r="M5568" i="1"/>
  <c r="L5568" i="1"/>
  <c r="K5568" i="1"/>
  <c r="L5567" i="1"/>
  <c r="N5567" i="1" s="1"/>
  <c r="K5567" i="1"/>
  <c r="M5567" i="1" s="1"/>
  <c r="N5566" i="1"/>
  <c r="L5566" i="1"/>
  <c r="K5566" i="1"/>
  <c r="M5566" i="1" s="1"/>
  <c r="L5565" i="1"/>
  <c r="N5565" i="1" s="1"/>
  <c r="K5565" i="1"/>
  <c r="M5565" i="1" s="1"/>
  <c r="N5564" i="1"/>
  <c r="L5564" i="1"/>
  <c r="K5564" i="1"/>
  <c r="M5564" i="1" s="1"/>
  <c r="L5563" i="1"/>
  <c r="N5563" i="1" s="1"/>
  <c r="K5563" i="1"/>
  <c r="M5563" i="1" s="1"/>
  <c r="M5562" i="1"/>
  <c r="L5562" i="1"/>
  <c r="N5562" i="1" s="1"/>
  <c r="K5562" i="1"/>
  <c r="L5561" i="1"/>
  <c r="N5561" i="1" s="1"/>
  <c r="K5561" i="1"/>
  <c r="M5561" i="1" s="1"/>
  <c r="N5560" i="1"/>
  <c r="M5560" i="1"/>
  <c r="L5560" i="1"/>
  <c r="K5560" i="1"/>
  <c r="L5559" i="1"/>
  <c r="N5559" i="1" s="1"/>
  <c r="K5559" i="1"/>
  <c r="M5559" i="1" s="1"/>
  <c r="N5558" i="1"/>
  <c r="L5558" i="1"/>
  <c r="K5558" i="1"/>
  <c r="M5558" i="1" s="1"/>
  <c r="L5557" i="1"/>
  <c r="N5557" i="1" s="1"/>
  <c r="K5557" i="1"/>
  <c r="M5557" i="1" s="1"/>
  <c r="N5556" i="1"/>
  <c r="L5556" i="1"/>
  <c r="K5556" i="1"/>
  <c r="M5556" i="1" s="1"/>
  <c r="L5555" i="1"/>
  <c r="N5555" i="1" s="1"/>
  <c r="K5555" i="1"/>
  <c r="M5555" i="1" s="1"/>
  <c r="M5554" i="1"/>
  <c r="L5554" i="1"/>
  <c r="N5554" i="1" s="1"/>
  <c r="K5554" i="1"/>
  <c r="L5553" i="1"/>
  <c r="N5553" i="1" s="1"/>
  <c r="K5553" i="1"/>
  <c r="M5553" i="1" s="1"/>
  <c r="N5552" i="1"/>
  <c r="M5552" i="1"/>
  <c r="L5552" i="1"/>
  <c r="K5552" i="1"/>
  <c r="L5551" i="1"/>
  <c r="N5551" i="1" s="1"/>
  <c r="K5551" i="1"/>
  <c r="M5551" i="1" s="1"/>
  <c r="N5550" i="1"/>
  <c r="M5550" i="1"/>
  <c r="L5550" i="1"/>
  <c r="K5550" i="1"/>
  <c r="L5549" i="1"/>
  <c r="N5549" i="1" s="1"/>
  <c r="K5549" i="1"/>
  <c r="M5549" i="1" s="1"/>
  <c r="N5548" i="1"/>
  <c r="L5548" i="1"/>
  <c r="K5548" i="1"/>
  <c r="M5548" i="1" s="1"/>
  <c r="L5547" i="1"/>
  <c r="N5547" i="1" s="1"/>
  <c r="K5547" i="1"/>
  <c r="M5547" i="1" s="1"/>
  <c r="M5546" i="1"/>
  <c r="L5546" i="1"/>
  <c r="N5546" i="1" s="1"/>
  <c r="K5546" i="1"/>
  <c r="L5545" i="1"/>
  <c r="N5545" i="1" s="1"/>
  <c r="K5545" i="1"/>
  <c r="M5545" i="1" s="1"/>
  <c r="N5544" i="1"/>
  <c r="M5544" i="1"/>
  <c r="L5544" i="1"/>
  <c r="K5544" i="1"/>
  <c r="L5543" i="1"/>
  <c r="N5543" i="1" s="1"/>
  <c r="K5543" i="1"/>
  <c r="M5543" i="1" s="1"/>
  <c r="N5542" i="1"/>
  <c r="L5542" i="1"/>
  <c r="K5542" i="1"/>
  <c r="M5542" i="1" s="1"/>
  <c r="L5541" i="1"/>
  <c r="N5541" i="1" s="1"/>
  <c r="K5541" i="1"/>
  <c r="M5541" i="1" s="1"/>
  <c r="N5540" i="1"/>
  <c r="L5540" i="1"/>
  <c r="K5540" i="1"/>
  <c r="M5540" i="1" s="1"/>
  <c r="L5539" i="1"/>
  <c r="N5539" i="1" s="1"/>
  <c r="K5539" i="1"/>
  <c r="M5539" i="1" s="1"/>
  <c r="M5538" i="1"/>
  <c r="L5538" i="1"/>
  <c r="N5538" i="1" s="1"/>
  <c r="K5538" i="1"/>
  <c r="L5537" i="1"/>
  <c r="N5537" i="1" s="1"/>
  <c r="K5537" i="1"/>
  <c r="M5537" i="1" s="1"/>
  <c r="N5536" i="1"/>
  <c r="M5536" i="1"/>
  <c r="L5536" i="1"/>
  <c r="K5536" i="1"/>
  <c r="L5535" i="1"/>
  <c r="N5535" i="1" s="1"/>
  <c r="K5535" i="1"/>
  <c r="M5535" i="1" s="1"/>
  <c r="N5534" i="1"/>
  <c r="L5534" i="1"/>
  <c r="K5534" i="1"/>
  <c r="M5534" i="1" s="1"/>
  <c r="L5533" i="1"/>
  <c r="N5533" i="1" s="1"/>
  <c r="K5533" i="1"/>
  <c r="M5533" i="1" s="1"/>
  <c r="N5532" i="1"/>
  <c r="L5532" i="1"/>
  <c r="K5532" i="1"/>
  <c r="M5532" i="1" s="1"/>
  <c r="L5531" i="1"/>
  <c r="N5531" i="1" s="1"/>
  <c r="K5531" i="1"/>
  <c r="M5531" i="1" s="1"/>
  <c r="M5530" i="1"/>
  <c r="L5530" i="1"/>
  <c r="N5530" i="1" s="1"/>
  <c r="K5530" i="1"/>
  <c r="L5529" i="1"/>
  <c r="N5529" i="1" s="1"/>
  <c r="K5529" i="1"/>
  <c r="M5529" i="1" s="1"/>
  <c r="N5528" i="1"/>
  <c r="M5528" i="1"/>
  <c r="L5528" i="1"/>
  <c r="K5528" i="1"/>
  <c r="L5527" i="1"/>
  <c r="N5527" i="1" s="1"/>
  <c r="K5527" i="1"/>
  <c r="M5527" i="1" s="1"/>
  <c r="N5526" i="1"/>
  <c r="L5526" i="1"/>
  <c r="K5526" i="1"/>
  <c r="M5526" i="1" s="1"/>
  <c r="L5525" i="1"/>
  <c r="N5525" i="1" s="1"/>
  <c r="K5525" i="1"/>
  <c r="M5525" i="1" s="1"/>
  <c r="N5524" i="1"/>
  <c r="L5524" i="1"/>
  <c r="K5524" i="1"/>
  <c r="M5524" i="1" s="1"/>
  <c r="L5523" i="1"/>
  <c r="N5523" i="1" s="1"/>
  <c r="K5523" i="1"/>
  <c r="M5523" i="1" s="1"/>
  <c r="M5522" i="1"/>
  <c r="L5522" i="1"/>
  <c r="N5522" i="1" s="1"/>
  <c r="K5522" i="1"/>
  <c r="L5521" i="1"/>
  <c r="N5521" i="1" s="1"/>
  <c r="K5521" i="1"/>
  <c r="M5521" i="1" s="1"/>
  <c r="N5520" i="1"/>
  <c r="M5520" i="1"/>
  <c r="L5520" i="1"/>
  <c r="K5520" i="1"/>
  <c r="L5519" i="1"/>
  <c r="N5519" i="1" s="1"/>
  <c r="K5519" i="1"/>
  <c r="M5519" i="1" s="1"/>
  <c r="N5518" i="1"/>
  <c r="M5518" i="1"/>
  <c r="L5518" i="1"/>
  <c r="K5518" i="1"/>
  <c r="L5517" i="1"/>
  <c r="N5517" i="1" s="1"/>
  <c r="K5517" i="1"/>
  <c r="M5517" i="1" s="1"/>
  <c r="N5516" i="1"/>
  <c r="L5516" i="1"/>
  <c r="K5516" i="1"/>
  <c r="M5516" i="1" s="1"/>
  <c r="L5515" i="1"/>
  <c r="N5515" i="1" s="1"/>
  <c r="K5515" i="1"/>
  <c r="M5515" i="1" s="1"/>
  <c r="M5514" i="1"/>
  <c r="L5514" i="1"/>
  <c r="N5514" i="1" s="1"/>
  <c r="K5514" i="1"/>
  <c r="L5513" i="1"/>
  <c r="N5513" i="1" s="1"/>
  <c r="K5513" i="1"/>
  <c r="M5513" i="1" s="1"/>
  <c r="N5512" i="1"/>
  <c r="M5512" i="1"/>
  <c r="L5512" i="1"/>
  <c r="K5512" i="1"/>
  <c r="L5511" i="1"/>
  <c r="N5511" i="1" s="1"/>
  <c r="K5511" i="1"/>
  <c r="M5511" i="1" s="1"/>
  <c r="N5510" i="1"/>
  <c r="L5510" i="1"/>
  <c r="K5510" i="1"/>
  <c r="M5510" i="1" s="1"/>
  <c r="L5509" i="1"/>
  <c r="N5509" i="1" s="1"/>
  <c r="K5509" i="1"/>
  <c r="M5509" i="1" s="1"/>
  <c r="L5508" i="1"/>
  <c r="N5508" i="1" s="1"/>
  <c r="K5508" i="1"/>
  <c r="M5508" i="1" s="1"/>
  <c r="L5507" i="1"/>
  <c r="N5507" i="1" s="1"/>
  <c r="K5507" i="1"/>
  <c r="M5507" i="1" s="1"/>
  <c r="M5506" i="1"/>
  <c r="L5506" i="1"/>
  <c r="N5506" i="1" s="1"/>
  <c r="K5506" i="1"/>
  <c r="L5505" i="1"/>
  <c r="N5505" i="1" s="1"/>
  <c r="K5505" i="1"/>
  <c r="M5505" i="1" s="1"/>
  <c r="N5504" i="1"/>
  <c r="M5504" i="1"/>
  <c r="L5504" i="1"/>
  <c r="K5504" i="1"/>
  <c r="R5502" i="1"/>
  <c r="Q5502" i="1"/>
  <c r="P5502" i="1"/>
  <c r="O5502" i="1"/>
  <c r="L5501" i="1"/>
  <c r="N5501" i="1" s="1"/>
  <c r="K5501" i="1"/>
  <c r="M5501" i="1" s="1"/>
  <c r="L5500" i="1"/>
  <c r="N5500" i="1" s="1"/>
  <c r="K5500" i="1"/>
  <c r="M5500" i="1" s="1"/>
  <c r="L5499" i="1"/>
  <c r="N5499" i="1" s="1"/>
  <c r="K5499" i="1"/>
  <c r="M5499" i="1" s="1"/>
  <c r="L5498" i="1"/>
  <c r="N5498" i="1" s="1"/>
  <c r="K5498" i="1"/>
  <c r="M5498" i="1" s="1"/>
  <c r="N5497" i="1"/>
  <c r="L5497" i="1"/>
  <c r="K5497" i="1"/>
  <c r="M5497" i="1" s="1"/>
  <c r="R5495" i="1"/>
  <c r="Q5495" i="1"/>
  <c r="P5495" i="1"/>
  <c r="O5495" i="1"/>
  <c r="N5494" i="1"/>
  <c r="L5494" i="1"/>
  <c r="K5494" i="1"/>
  <c r="M5494" i="1" s="1"/>
  <c r="L5493" i="1"/>
  <c r="N5493" i="1" s="1"/>
  <c r="K5493" i="1"/>
  <c r="M5493" i="1" s="1"/>
  <c r="L5492" i="1"/>
  <c r="N5492" i="1" s="1"/>
  <c r="K5492" i="1"/>
  <c r="M5492" i="1" s="1"/>
  <c r="L5491" i="1"/>
  <c r="N5491" i="1" s="1"/>
  <c r="K5491" i="1"/>
  <c r="M5491" i="1" s="1"/>
  <c r="L5490" i="1"/>
  <c r="N5490" i="1" s="1"/>
  <c r="K5490" i="1"/>
  <c r="M5490" i="1" s="1"/>
  <c r="L5489" i="1"/>
  <c r="N5489" i="1" s="1"/>
  <c r="K5489" i="1"/>
  <c r="M5489" i="1" s="1"/>
  <c r="L5488" i="1"/>
  <c r="N5488" i="1" s="1"/>
  <c r="K5488" i="1"/>
  <c r="M5488" i="1" s="1"/>
  <c r="L5487" i="1"/>
  <c r="N5487" i="1" s="1"/>
  <c r="K5487" i="1"/>
  <c r="M5487" i="1" s="1"/>
  <c r="M5495" i="1" s="1"/>
  <c r="R5485" i="1"/>
  <c r="Q5485" i="1"/>
  <c r="P5485" i="1"/>
  <c r="O5485" i="1"/>
  <c r="N5484" i="1"/>
  <c r="L5484" i="1"/>
  <c r="K5484" i="1"/>
  <c r="M5484" i="1" s="1"/>
  <c r="L5483" i="1"/>
  <c r="N5483" i="1" s="1"/>
  <c r="K5483" i="1"/>
  <c r="M5483" i="1" s="1"/>
  <c r="N5482" i="1"/>
  <c r="L5482" i="1"/>
  <c r="K5482" i="1"/>
  <c r="M5482" i="1" s="1"/>
  <c r="L5481" i="1"/>
  <c r="N5481" i="1" s="1"/>
  <c r="K5481" i="1"/>
  <c r="M5481" i="1" s="1"/>
  <c r="L5480" i="1"/>
  <c r="N5480" i="1" s="1"/>
  <c r="K5480" i="1"/>
  <c r="M5480" i="1" s="1"/>
  <c r="L5479" i="1"/>
  <c r="N5479" i="1" s="1"/>
  <c r="K5479" i="1"/>
  <c r="M5479" i="1" s="1"/>
  <c r="L5478" i="1"/>
  <c r="N5478" i="1" s="1"/>
  <c r="K5478" i="1"/>
  <c r="M5478" i="1" s="1"/>
  <c r="L5477" i="1"/>
  <c r="N5477" i="1" s="1"/>
  <c r="K5477" i="1"/>
  <c r="M5477" i="1" s="1"/>
  <c r="L5476" i="1"/>
  <c r="N5476" i="1" s="1"/>
  <c r="K5476" i="1"/>
  <c r="M5476" i="1" s="1"/>
  <c r="L5475" i="1"/>
  <c r="N5475" i="1" s="1"/>
  <c r="K5475" i="1"/>
  <c r="M5475" i="1" s="1"/>
  <c r="N5474" i="1"/>
  <c r="L5474" i="1"/>
  <c r="K5474" i="1"/>
  <c r="M5474" i="1" s="1"/>
  <c r="L5473" i="1"/>
  <c r="N5473" i="1" s="1"/>
  <c r="K5473" i="1"/>
  <c r="M5473" i="1" s="1"/>
  <c r="N5472" i="1"/>
  <c r="L5472" i="1"/>
  <c r="K5472" i="1"/>
  <c r="M5472" i="1" s="1"/>
  <c r="L5471" i="1"/>
  <c r="N5471" i="1" s="1"/>
  <c r="K5471" i="1"/>
  <c r="M5471" i="1" s="1"/>
  <c r="N5470" i="1"/>
  <c r="L5470" i="1"/>
  <c r="K5470" i="1"/>
  <c r="M5470" i="1" s="1"/>
  <c r="L5469" i="1"/>
  <c r="N5469" i="1" s="1"/>
  <c r="K5469" i="1"/>
  <c r="M5469" i="1" s="1"/>
  <c r="N5468" i="1"/>
  <c r="L5468" i="1"/>
  <c r="K5468" i="1"/>
  <c r="M5468" i="1" s="1"/>
  <c r="L5467" i="1"/>
  <c r="N5467" i="1" s="1"/>
  <c r="K5467" i="1"/>
  <c r="M5467" i="1" s="1"/>
  <c r="N5466" i="1"/>
  <c r="L5466" i="1"/>
  <c r="K5466" i="1"/>
  <c r="M5466" i="1" s="1"/>
  <c r="L5465" i="1"/>
  <c r="N5465" i="1" s="1"/>
  <c r="K5465" i="1"/>
  <c r="M5465" i="1" s="1"/>
  <c r="L5464" i="1"/>
  <c r="N5464" i="1" s="1"/>
  <c r="K5464" i="1"/>
  <c r="M5464" i="1" s="1"/>
  <c r="L5463" i="1"/>
  <c r="N5463" i="1" s="1"/>
  <c r="K5463" i="1"/>
  <c r="M5463" i="1" s="1"/>
  <c r="L5462" i="1"/>
  <c r="N5462" i="1" s="1"/>
  <c r="K5462" i="1"/>
  <c r="M5462" i="1" s="1"/>
  <c r="L5461" i="1"/>
  <c r="N5461" i="1" s="1"/>
  <c r="K5461" i="1"/>
  <c r="M5461" i="1" s="1"/>
  <c r="L5460" i="1"/>
  <c r="N5460" i="1" s="1"/>
  <c r="K5460" i="1"/>
  <c r="M5460" i="1" s="1"/>
  <c r="L5459" i="1"/>
  <c r="N5459" i="1" s="1"/>
  <c r="K5459" i="1"/>
  <c r="M5459" i="1" s="1"/>
  <c r="N5458" i="1"/>
  <c r="L5458" i="1"/>
  <c r="K5458" i="1"/>
  <c r="M5458" i="1" s="1"/>
  <c r="L5457" i="1"/>
  <c r="N5457" i="1" s="1"/>
  <c r="K5457" i="1"/>
  <c r="M5457" i="1" s="1"/>
  <c r="N5456" i="1"/>
  <c r="L5456" i="1"/>
  <c r="K5456" i="1"/>
  <c r="M5456" i="1" s="1"/>
  <c r="L5455" i="1"/>
  <c r="N5455" i="1" s="1"/>
  <c r="K5455" i="1"/>
  <c r="M5455" i="1" s="1"/>
  <c r="N5454" i="1"/>
  <c r="L5454" i="1"/>
  <c r="K5454" i="1"/>
  <c r="M5454" i="1" s="1"/>
  <c r="L5453" i="1"/>
  <c r="N5453" i="1" s="1"/>
  <c r="K5453" i="1"/>
  <c r="M5453" i="1" s="1"/>
  <c r="N5452" i="1"/>
  <c r="L5452" i="1"/>
  <c r="K5452" i="1"/>
  <c r="M5452" i="1" s="1"/>
  <c r="L5451" i="1"/>
  <c r="N5451" i="1" s="1"/>
  <c r="K5451" i="1"/>
  <c r="M5451" i="1" s="1"/>
  <c r="L5450" i="1"/>
  <c r="N5450" i="1" s="1"/>
  <c r="K5450" i="1"/>
  <c r="M5450" i="1" s="1"/>
  <c r="L5449" i="1"/>
  <c r="N5449" i="1" s="1"/>
  <c r="K5449" i="1"/>
  <c r="M5449" i="1" s="1"/>
  <c r="L5448" i="1"/>
  <c r="N5448" i="1" s="1"/>
  <c r="K5448" i="1"/>
  <c r="M5448" i="1" s="1"/>
  <c r="L5447" i="1"/>
  <c r="N5447" i="1" s="1"/>
  <c r="K5447" i="1"/>
  <c r="M5447" i="1" s="1"/>
  <c r="L5446" i="1"/>
  <c r="N5446" i="1" s="1"/>
  <c r="K5446" i="1"/>
  <c r="M5446" i="1" s="1"/>
  <c r="L5445" i="1"/>
  <c r="N5445" i="1" s="1"/>
  <c r="K5445" i="1"/>
  <c r="M5445" i="1" s="1"/>
  <c r="L5444" i="1"/>
  <c r="N5444" i="1" s="1"/>
  <c r="K5444" i="1"/>
  <c r="M5444" i="1" s="1"/>
  <c r="L5443" i="1"/>
  <c r="N5443" i="1" s="1"/>
  <c r="K5443" i="1"/>
  <c r="M5443" i="1" s="1"/>
  <c r="N5442" i="1"/>
  <c r="L5442" i="1"/>
  <c r="K5442" i="1"/>
  <c r="M5442" i="1" s="1"/>
  <c r="R5440" i="1"/>
  <c r="Q5440" i="1"/>
  <c r="P5440" i="1"/>
  <c r="O5440" i="1"/>
  <c r="N5439" i="1"/>
  <c r="L5439" i="1"/>
  <c r="K5439" i="1"/>
  <c r="M5439" i="1" s="1"/>
  <c r="L5438" i="1"/>
  <c r="N5438" i="1" s="1"/>
  <c r="K5438" i="1"/>
  <c r="M5438" i="1" s="1"/>
  <c r="N5437" i="1"/>
  <c r="M5437" i="1"/>
  <c r="L5437" i="1"/>
  <c r="K5437" i="1"/>
  <c r="N5436" i="1"/>
  <c r="L5436" i="1"/>
  <c r="K5436" i="1"/>
  <c r="M5436" i="1" s="1"/>
  <c r="M5435" i="1"/>
  <c r="L5435" i="1"/>
  <c r="N5435" i="1" s="1"/>
  <c r="K5435" i="1"/>
  <c r="L5434" i="1"/>
  <c r="N5434" i="1" s="1"/>
  <c r="K5434" i="1"/>
  <c r="M5434" i="1" s="1"/>
  <c r="N5433" i="1"/>
  <c r="L5433" i="1"/>
  <c r="K5433" i="1"/>
  <c r="M5433" i="1" s="1"/>
  <c r="N5432" i="1"/>
  <c r="L5432" i="1"/>
  <c r="K5432" i="1"/>
  <c r="M5432" i="1" s="1"/>
  <c r="M5431" i="1"/>
  <c r="L5431" i="1"/>
  <c r="N5431" i="1" s="1"/>
  <c r="K5431" i="1"/>
  <c r="N5430" i="1"/>
  <c r="L5430" i="1"/>
  <c r="K5430" i="1"/>
  <c r="M5430" i="1" s="1"/>
  <c r="N5429" i="1"/>
  <c r="L5429" i="1"/>
  <c r="K5429" i="1"/>
  <c r="M5429" i="1" s="1"/>
  <c r="L5428" i="1"/>
  <c r="N5428" i="1" s="1"/>
  <c r="K5428" i="1"/>
  <c r="M5428" i="1" s="1"/>
  <c r="N5427" i="1"/>
  <c r="M5427" i="1"/>
  <c r="L5427" i="1"/>
  <c r="K5427" i="1"/>
  <c r="N5426" i="1"/>
  <c r="L5426" i="1"/>
  <c r="K5426" i="1"/>
  <c r="M5426" i="1" s="1"/>
  <c r="M5425" i="1"/>
  <c r="L5425" i="1"/>
  <c r="N5425" i="1" s="1"/>
  <c r="K5425" i="1"/>
  <c r="N5424" i="1"/>
  <c r="L5424" i="1"/>
  <c r="K5424" i="1"/>
  <c r="M5424" i="1" s="1"/>
  <c r="N5423" i="1"/>
  <c r="L5423" i="1"/>
  <c r="K5423" i="1"/>
  <c r="M5423" i="1" s="1"/>
  <c r="L5422" i="1"/>
  <c r="N5422" i="1" s="1"/>
  <c r="K5422" i="1"/>
  <c r="M5422" i="1" s="1"/>
  <c r="N5421" i="1"/>
  <c r="M5421" i="1"/>
  <c r="L5421" i="1"/>
  <c r="K5421" i="1"/>
  <c r="N5420" i="1"/>
  <c r="L5420" i="1"/>
  <c r="K5420" i="1"/>
  <c r="M5420" i="1" s="1"/>
  <c r="N5419" i="1"/>
  <c r="M5419" i="1"/>
  <c r="L5419" i="1"/>
  <c r="K5419" i="1"/>
  <c r="L5418" i="1"/>
  <c r="N5418" i="1" s="1"/>
  <c r="K5418" i="1"/>
  <c r="M5418" i="1" s="1"/>
  <c r="N5417" i="1"/>
  <c r="L5417" i="1"/>
  <c r="K5417" i="1"/>
  <c r="M5417" i="1" s="1"/>
  <c r="N5416" i="1"/>
  <c r="L5416" i="1"/>
  <c r="K5416" i="1"/>
  <c r="M5416" i="1" s="1"/>
  <c r="M5415" i="1"/>
  <c r="L5415" i="1"/>
  <c r="N5415" i="1" s="1"/>
  <c r="K5415" i="1"/>
  <c r="N5414" i="1"/>
  <c r="L5414" i="1"/>
  <c r="K5414" i="1"/>
  <c r="M5414" i="1" s="1"/>
  <c r="L5413" i="1"/>
  <c r="N5413" i="1" s="1"/>
  <c r="K5413" i="1"/>
  <c r="M5413" i="1" s="1"/>
  <c r="L5412" i="1"/>
  <c r="N5412" i="1" s="1"/>
  <c r="K5412" i="1"/>
  <c r="M5412" i="1" s="1"/>
  <c r="N5411" i="1"/>
  <c r="M5411" i="1"/>
  <c r="L5411" i="1"/>
  <c r="K5411" i="1"/>
  <c r="N5410" i="1"/>
  <c r="L5410" i="1"/>
  <c r="K5410" i="1"/>
  <c r="M5410" i="1" s="1"/>
  <c r="M5409" i="1"/>
  <c r="L5409" i="1"/>
  <c r="N5409" i="1" s="1"/>
  <c r="K5409" i="1"/>
  <c r="N5408" i="1"/>
  <c r="L5408" i="1"/>
  <c r="K5408" i="1"/>
  <c r="M5408" i="1" s="1"/>
  <c r="N5407" i="1"/>
  <c r="L5407" i="1"/>
  <c r="K5407" i="1"/>
  <c r="M5407" i="1" s="1"/>
  <c r="L5406" i="1"/>
  <c r="N5406" i="1" s="1"/>
  <c r="K5406" i="1"/>
  <c r="M5406" i="1" s="1"/>
  <c r="N5405" i="1"/>
  <c r="M5405" i="1"/>
  <c r="L5405" i="1"/>
  <c r="K5405" i="1"/>
  <c r="N5404" i="1"/>
  <c r="L5404" i="1"/>
  <c r="K5404" i="1"/>
  <c r="M5404" i="1" s="1"/>
  <c r="N5403" i="1"/>
  <c r="L5403" i="1"/>
  <c r="K5403" i="1"/>
  <c r="M5403" i="1" s="1"/>
  <c r="N5402" i="1"/>
  <c r="L5402" i="1"/>
  <c r="K5402" i="1"/>
  <c r="M5402" i="1" s="1"/>
  <c r="L5401" i="1"/>
  <c r="N5401" i="1" s="1"/>
  <c r="K5401" i="1"/>
  <c r="M5401" i="1" s="1"/>
  <c r="L5400" i="1"/>
  <c r="N5400" i="1" s="1"/>
  <c r="K5400" i="1"/>
  <c r="M5400" i="1" s="1"/>
  <c r="L5399" i="1"/>
  <c r="N5399" i="1" s="1"/>
  <c r="K5399" i="1"/>
  <c r="M5399" i="1" s="1"/>
  <c r="L5398" i="1"/>
  <c r="N5398" i="1" s="1"/>
  <c r="K5398" i="1"/>
  <c r="M5398" i="1" s="1"/>
  <c r="N5397" i="1"/>
  <c r="L5397" i="1"/>
  <c r="K5397" i="1"/>
  <c r="M5397" i="1" s="1"/>
  <c r="L5396" i="1"/>
  <c r="N5396" i="1" s="1"/>
  <c r="K5396" i="1"/>
  <c r="M5396" i="1" s="1"/>
  <c r="N5395" i="1"/>
  <c r="M5395" i="1"/>
  <c r="L5395" i="1"/>
  <c r="K5395" i="1"/>
  <c r="N5394" i="1"/>
  <c r="L5394" i="1"/>
  <c r="K5394" i="1"/>
  <c r="M5394" i="1" s="1"/>
  <c r="N5393" i="1"/>
  <c r="L5393" i="1"/>
  <c r="K5393" i="1"/>
  <c r="M5393" i="1" s="1"/>
  <c r="N5392" i="1"/>
  <c r="L5392" i="1"/>
  <c r="K5392" i="1"/>
  <c r="M5392" i="1" s="1"/>
  <c r="M5391" i="1"/>
  <c r="L5391" i="1"/>
  <c r="N5391" i="1" s="1"/>
  <c r="K5391" i="1"/>
  <c r="N5390" i="1"/>
  <c r="L5390" i="1"/>
  <c r="K5390" i="1"/>
  <c r="M5390" i="1" s="1"/>
  <c r="L5389" i="1"/>
  <c r="N5389" i="1" s="1"/>
  <c r="K5389" i="1"/>
  <c r="M5389" i="1" s="1"/>
  <c r="L5388" i="1"/>
  <c r="N5388" i="1" s="1"/>
  <c r="K5388" i="1"/>
  <c r="M5388" i="1" s="1"/>
  <c r="L5387" i="1"/>
  <c r="N5387" i="1" s="1"/>
  <c r="K5387" i="1"/>
  <c r="M5387" i="1" s="1"/>
  <c r="N5386" i="1"/>
  <c r="L5386" i="1"/>
  <c r="K5386" i="1"/>
  <c r="M5386" i="1" s="1"/>
  <c r="N5385" i="1"/>
  <c r="L5385" i="1"/>
  <c r="K5385" i="1"/>
  <c r="M5385" i="1" s="1"/>
  <c r="N5384" i="1"/>
  <c r="L5384" i="1"/>
  <c r="K5384" i="1"/>
  <c r="M5384" i="1" s="1"/>
  <c r="L5383" i="1"/>
  <c r="N5383" i="1" s="1"/>
  <c r="K5383" i="1"/>
  <c r="M5383" i="1" s="1"/>
  <c r="N5382" i="1"/>
  <c r="L5382" i="1"/>
  <c r="K5382" i="1"/>
  <c r="M5382" i="1" s="1"/>
  <c r="L5381" i="1"/>
  <c r="N5381" i="1" s="1"/>
  <c r="K5381" i="1"/>
  <c r="M5381" i="1" s="1"/>
  <c r="N5380" i="1"/>
  <c r="L5380" i="1"/>
  <c r="K5380" i="1"/>
  <c r="M5380" i="1" s="1"/>
  <c r="L5379" i="1"/>
  <c r="N5379" i="1" s="1"/>
  <c r="K5379" i="1"/>
  <c r="M5379" i="1" s="1"/>
  <c r="L5378" i="1"/>
  <c r="N5378" i="1" s="1"/>
  <c r="K5378" i="1"/>
  <c r="M5378" i="1" s="1"/>
  <c r="N5377" i="1"/>
  <c r="L5377" i="1"/>
  <c r="K5377" i="1"/>
  <c r="M5377" i="1" s="1"/>
  <c r="L5376" i="1"/>
  <c r="N5376" i="1" s="1"/>
  <c r="K5376" i="1"/>
  <c r="M5376" i="1" s="1"/>
  <c r="N5375" i="1"/>
  <c r="M5375" i="1"/>
  <c r="L5375" i="1"/>
  <c r="K5375" i="1"/>
  <c r="N5374" i="1"/>
  <c r="L5374" i="1"/>
  <c r="K5374" i="1"/>
  <c r="M5374" i="1" s="1"/>
  <c r="L5373" i="1"/>
  <c r="N5373" i="1" s="1"/>
  <c r="K5373" i="1"/>
  <c r="M5373" i="1" s="1"/>
  <c r="N5372" i="1"/>
  <c r="L5372" i="1"/>
  <c r="K5372" i="1"/>
  <c r="M5372" i="1" s="1"/>
  <c r="L5371" i="1"/>
  <c r="N5371" i="1" s="1"/>
  <c r="K5371" i="1"/>
  <c r="M5371" i="1" s="1"/>
  <c r="L5370" i="1"/>
  <c r="N5370" i="1" s="1"/>
  <c r="K5370" i="1"/>
  <c r="M5370" i="1" s="1"/>
  <c r="L5369" i="1"/>
  <c r="N5369" i="1" s="1"/>
  <c r="K5369" i="1"/>
  <c r="M5369" i="1" s="1"/>
  <c r="N5368" i="1"/>
  <c r="L5368" i="1"/>
  <c r="K5368" i="1"/>
  <c r="M5368" i="1" s="1"/>
  <c r="L5367" i="1"/>
  <c r="N5367" i="1" s="1"/>
  <c r="K5367" i="1"/>
  <c r="M5367" i="1" s="1"/>
  <c r="N5366" i="1"/>
  <c r="L5366" i="1"/>
  <c r="K5366" i="1"/>
  <c r="M5366" i="1" s="1"/>
  <c r="L5365" i="1"/>
  <c r="N5365" i="1" s="1"/>
  <c r="K5365" i="1"/>
  <c r="M5365" i="1" s="1"/>
  <c r="N5364" i="1"/>
  <c r="L5364" i="1"/>
  <c r="K5364" i="1"/>
  <c r="M5364" i="1" s="1"/>
  <c r="M5363" i="1"/>
  <c r="L5363" i="1"/>
  <c r="N5363" i="1" s="1"/>
  <c r="K5363" i="1"/>
  <c r="N5362" i="1"/>
  <c r="L5362" i="1"/>
  <c r="K5362" i="1"/>
  <c r="M5362" i="1" s="1"/>
  <c r="N5361" i="1"/>
  <c r="L5361" i="1"/>
  <c r="K5361" i="1"/>
  <c r="M5361" i="1" s="1"/>
  <c r="L5360" i="1"/>
  <c r="N5360" i="1" s="1"/>
  <c r="K5360" i="1"/>
  <c r="M5360" i="1" s="1"/>
  <c r="N5359" i="1"/>
  <c r="M5359" i="1"/>
  <c r="L5359" i="1"/>
  <c r="K5359" i="1"/>
  <c r="N5358" i="1"/>
  <c r="L5358" i="1"/>
  <c r="K5358" i="1"/>
  <c r="M5358" i="1" s="1"/>
  <c r="L5357" i="1"/>
  <c r="N5357" i="1" s="1"/>
  <c r="K5357" i="1"/>
  <c r="M5357" i="1" s="1"/>
  <c r="L5356" i="1"/>
  <c r="N5356" i="1" s="1"/>
  <c r="K5356" i="1"/>
  <c r="M5356" i="1" s="1"/>
  <c r="L5355" i="1"/>
  <c r="N5355" i="1" s="1"/>
  <c r="K5355" i="1"/>
  <c r="M5355" i="1" s="1"/>
  <c r="L5354" i="1"/>
  <c r="N5354" i="1" s="1"/>
  <c r="K5354" i="1"/>
  <c r="M5354" i="1" s="1"/>
  <c r="N5353" i="1"/>
  <c r="L5353" i="1"/>
  <c r="K5353" i="1"/>
  <c r="M5353" i="1" s="1"/>
  <c r="L5352" i="1"/>
  <c r="N5352" i="1" s="1"/>
  <c r="K5352" i="1"/>
  <c r="M5352" i="1" s="1"/>
  <c r="N5351" i="1"/>
  <c r="L5351" i="1"/>
  <c r="K5351" i="1"/>
  <c r="M5351" i="1" s="1"/>
  <c r="L5350" i="1"/>
  <c r="N5350" i="1" s="1"/>
  <c r="K5350" i="1"/>
  <c r="M5350" i="1" s="1"/>
  <c r="L5349" i="1"/>
  <c r="N5349" i="1" s="1"/>
  <c r="K5349" i="1"/>
  <c r="M5349" i="1" s="1"/>
  <c r="L5348" i="1"/>
  <c r="N5348" i="1" s="1"/>
  <c r="K5348" i="1"/>
  <c r="M5348" i="1" s="1"/>
  <c r="L5347" i="1"/>
  <c r="N5347" i="1" s="1"/>
  <c r="K5347" i="1"/>
  <c r="M5347" i="1" s="1"/>
  <c r="L5346" i="1"/>
  <c r="N5346" i="1" s="1"/>
  <c r="K5346" i="1"/>
  <c r="M5346" i="1" s="1"/>
  <c r="N5345" i="1"/>
  <c r="L5345" i="1"/>
  <c r="K5345" i="1"/>
  <c r="M5345" i="1" s="1"/>
  <c r="N5344" i="1"/>
  <c r="L5344" i="1"/>
  <c r="K5344" i="1"/>
  <c r="M5344" i="1" s="1"/>
  <c r="M5343" i="1"/>
  <c r="L5343" i="1"/>
  <c r="N5343" i="1" s="1"/>
  <c r="K5343" i="1"/>
  <c r="N5342" i="1"/>
  <c r="L5342" i="1"/>
  <c r="K5342" i="1"/>
  <c r="M5342" i="1" s="1"/>
  <c r="L5341" i="1"/>
  <c r="N5341" i="1" s="1"/>
  <c r="K5341" i="1"/>
  <c r="M5341" i="1" s="1"/>
  <c r="L5340" i="1"/>
  <c r="N5340" i="1" s="1"/>
  <c r="K5340" i="1"/>
  <c r="M5340" i="1" s="1"/>
  <c r="L5339" i="1"/>
  <c r="N5339" i="1" s="1"/>
  <c r="K5339" i="1"/>
  <c r="M5339" i="1" s="1"/>
  <c r="L5338" i="1"/>
  <c r="N5338" i="1" s="1"/>
  <c r="K5338" i="1"/>
  <c r="M5338" i="1" s="1"/>
  <c r="L5337" i="1"/>
  <c r="N5337" i="1" s="1"/>
  <c r="K5337" i="1"/>
  <c r="M5337" i="1" s="1"/>
  <c r="N5336" i="1"/>
  <c r="L5336" i="1"/>
  <c r="K5336" i="1"/>
  <c r="M5336" i="1" s="1"/>
  <c r="N5335" i="1"/>
  <c r="L5335" i="1"/>
  <c r="K5335" i="1"/>
  <c r="M5335" i="1" s="1"/>
  <c r="L5334" i="1"/>
  <c r="N5334" i="1" s="1"/>
  <c r="K5334" i="1"/>
  <c r="M5334" i="1" s="1"/>
  <c r="M5333" i="1"/>
  <c r="L5333" i="1"/>
  <c r="N5333" i="1" s="1"/>
  <c r="K5333" i="1"/>
  <c r="L5332" i="1"/>
  <c r="N5332" i="1" s="1"/>
  <c r="K5332" i="1"/>
  <c r="M5332" i="1" s="1"/>
  <c r="M5331" i="1"/>
  <c r="L5331" i="1"/>
  <c r="N5331" i="1" s="1"/>
  <c r="K5331" i="1"/>
  <c r="L5330" i="1"/>
  <c r="N5330" i="1" s="1"/>
  <c r="K5330" i="1"/>
  <c r="M5330" i="1" s="1"/>
  <c r="L5329" i="1"/>
  <c r="N5329" i="1" s="1"/>
  <c r="K5329" i="1"/>
  <c r="M5329" i="1" s="1"/>
  <c r="L5328" i="1"/>
  <c r="N5328" i="1" s="1"/>
  <c r="K5328" i="1"/>
  <c r="M5328" i="1" s="1"/>
  <c r="M5327" i="1"/>
  <c r="L5327" i="1"/>
  <c r="N5327" i="1" s="1"/>
  <c r="K5327" i="1"/>
  <c r="L5326" i="1"/>
  <c r="N5326" i="1" s="1"/>
  <c r="K5326" i="1"/>
  <c r="M5326" i="1" s="1"/>
  <c r="M5325" i="1"/>
  <c r="L5325" i="1"/>
  <c r="N5325" i="1" s="1"/>
  <c r="K5325" i="1"/>
  <c r="L5324" i="1"/>
  <c r="N5324" i="1" s="1"/>
  <c r="K5324" i="1"/>
  <c r="M5324" i="1" s="1"/>
  <c r="L5323" i="1"/>
  <c r="N5323" i="1" s="1"/>
  <c r="K5323" i="1"/>
  <c r="M5323" i="1" s="1"/>
  <c r="L5322" i="1"/>
  <c r="N5322" i="1" s="1"/>
  <c r="K5322" i="1"/>
  <c r="M5322" i="1" s="1"/>
  <c r="N5321" i="1"/>
  <c r="L5321" i="1"/>
  <c r="K5321" i="1"/>
  <c r="M5321" i="1" s="1"/>
  <c r="L5320" i="1"/>
  <c r="N5320" i="1" s="1"/>
  <c r="K5320" i="1"/>
  <c r="M5320" i="1" s="1"/>
  <c r="M5319" i="1"/>
  <c r="L5319" i="1"/>
  <c r="N5319" i="1" s="1"/>
  <c r="K5319" i="1"/>
  <c r="L5318" i="1"/>
  <c r="N5318" i="1" s="1"/>
  <c r="K5318" i="1"/>
  <c r="M5318" i="1" s="1"/>
  <c r="N5317" i="1"/>
  <c r="L5317" i="1"/>
  <c r="K5317" i="1"/>
  <c r="M5317" i="1" s="1"/>
  <c r="L5316" i="1"/>
  <c r="N5316" i="1" s="1"/>
  <c r="K5316" i="1"/>
  <c r="M5316" i="1" s="1"/>
  <c r="M5315" i="1"/>
  <c r="L5315" i="1"/>
  <c r="N5315" i="1" s="1"/>
  <c r="K5315" i="1"/>
  <c r="L5314" i="1"/>
  <c r="N5314" i="1" s="1"/>
  <c r="K5314" i="1"/>
  <c r="M5314" i="1" s="1"/>
  <c r="L5313" i="1"/>
  <c r="N5313" i="1" s="1"/>
  <c r="K5313" i="1"/>
  <c r="M5313" i="1" s="1"/>
  <c r="N5312" i="1"/>
  <c r="L5312" i="1"/>
  <c r="K5312" i="1"/>
  <c r="M5312" i="1" s="1"/>
  <c r="L5311" i="1"/>
  <c r="N5311" i="1" s="1"/>
  <c r="K5311" i="1"/>
  <c r="M5311" i="1" s="1"/>
  <c r="L5310" i="1"/>
  <c r="N5310" i="1" s="1"/>
  <c r="K5310" i="1"/>
  <c r="M5310" i="1" s="1"/>
  <c r="M5309" i="1"/>
  <c r="L5309" i="1"/>
  <c r="N5309" i="1" s="1"/>
  <c r="K5309" i="1"/>
  <c r="N5308" i="1"/>
  <c r="L5308" i="1"/>
  <c r="K5308" i="1"/>
  <c r="M5308" i="1" s="1"/>
  <c r="L5307" i="1"/>
  <c r="N5307" i="1" s="1"/>
  <c r="K5307" i="1"/>
  <c r="M5307" i="1" s="1"/>
  <c r="L5306" i="1"/>
  <c r="N5306" i="1" s="1"/>
  <c r="K5306" i="1"/>
  <c r="M5306" i="1" s="1"/>
  <c r="L5305" i="1"/>
  <c r="N5305" i="1" s="1"/>
  <c r="K5305" i="1"/>
  <c r="M5305" i="1" s="1"/>
  <c r="L5304" i="1"/>
  <c r="N5304" i="1" s="1"/>
  <c r="K5304" i="1"/>
  <c r="M5304" i="1" s="1"/>
  <c r="N5303" i="1"/>
  <c r="M5303" i="1"/>
  <c r="L5303" i="1"/>
  <c r="K5303" i="1"/>
  <c r="L5302" i="1"/>
  <c r="N5302" i="1" s="1"/>
  <c r="K5302" i="1"/>
  <c r="M5302" i="1" s="1"/>
  <c r="L5301" i="1"/>
  <c r="N5301" i="1" s="1"/>
  <c r="K5301" i="1"/>
  <c r="M5301" i="1" s="1"/>
  <c r="L5300" i="1"/>
  <c r="N5300" i="1" s="1"/>
  <c r="K5300" i="1"/>
  <c r="M5300" i="1" s="1"/>
  <c r="L5299" i="1"/>
  <c r="N5299" i="1" s="1"/>
  <c r="K5299" i="1"/>
  <c r="M5299" i="1" s="1"/>
  <c r="L5298" i="1"/>
  <c r="N5298" i="1" s="1"/>
  <c r="K5298" i="1"/>
  <c r="M5298" i="1" s="1"/>
  <c r="N5297" i="1"/>
  <c r="L5297" i="1"/>
  <c r="K5297" i="1"/>
  <c r="M5297" i="1" s="1"/>
  <c r="L5296" i="1"/>
  <c r="N5296" i="1" s="1"/>
  <c r="K5296" i="1"/>
  <c r="M5296" i="1" s="1"/>
  <c r="M5295" i="1"/>
  <c r="L5295" i="1"/>
  <c r="N5295" i="1" s="1"/>
  <c r="K5295" i="1"/>
  <c r="L5294" i="1"/>
  <c r="N5294" i="1" s="1"/>
  <c r="K5294" i="1"/>
  <c r="M5294" i="1" s="1"/>
  <c r="L5293" i="1"/>
  <c r="N5293" i="1" s="1"/>
  <c r="K5293" i="1"/>
  <c r="M5293" i="1" s="1"/>
  <c r="L5292" i="1"/>
  <c r="N5292" i="1" s="1"/>
  <c r="K5292" i="1"/>
  <c r="M5292" i="1" s="1"/>
  <c r="L5291" i="1"/>
  <c r="N5291" i="1" s="1"/>
  <c r="K5291" i="1"/>
  <c r="M5291" i="1" s="1"/>
  <c r="L5290" i="1"/>
  <c r="N5290" i="1" s="1"/>
  <c r="K5290" i="1"/>
  <c r="M5290" i="1" s="1"/>
  <c r="L5289" i="1"/>
  <c r="N5289" i="1" s="1"/>
  <c r="K5289" i="1"/>
  <c r="M5289" i="1" s="1"/>
  <c r="L5288" i="1"/>
  <c r="N5288" i="1" s="1"/>
  <c r="K5288" i="1"/>
  <c r="M5288" i="1" s="1"/>
  <c r="N5287" i="1"/>
  <c r="L5287" i="1"/>
  <c r="K5287" i="1"/>
  <c r="M5287" i="1" s="1"/>
  <c r="L5286" i="1"/>
  <c r="N5286" i="1" s="1"/>
  <c r="K5286" i="1"/>
  <c r="M5286" i="1" s="1"/>
  <c r="N5285" i="1"/>
  <c r="L5285" i="1"/>
  <c r="K5285" i="1"/>
  <c r="M5285" i="1" s="1"/>
  <c r="L5284" i="1"/>
  <c r="N5284" i="1" s="1"/>
  <c r="K5284" i="1"/>
  <c r="M5284" i="1" s="1"/>
  <c r="M5283" i="1"/>
  <c r="L5283" i="1"/>
  <c r="N5283" i="1" s="1"/>
  <c r="K5283" i="1"/>
  <c r="L5282" i="1"/>
  <c r="N5282" i="1" s="1"/>
  <c r="K5282" i="1"/>
  <c r="M5282" i="1" s="1"/>
  <c r="L5281" i="1"/>
  <c r="N5281" i="1" s="1"/>
  <c r="K5281" i="1"/>
  <c r="M5281" i="1" s="1"/>
  <c r="L5280" i="1"/>
  <c r="N5280" i="1" s="1"/>
  <c r="K5280" i="1"/>
  <c r="M5280" i="1" s="1"/>
  <c r="N5279" i="1"/>
  <c r="L5279" i="1"/>
  <c r="K5279" i="1"/>
  <c r="M5279" i="1" s="1"/>
  <c r="L5278" i="1"/>
  <c r="N5278" i="1" s="1"/>
  <c r="K5278" i="1"/>
  <c r="M5278" i="1" s="1"/>
  <c r="M5277" i="1"/>
  <c r="L5277" i="1"/>
  <c r="N5277" i="1" s="1"/>
  <c r="K5277" i="1"/>
  <c r="L5276" i="1"/>
  <c r="N5276" i="1" s="1"/>
  <c r="K5276" i="1"/>
  <c r="M5276" i="1" s="1"/>
  <c r="L5275" i="1"/>
  <c r="N5275" i="1" s="1"/>
  <c r="K5275" i="1"/>
  <c r="M5275" i="1" s="1"/>
  <c r="L5274" i="1"/>
  <c r="N5274" i="1" s="1"/>
  <c r="K5274" i="1"/>
  <c r="M5274" i="1" s="1"/>
  <c r="L5273" i="1"/>
  <c r="N5273" i="1" s="1"/>
  <c r="K5273" i="1"/>
  <c r="M5273" i="1" s="1"/>
  <c r="L5272" i="1"/>
  <c r="N5272" i="1" s="1"/>
  <c r="K5272" i="1"/>
  <c r="M5272" i="1" s="1"/>
  <c r="M5271" i="1"/>
  <c r="L5271" i="1"/>
  <c r="N5271" i="1" s="1"/>
  <c r="K5271" i="1"/>
  <c r="N5270" i="1"/>
  <c r="L5270" i="1"/>
  <c r="K5270" i="1"/>
  <c r="M5270" i="1" s="1"/>
  <c r="M5269" i="1"/>
  <c r="L5269" i="1"/>
  <c r="N5269" i="1" s="1"/>
  <c r="K5269" i="1"/>
  <c r="M5268" i="1"/>
  <c r="L5268" i="1"/>
  <c r="N5268" i="1" s="1"/>
  <c r="K5268" i="1"/>
  <c r="L5267" i="1"/>
  <c r="N5267" i="1" s="1"/>
  <c r="K5267" i="1"/>
  <c r="M5267" i="1" s="1"/>
  <c r="M5266" i="1"/>
  <c r="L5266" i="1"/>
  <c r="N5266" i="1" s="1"/>
  <c r="K5266" i="1"/>
  <c r="L5265" i="1"/>
  <c r="N5265" i="1" s="1"/>
  <c r="K5265" i="1"/>
  <c r="M5265" i="1" s="1"/>
  <c r="L5264" i="1"/>
  <c r="N5264" i="1" s="1"/>
  <c r="K5264" i="1"/>
  <c r="M5264" i="1" s="1"/>
  <c r="N5263" i="1"/>
  <c r="M5263" i="1"/>
  <c r="L5263" i="1"/>
  <c r="K5263" i="1"/>
  <c r="L5262" i="1"/>
  <c r="N5262" i="1" s="1"/>
  <c r="K5262" i="1"/>
  <c r="M5262" i="1" s="1"/>
  <c r="N5261" i="1"/>
  <c r="M5261" i="1"/>
  <c r="L5261" i="1"/>
  <c r="K5261" i="1"/>
  <c r="L5260" i="1"/>
  <c r="N5260" i="1" s="1"/>
  <c r="K5260" i="1"/>
  <c r="M5260" i="1" s="1"/>
  <c r="M5259" i="1"/>
  <c r="L5259" i="1"/>
  <c r="N5259" i="1" s="1"/>
  <c r="K5259" i="1"/>
  <c r="M5258" i="1"/>
  <c r="L5258" i="1"/>
  <c r="N5258" i="1" s="1"/>
  <c r="K5258" i="1"/>
  <c r="L5257" i="1"/>
  <c r="N5257" i="1" s="1"/>
  <c r="K5257" i="1"/>
  <c r="M5257" i="1" s="1"/>
  <c r="M5256" i="1"/>
  <c r="L5256" i="1"/>
  <c r="N5256" i="1" s="1"/>
  <c r="K5256" i="1"/>
  <c r="L5255" i="1"/>
  <c r="N5255" i="1" s="1"/>
  <c r="K5255" i="1"/>
  <c r="M5255" i="1" s="1"/>
  <c r="M5254" i="1"/>
  <c r="L5254" i="1"/>
  <c r="N5254" i="1" s="1"/>
  <c r="K5254" i="1"/>
  <c r="M5253" i="1"/>
  <c r="L5253" i="1"/>
  <c r="N5253" i="1" s="1"/>
  <c r="K5253" i="1"/>
  <c r="L5252" i="1"/>
  <c r="N5252" i="1" s="1"/>
  <c r="K5252" i="1"/>
  <c r="M5252" i="1" s="1"/>
  <c r="M5251" i="1"/>
  <c r="L5251" i="1"/>
  <c r="N5251" i="1" s="1"/>
  <c r="K5251" i="1"/>
  <c r="L5250" i="1"/>
  <c r="N5250" i="1" s="1"/>
  <c r="K5250" i="1"/>
  <c r="M5250" i="1" s="1"/>
  <c r="M5249" i="1"/>
  <c r="L5249" i="1"/>
  <c r="N5249" i="1" s="1"/>
  <c r="K5249" i="1"/>
  <c r="M5248" i="1"/>
  <c r="L5248" i="1"/>
  <c r="N5248" i="1" s="1"/>
  <c r="K5248" i="1"/>
  <c r="L5247" i="1"/>
  <c r="N5247" i="1" s="1"/>
  <c r="K5247" i="1"/>
  <c r="M5247" i="1" s="1"/>
  <c r="M5246" i="1"/>
  <c r="L5246" i="1"/>
  <c r="N5246" i="1" s="1"/>
  <c r="K5246" i="1"/>
  <c r="L5245" i="1"/>
  <c r="N5245" i="1" s="1"/>
  <c r="K5245" i="1"/>
  <c r="M5245" i="1" s="1"/>
  <c r="M5244" i="1"/>
  <c r="L5244" i="1"/>
  <c r="N5244" i="1" s="1"/>
  <c r="K5244" i="1"/>
  <c r="L5243" i="1"/>
  <c r="N5243" i="1" s="1"/>
  <c r="K5243" i="1"/>
  <c r="M5243" i="1" s="1"/>
  <c r="M5242" i="1"/>
  <c r="L5242" i="1"/>
  <c r="N5242" i="1" s="1"/>
  <c r="K5242" i="1"/>
  <c r="M5241" i="1"/>
  <c r="L5241" i="1"/>
  <c r="N5241" i="1" s="1"/>
  <c r="K5241" i="1"/>
  <c r="L5240" i="1"/>
  <c r="N5240" i="1" s="1"/>
  <c r="K5240" i="1"/>
  <c r="M5240" i="1" s="1"/>
  <c r="N5239" i="1"/>
  <c r="M5239" i="1"/>
  <c r="L5239" i="1"/>
  <c r="K5239" i="1"/>
  <c r="L5238" i="1"/>
  <c r="N5238" i="1" s="1"/>
  <c r="K5238" i="1"/>
  <c r="M5238" i="1" s="1"/>
  <c r="M5237" i="1"/>
  <c r="L5237" i="1"/>
  <c r="N5237" i="1" s="1"/>
  <c r="K5237" i="1"/>
  <c r="M5236" i="1"/>
  <c r="L5236" i="1"/>
  <c r="N5236" i="1" s="1"/>
  <c r="K5236" i="1"/>
  <c r="L5235" i="1"/>
  <c r="N5235" i="1" s="1"/>
  <c r="K5235" i="1"/>
  <c r="M5235" i="1" s="1"/>
  <c r="M5234" i="1"/>
  <c r="L5234" i="1"/>
  <c r="N5234" i="1" s="1"/>
  <c r="K5234" i="1"/>
  <c r="N5233" i="1"/>
  <c r="L5233" i="1"/>
  <c r="K5233" i="1"/>
  <c r="M5233" i="1" s="1"/>
  <c r="M5232" i="1"/>
  <c r="L5232" i="1"/>
  <c r="N5232" i="1" s="1"/>
  <c r="K5232" i="1"/>
  <c r="N5231" i="1"/>
  <c r="M5231" i="1"/>
  <c r="L5231" i="1"/>
  <c r="K5231" i="1"/>
  <c r="L5230" i="1"/>
  <c r="N5230" i="1" s="1"/>
  <c r="K5230" i="1"/>
  <c r="M5230" i="1" s="1"/>
  <c r="N5229" i="1"/>
  <c r="M5229" i="1"/>
  <c r="L5229" i="1"/>
  <c r="K5229" i="1"/>
  <c r="L5228" i="1"/>
  <c r="N5228" i="1" s="1"/>
  <c r="K5228" i="1"/>
  <c r="M5228" i="1" s="1"/>
  <c r="M5227" i="1"/>
  <c r="L5227" i="1"/>
  <c r="N5227" i="1" s="1"/>
  <c r="K5227" i="1"/>
  <c r="M5226" i="1"/>
  <c r="L5226" i="1"/>
  <c r="N5226" i="1" s="1"/>
  <c r="K5226" i="1"/>
  <c r="L5225" i="1"/>
  <c r="N5225" i="1" s="1"/>
  <c r="K5225" i="1"/>
  <c r="M5225" i="1" s="1"/>
  <c r="M5224" i="1"/>
  <c r="L5224" i="1"/>
  <c r="N5224" i="1" s="1"/>
  <c r="K5224" i="1"/>
  <c r="L5223" i="1"/>
  <c r="N5223" i="1" s="1"/>
  <c r="K5223" i="1"/>
  <c r="M5223" i="1" s="1"/>
  <c r="M5222" i="1"/>
  <c r="L5222" i="1"/>
  <c r="N5222" i="1" s="1"/>
  <c r="K5222" i="1"/>
  <c r="M5221" i="1"/>
  <c r="L5221" i="1"/>
  <c r="N5221" i="1" s="1"/>
  <c r="K5221" i="1"/>
  <c r="L5220" i="1"/>
  <c r="N5220" i="1" s="1"/>
  <c r="K5220" i="1"/>
  <c r="M5220" i="1" s="1"/>
  <c r="M5219" i="1"/>
  <c r="L5219" i="1"/>
  <c r="N5219" i="1" s="1"/>
  <c r="K5219" i="1"/>
  <c r="L5218" i="1"/>
  <c r="N5218" i="1" s="1"/>
  <c r="K5218" i="1"/>
  <c r="M5218" i="1" s="1"/>
  <c r="L5217" i="1"/>
  <c r="N5217" i="1" s="1"/>
  <c r="K5217" i="1"/>
  <c r="M5217" i="1" s="1"/>
  <c r="L5216" i="1"/>
  <c r="N5216" i="1" s="1"/>
  <c r="K5216" i="1"/>
  <c r="M5216" i="1" s="1"/>
  <c r="N5215" i="1"/>
  <c r="L5215" i="1"/>
  <c r="K5215" i="1"/>
  <c r="M5215" i="1" s="1"/>
  <c r="M5214" i="1"/>
  <c r="L5214" i="1"/>
  <c r="N5214" i="1" s="1"/>
  <c r="K5214" i="1"/>
  <c r="N5213" i="1"/>
  <c r="M5213" i="1"/>
  <c r="L5213" i="1"/>
  <c r="K5213" i="1"/>
  <c r="L5212" i="1"/>
  <c r="N5212" i="1" s="1"/>
  <c r="K5212" i="1"/>
  <c r="M5212" i="1" s="1"/>
  <c r="M5211" i="1"/>
  <c r="L5211" i="1"/>
  <c r="N5211" i="1" s="1"/>
  <c r="K5211" i="1"/>
  <c r="L5210" i="1"/>
  <c r="N5210" i="1" s="1"/>
  <c r="K5210" i="1"/>
  <c r="M5210" i="1" s="1"/>
  <c r="L5209" i="1"/>
  <c r="N5209" i="1" s="1"/>
  <c r="K5209" i="1"/>
  <c r="M5209" i="1" s="1"/>
  <c r="M5208" i="1"/>
  <c r="L5208" i="1"/>
  <c r="N5208" i="1" s="1"/>
  <c r="K5208" i="1"/>
  <c r="L5207" i="1"/>
  <c r="N5207" i="1" s="1"/>
  <c r="K5207" i="1"/>
  <c r="M5207" i="1" s="1"/>
  <c r="L5206" i="1"/>
  <c r="N5206" i="1" s="1"/>
  <c r="K5206" i="1"/>
  <c r="M5206" i="1" s="1"/>
  <c r="M5205" i="1"/>
  <c r="L5205" i="1"/>
  <c r="N5205" i="1" s="1"/>
  <c r="K5205" i="1"/>
  <c r="M5204" i="1"/>
  <c r="L5204" i="1"/>
  <c r="N5204" i="1" s="1"/>
  <c r="K5204" i="1"/>
  <c r="L5203" i="1"/>
  <c r="N5203" i="1" s="1"/>
  <c r="K5203" i="1"/>
  <c r="M5203" i="1" s="1"/>
  <c r="L5202" i="1"/>
  <c r="N5202" i="1" s="1"/>
  <c r="K5202" i="1"/>
  <c r="M5202" i="1" s="1"/>
  <c r="L5201" i="1"/>
  <c r="N5201" i="1" s="1"/>
  <c r="K5201" i="1"/>
  <c r="M5201" i="1" s="1"/>
  <c r="L5200" i="1"/>
  <c r="N5200" i="1" s="1"/>
  <c r="K5200" i="1"/>
  <c r="M5200" i="1" s="1"/>
  <c r="N5199" i="1"/>
  <c r="M5199" i="1"/>
  <c r="L5199" i="1"/>
  <c r="K5199" i="1"/>
  <c r="M5198" i="1"/>
  <c r="L5198" i="1"/>
  <c r="N5198" i="1" s="1"/>
  <c r="K5198" i="1"/>
  <c r="M5197" i="1"/>
  <c r="L5197" i="1"/>
  <c r="N5197" i="1" s="1"/>
  <c r="K5197" i="1"/>
  <c r="L5196" i="1"/>
  <c r="N5196" i="1" s="1"/>
  <c r="K5196" i="1"/>
  <c r="M5196" i="1" s="1"/>
  <c r="L5195" i="1"/>
  <c r="N5195" i="1" s="1"/>
  <c r="K5195" i="1"/>
  <c r="M5195" i="1" s="1"/>
  <c r="L5194" i="1"/>
  <c r="N5194" i="1" s="1"/>
  <c r="K5194" i="1"/>
  <c r="M5194" i="1" s="1"/>
  <c r="L5193" i="1"/>
  <c r="N5193" i="1" s="1"/>
  <c r="K5193" i="1"/>
  <c r="M5193" i="1" s="1"/>
  <c r="M5192" i="1"/>
  <c r="L5192" i="1"/>
  <c r="N5192" i="1" s="1"/>
  <c r="K5192" i="1"/>
  <c r="L5191" i="1"/>
  <c r="N5191" i="1" s="1"/>
  <c r="K5191" i="1"/>
  <c r="M5191" i="1" s="1"/>
  <c r="M5190" i="1"/>
  <c r="L5190" i="1"/>
  <c r="N5190" i="1" s="1"/>
  <c r="K5190" i="1"/>
  <c r="L5189" i="1"/>
  <c r="N5189" i="1" s="1"/>
  <c r="K5189" i="1"/>
  <c r="M5189" i="1" s="1"/>
  <c r="M5188" i="1"/>
  <c r="L5188" i="1"/>
  <c r="N5188" i="1" s="1"/>
  <c r="K5188" i="1"/>
  <c r="L5187" i="1"/>
  <c r="N5187" i="1" s="1"/>
  <c r="K5187" i="1"/>
  <c r="M5187" i="1" s="1"/>
  <c r="L5186" i="1"/>
  <c r="N5186" i="1" s="1"/>
  <c r="K5186" i="1"/>
  <c r="M5186" i="1" s="1"/>
  <c r="L5185" i="1"/>
  <c r="N5185" i="1" s="1"/>
  <c r="K5185" i="1"/>
  <c r="M5185" i="1" s="1"/>
  <c r="L5184" i="1"/>
  <c r="N5184" i="1" s="1"/>
  <c r="K5184" i="1"/>
  <c r="M5184" i="1" s="1"/>
  <c r="N5183" i="1"/>
  <c r="L5183" i="1"/>
  <c r="K5183" i="1"/>
  <c r="M5183" i="1" s="1"/>
  <c r="L5182" i="1"/>
  <c r="N5182" i="1" s="1"/>
  <c r="K5182" i="1"/>
  <c r="M5182" i="1" s="1"/>
  <c r="N5181" i="1"/>
  <c r="M5181" i="1"/>
  <c r="L5181" i="1"/>
  <c r="K5181" i="1"/>
  <c r="L5180" i="1"/>
  <c r="N5180" i="1" s="1"/>
  <c r="K5180" i="1"/>
  <c r="M5180" i="1" s="1"/>
  <c r="M5179" i="1"/>
  <c r="L5179" i="1"/>
  <c r="N5179" i="1" s="1"/>
  <c r="K5179" i="1"/>
  <c r="L5178" i="1"/>
  <c r="N5178" i="1" s="1"/>
  <c r="K5178" i="1"/>
  <c r="M5178" i="1" s="1"/>
  <c r="L5177" i="1"/>
  <c r="N5177" i="1" s="1"/>
  <c r="K5177" i="1"/>
  <c r="M5177" i="1" s="1"/>
  <c r="L5176" i="1"/>
  <c r="N5176" i="1" s="1"/>
  <c r="K5176" i="1"/>
  <c r="M5176" i="1" s="1"/>
  <c r="L5175" i="1"/>
  <c r="N5175" i="1" s="1"/>
  <c r="K5175" i="1"/>
  <c r="M5175" i="1" s="1"/>
  <c r="L5174" i="1"/>
  <c r="N5174" i="1" s="1"/>
  <c r="K5174" i="1"/>
  <c r="M5174" i="1" s="1"/>
  <c r="M5173" i="1"/>
  <c r="L5173" i="1"/>
  <c r="N5173" i="1" s="1"/>
  <c r="K5173" i="1"/>
  <c r="M5172" i="1"/>
  <c r="L5172" i="1"/>
  <c r="N5172" i="1" s="1"/>
  <c r="K5172" i="1"/>
  <c r="L5171" i="1"/>
  <c r="N5171" i="1" s="1"/>
  <c r="K5171" i="1"/>
  <c r="M5171" i="1" s="1"/>
  <c r="L5170" i="1"/>
  <c r="N5170" i="1" s="1"/>
  <c r="K5170" i="1"/>
  <c r="M5170" i="1" s="1"/>
  <c r="L5169" i="1"/>
  <c r="N5169" i="1" s="1"/>
  <c r="K5169" i="1"/>
  <c r="M5169" i="1" s="1"/>
  <c r="L5168" i="1"/>
  <c r="N5168" i="1" s="1"/>
  <c r="K5168" i="1"/>
  <c r="M5168" i="1" s="1"/>
  <c r="N5167" i="1"/>
  <c r="M5167" i="1"/>
  <c r="L5167" i="1"/>
  <c r="K5167" i="1"/>
  <c r="M5166" i="1"/>
  <c r="L5166" i="1"/>
  <c r="N5166" i="1" s="1"/>
  <c r="K5166" i="1"/>
  <c r="L5165" i="1"/>
  <c r="N5165" i="1" s="1"/>
  <c r="K5165" i="1"/>
  <c r="M5165" i="1" s="1"/>
  <c r="L5164" i="1"/>
  <c r="N5164" i="1" s="1"/>
  <c r="K5164" i="1"/>
  <c r="M5164" i="1" s="1"/>
  <c r="L5163" i="1"/>
  <c r="N5163" i="1" s="1"/>
  <c r="K5163" i="1"/>
  <c r="M5163" i="1" s="1"/>
  <c r="L5162" i="1"/>
  <c r="N5162" i="1" s="1"/>
  <c r="K5162" i="1"/>
  <c r="M5162" i="1" s="1"/>
  <c r="L5161" i="1"/>
  <c r="N5161" i="1" s="1"/>
  <c r="K5161" i="1"/>
  <c r="M5161" i="1" s="1"/>
  <c r="M5160" i="1"/>
  <c r="L5160" i="1"/>
  <c r="N5160" i="1" s="1"/>
  <c r="K5160" i="1"/>
  <c r="L5159" i="1"/>
  <c r="N5159" i="1" s="1"/>
  <c r="K5159" i="1"/>
  <c r="M5159" i="1" s="1"/>
  <c r="M5158" i="1"/>
  <c r="L5158" i="1"/>
  <c r="N5158" i="1" s="1"/>
  <c r="K5158" i="1"/>
  <c r="L5157" i="1"/>
  <c r="N5157" i="1" s="1"/>
  <c r="K5157" i="1"/>
  <c r="M5157" i="1" s="1"/>
  <c r="L5156" i="1"/>
  <c r="N5156" i="1" s="1"/>
  <c r="K5156" i="1"/>
  <c r="M5156" i="1" s="1"/>
  <c r="L5155" i="1"/>
  <c r="N5155" i="1" s="1"/>
  <c r="K5155" i="1"/>
  <c r="M5155" i="1" s="1"/>
  <c r="L5154" i="1"/>
  <c r="N5154" i="1" s="1"/>
  <c r="K5154" i="1"/>
  <c r="M5154" i="1" s="1"/>
  <c r="L5153" i="1"/>
  <c r="N5153" i="1" s="1"/>
  <c r="K5153" i="1"/>
  <c r="M5153" i="1" s="1"/>
  <c r="L5152" i="1"/>
  <c r="N5152" i="1" s="1"/>
  <c r="K5152" i="1"/>
  <c r="M5152" i="1" s="1"/>
  <c r="N5151" i="1"/>
  <c r="L5151" i="1"/>
  <c r="K5151" i="1"/>
  <c r="M5151" i="1" s="1"/>
  <c r="L5150" i="1"/>
  <c r="N5150" i="1" s="1"/>
  <c r="K5150" i="1"/>
  <c r="M5150" i="1" s="1"/>
  <c r="N5149" i="1"/>
  <c r="M5149" i="1"/>
  <c r="L5149" i="1"/>
  <c r="K5149" i="1"/>
  <c r="L5148" i="1"/>
  <c r="N5148" i="1" s="1"/>
  <c r="K5148" i="1"/>
  <c r="M5148" i="1" s="1"/>
  <c r="M5147" i="1"/>
  <c r="L5147" i="1"/>
  <c r="N5147" i="1" s="1"/>
  <c r="K5147" i="1"/>
  <c r="L5146" i="1"/>
  <c r="N5146" i="1" s="1"/>
  <c r="K5146" i="1"/>
  <c r="M5146" i="1" s="1"/>
  <c r="L5145" i="1"/>
  <c r="N5145" i="1" s="1"/>
  <c r="K5145" i="1"/>
  <c r="M5145" i="1" s="1"/>
  <c r="L5144" i="1"/>
  <c r="N5144" i="1" s="1"/>
  <c r="K5144" i="1"/>
  <c r="M5144" i="1" s="1"/>
  <c r="L5143" i="1"/>
  <c r="N5143" i="1" s="1"/>
  <c r="K5143" i="1"/>
  <c r="M5143" i="1" s="1"/>
  <c r="L5142" i="1"/>
  <c r="N5142" i="1" s="1"/>
  <c r="K5142" i="1"/>
  <c r="M5142" i="1" s="1"/>
  <c r="N5141" i="1"/>
  <c r="L5141" i="1"/>
  <c r="K5141" i="1"/>
  <c r="M5141" i="1" s="1"/>
  <c r="L5140" i="1"/>
  <c r="N5140" i="1" s="1"/>
  <c r="K5140" i="1"/>
  <c r="M5140" i="1" s="1"/>
  <c r="N5139" i="1"/>
  <c r="L5139" i="1"/>
  <c r="K5139" i="1"/>
  <c r="M5139" i="1" s="1"/>
  <c r="N5138" i="1"/>
  <c r="L5138" i="1"/>
  <c r="K5138" i="1"/>
  <c r="M5138" i="1" s="1"/>
  <c r="L5137" i="1"/>
  <c r="N5137" i="1" s="1"/>
  <c r="K5137" i="1"/>
  <c r="M5137" i="1" s="1"/>
  <c r="N5136" i="1"/>
  <c r="M5136" i="1"/>
  <c r="L5136" i="1"/>
  <c r="K5136" i="1"/>
  <c r="L5135" i="1"/>
  <c r="N5135" i="1" s="1"/>
  <c r="K5135" i="1"/>
  <c r="M5135" i="1" s="1"/>
  <c r="N5134" i="1"/>
  <c r="M5134" i="1"/>
  <c r="L5134" i="1"/>
  <c r="K5134" i="1"/>
  <c r="N5133" i="1"/>
  <c r="L5133" i="1"/>
  <c r="K5133" i="1"/>
  <c r="M5133" i="1" s="1"/>
  <c r="N5132" i="1"/>
  <c r="M5132" i="1"/>
  <c r="L5132" i="1"/>
  <c r="K5132" i="1"/>
  <c r="L5131" i="1"/>
  <c r="N5131" i="1" s="1"/>
  <c r="K5131" i="1"/>
  <c r="M5131" i="1" s="1"/>
  <c r="M5130" i="1"/>
  <c r="L5130" i="1"/>
  <c r="N5130" i="1" s="1"/>
  <c r="K5130" i="1"/>
  <c r="N5129" i="1"/>
  <c r="L5129" i="1"/>
  <c r="K5129" i="1"/>
  <c r="M5129" i="1" s="1"/>
  <c r="M5128" i="1"/>
  <c r="L5128" i="1"/>
  <c r="N5128" i="1" s="1"/>
  <c r="K5128" i="1"/>
  <c r="L5127" i="1"/>
  <c r="N5127" i="1" s="1"/>
  <c r="K5127" i="1"/>
  <c r="M5127" i="1" s="1"/>
  <c r="L5126" i="1"/>
  <c r="N5126" i="1" s="1"/>
  <c r="K5126" i="1"/>
  <c r="M5126" i="1" s="1"/>
  <c r="N5125" i="1"/>
  <c r="L5125" i="1"/>
  <c r="K5125" i="1"/>
  <c r="M5125" i="1" s="1"/>
  <c r="L5124" i="1"/>
  <c r="N5124" i="1" s="1"/>
  <c r="K5124" i="1"/>
  <c r="M5124" i="1" s="1"/>
  <c r="L5123" i="1"/>
  <c r="N5123" i="1" s="1"/>
  <c r="K5123" i="1"/>
  <c r="M5123" i="1" s="1"/>
  <c r="N5122" i="1"/>
  <c r="L5122" i="1"/>
  <c r="K5122" i="1"/>
  <c r="M5122" i="1" s="1"/>
  <c r="L5121" i="1"/>
  <c r="N5121" i="1" s="1"/>
  <c r="K5121" i="1"/>
  <c r="M5121" i="1" s="1"/>
  <c r="N5120" i="1"/>
  <c r="M5120" i="1"/>
  <c r="L5120" i="1"/>
  <c r="K5120" i="1"/>
  <c r="L5119" i="1"/>
  <c r="N5119" i="1" s="1"/>
  <c r="K5119" i="1"/>
  <c r="M5119" i="1" s="1"/>
  <c r="N5118" i="1"/>
  <c r="M5118" i="1"/>
  <c r="L5118" i="1"/>
  <c r="K5118" i="1"/>
  <c r="N5117" i="1"/>
  <c r="L5117" i="1"/>
  <c r="K5117" i="1"/>
  <c r="M5117" i="1" s="1"/>
  <c r="N5116" i="1"/>
  <c r="M5116" i="1"/>
  <c r="L5116" i="1"/>
  <c r="K5116" i="1"/>
  <c r="L5115" i="1"/>
  <c r="N5115" i="1" s="1"/>
  <c r="K5115" i="1"/>
  <c r="M5115" i="1" s="1"/>
  <c r="N5114" i="1"/>
  <c r="M5114" i="1"/>
  <c r="L5114" i="1"/>
  <c r="K5114" i="1"/>
  <c r="N5113" i="1"/>
  <c r="L5113" i="1"/>
  <c r="K5113" i="1"/>
  <c r="M5113" i="1" s="1"/>
  <c r="M5112" i="1"/>
  <c r="L5112" i="1"/>
  <c r="N5112" i="1" s="1"/>
  <c r="K5112" i="1"/>
  <c r="L5111" i="1"/>
  <c r="N5111" i="1" s="1"/>
  <c r="K5111" i="1"/>
  <c r="M5111" i="1" s="1"/>
  <c r="L5110" i="1"/>
  <c r="N5110" i="1" s="1"/>
  <c r="K5110" i="1"/>
  <c r="M5110" i="1" s="1"/>
  <c r="N5109" i="1"/>
  <c r="L5109" i="1"/>
  <c r="K5109" i="1"/>
  <c r="M5109" i="1" s="1"/>
  <c r="L5108" i="1"/>
  <c r="N5108" i="1" s="1"/>
  <c r="K5108" i="1"/>
  <c r="M5108" i="1" s="1"/>
  <c r="L5107" i="1"/>
  <c r="N5107" i="1" s="1"/>
  <c r="K5107" i="1"/>
  <c r="M5107" i="1" s="1"/>
  <c r="N5106" i="1"/>
  <c r="L5106" i="1"/>
  <c r="K5106" i="1"/>
  <c r="M5106" i="1" s="1"/>
  <c r="L5105" i="1"/>
  <c r="N5105" i="1" s="1"/>
  <c r="K5105" i="1"/>
  <c r="M5105" i="1" s="1"/>
  <c r="N5104" i="1"/>
  <c r="M5104" i="1"/>
  <c r="L5104" i="1"/>
  <c r="K5104" i="1"/>
  <c r="L5103" i="1"/>
  <c r="N5103" i="1" s="1"/>
  <c r="K5103" i="1"/>
  <c r="M5103" i="1" s="1"/>
  <c r="N5102" i="1"/>
  <c r="M5102" i="1"/>
  <c r="L5102" i="1"/>
  <c r="K5102" i="1"/>
  <c r="N5101" i="1"/>
  <c r="L5101" i="1"/>
  <c r="K5101" i="1"/>
  <c r="M5101" i="1" s="1"/>
  <c r="N5100" i="1"/>
  <c r="M5100" i="1"/>
  <c r="L5100" i="1"/>
  <c r="K5100" i="1"/>
  <c r="L5099" i="1"/>
  <c r="N5099" i="1" s="1"/>
  <c r="K5099" i="1"/>
  <c r="M5099" i="1" s="1"/>
  <c r="N5098" i="1"/>
  <c r="M5098" i="1"/>
  <c r="L5098" i="1"/>
  <c r="K5098" i="1"/>
  <c r="N5097" i="1"/>
  <c r="L5097" i="1"/>
  <c r="K5097" i="1"/>
  <c r="M5097" i="1" s="1"/>
  <c r="L5096" i="1"/>
  <c r="N5096" i="1" s="1"/>
  <c r="K5096" i="1"/>
  <c r="M5096" i="1" s="1"/>
  <c r="L5095" i="1"/>
  <c r="N5095" i="1" s="1"/>
  <c r="K5095" i="1"/>
  <c r="M5095" i="1" s="1"/>
  <c r="L5094" i="1"/>
  <c r="N5094" i="1" s="1"/>
  <c r="K5094" i="1"/>
  <c r="M5094" i="1" s="1"/>
  <c r="N5093" i="1"/>
  <c r="L5093" i="1"/>
  <c r="K5093" i="1"/>
  <c r="M5093" i="1" s="1"/>
  <c r="L5092" i="1"/>
  <c r="N5092" i="1" s="1"/>
  <c r="K5092" i="1"/>
  <c r="M5092" i="1" s="1"/>
  <c r="L5091" i="1"/>
  <c r="N5091" i="1" s="1"/>
  <c r="K5091" i="1"/>
  <c r="M5091" i="1" s="1"/>
  <c r="N5090" i="1"/>
  <c r="L5090" i="1"/>
  <c r="K5090" i="1"/>
  <c r="M5090" i="1" s="1"/>
  <c r="N5089" i="1"/>
  <c r="L5089" i="1"/>
  <c r="K5089" i="1"/>
  <c r="M5089" i="1" s="1"/>
  <c r="N5088" i="1"/>
  <c r="M5088" i="1"/>
  <c r="L5088" i="1"/>
  <c r="K5088" i="1"/>
  <c r="L5087" i="1"/>
  <c r="N5087" i="1" s="1"/>
  <c r="K5087" i="1"/>
  <c r="M5087" i="1" s="1"/>
  <c r="N5086" i="1"/>
  <c r="M5086" i="1"/>
  <c r="L5086" i="1"/>
  <c r="K5086" i="1"/>
  <c r="N5085" i="1"/>
  <c r="L5085" i="1"/>
  <c r="K5085" i="1"/>
  <c r="M5085" i="1" s="1"/>
  <c r="N5084" i="1"/>
  <c r="M5084" i="1"/>
  <c r="L5084" i="1"/>
  <c r="K5084" i="1"/>
  <c r="L5083" i="1"/>
  <c r="N5083" i="1" s="1"/>
  <c r="K5083" i="1"/>
  <c r="M5083" i="1" s="1"/>
  <c r="M5082" i="1"/>
  <c r="L5082" i="1"/>
  <c r="N5082" i="1" s="1"/>
  <c r="K5082" i="1"/>
  <c r="N5081" i="1"/>
  <c r="L5081" i="1"/>
  <c r="K5081" i="1"/>
  <c r="M5081" i="1" s="1"/>
  <c r="M5080" i="1"/>
  <c r="L5080" i="1"/>
  <c r="N5080" i="1" s="1"/>
  <c r="K5080" i="1"/>
  <c r="L5079" i="1"/>
  <c r="N5079" i="1" s="1"/>
  <c r="K5079" i="1"/>
  <c r="M5079" i="1" s="1"/>
  <c r="R5077" i="1"/>
  <c r="Q5077" i="1"/>
  <c r="P5077" i="1"/>
  <c r="O5077" i="1"/>
  <c r="N5076" i="1"/>
  <c r="N5077" i="1" s="1"/>
  <c r="L5076" i="1"/>
  <c r="K5076" i="1"/>
  <c r="M5076" i="1" s="1"/>
  <c r="M5077" i="1" s="1"/>
  <c r="R5074" i="1"/>
  <c r="Q5074" i="1"/>
  <c r="P5074" i="1"/>
  <c r="O5074" i="1"/>
  <c r="N5073" i="1"/>
  <c r="L5073" i="1"/>
  <c r="K5073" i="1"/>
  <c r="M5073" i="1" s="1"/>
  <c r="M5072" i="1"/>
  <c r="L5072" i="1"/>
  <c r="N5072" i="1" s="1"/>
  <c r="K5072" i="1"/>
  <c r="L5071" i="1"/>
  <c r="N5071" i="1" s="1"/>
  <c r="K5071" i="1"/>
  <c r="M5071" i="1" s="1"/>
  <c r="M5070" i="1"/>
  <c r="L5070" i="1"/>
  <c r="N5070" i="1" s="1"/>
  <c r="K5070" i="1"/>
  <c r="L5069" i="1"/>
  <c r="N5069" i="1" s="1"/>
  <c r="K5069" i="1"/>
  <c r="M5069" i="1" s="1"/>
  <c r="L5068" i="1"/>
  <c r="N5068" i="1" s="1"/>
  <c r="K5068" i="1"/>
  <c r="M5068" i="1" s="1"/>
  <c r="L5067" i="1"/>
  <c r="N5067" i="1" s="1"/>
  <c r="K5067" i="1"/>
  <c r="M5067" i="1" s="1"/>
  <c r="L5066" i="1"/>
  <c r="N5066" i="1" s="1"/>
  <c r="K5066" i="1"/>
  <c r="M5066" i="1" s="1"/>
  <c r="L5065" i="1"/>
  <c r="N5065" i="1" s="1"/>
  <c r="K5065" i="1"/>
  <c r="M5065" i="1" s="1"/>
  <c r="M5064" i="1"/>
  <c r="L5064" i="1"/>
  <c r="N5064" i="1" s="1"/>
  <c r="K5064" i="1"/>
  <c r="L5063" i="1"/>
  <c r="N5063" i="1" s="1"/>
  <c r="K5063" i="1"/>
  <c r="M5063" i="1" s="1"/>
  <c r="M5062" i="1"/>
  <c r="L5062" i="1"/>
  <c r="N5062" i="1" s="1"/>
  <c r="K5062" i="1"/>
  <c r="L5061" i="1"/>
  <c r="N5061" i="1" s="1"/>
  <c r="K5061" i="1"/>
  <c r="M5061" i="1" s="1"/>
  <c r="L5060" i="1"/>
  <c r="N5060" i="1" s="1"/>
  <c r="K5060" i="1"/>
  <c r="M5060" i="1" s="1"/>
  <c r="L5059" i="1"/>
  <c r="N5059" i="1" s="1"/>
  <c r="K5059" i="1"/>
  <c r="M5059" i="1" s="1"/>
  <c r="L5058" i="1"/>
  <c r="N5058" i="1" s="1"/>
  <c r="K5058" i="1"/>
  <c r="M5058" i="1" s="1"/>
  <c r="N5057" i="1"/>
  <c r="L5057" i="1"/>
  <c r="K5057" i="1"/>
  <c r="M5057" i="1" s="1"/>
  <c r="M5056" i="1"/>
  <c r="L5056" i="1"/>
  <c r="N5056" i="1" s="1"/>
  <c r="K5056" i="1"/>
  <c r="L5055" i="1"/>
  <c r="N5055" i="1" s="1"/>
  <c r="K5055" i="1"/>
  <c r="M5055" i="1" s="1"/>
  <c r="M5054" i="1"/>
  <c r="L5054" i="1"/>
  <c r="N5054" i="1" s="1"/>
  <c r="K5054" i="1"/>
  <c r="L5053" i="1"/>
  <c r="N5053" i="1" s="1"/>
  <c r="K5053" i="1"/>
  <c r="M5053" i="1" s="1"/>
  <c r="L5052" i="1"/>
  <c r="N5052" i="1" s="1"/>
  <c r="K5052" i="1"/>
  <c r="M5052" i="1" s="1"/>
  <c r="L5051" i="1"/>
  <c r="N5051" i="1" s="1"/>
  <c r="K5051" i="1"/>
  <c r="M5051" i="1" s="1"/>
  <c r="L5050" i="1"/>
  <c r="N5050" i="1" s="1"/>
  <c r="K5050" i="1"/>
  <c r="M5050" i="1" s="1"/>
  <c r="L5049" i="1"/>
  <c r="N5049" i="1" s="1"/>
  <c r="K5049" i="1"/>
  <c r="M5049" i="1" s="1"/>
  <c r="M5048" i="1"/>
  <c r="L5048" i="1"/>
  <c r="N5048" i="1" s="1"/>
  <c r="K5048" i="1"/>
  <c r="L5047" i="1"/>
  <c r="N5047" i="1" s="1"/>
  <c r="K5047" i="1"/>
  <c r="M5047" i="1" s="1"/>
  <c r="M5046" i="1"/>
  <c r="L5046" i="1"/>
  <c r="N5046" i="1" s="1"/>
  <c r="K5046" i="1"/>
  <c r="L5045" i="1"/>
  <c r="N5045" i="1" s="1"/>
  <c r="K5045" i="1"/>
  <c r="M5045" i="1" s="1"/>
  <c r="L5044" i="1"/>
  <c r="N5044" i="1" s="1"/>
  <c r="K5044" i="1"/>
  <c r="M5044" i="1" s="1"/>
  <c r="L5043" i="1"/>
  <c r="N5043" i="1" s="1"/>
  <c r="K5043" i="1"/>
  <c r="M5043" i="1" s="1"/>
  <c r="L5042" i="1"/>
  <c r="N5042" i="1" s="1"/>
  <c r="K5042" i="1"/>
  <c r="M5042" i="1" s="1"/>
  <c r="N5041" i="1"/>
  <c r="L5041" i="1"/>
  <c r="K5041" i="1"/>
  <c r="M5041" i="1" s="1"/>
  <c r="M5040" i="1"/>
  <c r="L5040" i="1"/>
  <c r="N5040" i="1" s="1"/>
  <c r="K5040" i="1"/>
  <c r="L5039" i="1"/>
  <c r="N5039" i="1" s="1"/>
  <c r="K5039" i="1"/>
  <c r="M5039" i="1" s="1"/>
  <c r="M5038" i="1"/>
  <c r="L5038" i="1"/>
  <c r="N5038" i="1" s="1"/>
  <c r="K5038" i="1"/>
  <c r="L5037" i="1"/>
  <c r="N5037" i="1" s="1"/>
  <c r="K5037" i="1"/>
  <c r="M5037" i="1" s="1"/>
  <c r="L5036" i="1"/>
  <c r="N5036" i="1" s="1"/>
  <c r="K5036" i="1"/>
  <c r="M5036" i="1" s="1"/>
  <c r="L5035" i="1"/>
  <c r="N5035" i="1" s="1"/>
  <c r="K5035" i="1"/>
  <c r="M5035" i="1" s="1"/>
  <c r="L5034" i="1"/>
  <c r="N5034" i="1" s="1"/>
  <c r="K5034" i="1"/>
  <c r="M5034" i="1" s="1"/>
  <c r="L5033" i="1"/>
  <c r="N5033" i="1" s="1"/>
  <c r="K5033" i="1"/>
  <c r="M5033" i="1" s="1"/>
  <c r="M5032" i="1"/>
  <c r="L5032" i="1"/>
  <c r="N5032" i="1" s="1"/>
  <c r="K5032" i="1"/>
  <c r="L5031" i="1"/>
  <c r="N5031" i="1" s="1"/>
  <c r="K5031" i="1"/>
  <c r="M5031" i="1" s="1"/>
  <c r="M5030" i="1"/>
  <c r="L5030" i="1"/>
  <c r="N5030" i="1" s="1"/>
  <c r="K5030" i="1"/>
  <c r="L5029" i="1"/>
  <c r="N5029" i="1" s="1"/>
  <c r="K5029" i="1"/>
  <c r="M5029" i="1" s="1"/>
  <c r="R5027" i="1"/>
  <c r="Q5027" i="1"/>
  <c r="P5027" i="1"/>
  <c r="O5027" i="1"/>
  <c r="N5026" i="1"/>
  <c r="L5026" i="1"/>
  <c r="K5026" i="1"/>
  <c r="M5026" i="1" s="1"/>
  <c r="L5025" i="1"/>
  <c r="N5025" i="1" s="1"/>
  <c r="K5025" i="1"/>
  <c r="M5025" i="1" s="1"/>
  <c r="N5024" i="1"/>
  <c r="L5024" i="1"/>
  <c r="K5024" i="1"/>
  <c r="M5024" i="1" s="1"/>
  <c r="L5023" i="1"/>
  <c r="N5023" i="1" s="1"/>
  <c r="K5023" i="1"/>
  <c r="M5023" i="1" s="1"/>
  <c r="R5021" i="1"/>
  <c r="Q5021" i="1"/>
  <c r="P5021" i="1"/>
  <c r="O5021" i="1"/>
  <c r="M5020" i="1"/>
  <c r="L5020" i="1"/>
  <c r="N5020" i="1" s="1"/>
  <c r="K5020" i="1"/>
  <c r="L5019" i="1"/>
  <c r="N5019" i="1" s="1"/>
  <c r="K5019" i="1"/>
  <c r="M5019" i="1" s="1"/>
  <c r="M5018" i="1"/>
  <c r="L5018" i="1"/>
  <c r="N5018" i="1" s="1"/>
  <c r="K5018" i="1"/>
  <c r="L5017" i="1"/>
  <c r="N5017" i="1" s="1"/>
  <c r="K5017" i="1"/>
  <c r="M5017" i="1" s="1"/>
  <c r="L5016" i="1"/>
  <c r="N5016" i="1" s="1"/>
  <c r="K5016" i="1"/>
  <c r="M5016" i="1" s="1"/>
  <c r="L5015" i="1"/>
  <c r="N5015" i="1" s="1"/>
  <c r="K5015" i="1"/>
  <c r="M5015" i="1" s="1"/>
  <c r="M5014" i="1"/>
  <c r="L5014" i="1"/>
  <c r="N5014" i="1" s="1"/>
  <c r="K5014" i="1"/>
  <c r="R5012" i="1"/>
  <c r="Q5012" i="1"/>
  <c r="P5012" i="1"/>
  <c r="O5012" i="1"/>
  <c r="N5011" i="1"/>
  <c r="L5011" i="1"/>
  <c r="K5011" i="1"/>
  <c r="M5011" i="1" s="1"/>
  <c r="L5010" i="1"/>
  <c r="N5010" i="1" s="1"/>
  <c r="K5010" i="1"/>
  <c r="M5010" i="1" s="1"/>
  <c r="L5009" i="1"/>
  <c r="N5009" i="1" s="1"/>
  <c r="K5009" i="1"/>
  <c r="M5009" i="1" s="1"/>
  <c r="R5007" i="1"/>
  <c r="Q5007" i="1"/>
  <c r="P5007" i="1"/>
  <c r="O5007" i="1"/>
  <c r="N5006" i="1"/>
  <c r="L5006" i="1"/>
  <c r="K5006" i="1"/>
  <c r="M5006" i="1" s="1"/>
  <c r="L5005" i="1"/>
  <c r="N5005" i="1" s="1"/>
  <c r="N5007" i="1" s="1"/>
  <c r="K5005" i="1"/>
  <c r="M5005" i="1" s="1"/>
  <c r="R5003" i="1"/>
  <c r="Q5003" i="1"/>
  <c r="P5003" i="1"/>
  <c r="O5003" i="1"/>
  <c r="L5002" i="1"/>
  <c r="N5002" i="1" s="1"/>
  <c r="K5002" i="1"/>
  <c r="M5002" i="1" s="1"/>
  <c r="N5001" i="1"/>
  <c r="L5001" i="1"/>
  <c r="K5001" i="1"/>
  <c r="M5001" i="1" s="1"/>
  <c r="L5000" i="1"/>
  <c r="N5000" i="1" s="1"/>
  <c r="K5000" i="1"/>
  <c r="M5000" i="1" s="1"/>
  <c r="N4999" i="1"/>
  <c r="L4999" i="1"/>
  <c r="K4999" i="1"/>
  <c r="M4999" i="1" s="1"/>
  <c r="L4998" i="1"/>
  <c r="N4998" i="1" s="1"/>
  <c r="N5003" i="1" s="1"/>
  <c r="K4998" i="1"/>
  <c r="M4998" i="1" s="1"/>
  <c r="R4996" i="1"/>
  <c r="Q4996" i="1"/>
  <c r="P4996" i="1"/>
  <c r="O4996" i="1"/>
  <c r="N4995" i="1"/>
  <c r="L4995" i="1"/>
  <c r="K4995" i="1"/>
  <c r="M4995" i="1" s="1"/>
  <c r="L4994" i="1"/>
  <c r="N4994" i="1" s="1"/>
  <c r="K4994" i="1"/>
  <c r="M4994" i="1" s="1"/>
  <c r="L4993" i="1"/>
  <c r="N4993" i="1" s="1"/>
  <c r="K4993" i="1"/>
  <c r="M4993" i="1" s="1"/>
  <c r="L4992" i="1"/>
  <c r="N4992" i="1" s="1"/>
  <c r="K4992" i="1"/>
  <c r="M4992" i="1" s="1"/>
  <c r="N4991" i="1"/>
  <c r="L4991" i="1"/>
  <c r="K4991" i="1"/>
  <c r="M4991" i="1" s="1"/>
  <c r="L4990" i="1"/>
  <c r="N4990" i="1" s="1"/>
  <c r="K4990" i="1"/>
  <c r="M4990" i="1" s="1"/>
  <c r="N4989" i="1"/>
  <c r="L4989" i="1"/>
  <c r="K4989" i="1"/>
  <c r="M4989" i="1" s="1"/>
  <c r="R4987" i="1"/>
  <c r="Q4987" i="1"/>
  <c r="P4987" i="1"/>
  <c r="O4987" i="1"/>
  <c r="L4986" i="1"/>
  <c r="N4986" i="1" s="1"/>
  <c r="K4986" i="1"/>
  <c r="M4986" i="1" s="1"/>
  <c r="L4985" i="1"/>
  <c r="N4985" i="1" s="1"/>
  <c r="K4985" i="1"/>
  <c r="M4985" i="1" s="1"/>
  <c r="L4984" i="1"/>
  <c r="N4984" i="1" s="1"/>
  <c r="K4984" i="1"/>
  <c r="M4984" i="1" s="1"/>
  <c r="L4983" i="1"/>
  <c r="N4983" i="1" s="1"/>
  <c r="K4983" i="1"/>
  <c r="M4983" i="1" s="1"/>
  <c r="N4982" i="1"/>
  <c r="L4982" i="1"/>
  <c r="K4982" i="1"/>
  <c r="M4982" i="1" s="1"/>
  <c r="L4981" i="1"/>
  <c r="N4981" i="1" s="1"/>
  <c r="K4981" i="1"/>
  <c r="M4981" i="1" s="1"/>
  <c r="L4980" i="1"/>
  <c r="N4980" i="1" s="1"/>
  <c r="K4980" i="1"/>
  <c r="M4980" i="1" s="1"/>
  <c r="L4979" i="1"/>
  <c r="N4979" i="1" s="1"/>
  <c r="K4979" i="1"/>
  <c r="M4979" i="1" s="1"/>
  <c r="N4978" i="1"/>
  <c r="L4978" i="1"/>
  <c r="K4978" i="1"/>
  <c r="M4978" i="1" s="1"/>
  <c r="L4977" i="1"/>
  <c r="N4977" i="1" s="1"/>
  <c r="K4977" i="1"/>
  <c r="M4977" i="1" s="1"/>
  <c r="N4976" i="1"/>
  <c r="L4976" i="1"/>
  <c r="K4976" i="1"/>
  <c r="M4976" i="1" s="1"/>
  <c r="L4975" i="1"/>
  <c r="N4975" i="1" s="1"/>
  <c r="K4975" i="1"/>
  <c r="M4975" i="1" s="1"/>
  <c r="N4974" i="1"/>
  <c r="L4974" i="1"/>
  <c r="K4974" i="1"/>
  <c r="M4974" i="1" s="1"/>
  <c r="L4973" i="1"/>
  <c r="N4973" i="1" s="1"/>
  <c r="K4973" i="1"/>
  <c r="M4973" i="1" s="1"/>
  <c r="L4972" i="1"/>
  <c r="N4972" i="1" s="1"/>
  <c r="K4972" i="1"/>
  <c r="M4972" i="1" s="1"/>
  <c r="L4971" i="1"/>
  <c r="N4971" i="1" s="1"/>
  <c r="K4971" i="1"/>
  <c r="M4971" i="1" s="1"/>
  <c r="N4970" i="1"/>
  <c r="L4970" i="1"/>
  <c r="K4970" i="1"/>
  <c r="M4970" i="1" s="1"/>
  <c r="L4969" i="1"/>
  <c r="N4969" i="1" s="1"/>
  <c r="K4969" i="1"/>
  <c r="M4969" i="1" s="1"/>
  <c r="L4968" i="1"/>
  <c r="N4968" i="1" s="1"/>
  <c r="K4968" i="1"/>
  <c r="M4968" i="1" s="1"/>
  <c r="L4967" i="1"/>
  <c r="N4967" i="1" s="1"/>
  <c r="K4967" i="1"/>
  <c r="M4967" i="1" s="1"/>
  <c r="N4966" i="1"/>
  <c r="L4966" i="1"/>
  <c r="K4966" i="1"/>
  <c r="M4966" i="1" s="1"/>
  <c r="L4965" i="1"/>
  <c r="N4965" i="1" s="1"/>
  <c r="K4965" i="1"/>
  <c r="M4965" i="1" s="1"/>
  <c r="L4964" i="1"/>
  <c r="N4964" i="1" s="1"/>
  <c r="K4964" i="1"/>
  <c r="M4964" i="1" s="1"/>
  <c r="L4963" i="1"/>
  <c r="N4963" i="1" s="1"/>
  <c r="K4963" i="1"/>
  <c r="M4963" i="1" s="1"/>
  <c r="N4962" i="1"/>
  <c r="L4962" i="1"/>
  <c r="K4962" i="1"/>
  <c r="M4962" i="1" s="1"/>
  <c r="L4961" i="1"/>
  <c r="N4961" i="1" s="1"/>
  <c r="K4961" i="1"/>
  <c r="M4961" i="1" s="1"/>
  <c r="L4960" i="1"/>
  <c r="N4960" i="1" s="1"/>
  <c r="K4960" i="1"/>
  <c r="M4960" i="1" s="1"/>
  <c r="L4959" i="1"/>
  <c r="N4959" i="1" s="1"/>
  <c r="K4959" i="1"/>
  <c r="M4959" i="1" s="1"/>
  <c r="N4958" i="1"/>
  <c r="L4958" i="1"/>
  <c r="K4958" i="1"/>
  <c r="M4958" i="1" s="1"/>
  <c r="L4957" i="1"/>
  <c r="N4957" i="1" s="1"/>
  <c r="K4957" i="1"/>
  <c r="M4957" i="1" s="1"/>
  <c r="L4956" i="1"/>
  <c r="N4956" i="1" s="1"/>
  <c r="K4956" i="1"/>
  <c r="M4956" i="1" s="1"/>
  <c r="L4955" i="1"/>
  <c r="N4955" i="1" s="1"/>
  <c r="K4955" i="1"/>
  <c r="M4955" i="1" s="1"/>
  <c r="N4954" i="1"/>
  <c r="L4954" i="1"/>
  <c r="K4954" i="1"/>
  <c r="M4954" i="1" s="1"/>
  <c r="L4953" i="1"/>
  <c r="N4953" i="1" s="1"/>
  <c r="K4953" i="1"/>
  <c r="M4953" i="1" s="1"/>
  <c r="L4952" i="1"/>
  <c r="N4952" i="1" s="1"/>
  <c r="K4952" i="1"/>
  <c r="M4952" i="1" s="1"/>
  <c r="L4951" i="1"/>
  <c r="N4951" i="1" s="1"/>
  <c r="K4951" i="1"/>
  <c r="M4951" i="1" s="1"/>
  <c r="N4950" i="1"/>
  <c r="L4950" i="1"/>
  <c r="K4950" i="1"/>
  <c r="M4950" i="1" s="1"/>
  <c r="L4949" i="1"/>
  <c r="N4949" i="1" s="1"/>
  <c r="K4949" i="1"/>
  <c r="M4949" i="1" s="1"/>
  <c r="L4948" i="1"/>
  <c r="N4948" i="1" s="1"/>
  <c r="K4948" i="1"/>
  <c r="M4948" i="1" s="1"/>
  <c r="L4947" i="1"/>
  <c r="N4947" i="1" s="1"/>
  <c r="K4947" i="1"/>
  <c r="M4947" i="1" s="1"/>
  <c r="N4946" i="1"/>
  <c r="L4946" i="1"/>
  <c r="K4946" i="1"/>
  <c r="M4946" i="1" s="1"/>
  <c r="L4945" i="1"/>
  <c r="N4945" i="1" s="1"/>
  <c r="K4945" i="1"/>
  <c r="M4945" i="1" s="1"/>
  <c r="N4944" i="1"/>
  <c r="L4944" i="1"/>
  <c r="K4944" i="1"/>
  <c r="M4944" i="1" s="1"/>
  <c r="L4943" i="1"/>
  <c r="N4943" i="1" s="1"/>
  <c r="K4943" i="1"/>
  <c r="M4943" i="1" s="1"/>
  <c r="N4942" i="1"/>
  <c r="L4942" i="1"/>
  <c r="K4942" i="1"/>
  <c r="M4942" i="1" s="1"/>
  <c r="L4941" i="1"/>
  <c r="N4941" i="1" s="1"/>
  <c r="K4941" i="1"/>
  <c r="M4941" i="1" s="1"/>
  <c r="L4940" i="1"/>
  <c r="N4940" i="1" s="1"/>
  <c r="K4940" i="1"/>
  <c r="M4940" i="1" s="1"/>
  <c r="L4939" i="1"/>
  <c r="N4939" i="1" s="1"/>
  <c r="K4939" i="1"/>
  <c r="M4939" i="1" s="1"/>
  <c r="N4938" i="1"/>
  <c r="L4938" i="1"/>
  <c r="K4938" i="1"/>
  <c r="M4938" i="1" s="1"/>
  <c r="L4937" i="1"/>
  <c r="N4937" i="1" s="1"/>
  <c r="K4937" i="1"/>
  <c r="M4937" i="1" s="1"/>
  <c r="L4936" i="1"/>
  <c r="N4936" i="1" s="1"/>
  <c r="K4936" i="1"/>
  <c r="M4936" i="1" s="1"/>
  <c r="L4935" i="1"/>
  <c r="N4935" i="1" s="1"/>
  <c r="K4935" i="1"/>
  <c r="M4935" i="1" s="1"/>
  <c r="N4934" i="1"/>
  <c r="L4934" i="1"/>
  <c r="K4934" i="1"/>
  <c r="M4934" i="1" s="1"/>
  <c r="L4933" i="1"/>
  <c r="N4933" i="1" s="1"/>
  <c r="K4933" i="1"/>
  <c r="M4933" i="1" s="1"/>
  <c r="L4932" i="1"/>
  <c r="N4932" i="1" s="1"/>
  <c r="K4932" i="1"/>
  <c r="M4932" i="1" s="1"/>
  <c r="L4931" i="1"/>
  <c r="N4931" i="1" s="1"/>
  <c r="K4931" i="1"/>
  <c r="M4931" i="1" s="1"/>
  <c r="N4930" i="1"/>
  <c r="L4930" i="1"/>
  <c r="K4930" i="1"/>
  <c r="M4930" i="1" s="1"/>
  <c r="L4929" i="1"/>
  <c r="N4929" i="1" s="1"/>
  <c r="K4929" i="1"/>
  <c r="M4929" i="1" s="1"/>
  <c r="N4928" i="1"/>
  <c r="L4928" i="1"/>
  <c r="K4928" i="1"/>
  <c r="M4928" i="1" s="1"/>
  <c r="L4927" i="1"/>
  <c r="N4927" i="1" s="1"/>
  <c r="K4927" i="1"/>
  <c r="M4927" i="1" s="1"/>
  <c r="N4926" i="1"/>
  <c r="L4926" i="1"/>
  <c r="K4926" i="1"/>
  <c r="M4926" i="1" s="1"/>
  <c r="L4925" i="1"/>
  <c r="N4925" i="1" s="1"/>
  <c r="K4925" i="1"/>
  <c r="M4925" i="1" s="1"/>
  <c r="L4924" i="1"/>
  <c r="N4924" i="1" s="1"/>
  <c r="K4924" i="1"/>
  <c r="M4924" i="1" s="1"/>
  <c r="L4923" i="1"/>
  <c r="N4923" i="1" s="1"/>
  <c r="K4923" i="1"/>
  <c r="M4923" i="1" s="1"/>
  <c r="L4922" i="1"/>
  <c r="N4922" i="1" s="1"/>
  <c r="K4922" i="1"/>
  <c r="M4922" i="1" s="1"/>
  <c r="L4921" i="1"/>
  <c r="N4921" i="1" s="1"/>
  <c r="K4921" i="1"/>
  <c r="M4921" i="1" s="1"/>
  <c r="L4920" i="1"/>
  <c r="N4920" i="1" s="1"/>
  <c r="K4920" i="1"/>
  <c r="M4920" i="1" s="1"/>
  <c r="L4919" i="1"/>
  <c r="N4919" i="1" s="1"/>
  <c r="K4919" i="1"/>
  <c r="M4919" i="1" s="1"/>
  <c r="N4918" i="1"/>
  <c r="L4918" i="1"/>
  <c r="K4918" i="1"/>
  <c r="M4918" i="1" s="1"/>
  <c r="L4917" i="1"/>
  <c r="N4917" i="1" s="1"/>
  <c r="K4917" i="1"/>
  <c r="M4917" i="1" s="1"/>
  <c r="L4916" i="1"/>
  <c r="N4916" i="1" s="1"/>
  <c r="K4916" i="1"/>
  <c r="M4916" i="1" s="1"/>
  <c r="L4915" i="1"/>
  <c r="N4915" i="1" s="1"/>
  <c r="K4915" i="1"/>
  <c r="M4915" i="1" s="1"/>
  <c r="N4914" i="1"/>
  <c r="L4914" i="1"/>
  <c r="K4914" i="1"/>
  <c r="M4914" i="1" s="1"/>
  <c r="L4913" i="1"/>
  <c r="N4913" i="1" s="1"/>
  <c r="K4913" i="1"/>
  <c r="M4913" i="1" s="1"/>
  <c r="L4912" i="1"/>
  <c r="N4912" i="1" s="1"/>
  <c r="K4912" i="1"/>
  <c r="M4912" i="1" s="1"/>
  <c r="L4911" i="1"/>
  <c r="N4911" i="1" s="1"/>
  <c r="K4911" i="1"/>
  <c r="M4911" i="1" s="1"/>
  <c r="N4910" i="1"/>
  <c r="L4910" i="1"/>
  <c r="K4910" i="1"/>
  <c r="M4910" i="1" s="1"/>
  <c r="L4909" i="1"/>
  <c r="N4909" i="1" s="1"/>
  <c r="K4909" i="1"/>
  <c r="M4909" i="1" s="1"/>
  <c r="L4908" i="1"/>
  <c r="N4908" i="1" s="1"/>
  <c r="K4908" i="1"/>
  <c r="M4908" i="1" s="1"/>
  <c r="L4907" i="1"/>
  <c r="N4907" i="1" s="1"/>
  <c r="K4907" i="1"/>
  <c r="M4907" i="1" s="1"/>
  <c r="N4906" i="1"/>
  <c r="L4906" i="1"/>
  <c r="K4906" i="1"/>
  <c r="M4906" i="1" s="1"/>
  <c r="L4905" i="1"/>
  <c r="N4905" i="1" s="1"/>
  <c r="K4905" i="1"/>
  <c r="M4905" i="1" s="1"/>
  <c r="L4904" i="1"/>
  <c r="N4904" i="1" s="1"/>
  <c r="K4904" i="1"/>
  <c r="M4904" i="1" s="1"/>
  <c r="R4902" i="1"/>
  <c r="Q4902" i="1"/>
  <c r="P4902" i="1"/>
  <c r="O4902" i="1"/>
  <c r="N4901" i="1"/>
  <c r="L4901" i="1"/>
  <c r="K4901" i="1"/>
  <c r="M4901" i="1" s="1"/>
  <c r="L4900" i="1"/>
  <c r="N4900" i="1" s="1"/>
  <c r="K4900" i="1"/>
  <c r="M4900" i="1" s="1"/>
  <c r="N4899" i="1"/>
  <c r="L4899" i="1"/>
  <c r="K4899" i="1"/>
  <c r="M4899" i="1" s="1"/>
  <c r="L4898" i="1"/>
  <c r="N4898" i="1" s="1"/>
  <c r="K4898" i="1"/>
  <c r="M4898" i="1" s="1"/>
  <c r="N4897" i="1"/>
  <c r="L4897" i="1"/>
  <c r="K4897" i="1"/>
  <c r="M4897" i="1" s="1"/>
  <c r="L4896" i="1"/>
  <c r="N4896" i="1" s="1"/>
  <c r="K4896" i="1"/>
  <c r="M4896" i="1" s="1"/>
  <c r="N4895" i="1"/>
  <c r="L4895" i="1"/>
  <c r="K4895" i="1"/>
  <c r="M4895" i="1" s="1"/>
  <c r="N4894" i="1"/>
  <c r="L4894" i="1"/>
  <c r="K4894" i="1"/>
  <c r="M4894" i="1" s="1"/>
  <c r="N4893" i="1"/>
  <c r="L4893" i="1"/>
  <c r="K4893" i="1"/>
  <c r="M4893" i="1" s="1"/>
  <c r="L4892" i="1"/>
  <c r="N4892" i="1" s="1"/>
  <c r="K4892" i="1"/>
  <c r="M4892" i="1" s="1"/>
  <c r="R4890" i="1"/>
  <c r="Q4890" i="1"/>
  <c r="P4890" i="1"/>
  <c r="O4890" i="1"/>
  <c r="L4889" i="1"/>
  <c r="N4889" i="1" s="1"/>
  <c r="K4889" i="1"/>
  <c r="M4889" i="1" s="1"/>
  <c r="L4888" i="1"/>
  <c r="N4888" i="1" s="1"/>
  <c r="K4888" i="1"/>
  <c r="M4888" i="1" s="1"/>
  <c r="M4887" i="1"/>
  <c r="L4887" i="1"/>
  <c r="N4887" i="1" s="1"/>
  <c r="K4887" i="1"/>
  <c r="L4886" i="1"/>
  <c r="N4886" i="1" s="1"/>
  <c r="K4886" i="1"/>
  <c r="M4886" i="1" s="1"/>
  <c r="L4885" i="1"/>
  <c r="N4885" i="1" s="1"/>
  <c r="K4885" i="1"/>
  <c r="M4885" i="1" s="1"/>
  <c r="L4884" i="1"/>
  <c r="N4884" i="1" s="1"/>
  <c r="K4884" i="1"/>
  <c r="M4884" i="1" s="1"/>
  <c r="L4883" i="1"/>
  <c r="N4883" i="1" s="1"/>
  <c r="K4883" i="1"/>
  <c r="M4883" i="1" s="1"/>
  <c r="L4882" i="1"/>
  <c r="N4882" i="1" s="1"/>
  <c r="K4882" i="1"/>
  <c r="M4882" i="1" s="1"/>
  <c r="L4881" i="1"/>
  <c r="N4881" i="1" s="1"/>
  <c r="K4881" i="1"/>
  <c r="M4881" i="1" s="1"/>
  <c r="L4880" i="1"/>
  <c r="N4880" i="1" s="1"/>
  <c r="K4880" i="1"/>
  <c r="M4880" i="1" s="1"/>
  <c r="L4879" i="1"/>
  <c r="N4879" i="1" s="1"/>
  <c r="K4879" i="1"/>
  <c r="M4879" i="1" s="1"/>
  <c r="L4878" i="1"/>
  <c r="N4878" i="1" s="1"/>
  <c r="K4878" i="1"/>
  <c r="M4878" i="1" s="1"/>
  <c r="M4877" i="1"/>
  <c r="L4877" i="1"/>
  <c r="N4877" i="1" s="1"/>
  <c r="K4877" i="1"/>
  <c r="L4876" i="1"/>
  <c r="N4876" i="1" s="1"/>
  <c r="K4876" i="1"/>
  <c r="M4876" i="1" s="1"/>
  <c r="M4875" i="1"/>
  <c r="L4875" i="1"/>
  <c r="N4875" i="1" s="1"/>
  <c r="K4875" i="1"/>
  <c r="L4874" i="1"/>
  <c r="N4874" i="1" s="1"/>
  <c r="K4874" i="1"/>
  <c r="M4874" i="1" s="1"/>
  <c r="L4873" i="1"/>
  <c r="N4873" i="1" s="1"/>
  <c r="K4873" i="1"/>
  <c r="M4873" i="1" s="1"/>
  <c r="L4872" i="1"/>
  <c r="N4872" i="1" s="1"/>
  <c r="K4872" i="1"/>
  <c r="M4872" i="1" s="1"/>
  <c r="M4871" i="1"/>
  <c r="L4871" i="1"/>
  <c r="N4871" i="1" s="1"/>
  <c r="K4871" i="1"/>
  <c r="L4870" i="1"/>
  <c r="N4870" i="1" s="1"/>
  <c r="K4870" i="1"/>
  <c r="M4870" i="1" s="1"/>
  <c r="L4869" i="1"/>
  <c r="N4869" i="1" s="1"/>
  <c r="K4869" i="1"/>
  <c r="M4869" i="1" s="1"/>
  <c r="L4868" i="1"/>
  <c r="N4868" i="1" s="1"/>
  <c r="K4868" i="1"/>
  <c r="M4868" i="1" s="1"/>
  <c r="L4867" i="1"/>
  <c r="N4867" i="1" s="1"/>
  <c r="K4867" i="1"/>
  <c r="M4867" i="1" s="1"/>
  <c r="L4866" i="1"/>
  <c r="N4866" i="1" s="1"/>
  <c r="K4866" i="1"/>
  <c r="M4866" i="1" s="1"/>
  <c r="M4865" i="1"/>
  <c r="L4865" i="1"/>
  <c r="N4865" i="1" s="1"/>
  <c r="K4865" i="1"/>
  <c r="R4863" i="1"/>
  <c r="Q4863" i="1"/>
  <c r="P4863" i="1"/>
  <c r="O4863" i="1"/>
  <c r="L4862" i="1"/>
  <c r="N4862" i="1" s="1"/>
  <c r="K4862" i="1"/>
  <c r="M4862" i="1" s="1"/>
  <c r="L4861" i="1"/>
  <c r="N4861" i="1" s="1"/>
  <c r="K4861" i="1"/>
  <c r="M4861" i="1" s="1"/>
  <c r="N4860" i="1"/>
  <c r="L4860" i="1"/>
  <c r="K4860" i="1"/>
  <c r="M4860" i="1" s="1"/>
  <c r="L4859" i="1"/>
  <c r="N4859" i="1" s="1"/>
  <c r="K4859" i="1"/>
  <c r="M4859" i="1" s="1"/>
  <c r="L4858" i="1"/>
  <c r="N4858" i="1" s="1"/>
  <c r="K4858" i="1"/>
  <c r="M4858" i="1" s="1"/>
  <c r="L4857" i="1"/>
  <c r="N4857" i="1" s="1"/>
  <c r="K4857" i="1"/>
  <c r="M4857" i="1" s="1"/>
  <c r="L4856" i="1"/>
  <c r="N4856" i="1" s="1"/>
  <c r="K4856" i="1"/>
  <c r="M4856" i="1" s="1"/>
  <c r="L4855" i="1"/>
  <c r="N4855" i="1" s="1"/>
  <c r="K4855" i="1"/>
  <c r="M4855" i="1" s="1"/>
  <c r="L4854" i="1"/>
  <c r="N4854" i="1" s="1"/>
  <c r="K4854" i="1"/>
  <c r="M4854" i="1" s="1"/>
  <c r="L4853" i="1"/>
  <c r="N4853" i="1" s="1"/>
  <c r="K4853" i="1"/>
  <c r="M4853" i="1" s="1"/>
  <c r="N4852" i="1"/>
  <c r="L4852" i="1"/>
  <c r="K4852" i="1"/>
  <c r="M4852" i="1" s="1"/>
  <c r="L4851" i="1"/>
  <c r="N4851" i="1" s="1"/>
  <c r="K4851" i="1"/>
  <c r="M4851" i="1" s="1"/>
  <c r="L4850" i="1"/>
  <c r="N4850" i="1" s="1"/>
  <c r="K4850" i="1"/>
  <c r="M4850" i="1" s="1"/>
  <c r="L4849" i="1"/>
  <c r="N4849" i="1" s="1"/>
  <c r="K4849" i="1"/>
  <c r="M4849" i="1" s="1"/>
  <c r="N4848" i="1"/>
  <c r="L4848" i="1"/>
  <c r="K4848" i="1"/>
  <c r="M4848" i="1" s="1"/>
  <c r="L4847" i="1"/>
  <c r="N4847" i="1" s="1"/>
  <c r="K4847" i="1"/>
  <c r="M4847" i="1" s="1"/>
  <c r="L4846" i="1"/>
  <c r="N4846" i="1" s="1"/>
  <c r="K4846" i="1"/>
  <c r="M4846" i="1" s="1"/>
  <c r="L4845" i="1"/>
  <c r="N4845" i="1" s="1"/>
  <c r="K4845" i="1"/>
  <c r="M4845" i="1" s="1"/>
  <c r="N4844" i="1"/>
  <c r="L4844" i="1"/>
  <c r="K4844" i="1"/>
  <c r="M4844" i="1" s="1"/>
  <c r="L4843" i="1"/>
  <c r="N4843" i="1" s="1"/>
  <c r="K4843" i="1"/>
  <c r="M4843" i="1" s="1"/>
  <c r="L4842" i="1"/>
  <c r="N4842" i="1" s="1"/>
  <c r="K4842" i="1"/>
  <c r="M4842" i="1" s="1"/>
  <c r="L4841" i="1"/>
  <c r="N4841" i="1" s="1"/>
  <c r="K4841" i="1"/>
  <c r="M4841" i="1" s="1"/>
  <c r="L4840" i="1"/>
  <c r="N4840" i="1" s="1"/>
  <c r="K4840" i="1"/>
  <c r="M4840" i="1" s="1"/>
  <c r="L4839" i="1"/>
  <c r="N4839" i="1" s="1"/>
  <c r="K4839" i="1"/>
  <c r="M4839" i="1" s="1"/>
  <c r="L4838" i="1"/>
  <c r="N4838" i="1" s="1"/>
  <c r="K4838" i="1"/>
  <c r="M4838" i="1" s="1"/>
  <c r="L4837" i="1"/>
  <c r="N4837" i="1" s="1"/>
  <c r="K4837" i="1"/>
  <c r="M4837" i="1" s="1"/>
  <c r="N4836" i="1"/>
  <c r="L4836" i="1"/>
  <c r="K4836" i="1"/>
  <c r="M4836" i="1" s="1"/>
  <c r="L4835" i="1"/>
  <c r="N4835" i="1" s="1"/>
  <c r="K4835" i="1"/>
  <c r="M4835" i="1" s="1"/>
  <c r="L4834" i="1"/>
  <c r="N4834" i="1" s="1"/>
  <c r="K4834" i="1"/>
  <c r="M4834" i="1" s="1"/>
  <c r="L4833" i="1"/>
  <c r="N4833" i="1" s="1"/>
  <c r="K4833" i="1"/>
  <c r="M4833" i="1" s="1"/>
  <c r="N4832" i="1"/>
  <c r="L4832" i="1"/>
  <c r="K4832" i="1"/>
  <c r="M4832" i="1" s="1"/>
  <c r="R4830" i="1"/>
  <c r="Q4830" i="1"/>
  <c r="P4830" i="1"/>
  <c r="O4830" i="1"/>
  <c r="N4829" i="1"/>
  <c r="N4830" i="1" s="1"/>
  <c r="L4829" i="1"/>
  <c r="K4829" i="1"/>
  <c r="M4829" i="1" s="1"/>
  <c r="M4830" i="1" s="1"/>
  <c r="R4827" i="1"/>
  <c r="Q4827" i="1"/>
  <c r="P4827" i="1"/>
  <c r="O4827" i="1"/>
  <c r="N4826" i="1"/>
  <c r="L4826" i="1"/>
  <c r="K4826" i="1"/>
  <c r="M4826" i="1" s="1"/>
  <c r="L4825" i="1"/>
  <c r="N4825" i="1" s="1"/>
  <c r="K4825" i="1"/>
  <c r="M4825" i="1" s="1"/>
  <c r="N4824" i="1"/>
  <c r="L4824" i="1"/>
  <c r="K4824" i="1"/>
  <c r="M4824" i="1" s="1"/>
  <c r="L4823" i="1"/>
  <c r="N4823" i="1" s="1"/>
  <c r="K4823" i="1"/>
  <c r="M4823" i="1" s="1"/>
  <c r="N4822" i="1"/>
  <c r="L4822" i="1"/>
  <c r="K4822" i="1"/>
  <c r="M4822" i="1" s="1"/>
  <c r="R4820" i="1"/>
  <c r="Q4820" i="1"/>
  <c r="P4820" i="1"/>
  <c r="O4820" i="1"/>
  <c r="L4819" i="1"/>
  <c r="N4819" i="1" s="1"/>
  <c r="K4819" i="1"/>
  <c r="M4819" i="1" s="1"/>
  <c r="L4818" i="1"/>
  <c r="N4818" i="1" s="1"/>
  <c r="K4818" i="1"/>
  <c r="M4818" i="1" s="1"/>
  <c r="L4817" i="1"/>
  <c r="N4817" i="1" s="1"/>
  <c r="K4817" i="1"/>
  <c r="M4817" i="1" s="1"/>
  <c r="L4816" i="1"/>
  <c r="N4816" i="1" s="1"/>
  <c r="K4816" i="1"/>
  <c r="M4816" i="1" s="1"/>
  <c r="R4814" i="1"/>
  <c r="Q4814" i="1"/>
  <c r="P4814" i="1"/>
  <c r="O4814" i="1"/>
  <c r="M4813" i="1"/>
  <c r="L4813" i="1"/>
  <c r="N4813" i="1" s="1"/>
  <c r="K4813" i="1"/>
  <c r="L4812" i="1"/>
  <c r="N4812" i="1" s="1"/>
  <c r="K4812" i="1"/>
  <c r="M4812" i="1" s="1"/>
  <c r="L4811" i="1"/>
  <c r="N4811" i="1" s="1"/>
  <c r="K4811" i="1"/>
  <c r="M4811" i="1" s="1"/>
  <c r="L4810" i="1"/>
  <c r="N4810" i="1" s="1"/>
  <c r="K4810" i="1"/>
  <c r="M4810" i="1" s="1"/>
  <c r="M4809" i="1"/>
  <c r="L4809" i="1"/>
  <c r="N4809" i="1" s="1"/>
  <c r="K4809" i="1"/>
  <c r="L4808" i="1"/>
  <c r="N4808" i="1" s="1"/>
  <c r="K4808" i="1"/>
  <c r="M4808" i="1" s="1"/>
  <c r="M4807" i="1"/>
  <c r="L4807" i="1"/>
  <c r="N4807" i="1" s="1"/>
  <c r="K4807" i="1"/>
  <c r="L4806" i="1"/>
  <c r="N4806" i="1" s="1"/>
  <c r="K4806" i="1"/>
  <c r="M4806" i="1" s="1"/>
  <c r="L4805" i="1"/>
  <c r="N4805" i="1" s="1"/>
  <c r="K4805" i="1"/>
  <c r="M4805" i="1" s="1"/>
  <c r="L4804" i="1"/>
  <c r="N4804" i="1" s="1"/>
  <c r="K4804" i="1"/>
  <c r="M4804" i="1" s="1"/>
  <c r="L4803" i="1"/>
  <c r="N4803" i="1" s="1"/>
  <c r="K4803" i="1"/>
  <c r="M4803" i="1" s="1"/>
  <c r="L4802" i="1"/>
  <c r="N4802" i="1" s="1"/>
  <c r="K4802" i="1"/>
  <c r="M4802" i="1" s="1"/>
  <c r="L4801" i="1"/>
  <c r="N4801" i="1" s="1"/>
  <c r="K4801" i="1"/>
  <c r="M4801" i="1" s="1"/>
  <c r="L4800" i="1"/>
  <c r="N4800" i="1" s="1"/>
  <c r="K4800" i="1"/>
  <c r="M4800" i="1" s="1"/>
  <c r="M4799" i="1"/>
  <c r="L4799" i="1"/>
  <c r="N4799" i="1" s="1"/>
  <c r="K4799" i="1"/>
  <c r="L4798" i="1"/>
  <c r="N4798" i="1" s="1"/>
  <c r="K4798" i="1"/>
  <c r="M4798" i="1" s="1"/>
  <c r="M4797" i="1"/>
  <c r="L4797" i="1"/>
  <c r="N4797" i="1" s="1"/>
  <c r="K4797" i="1"/>
  <c r="L4796" i="1"/>
  <c r="N4796" i="1" s="1"/>
  <c r="K4796" i="1"/>
  <c r="M4796" i="1" s="1"/>
  <c r="L4795" i="1"/>
  <c r="N4795" i="1" s="1"/>
  <c r="K4795" i="1"/>
  <c r="M4795" i="1" s="1"/>
  <c r="L4794" i="1"/>
  <c r="N4794" i="1" s="1"/>
  <c r="K4794" i="1"/>
  <c r="M4794" i="1" s="1"/>
  <c r="M4793" i="1"/>
  <c r="L4793" i="1"/>
  <c r="N4793" i="1" s="1"/>
  <c r="K4793" i="1"/>
  <c r="L4792" i="1"/>
  <c r="N4792" i="1" s="1"/>
  <c r="K4792" i="1"/>
  <c r="M4792" i="1" s="1"/>
  <c r="L4791" i="1"/>
  <c r="N4791" i="1" s="1"/>
  <c r="K4791" i="1"/>
  <c r="M4791" i="1" s="1"/>
  <c r="L4790" i="1"/>
  <c r="N4790" i="1" s="1"/>
  <c r="K4790" i="1"/>
  <c r="M4790" i="1" s="1"/>
  <c r="L4789" i="1"/>
  <c r="N4789" i="1" s="1"/>
  <c r="K4789" i="1"/>
  <c r="M4789" i="1" s="1"/>
  <c r="L4788" i="1"/>
  <c r="N4788" i="1" s="1"/>
  <c r="K4788" i="1"/>
  <c r="M4788" i="1" s="1"/>
  <c r="L4787" i="1"/>
  <c r="N4787" i="1" s="1"/>
  <c r="K4787" i="1"/>
  <c r="M4787" i="1" s="1"/>
  <c r="L4786" i="1"/>
  <c r="N4786" i="1" s="1"/>
  <c r="K4786" i="1"/>
  <c r="M4786" i="1" s="1"/>
  <c r="L4785" i="1"/>
  <c r="N4785" i="1" s="1"/>
  <c r="K4785" i="1"/>
  <c r="M4785" i="1" s="1"/>
  <c r="L4784" i="1"/>
  <c r="N4784" i="1" s="1"/>
  <c r="K4784" i="1"/>
  <c r="M4784" i="1" s="1"/>
  <c r="M4783" i="1"/>
  <c r="L4783" i="1"/>
  <c r="N4783" i="1" s="1"/>
  <c r="K4783" i="1"/>
  <c r="L4782" i="1"/>
  <c r="N4782" i="1" s="1"/>
  <c r="K4782" i="1"/>
  <c r="M4782" i="1" s="1"/>
  <c r="M4781" i="1"/>
  <c r="L4781" i="1"/>
  <c r="N4781" i="1" s="1"/>
  <c r="K4781" i="1"/>
  <c r="L4780" i="1"/>
  <c r="N4780" i="1" s="1"/>
  <c r="K4780" i="1"/>
  <c r="M4780" i="1" s="1"/>
  <c r="L4779" i="1"/>
  <c r="N4779" i="1" s="1"/>
  <c r="K4779" i="1"/>
  <c r="M4779" i="1" s="1"/>
  <c r="L4778" i="1"/>
  <c r="N4778" i="1" s="1"/>
  <c r="K4778" i="1"/>
  <c r="M4778" i="1" s="1"/>
  <c r="M4777" i="1"/>
  <c r="L4777" i="1"/>
  <c r="N4777" i="1" s="1"/>
  <c r="K4777" i="1"/>
  <c r="L4776" i="1"/>
  <c r="N4776" i="1" s="1"/>
  <c r="K4776" i="1"/>
  <c r="M4776" i="1" s="1"/>
  <c r="M4775" i="1"/>
  <c r="L4775" i="1"/>
  <c r="N4775" i="1" s="1"/>
  <c r="K4775" i="1"/>
  <c r="L4774" i="1"/>
  <c r="N4774" i="1" s="1"/>
  <c r="K4774" i="1"/>
  <c r="M4774" i="1" s="1"/>
  <c r="L4773" i="1"/>
  <c r="N4773" i="1" s="1"/>
  <c r="K4773" i="1"/>
  <c r="M4773" i="1" s="1"/>
  <c r="L4772" i="1"/>
  <c r="N4772" i="1" s="1"/>
  <c r="K4772" i="1"/>
  <c r="M4772" i="1" s="1"/>
  <c r="M4771" i="1"/>
  <c r="L4771" i="1"/>
  <c r="N4771" i="1" s="1"/>
  <c r="K4771" i="1"/>
  <c r="L4770" i="1"/>
  <c r="N4770" i="1" s="1"/>
  <c r="K4770" i="1"/>
  <c r="M4770" i="1" s="1"/>
  <c r="L4769" i="1"/>
  <c r="N4769" i="1" s="1"/>
  <c r="K4769" i="1"/>
  <c r="M4769" i="1" s="1"/>
  <c r="L4768" i="1"/>
  <c r="N4768" i="1" s="1"/>
  <c r="K4768" i="1"/>
  <c r="M4768" i="1" s="1"/>
  <c r="M4767" i="1"/>
  <c r="L4767" i="1"/>
  <c r="N4767" i="1" s="1"/>
  <c r="K4767" i="1"/>
  <c r="L4766" i="1"/>
  <c r="N4766" i="1" s="1"/>
  <c r="K4766" i="1"/>
  <c r="M4766" i="1" s="1"/>
  <c r="M4765" i="1"/>
  <c r="L4765" i="1"/>
  <c r="N4765" i="1" s="1"/>
  <c r="K4765" i="1"/>
  <c r="L4764" i="1"/>
  <c r="N4764" i="1" s="1"/>
  <c r="K4764" i="1"/>
  <c r="M4764" i="1" s="1"/>
  <c r="L4763" i="1"/>
  <c r="N4763" i="1" s="1"/>
  <c r="K4763" i="1"/>
  <c r="M4763" i="1" s="1"/>
  <c r="L4762" i="1"/>
  <c r="N4762" i="1" s="1"/>
  <c r="K4762" i="1"/>
  <c r="M4762" i="1" s="1"/>
  <c r="M4761" i="1"/>
  <c r="L4761" i="1"/>
  <c r="N4761" i="1" s="1"/>
  <c r="K4761" i="1"/>
  <c r="L4760" i="1"/>
  <c r="N4760" i="1" s="1"/>
  <c r="K4760" i="1"/>
  <c r="M4760" i="1" s="1"/>
  <c r="M4759" i="1"/>
  <c r="L4759" i="1"/>
  <c r="N4759" i="1" s="1"/>
  <c r="K4759" i="1"/>
  <c r="L4758" i="1"/>
  <c r="N4758" i="1" s="1"/>
  <c r="K4758" i="1"/>
  <c r="M4758" i="1" s="1"/>
  <c r="L4757" i="1"/>
  <c r="N4757" i="1" s="1"/>
  <c r="K4757" i="1"/>
  <c r="M4757" i="1" s="1"/>
  <c r="L4756" i="1"/>
  <c r="N4756" i="1" s="1"/>
  <c r="K4756" i="1"/>
  <c r="M4756" i="1" s="1"/>
  <c r="M4755" i="1"/>
  <c r="L4755" i="1"/>
  <c r="N4755" i="1" s="1"/>
  <c r="K4755" i="1"/>
  <c r="L4754" i="1"/>
  <c r="N4754" i="1" s="1"/>
  <c r="K4754" i="1"/>
  <c r="M4754" i="1" s="1"/>
  <c r="L4753" i="1"/>
  <c r="N4753" i="1" s="1"/>
  <c r="K4753" i="1"/>
  <c r="M4753" i="1" s="1"/>
  <c r="L4752" i="1"/>
  <c r="N4752" i="1" s="1"/>
  <c r="K4752" i="1"/>
  <c r="M4752" i="1" s="1"/>
  <c r="M4751" i="1"/>
  <c r="L4751" i="1"/>
  <c r="N4751" i="1" s="1"/>
  <c r="K4751" i="1"/>
  <c r="L4750" i="1"/>
  <c r="N4750" i="1" s="1"/>
  <c r="K4750" i="1"/>
  <c r="M4750" i="1" s="1"/>
  <c r="M4749" i="1"/>
  <c r="L4749" i="1"/>
  <c r="N4749" i="1" s="1"/>
  <c r="K4749" i="1"/>
  <c r="L4748" i="1"/>
  <c r="N4748" i="1" s="1"/>
  <c r="K4748" i="1"/>
  <c r="M4748" i="1" s="1"/>
  <c r="L4747" i="1"/>
  <c r="N4747" i="1" s="1"/>
  <c r="K4747" i="1"/>
  <c r="M4747" i="1" s="1"/>
  <c r="L4746" i="1"/>
  <c r="N4746" i="1" s="1"/>
  <c r="K4746" i="1"/>
  <c r="M4746" i="1" s="1"/>
  <c r="M4745" i="1"/>
  <c r="L4745" i="1"/>
  <c r="N4745" i="1" s="1"/>
  <c r="K4745" i="1"/>
  <c r="L4744" i="1"/>
  <c r="N4744" i="1" s="1"/>
  <c r="K4744" i="1"/>
  <c r="M4744" i="1" s="1"/>
  <c r="L4743" i="1"/>
  <c r="N4743" i="1" s="1"/>
  <c r="K4743" i="1"/>
  <c r="M4743" i="1" s="1"/>
  <c r="L4742" i="1"/>
  <c r="N4742" i="1" s="1"/>
  <c r="K4742" i="1"/>
  <c r="M4742" i="1" s="1"/>
  <c r="L4741" i="1"/>
  <c r="N4741" i="1" s="1"/>
  <c r="K4741" i="1"/>
  <c r="M4741" i="1" s="1"/>
  <c r="L4740" i="1"/>
  <c r="N4740" i="1" s="1"/>
  <c r="K4740" i="1"/>
  <c r="M4740" i="1" s="1"/>
  <c r="L4739" i="1"/>
  <c r="N4739" i="1" s="1"/>
  <c r="K4739" i="1"/>
  <c r="M4739" i="1" s="1"/>
  <c r="L4738" i="1"/>
  <c r="N4738" i="1" s="1"/>
  <c r="K4738" i="1"/>
  <c r="M4738" i="1" s="1"/>
  <c r="L4737" i="1"/>
  <c r="N4737" i="1" s="1"/>
  <c r="K4737" i="1"/>
  <c r="M4737" i="1" s="1"/>
  <c r="L4736" i="1"/>
  <c r="N4736" i="1" s="1"/>
  <c r="K4736" i="1"/>
  <c r="M4736" i="1" s="1"/>
  <c r="M4735" i="1"/>
  <c r="L4735" i="1"/>
  <c r="N4735" i="1" s="1"/>
  <c r="K4735" i="1"/>
  <c r="L4734" i="1"/>
  <c r="N4734" i="1" s="1"/>
  <c r="K4734" i="1"/>
  <c r="M4734" i="1" s="1"/>
  <c r="M4733" i="1"/>
  <c r="L4733" i="1"/>
  <c r="N4733" i="1" s="1"/>
  <c r="K4733" i="1"/>
  <c r="L4732" i="1"/>
  <c r="N4732" i="1" s="1"/>
  <c r="K4732" i="1"/>
  <c r="M4732" i="1" s="1"/>
  <c r="L4731" i="1"/>
  <c r="N4731" i="1" s="1"/>
  <c r="K4731" i="1"/>
  <c r="M4731" i="1" s="1"/>
  <c r="L4730" i="1"/>
  <c r="N4730" i="1" s="1"/>
  <c r="K4730" i="1"/>
  <c r="M4730" i="1" s="1"/>
  <c r="M4729" i="1"/>
  <c r="L4729" i="1"/>
  <c r="N4729" i="1" s="1"/>
  <c r="K4729" i="1"/>
  <c r="L4728" i="1"/>
  <c r="N4728" i="1" s="1"/>
  <c r="K4728" i="1"/>
  <c r="M4728" i="1" s="1"/>
  <c r="L4727" i="1"/>
  <c r="N4727" i="1" s="1"/>
  <c r="K4727" i="1"/>
  <c r="M4727" i="1" s="1"/>
  <c r="L4726" i="1"/>
  <c r="N4726" i="1" s="1"/>
  <c r="K4726" i="1"/>
  <c r="M4726" i="1" s="1"/>
  <c r="L4725" i="1"/>
  <c r="N4725" i="1" s="1"/>
  <c r="K4725" i="1"/>
  <c r="M4725" i="1" s="1"/>
  <c r="L4724" i="1"/>
  <c r="N4724" i="1" s="1"/>
  <c r="K4724" i="1"/>
  <c r="M4724" i="1" s="1"/>
  <c r="M4723" i="1"/>
  <c r="L4723" i="1"/>
  <c r="N4723" i="1" s="1"/>
  <c r="K4723" i="1"/>
  <c r="L4722" i="1"/>
  <c r="N4722" i="1" s="1"/>
  <c r="K4722" i="1"/>
  <c r="M4722" i="1" s="1"/>
  <c r="L4721" i="1"/>
  <c r="N4721" i="1" s="1"/>
  <c r="K4721" i="1"/>
  <c r="M4721" i="1" s="1"/>
  <c r="L4720" i="1"/>
  <c r="N4720" i="1" s="1"/>
  <c r="K4720" i="1"/>
  <c r="M4720" i="1" s="1"/>
  <c r="R4718" i="1"/>
  <c r="Q4718" i="1"/>
  <c r="P4718" i="1"/>
  <c r="O4718" i="1"/>
  <c r="L4717" i="1"/>
  <c r="N4717" i="1" s="1"/>
  <c r="K4717" i="1"/>
  <c r="M4717" i="1" s="1"/>
  <c r="L4716" i="1"/>
  <c r="N4716" i="1" s="1"/>
  <c r="K4716" i="1"/>
  <c r="M4716" i="1" s="1"/>
  <c r="L4715" i="1"/>
  <c r="N4715" i="1" s="1"/>
  <c r="K4715" i="1"/>
  <c r="M4715" i="1" s="1"/>
  <c r="L4714" i="1"/>
  <c r="N4714" i="1" s="1"/>
  <c r="K4714" i="1"/>
  <c r="M4714" i="1" s="1"/>
  <c r="N4713" i="1"/>
  <c r="L4713" i="1"/>
  <c r="K4713" i="1"/>
  <c r="M4713" i="1" s="1"/>
  <c r="L4712" i="1"/>
  <c r="N4712" i="1" s="1"/>
  <c r="K4712" i="1"/>
  <c r="M4712" i="1" s="1"/>
  <c r="L4711" i="1"/>
  <c r="N4711" i="1" s="1"/>
  <c r="K4711" i="1"/>
  <c r="M4711" i="1" s="1"/>
  <c r="L4710" i="1"/>
  <c r="N4710" i="1" s="1"/>
  <c r="K4710" i="1"/>
  <c r="M4710" i="1" s="1"/>
  <c r="N4709" i="1"/>
  <c r="L4709" i="1"/>
  <c r="K4709" i="1"/>
  <c r="M4709" i="1" s="1"/>
  <c r="L4708" i="1"/>
  <c r="N4708" i="1" s="1"/>
  <c r="K4708" i="1"/>
  <c r="M4708" i="1" s="1"/>
  <c r="L4707" i="1"/>
  <c r="N4707" i="1" s="1"/>
  <c r="K4707" i="1"/>
  <c r="M4707" i="1" s="1"/>
  <c r="L4706" i="1"/>
  <c r="N4706" i="1" s="1"/>
  <c r="K4706" i="1"/>
  <c r="M4706" i="1" s="1"/>
  <c r="N4705" i="1"/>
  <c r="L4705" i="1"/>
  <c r="K4705" i="1"/>
  <c r="M4705" i="1" s="1"/>
  <c r="L4704" i="1"/>
  <c r="N4704" i="1" s="1"/>
  <c r="K4704" i="1"/>
  <c r="M4704" i="1" s="1"/>
  <c r="L4703" i="1"/>
  <c r="N4703" i="1" s="1"/>
  <c r="K4703" i="1"/>
  <c r="M4703" i="1" s="1"/>
  <c r="L4702" i="1"/>
  <c r="N4702" i="1" s="1"/>
  <c r="K4702" i="1"/>
  <c r="M4702" i="1" s="1"/>
  <c r="L4701" i="1"/>
  <c r="N4701" i="1" s="1"/>
  <c r="K4701" i="1"/>
  <c r="M4701" i="1" s="1"/>
  <c r="R4699" i="1"/>
  <c r="Q4699" i="1"/>
  <c r="P4699" i="1"/>
  <c r="O4699" i="1"/>
  <c r="L4698" i="1"/>
  <c r="N4698" i="1" s="1"/>
  <c r="K4698" i="1"/>
  <c r="M4698" i="1" s="1"/>
  <c r="L4697" i="1"/>
  <c r="N4697" i="1" s="1"/>
  <c r="K4697" i="1"/>
  <c r="M4697" i="1" s="1"/>
  <c r="N4696" i="1"/>
  <c r="L4696" i="1"/>
  <c r="K4696" i="1"/>
  <c r="M4696" i="1" s="1"/>
  <c r="L4695" i="1"/>
  <c r="N4695" i="1" s="1"/>
  <c r="K4695" i="1"/>
  <c r="M4695" i="1" s="1"/>
  <c r="R4693" i="1"/>
  <c r="Q4693" i="1"/>
  <c r="P4693" i="1"/>
  <c r="O4693" i="1"/>
  <c r="L4692" i="1"/>
  <c r="N4692" i="1" s="1"/>
  <c r="K4692" i="1"/>
  <c r="M4692" i="1" s="1"/>
  <c r="L4691" i="1"/>
  <c r="N4691" i="1" s="1"/>
  <c r="K4691" i="1"/>
  <c r="M4691" i="1" s="1"/>
  <c r="N4690" i="1"/>
  <c r="L4690" i="1"/>
  <c r="K4690" i="1"/>
  <c r="M4690" i="1" s="1"/>
  <c r="L4689" i="1"/>
  <c r="N4689" i="1" s="1"/>
  <c r="K4689" i="1"/>
  <c r="M4689" i="1" s="1"/>
  <c r="L4688" i="1"/>
  <c r="N4688" i="1" s="1"/>
  <c r="K4688" i="1"/>
  <c r="M4688" i="1" s="1"/>
  <c r="L4687" i="1"/>
  <c r="N4687" i="1" s="1"/>
  <c r="K4687" i="1"/>
  <c r="M4687" i="1" s="1"/>
  <c r="N4686" i="1"/>
  <c r="L4686" i="1"/>
  <c r="K4686" i="1"/>
  <c r="M4686" i="1" s="1"/>
  <c r="L4685" i="1"/>
  <c r="N4685" i="1" s="1"/>
  <c r="K4685" i="1"/>
  <c r="M4685" i="1" s="1"/>
  <c r="N4684" i="1"/>
  <c r="L4684" i="1"/>
  <c r="K4684" i="1"/>
  <c r="M4684" i="1" s="1"/>
  <c r="L4683" i="1"/>
  <c r="N4683" i="1" s="1"/>
  <c r="K4683" i="1"/>
  <c r="M4683" i="1" s="1"/>
  <c r="N4682" i="1"/>
  <c r="L4682" i="1"/>
  <c r="K4682" i="1"/>
  <c r="M4682" i="1" s="1"/>
  <c r="L4681" i="1"/>
  <c r="N4681" i="1" s="1"/>
  <c r="K4681" i="1"/>
  <c r="M4681" i="1" s="1"/>
  <c r="L4680" i="1"/>
  <c r="N4680" i="1" s="1"/>
  <c r="K4680" i="1"/>
  <c r="M4680" i="1" s="1"/>
  <c r="L4679" i="1"/>
  <c r="N4679" i="1" s="1"/>
  <c r="K4679" i="1"/>
  <c r="M4679" i="1" s="1"/>
  <c r="N4678" i="1"/>
  <c r="L4678" i="1"/>
  <c r="K4678" i="1"/>
  <c r="M4678" i="1" s="1"/>
  <c r="L4677" i="1"/>
  <c r="N4677" i="1" s="1"/>
  <c r="K4677" i="1"/>
  <c r="M4677" i="1" s="1"/>
  <c r="L4676" i="1"/>
  <c r="N4676" i="1" s="1"/>
  <c r="K4676" i="1"/>
  <c r="M4676" i="1" s="1"/>
  <c r="L4675" i="1"/>
  <c r="N4675" i="1" s="1"/>
  <c r="K4675" i="1"/>
  <c r="M4675" i="1" s="1"/>
  <c r="N4674" i="1"/>
  <c r="L4674" i="1"/>
  <c r="K4674" i="1"/>
  <c r="M4674" i="1" s="1"/>
  <c r="L4673" i="1"/>
  <c r="N4673" i="1" s="1"/>
  <c r="K4673" i="1"/>
  <c r="M4673" i="1" s="1"/>
  <c r="L4672" i="1"/>
  <c r="N4672" i="1" s="1"/>
  <c r="K4672" i="1"/>
  <c r="M4672" i="1" s="1"/>
  <c r="L4671" i="1"/>
  <c r="N4671" i="1" s="1"/>
  <c r="K4671" i="1"/>
  <c r="M4671" i="1" s="1"/>
  <c r="N4670" i="1"/>
  <c r="L4670" i="1"/>
  <c r="K4670" i="1"/>
  <c r="M4670" i="1" s="1"/>
  <c r="L4669" i="1"/>
  <c r="N4669" i="1" s="1"/>
  <c r="K4669" i="1"/>
  <c r="M4669" i="1" s="1"/>
  <c r="L4668" i="1"/>
  <c r="N4668" i="1" s="1"/>
  <c r="K4668" i="1"/>
  <c r="M4668" i="1" s="1"/>
  <c r="L4667" i="1"/>
  <c r="N4667" i="1" s="1"/>
  <c r="K4667" i="1"/>
  <c r="M4667" i="1" s="1"/>
  <c r="N4666" i="1"/>
  <c r="L4666" i="1"/>
  <c r="K4666" i="1"/>
  <c r="M4666" i="1" s="1"/>
  <c r="L4665" i="1"/>
  <c r="N4665" i="1" s="1"/>
  <c r="K4665" i="1"/>
  <c r="M4665" i="1" s="1"/>
  <c r="L4664" i="1"/>
  <c r="N4664" i="1" s="1"/>
  <c r="K4664" i="1"/>
  <c r="M4664" i="1" s="1"/>
  <c r="L4663" i="1"/>
  <c r="N4663" i="1" s="1"/>
  <c r="K4663" i="1"/>
  <c r="M4663" i="1" s="1"/>
  <c r="L4662" i="1"/>
  <c r="N4662" i="1" s="1"/>
  <c r="K4662" i="1"/>
  <c r="M4662" i="1" s="1"/>
  <c r="L4661" i="1"/>
  <c r="N4661" i="1" s="1"/>
  <c r="K4661" i="1"/>
  <c r="M4661" i="1" s="1"/>
  <c r="L4660" i="1"/>
  <c r="N4660" i="1" s="1"/>
  <c r="K4660" i="1"/>
  <c r="M4660" i="1" s="1"/>
  <c r="L4659" i="1"/>
  <c r="N4659" i="1" s="1"/>
  <c r="K4659" i="1"/>
  <c r="M4659" i="1" s="1"/>
  <c r="N4658" i="1"/>
  <c r="L4658" i="1"/>
  <c r="K4658" i="1"/>
  <c r="M4658" i="1" s="1"/>
  <c r="L4657" i="1"/>
  <c r="N4657" i="1" s="1"/>
  <c r="K4657" i="1"/>
  <c r="M4657" i="1" s="1"/>
  <c r="L4656" i="1"/>
  <c r="N4656" i="1" s="1"/>
  <c r="K4656" i="1"/>
  <c r="M4656" i="1" s="1"/>
  <c r="L4655" i="1"/>
  <c r="N4655" i="1" s="1"/>
  <c r="K4655" i="1"/>
  <c r="M4655" i="1" s="1"/>
  <c r="R4653" i="1"/>
  <c r="Q4653" i="1"/>
  <c r="P4653" i="1"/>
  <c r="O4653" i="1"/>
  <c r="N4652" i="1"/>
  <c r="M4652" i="1"/>
  <c r="L4652" i="1"/>
  <c r="K4652" i="1"/>
  <c r="L4651" i="1"/>
  <c r="N4651" i="1" s="1"/>
  <c r="K4651" i="1"/>
  <c r="M4651" i="1" s="1"/>
  <c r="L4650" i="1"/>
  <c r="N4650" i="1" s="1"/>
  <c r="K4650" i="1"/>
  <c r="M4650" i="1" s="1"/>
  <c r="L4649" i="1"/>
  <c r="N4649" i="1" s="1"/>
  <c r="K4649" i="1"/>
  <c r="M4649" i="1" s="1"/>
  <c r="L4648" i="1"/>
  <c r="N4648" i="1" s="1"/>
  <c r="K4648" i="1"/>
  <c r="M4648" i="1" s="1"/>
  <c r="L4647" i="1"/>
  <c r="N4647" i="1" s="1"/>
  <c r="K4647" i="1"/>
  <c r="M4647" i="1" s="1"/>
  <c r="N4646" i="1"/>
  <c r="M4646" i="1"/>
  <c r="L4646" i="1"/>
  <c r="K4646" i="1"/>
  <c r="L4645" i="1"/>
  <c r="N4645" i="1" s="1"/>
  <c r="K4645" i="1"/>
  <c r="M4645" i="1" s="1"/>
  <c r="M4644" i="1"/>
  <c r="L4644" i="1"/>
  <c r="N4644" i="1" s="1"/>
  <c r="K4644" i="1"/>
  <c r="L4643" i="1"/>
  <c r="N4643" i="1" s="1"/>
  <c r="K4643" i="1"/>
  <c r="M4643" i="1" s="1"/>
  <c r="L4642" i="1"/>
  <c r="N4642" i="1" s="1"/>
  <c r="K4642" i="1"/>
  <c r="M4642" i="1" s="1"/>
  <c r="L4641" i="1"/>
  <c r="N4641" i="1" s="1"/>
  <c r="K4641" i="1"/>
  <c r="M4641" i="1" s="1"/>
  <c r="L4640" i="1"/>
  <c r="N4640" i="1" s="1"/>
  <c r="K4640" i="1"/>
  <c r="M4640" i="1" s="1"/>
  <c r="L4639" i="1"/>
  <c r="N4639" i="1" s="1"/>
  <c r="K4639" i="1"/>
  <c r="M4639" i="1" s="1"/>
  <c r="M4638" i="1"/>
  <c r="L4638" i="1"/>
  <c r="N4638" i="1" s="1"/>
  <c r="K4638" i="1"/>
  <c r="L4637" i="1"/>
  <c r="N4637" i="1" s="1"/>
  <c r="K4637" i="1"/>
  <c r="M4637" i="1" s="1"/>
  <c r="N4636" i="1"/>
  <c r="M4636" i="1"/>
  <c r="L4636" i="1"/>
  <c r="K4636" i="1"/>
  <c r="L4635" i="1"/>
  <c r="N4635" i="1" s="1"/>
  <c r="K4635" i="1"/>
  <c r="M4635" i="1" s="1"/>
  <c r="L4634" i="1"/>
  <c r="N4634" i="1" s="1"/>
  <c r="K4634" i="1"/>
  <c r="M4634" i="1" s="1"/>
  <c r="L4633" i="1"/>
  <c r="N4633" i="1" s="1"/>
  <c r="K4633" i="1"/>
  <c r="M4633" i="1" s="1"/>
  <c r="N4632" i="1"/>
  <c r="L4632" i="1"/>
  <c r="K4632" i="1"/>
  <c r="M4632" i="1" s="1"/>
  <c r="L4631" i="1"/>
  <c r="N4631" i="1" s="1"/>
  <c r="K4631" i="1"/>
  <c r="M4631" i="1" s="1"/>
  <c r="N4630" i="1"/>
  <c r="M4630" i="1"/>
  <c r="L4630" i="1"/>
  <c r="K4630" i="1"/>
  <c r="L4629" i="1"/>
  <c r="N4629" i="1" s="1"/>
  <c r="K4629" i="1"/>
  <c r="M4629" i="1" s="1"/>
  <c r="L4628" i="1"/>
  <c r="N4628" i="1" s="1"/>
  <c r="K4628" i="1"/>
  <c r="M4628" i="1" s="1"/>
  <c r="L4627" i="1"/>
  <c r="N4627" i="1" s="1"/>
  <c r="K4627" i="1"/>
  <c r="M4627" i="1" s="1"/>
  <c r="M4626" i="1"/>
  <c r="L4626" i="1"/>
  <c r="N4626" i="1" s="1"/>
  <c r="K4626" i="1"/>
  <c r="L4625" i="1"/>
  <c r="N4625" i="1" s="1"/>
  <c r="K4625" i="1"/>
  <c r="M4625" i="1" s="1"/>
  <c r="N4624" i="1"/>
  <c r="M4624" i="1"/>
  <c r="L4624" i="1"/>
  <c r="K4624" i="1"/>
  <c r="L4623" i="1"/>
  <c r="N4623" i="1" s="1"/>
  <c r="K4623" i="1"/>
  <c r="M4623" i="1" s="1"/>
  <c r="N4622" i="1"/>
  <c r="L4622" i="1"/>
  <c r="K4622" i="1"/>
  <c r="M4622" i="1" s="1"/>
  <c r="L4621" i="1"/>
  <c r="N4621" i="1" s="1"/>
  <c r="K4621" i="1"/>
  <c r="M4621" i="1" s="1"/>
  <c r="M4620" i="1"/>
  <c r="L4620" i="1"/>
  <c r="N4620" i="1" s="1"/>
  <c r="K4620" i="1"/>
  <c r="L4619" i="1"/>
  <c r="N4619" i="1" s="1"/>
  <c r="K4619" i="1"/>
  <c r="M4619" i="1" s="1"/>
  <c r="M4618" i="1"/>
  <c r="L4618" i="1"/>
  <c r="N4618" i="1" s="1"/>
  <c r="K4618" i="1"/>
  <c r="L4617" i="1"/>
  <c r="N4617" i="1" s="1"/>
  <c r="K4617" i="1"/>
  <c r="M4617" i="1" s="1"/>
  <c r="N4616" i="1"/>
  <c r="L4616" i="1"/>
  <c r="K4616" i="1"/>
  <c r="M4616" i="1" s="1"/>
  <c r="L4615" i="1"/>
  <c r="N4615" i="1" s="1"/>
  <c r="K4615" i="1"/>
  <c r="M4615" i="1" s="1"/>
  <c r="N4614" i="1"/>
  <c r="L4614" i="1"/>
  <c r="K4614" i="1"/>
  <c r="M4614" i="1" s="1"/>
  <c r="L4613" i="1"/>
  <c r="N4613" i="1" s="1"/>
  <c r="K4613" i="1"/>
  <c r="M4613" i="1" s="1"/>
  <c r="R4611" i="1"/>
  <c r="Q4611" i="1"/>
  <c r="P4611" i="1"/>
  <c r="O4611" i="1"/>
  <c r="N4610" i="1"/>
  <c r="L4610" i="1"/>
  <c r="K4610" i="1"/>
  <c r="M4610" i="1" s="1"/>
  <c r="L4609" i="1"/>
  <c r="N4609" i="1" s="1"/>
  <c r="K4609" i="1"/>
  <c r="M4609" i="1" s="1"/>
  <c r="N4608" i="1"/>
  <c r="L4608" i="1"/>
  <c r="K4608" i="1"/>
  <c r="M4608" i="1" s="1"/>
  <c r="L4607" i="1"/>
  <c r="N4607" i="1" s="1"/>
  <c r="K4607" i="1"/>
  <c r="M4607" i="1" s="1"/>
  <c r="L4606" i="1"/>
  <c r="N4606" i="1" s="1"/>
  <c r="K4606" i="1"/>
  <c r="M4606" i="1" s="1"/>
  <c r="L4605" i="1"/>
  <c r="N4605" i="1" s="1"/>
  <c r="K4605" i="1"/>
  <c r="M4605" i="1" s="1"/>
  <c r="L4604" i="1"/>
  <c r="N4604" i="1" s="1"/>
  <c r="K4604" i="1"/>
  <c r="M4604" i="1" s="1"/>
  <c r="L4603" i="1"/>
  <c r="N4603" i="1" s="1"/>
  <c r="K4603" i="1"/>
  <c r="M4603" i="1" s="1"/>
  <c r="N4602" i="1"/>
  <c r="L4602" i="1"/>
  <c r="K4602" i="1"/>
  <c r="M4602" i="1" s="1"/>
  <c r="L4601" i="1"/>
  <c r="N4601" i="1" s="1"/>
  <c r="K4601" i="1"/>
  <c r="M4601" i="1" s="1"/>
  <c r="N4600" i="1"/>
  <c r="M4600" i="1"/>
  <c r="L4600" i="1"/>
  <c r="K4600" i="1"/>
  <c r="L4599" i="1"/>
  <c r="N4599" i="1" s="1"/>
  <c r="K4599" i="1"/>
  <c r="M4599" i="1" s="1"/>
  <c r="M4598" i="1"/>
  <c r="L4598" i="1"/>
  <c r="N4598" i="1" s="1"/>
  <c r="K4598" i="1"/>
  <c r="L4597" i="1"/>
  <c r="N4597" i="1" s="1"/>
  <c r="K4597" i="1"/>
  <c r="M4597" i="1" s="1"/>
  <c r="L4596" i="1"/>
  <c r="N4596" i="1" s="1"/>
  <c r="K4596" i="1"/>
  <c r="M4596" i="1" s="1"/>
  <c r="L4595" i="1"/>
  <c r="N4595" i="1" s="1"/>
  <c r="K4595" i="1"/>
  <c r="M4595" i="1" s="1"/>
  <c r="N4594" i="1"/>
  <c r="M4594" i="1"/>
  <c r="L4594" i="1"/>
  <c r="K4594" i="1"/>
  <c r="L4593" i="1"/>
  <c r="N4593" i="1" s="1"/>
  <c r="K4593" i="1"/>
  <c r="M4593" i="1" s="1"/>
  <c r="N4592" i="1"/>
  <c r="M4592" i="1"/>
  <c r="L4592" i="1"/>
  <c r="K4592" i="1"/>
  <c r="L4591" i="1"/>
  <c r="N4591" i="1" s="1"/>
  <c r="K4591" i="1"/>
  <c r="M4591" i="1" s="1"/>
  <c r="L4590" i="1"/>
  <c r="N4590" i="1" s="1"/>
  <c r="K4590" i="1"/>
  <c r="M4590" i="1" s="1"/>
  <c r="L4589" i="1"/>
  <c r="N4589" i="1" s="1"/>
  <c r="K4589" i="1"/>
  <c r="M4589" i="1" s="1"/>
  <c r="M4588" i="1"/>
  <c r="L4588" i="1"/>
  <c r="N4588" i="1" s="1"/>
  <c r="K4588" i="1"/>
  <c r="L4587" i="1"/>
  <c r="N4587" i="1" s="1"/>
  <c r="K4587" i="1"/>
  <c r="M4587" i="1" s="1"/>
  <c r="N4586" i="1"/>
  <c r="M4586" i="1"/>
  <c r="L4586" i="1"/>
  <c r="K4586" i="1"/>
  <c r="L4585" i="1"/>
  <c r="N4585" i="1" s="1"/>
  <c r="K4585" i="1"/>
  <c r="M4585" i="1" s="1"/>
  <c r="N4584" i="1"/>
  <c r="M4584" i="1"/>
  <c r="L4584" i="1"/>
  <c r="K4584" i="1"/>
  <c r="L4583" i="1"/>
  <c r="N4583" i="1" s="1"/>
  <c r="K4583" i="1"/>
  <c r="M4583" i="1" s="1"/>
  <c r="M4582" i="1"/>
  <c r="L4582" i="1"/>
  <c r="N4582" i="1" s="1"/>
  <c r="K4582" i="1"/>
  <c r="L4581" i="1"/>
  <c r="N4581" i="1" s="1"/>
  <c r="K4581" i="1"/>
  <c r="M4581" i="1" s="1"/>
  <c r="M4580" i="1"/>
  <c r="L4580" i="1"/>
  <c r="N4580" i="1" s="1"/>
  <c r="K4580" i="1"/>
  <c r="L4579" i="1"/>
  <c r="N4579" i="1" s="1"/>
  <c r="K4579" i="1"/>
  <c r="M4579" i="1" s="1"/>
  <c r="N4578" i="1"/>
  <c r="M4578" i="1"/>
  <c r="L4578" i="1"/>
  <c r="K4578" i="1"/>
  <c r="L4577" i="1"/>
  <c r="N4577" i="1" s="1"/>
  <c r="K4577" i="1"/>
  <c r="M4577" i="1" s="1"/>
  <c r="N4576" i="1"/>
  <c r="L4576" i="1"/>
  <c r="K4576" i="1"/>
  <c r="M4576" i="1" s="1"/>
  <c r="L4575" i="1"/>
  <c r="N4575" i="1" s="1"/>
  <c r="K4575" i="1"/>
  <c r="M4575" i="1" s="1"/>
  <c r="L4574" i="1"/>
  <c r="N4574" i="1" s="1"/>
  <c r="K4574" i="1"/>
  <c r="M4574" i="1" s="1"/>
  <c r="L4573" i="1"/>
  <c r="N4573" i="1" s="1"/>
  <c r="K4573" i="1"/>
  <c r="M4573" i="1" s="1"/>
  <c r="L4572" i="1"/>
  <c r="N4572" i="1" s="1"/>
  <c r="K4572" i="1"/>
  <c r="M4572" i="1" s="1"/>
  <c r="L4571" i="1"/>
  <c r="N4571" i="1" s="1"/>
  <c r="K4571" i="1"/>
  <c r="M4571" i="1" s="1"/>
  <c r="N4570" i="1"/>
  <c r="L4570" i="1"/>
  <c r="K4570" i="1"/>
  <c r="M4570" i="1" s="1"/>
  <c r="L4569" i="1"/>
  <c r="N4569" i="1" s="1"/>
  <c r="K4569" i="1"/>
  <c r="M4569" i="1" s="1"/>
  <c r="M4568" i="1"/>
  <c r="L4568" i="1"/>
  <c r="N4568" i="1" s="1"/>
  <c r="K4568" i="1"/>
  <c r="L4567" i="1"/>
  <c r="N4567" i="1" s="1"/>
  <c r="K4567" i="1"/>
  <c r="M4567" i="1" s="1"/>
  <c r="M4566" i="1"/>
  <c r="L4566" i="1"/>
  <c r="N4566" i="1" s="1"/>
  <c r="K4566" i="1"/>
  <c r="L4565" i="1"/>
  <c r="N4565" i="1" s="1"/>
  <c r="K4565" i="1"/>
  <c r="M4565" i="1" s="1"/>
  <c r="L4564" i="1"/>
  <c r="N4564" i="1" s="1"/>
  <c r="K4564" i="1"/>
  <c r="M4564" i="1" s="1"/>
  <c r="L4563" i="1"/>
  <c r="N4563" i="1" s="1"/>
  <c r="K4563" i="1"/>
  <c r="M4563" i="1" s="1"/>
  <c r="N4562" i="1"/>
  <c r="M4562" i="1"/>
  <c r="L4562" i="1"/>
  <c r="K4562" i="1"/>
  <c r="L4561" i="1"/>
  <c r="N4561" i="1" s="1"/>
  <c r="K4561" i="1"/>
  <c r="M4561" i="1" s="1"/>
  <c r="N4560" i="1"/>
  <c r="M4560" i="1"/>
  <c r="L4560" i="1"/>
  <c r="K4560" i="1"/>
  <c r="L4559" i="1"/>
  <c r="N4559" i="1" s="1"/>
  <c r="K4559" i="1"/>
  <c r="M4559" i="1" s="1"/>
  <c r="L4558" i="1"/>
  <c r="N4558" i="1" s="1"/>
  <c r="K4558" i="1"/>
  <c r="M4558" i="1" s="1"/>
  <c r="L4557" i="1"/>
  <c r="N4557" i="1" s="1"/>
  <c r="K4557" i="1"/>
  <c r="M4557" i="1" s="1"/>
  <c r="M4556" i="1"/>
  <c r="L4556" i="1"/>
  <c r="N4556" i="1" s="1"/>
  <c r="K4556" i="1"/>
  <c r="L4555" i="1"/>
  <c r="N4555" i="1" s="1"/>
  <c r="K4555" i="1"/>
  <c r="M4555" i="1" s="1"/>
  <c r="N4554" i="1"/>
  <c r="L4554" i="1"/>
  <c r="K4554" i="1"/>
  <c r="M4554" i="1" s="1"/>
  <c r="L4553" i="1"/>
  <c r="N4553" i="1" s="1"/>
  <c r="K4553" i="1"/>
  <c r="M4553" i="1" s="1"/>
  <c r="M4552" i="1"/>
  <c r="L4552" i="1"/>
  <c r="N4552" i="1" s="1"/>
  <c r="K4552" i="1"/>
  <c r="L4551" i="1"/>
  <c r="N4551" i="1" s="1"/>
  <c r="K4551" i="1"/>
  <c r="M4551" i="1" s="1"/>
  <c r="L4550" i="1"/>
  <c r="N4550" i="1" s="1"/>
  <c r="K4550" i="1"/>
  <c r="M4550" i="1" s="1"/>
  <c r="L4549" i="1"/>
  <c r="N4549" i="1" s="1"/>
  <c r="K4549" i="1"/>
  <c r="M4549" i="1" s="1"/>
  <c r="R4547" i="1"/>
  <c r="Q4547" i="1"/>
  <c r="P4547" i="1"/>
  <c r="O4547" i="1"/>
  <c r="L4546" i="1"/>
  <c r="N4546" i="1" s="1"/>
  <c r="K4546" i="1"/>
  <c r="M4546" i="1" s="1"/>
  <c r="L4545" i="1"/>
  <c r="N4545" i="1" s="1"/>
  <c r="K4545" i="1"/>
  <c r="M4545" i="1" s="1"/>
  <c r="L4544" i="1"/>
  <c r="N4544" i="1" s="1"/>
  <c r="K4544" i="1"/>
  <c r="M4544" i="1" s="1"/>
  <c r="L4543" i="1"/>
  <c r="N4543" i="1" s="1"/>
  <c r="K4543" i="1"/>
  <c r="M4543" i="1" s="1"/>
  <c r="N4542" i="1"/>
  <c r="L4542" i="1"/>
  <c r="K4542" i="1"/>
  <c r="M4542" i="1" s="1"/>
  <c r="L4541" i="1"/>
  <c r="N4541" i="1" s="1"/>
  <c r="K4541" i="1"/>
  <c r="M4541" i="1" s="1"/>
  <c r="L4540" i="1"/>
  <c r="N4540" i="1" s="1"/>
  <c r="K4540" i="1"/>
  <c r="M4540" i="1" s="1"/>
  <c r="L4539" i="1"/>
  <c r="N4539" i="1" s="1"/>
  <c r="K4539" i="1"/>
  <c r="M4539" i="1" s="1"/>
  <c r="N4538" i="1"/>
  <c r="L4538" i="1"/>
  <c r="K4538" i="1"/>
  <c r="M4538" i="1" s="1"/>
  <c r="L4537" i="1"/>
  <c r="N4537" i="1" s="1"/>
  <c r="K4537" i="1"/>
  <c r="M4537" i="1" s="1"/>
  <c r="L4536" i="1"/>
  <c r="N4536" i="1" s="1"/>
  <c r="K4536" i="1"/>
  <c r="M4536" i="1" s="1"/>
  <c r="L4535" i="1"/>
  <c r="N4535" i="1" s="1"/>
  <c r="K4535" i="1"/>
  <c r="M4535" i="1" s="1"/>
  <c r="N4534" i="1"/>
  <c r="L4534" i="1"/>
  <c r="K4534" i="1"/>
  <c r="M4534" i="1" s="1"/>
  <c r="L4533" i="1"/>
  <c r="N4533" i="1" s="1"/>
  <c r="K4533" i="1"/>
  <c r="M4533" i="1" s="1"/>
  <c r="L4532" i="1"/>
  <c r="N4532" i="1" s="1"/>
  <c r="K4532" i="1"/>
  <c r="M4532" i="1" s="1"/>
  <c r="L4531" i="1"/>
  <c r="N4531" i="1" s="1"/>
  <c r="K4531" i="1"/>
  <c r="M4531" i="1" s="1"/>
  <c r="N4530" i="1"/>
  <c r="L4530" i="1"/>
  <c r="K4530" i="1"/>
  <c r="M4530" i="1" s="1"/>
  <c r="L4529" i="1"/>
  <c r="N4529" i="1" s="1"/>
  <c r="K4529" i="1"/>
  <c r="M4529" i="1" s="1"/>
  <c r="L4528" i="1"/>
  <c r="N4528" i="1" s="1"/>
  <c r="K4528" i="1"/>
  <c r="M4528" i="1" s="1"/>
  <c r="L4527" i="1"/>
  <c r="N4527" i="1" s="1"/>
  <c r="K4527" i="1"/>
  <c r="M4527" i="1" s="1"/>
  <c r="N4526" i="1"/>
  <c r="L4526" i="1"/>
  <c r="K4526" i="1"/>
  <c r="M4526" i="1" s="1"/>
  <c r="L4525" i="1"/>
  <c r="N4525" i="1" s="1"/>
  <c r="K4525" i="1"/>
  <c r="M4525" i="1" s="1"/>
  <c r="L4524" i="1"/>
  <c r="N4524" i="1" s="1"/>
  <c r="K4524" i="1"/>
  <c r="M4524" i="1" s="1"/>
  <c r="L4523" i="1"/>
  <c r="N4523" i="1" s="1"/>
  <c r="K4523" i="1"/>
  <c r="M4523" i="1" s="1"/>
  <c r="N4522" i="1"/>
  <c r="L4522" i="1"/>
  <c r="K4522" i="1"/>
  <c r="M4522" i="1" s="1"/>
  <c r="L4521" i="1"/>
  <c r="N4521" i="1" s="1"/>
  <c r="K4521" i="1"/>
  <c r="M4521" i="1" s="1"/>
  <c r="L4520" i="1"/>
  <c r="N4520" i="1" s="1"/>
  <c r="K4520" i="1"/>
  <c r="M4520" i="1" s="1"/>
  <c r="L4519" i="1"/>
  <c r="N4519" i="1" s="1"/>
  <c r="K4519" i="1"/>
  <c r="M4519" i="1" s="1"/>
  <c r="N4518" i="1"/>
  <c r="L4518" i="1"/>
  <c r="K4518" i="1"/>
  <c r="M4518" i="1" s="1"/>
  <c r="L4517" i="1"/>
  <c r="N4517" i="1" s="1"/>
  <c r="K4517" i="1"/>
  <c r="M4517" i="1" s="1"/>
  <c r="L4516" i="1"/>
  <c r="N4516" i="1" s="1"/>
  <c r="K4516" i="1"/>
  <c r="M4516" i="1" s="1"/>
  <c r="L4515" i="1"/>
  <c r="N4515" i="1" s="1"/>
  <c r="K4515" i="1"/>
  <c r="M4515" i="1" s="1"/>
  <c r="L4514" i="1"/>
  <c r="N4514" i="1" s="1"/>
  <c r="K4514" i="1"/>
  <c r="M4514" i="1" s="1"/>
  <c r="L4513" i="1"/>
  <c r="N4513" i="1" s="1"/>
  <c r="K4513" i="1"/>
  <c r="M4513" i="1" s="1"/>
  <c r="L4512" i="1"/>
  <c r="N4512" i="1" s="1"/>
  <c r="K4512" i="1"/>
  <c r="M4512" i="1" s="1"/>
  <c r="L4511" i="1"/>
  <c r="N4511" i="1" s="1"/>
  <c r="K4511" i="1"/>
  <c r="M4511" i="1" s="1"/>
  <c r="N4510" i="1"/>
  <c r="L4510" i="1"/>
  <c r="K4510" i="1"/>
  <c r="M4510" i="1" s="1"/>
  <c r="L4509" i="1"/>
  <c r="N4509" i="1" s="1"/>
  <c r="K4509" i="1"/>
  <c r="M4509" i="1" s="1"/>
  <c r="L4508" i="1"/>
  <c r="N4508" i="1" s="1"/>
  <c r="K4508" i="1"/>
  <c r="M4508" i="1" s="1"/>
  <c r="L4507" i="1"/>
  <c r="N4507" i="1" s="1"/>
  <c r="K4507" i="1"/>
  <c r="M4507" i="1" s="1"/>
  <c r="N4506" i="1"/>
  <c r="L4506" i="1"/>
  <c r="K4506" i="1"/>
  <c r="M4506" i="1" s="1"/>
  <c r="L4505" i="1"/>
  <c r="N4505" i="1" s="1"/>
  <c r="K4505" i="1"/>
  <c r="M4505" i="1" s="1"/>
  <c r="N4504" i="1"/>
  <c r="L4504" i="1"/>
  <c r="K4504" i="1"/>
  <c r="M4504" i="1" s="1"/>
  <c r="L4503" i="1"/>
  <c r="N4503" i="1" s="1"/>
  <c r="K4503" i="1"/>
  <c r="M4503" i="1" s="1"/>
  <c r="N4502" i="1"/>
  <c r="L4502" i="1"/>
  <c r="K4502" i="1"/>
  <c r="M4502" i="1" s="1"/>
  <c r="R4500" i="1"/>
  <c r="Q4500" i="1"/>
  <c r="P4500" i="1"/>
  <c r="O4500" i="1"/>
  <c r="L4499" i="1"/>
  <c r="N4499" i="1" s="1"/>
  <c r="K4499" i="1"/>
  <c r="M4499" i="1" s="1"/>
  <c r="L4498" i="1"/>
  <c r="N4498" i="1" s="1"/>
  <c r="K4498" i="1"/>
  <c r="M4498" i="1" s="1"/>
  <c r="M4500" i="1" s="1"/>
  <c r="R4496" i="1"/>
  <c r="Q4496" i="1"/>
  <c r="P4496" i="1"/>
  <c r="O4496" i="1"/>
  <c r="N4495" i="1"/>
  <c r="L4495" i="1"/>
  <c r="K4495" i="1"/>
  <c r="M4495" i="1" s="1"/>
  <c r="M4494" i="1"/>
  <c r="L4494" i="1"/>
  <c r="N4494" i="1" s="1"/>
  <c r="K4494" i="1"/>
  <c r="N4493" i="1"/>
  <c r="L4493" i="1"/>
  <c r="K4493" i="1"/>
  <c r="M4493" i="1" s="1"/>
  <c r="L4492" i="1"/>
  <c r="N4492" i="1" s="1"/>
  <c r="K4492" i="1"/>
  <c r="M4492" i="1" s="1"/>
  <c r="N4491" i="1"/>
  <c r="L4491" i="1"/>
  <c r="K4491" i="1"/>
  <c r="M4491" i="1" s="1"/>
  <c r="M4490" i="1"/>
  <c r="L4490" i="1"/>
  <c r="N4490" i="1" s="1"/>
  <c r="K4490" i="1"/>
  <c r="L4489" i="1"/>
  <c r="N4489" i="1" s="1"/>
  <c r="K4489" i="1"/>
  <c r="M4489" i="1" s="1"/>
  <c r="L4488" i="1"/>
  <c r="N4488" i="1" s="1"/>
  <c r="K4488" i="1"/>
  <c r="M4488" i="1" s="1"/>
  <c r="N4487" i="1"/>
  <c r="L4487" i="1"/>
  <c r="K4487" i="1"/>
  <c r="M4487" i="1" s="1"/>
  <c r="M4486" i="1"/>
  <c r="L4486" i="1"/>
  <c r="N4486" i="1" s="1"/>
  <c r="K4486" i="1"/>
  <c r="N4485" i="1"/>
  <c r="L4485" i="1"/>
  <c r="K4485" i="1"/>
  <c r="M4485" i="1" s="1"/>
  <c r="L4484" i="1"/>
  <c r="N4484" i="1" s="1"/>
  <c r="K4484" i="1"/>
  <c r="M4484" i="1" s="1"/>
  <c r="N4483" i="1"/>
  <c r="L4483" i="1"/>
  <c r="K4483" i="1"/>
  <c r="M4483" i="1" s="1"/>
  <c r="R4481" i="1"/>
  <c r="Q4481" i="1"/>
  <c r="P4481" i="1"/>
  <c r="O4481" i="1"/>
  <c r="N4480" i="1"/>
  <c r="L4480" i="1"/>
  <c r="K4480" i="1"/>
  <c r="M4480" i="1" s="1"/>
  <c r="N4479" i="1"/>
  <c r="L4479" i="1"/>
  <c r="K4479" i="1"/>
  <c r="M4479" i="1" s="1"/>
  <c r="L4478" i="1"/>
  <c r="N4478" i="1" s="1"/>
  <c r="K4478" i="1"/>
  <c r="M4478" i="1" s="1"/>
  <c r="N4477" i="1"/>
  <c r="L4477" i="1"/>
  <c r="K4477" i="1"/>
  <c r="M4477" i="1" s="1"/>
  <c r="L4476" i="1"/>
  <c r="N4476" i="1" s="1"/>
  <c r="K4476" i="1"/>
  <c r="M4476" i="1" s="1"/>
  <c r="L4475" i="1"/>
  <c r="N4475" i="1" s="1"/>
  <c r="K4475" i="1"/>
  <c r="M4475" i="1" s="1"/>
  <c r="L4474" i="1"/>
  <c r="N4474" i="1" s="1"/>
  <c r="K4474" i="1"/>
  <c r="M4474" i="1" s="1"/>
  <c r="N4473" i="1"/>
  <c r="L4473" i="1"/>
  <c r="K4473" i="1"/>
  <c r="M4473" i="1" s="1"/>
  <c r="L4472" i="1"/>
  <c r="N4472" i="1" s="1"/>
  <c r="K4472" i="1"/>
  <c r="M4472" i="1" s="1"/>
  <c r="N4471" i="1"/>
  <c r="L4471" i="1"/>
  <c r="K4471" i="1"/>
  <c r="M4471" i="1" s="1"/>
  <c r="L4470" i="1"/>
  <c r="N4470" i="1" s="1"/>
  <c r="K4470" i="1"/>
  <c r="M4470" i="1" s="1"/>
  <c r="N4469" i="1"/>
  <c r="L4469" i="1"/>
  <c r="K4469" i="1"/>
  <c r="M4469" i="1" s="1"/>
  <c r="L4468" i="1"/>
  <c r="N4468" i="1" s="1"/>
  <c r="K4468" i="1"/>
  <c r="M4468" i="1" s="1"/>
  <c r="L4467" i="1"/>
  <c r="N4467" i="1" s="1"/>
  <c r="K4467" i="1"/>
  <c r="M4467" i="1" s="1"/>
  <c r="L4466" i="1"/>
  <c r="N4466" i="1" s="1"/>
  <c r="K4466" i="1"/>
  <c r="M4466" i="1" s="1"/>
  <c r="N4465" i="1"/>
  <c r="L4465" i="1"/>
  <c r="K4465" i="1"/>
  <c r="M4465" i="1" s="1"/>
  <c r="L4464" i="1"/>
  <c r="N4464" i="1" s="1"/>
  <c r="K4464" i="1"/>
  <c r="M4464" i="1" s="1"/>
  <c r="N4463" i="1"/>
  <c r="L4463" i="1"/>
  <c r="K4463" i="1"/>
  <c r="M4463" i="1" s="1"/>
  <c r="L4462" i="1"/>
  <c r="N4462" i="1" s="1"/>
  <c r="K4462" i="1"/>
  <c r="M4462" i="1" s="1"/>
  <c r="N4461" i="1"/>
  <c r="L4461" i="1"/>
  <c r="K4461" i="1"/>
  <c r="M4461" i="1" s="1"/>
  <c r="L4460" i="1"/>
  <c r="N4460" i="1" s="1"/>
  <c r="K4460" i="1"/>
  <c r="M4460" i="1" s="1"/>
  <c r="L4459" i="1"/>
  <c r="N4459" i="1" s="1"/>
  <c r="K4459" i="1"/>
  <c r="M4459" i="1" s="1"/>
  <c r="L4458" i="1"/>
  <c r="N4458" i="1" s="1"/>
  <c r="K4458" i="1"/>
  <c r="M4458" i="1" s="1"/>
  <c r="N4457" i="1"/>
  <c r="L4457" i="1"/>
  <c r="K4457" i="1"/>
  <c r="M4457" i="1" s="1"/>
  <c r="L4456" i="1"/>
  <c r="N4456" i="1" s="1"/>
  <c r="K4456" i="1"/>
  <c r="M4456" i="1" s="1"/>
  <c r="N4455" i="1"/>
  <c r="L4455" i="1"/>
  <c r="K4455" i="1"/>
  <c r="M4455" i="1" s="1"/>
  <c r="L4454" i="1"/>
  <c r="N4454" i="1" s="1"/>
  <c r="K4454" i="1"/>
  <c r="M4454" i="1" s="1"/>
  <c r="N4453" i="1"/>
  <c r="L4453" i="1"/>
  <c r="K4453" i="1"/>
  <c r="M4453" i="1" s="1"/>
  <c r="L4452" i="1"/>
  <c r="N4452" i="1" s="1"/>
  <c r="K4452" i="1"/>
  <c r="M4452" i="1" s="1"/>
  <c r="N4451" i="1"/>
  <c r="L4451" i="1"/>
  <c r="K4451" i="1"/>
  <c r="M4451" i="1" s="1"/>
  <c r="L4450" i="1"/>
  <c r="N4450" i="1" s="1"/>
  <c r="K4450" i="1"/>
  <c r="M4450" i="1" s="1"/>
  <c r="R4448" i="1"/>
  <c r="Q4448" i="1"/>
  <c r="P4448" i="1"/>
  <c r="O4448" i="1"/>
  <c r="N4447" i="1"/>
  <c r="L4447" i="1"/>
  <c r="K4447" i="1"/>
  <c r="M4447" i="1" s="1"/>
  <c r="L4446" i="1"/>
  <c r="N4446" i="1" s="1"/>
  <c r="K4446" i="1"/>
  <c r="M4446" i="1" s="1"/>
  <c r="M4445" i="1"/>
  <c r="L4445" i="1"/>
  <c r="N4445" i="1" s="1"/>
  <c r="K4445" i="1"/>
  <c r="L4444" i="1"/>
  <c r="N4444" i="1" s="1"/>
  <c r="K4444" i="1"/>
  <c r="M4444" i="1" s="1"/>
  <c r="L4443" i="1"/>
  <c r="N4443" i="1" s="1"/>
  <c r="K4443" i="1"/>
  <c r="M4443" i="1" s="1"/>
  <c r="L4442" i="1"/>
  <c r="N4442" i="1" s="1"/>
  <c r="K4442" i="1"/>
  <c r="M4442" i="1" s="1"/>
  <c r="N4441" i="1"/>
  <c r="M4441" i="1"/>
  <c r="L4441" i="1"/>
  <c r="K4441" i="1"/>
  <c r="L4440" i="1"/>
  <c r="N4440" i="1" s="1"/>
  <c r="K4440" i="1"/>
  <c r="M4440" i="1" s="1"/>
  <c r="N4439" i="1"/>
  <c r="L4439" i="1"/>
  <c r="K4439" i="1"/>
  <c r="M4439" i="1" s="1"/>
  <c r="L4438" i="1"/>
  <c r="N4438" i="1" s="1"/>
  <c r="K4438" i="1"/>
  <c r="M4438" i="1" s="1"/>
  <c r="M4437" i="1"/>
  <c r="L4437" i="1"/>
  <c r="N4437" i="1" s="1"/>
  <c r="K4437" i="1"/>
  <c r="L4436" i="1"/>
  <c r="N4436" i="1" s="1"/>
  <c r="K4436" i="1"/>
  <c r="M4436" i="1" s="1"/>
  <c r="L4435" i="1"/>
  <c r="N4435" i="1" s="1"/>
  <c r="K4435" i="1"/>
  <c r="M4435" i="1" s="1"/>
  <c r="L4434" i="1"/>
  <c r="N4434" i="1" s="1"/>
  <c r="K4434" i="1"/>
  <c r="M4434" i="1" s="1"/>
  <c r="N4433" i="1"/>
  <c r="M4433" i="1"/>
  <c r="L4433" i="1"/>
  <c r="K4433" i="1"/>
  <c r="R4431" i="1"/>
  <c r="Q4431" i="1"/>
  <c r="P4431" i="1"/>
  <c r="O4431" i="1"/>
  <c r="N4430" i="1"/>
  <c r="L4430" i="1"/>
  <c r="K4430" i="1"/>
  <c r="M4430" i="1" s="1"/>
  <c r="L4429" i="1"/>
  <c r="N4429" i="1" s="1"/>
  <c r="K4429" i="1"/>
  <c r="M4429" i="1" s="1"/>
  <c r="N4428" i="1"/>
  <c r="L4428" i="1"/>
  <c r="K4428" i="1"/>
  <c r="M4428" i="1" s="1"/>
  <c r="M4427" i="1"/>
  <c r="L4427" i="1"/>
  <c r="N4427" i="1" s="1"/>
  <c r="K4427" i="1"/>
  <c r="N4426" i="1"/>
  <c r="L4426" i="1"/>
  <c r="K4426" i="1"/>
  <c r="M4426" i="1" s="1"/>
  <c r="L4425" i="1"/>
  <c r="N4425" i="1" s="1"/>
  <c r="K4425" i="1"/>
  <c r="M4425" i="1" s="1"/>
  <c r="N4424" i="1"/>
  <c r="L4424" i="1"/>
  <c r="K4424" i="1"/>
  <c r="M4424" i="1" s="1"/>
  <c r="M4423" i="1"/>
  <c r="L4423" i="1"/>
  <c r="N4423" i="1" s="1"/>
  <c r="K4423" i="1"/>
  <c r="N4422" i="1"/>
  <c r="L4422" i="1"/>
  <c r="K4422" i="1"/>
  <c r="M4422" i="1" s="1"/>
  <c r="L4421" i="1"/>
  <c r="N4421" i="1" s="1"/>
  <c r="K4421" i="1"/>
  <c r="M4421" i="1" s="1"/>
  <c r="N4420" i="1"/>
  <c r="L4420" i="1"/>
  <c r="K4420" i="1"/>
  <c r="M4420" i="1" s="1"/>
  <c r="M4419" i="1"/>
  <c r="L4419" i="1"/>
  <c r="N4419" i="1" s="1"/>
  <c r="K4419" i="1"/>
  <c r="L4418" i="1"/>
  <c r="N4418" i="1" s="1"/>
  <c r="K4418" i="1"/>
  <c r="M4418" i="1" s="1"/>
  <c r="L4417" i="1"/>
  <c r="N4417" i="1" s="1"/>
  <c r="K4417" i="1"/>
  <c r="M4417" i="1" s="1"/>
  <c r="N4416" i="1"/>
  <c r="L4416" i="1"/>
  <c r="K4416" i="1"/>
  <c r="M4416" i="1" s="1"/>
  <c r="M4415" i="1"/>
  <c r="L4415" i="1"/>
  <c r="N4415" i="1" s="1"/>
  <c r="K4415" i="1"/>
  <c r="N4414" i="1"/>
  <c r="L4414" i="1"/>
  <c r="K4414" i="1"/>
  <c r="M4414" i="1" s="1"/>
  <c r="L4413" i="1"/>
  <c r="N4413" i="1" s="1"/>
  <c r="K4413" i="1"/>
  <c r="M4413" i="1" s="1"/>
  <c r="N4412" i="1"/>
  <c r="L4412" i="1"/>
  <c r="K4412" i="1"/>
  <c r="M4412" i="1" s="1"/>
  <c r="M4411" i="1"/>
  <c r="L4411" i="1"/>
  <c r="N4411" i="1" s="1"/>
  <c r="K4411" i="1"/>
  <c r="N4410" i="1"/>
  <c r="L4410" i="1"/>
  <c r="K4410" i="1"/>
  <c r="M4410" i="1" s="1"/>
  <c r="L4409" i="1"/>
  <c r="N4409" i="1" s="1"/>
  <c r="K4409" i="1"/>
  <c r="M4409" i="1" s="1"/>
  <c r="N4408" i="1"/>
  <c r="L4408" i="1"/>
  <c r="K4408" i="1"/>
  <c r="M4408" i="1" s="1"/>
  <c r="M4407" i="1"/>
  <c r="L4407" i="1"/>
  <c r="N4407" i="1" s="1"/>
  <c r="K4407" i="1"/>
  <c r="N4406" i="1"/>
  <c r="L4406" i="1"/>
  <c r="K4406" i="1"/>
  <c r="M4406" i="1" s="1"/>
  <c r="L4405" i="1"/>
  <c r="N4405" i="1" s="1"/>
  <c r="K4405" i="1"/>
  <c r="M4405" i="1" s="1"/>
  <c r="N4404" i="1"/>
  <c r="L4404" i="1"/>
  <c r="K4404" i="1"/>
  <c r="M4404" i="1" s="1"/>
  <c r="M4403" i="1"/>
  <c r="L4403" i="1"/>
  <c r="N4403" i="1" s="1"/>
  <c r="K4403" i="1"/>
  <c r="N4402" i="1"/>
  <c r="L4402" i="1"/>
  <c r="K4402" i="1"/>
  <c r="M4402" i="1" s="1"/>
  <c r="L4401" i="1"/>
  <c r="N4401" i="1" s="1"/>
  <c r="K4401" i="1"/>
  <c r="M4401" i="1" s="1"/>
  <c r="N4400" i="1"/>
  <c r="L4400" i="1"/>
  <c r="K4400" i="1"/>
  <c r="M4400" i="1" s="1"/>
  <c r="M4399" i="1"/>
  <c r="L4399" i="1"/>
  <c r="N4399" i="1" s="1"/>
  <c r="K4399" i="1"/>
  <c r="N4398" i="1"/>
  <c r="L4398" i="1"/>
  <c r="K4398" i="1"/>
  <c r="M4398" i="1" s="1"/>
  <c r="L4397" i="1"/>
  <c r="N4397" i="1" s="1"/>
  <c r="K4397" i="1"/>
  <c r="M4397" i="1" s="1"/>
  <c r="N4396" i="1"/>
  <c r="L4396" i="1"/>
  <c r="K4396" i="1"/>
  <c r="M4396" i="1" s="1"/>
  <c r="M4395" i="1"/>
  <c r="L4395" i="1"/>
  <c r="N4395" i="1" s="1"/>
  <c r="K4395" i="1"/>
  <c r="N4394" i="1"/>
  <c r="L4394" i="1"/>
  <c r="K4394" i="1"/>
  <c r="M4394" i="1" s="1"/>
  <c r="L4393" i="1"/>
  <c r="N4393" i="1" s="1"/>
  <c r="K4393" i="1"/>
  <c r="M4393" i="1" s="1"/>
  <c r="N4392" i="1"/>
  <c r="L4392" i="1"/>
  <c r="K4392" i="1"/>
  <c r="M4392" i="1" s="1"/>
  <c r="M4391" i="1"/>
  <c r="L4391" i="1"/>
  <c r="N4391" i="1" s="1"/>
  <c r="K4391" i="1"/>
  <c r="N4390" i="1"/>
  <c r="L4390" i="1"/>
  <c r="K4390" i="1"/>
  <c r="M4390" i="1" s="1"/>
  <c r="L4389" i="1"/>
  <c r="N4389" i="1" s="1"/>
  <c r="K4389" i="1"/>
  <c r="M4389" i="1" s="1"/>
  <c r="N4388" i="1"/>
  <c r="L4388" i="1"/>
  <c r="K4388" i="1"/>
  <c r="M4388" i="1" s="1"/>
  <c r="M4387" i="1"/>
  <c r="L4387" i="1"/>
  <c r="N4387" i="1" s="1"/>
  <c r="K4387" i="1"/>
  <c r="L4386" i="1"/>
  <c r="N4386" i="1" s="1"/>
  <c r="K4386" i="1"/>
  <c r="M4386" i="1" s="1"/>
  <c r="L4385" i="1"/>
  <c r="N4385" i="1" s="1"/>
  <c r="K4385" i="1"/>
  <c r="M4385" i="1" s="1"/>
  <c r="N4384" i="1"/>
  <c r="L4384" i="1"/>
  <c r="K4384" i="1"/>
  <c r="M4384" i="1" s="1"/>
  <c r="M4383" i="1"/>
  <c r="L4383" i="1"/>
  <c r="N4383" i="1" s="1"/>
  <c r="K4383" i="1"/>
  <c r="N4382" i="1"/>
  <c r="L4382" i="1"/>
  <c r="K4382" i="1"/>
  <c r="M4382" i="1" s="1"/>
  <c r="L4381" i="1"/>
  <c r="N4381" i="1" s="1"/>
  <c r="K4381" i="1"/>
  <c r="M4381" i="1" s="1"/>
  <c r="N4380" i="1"/>
  <c r="L4380" i="1"/>
  <c r="K4380" i="1"/>
  <c r="M4380" i="1" s="1"/>
  <c r="M4379" i="1"/>
  <c r="L4379" i="1"/>
  <c r="N4379" i="1" s="1"/>
  <c r="K4379" i="1"/>
  <c r="N4378" i="1"/>
  <c r="L4378" i="1"/>
  <c r="K4378" i="1"/>
  <c r="M4378" i="1" s="1"/>
  <c r="L4377" i="1"/>
  <c r="N4377" i="1" s="1"/>
  <c r="K4377" i="1"/>
  <c r="M4377" i="1" s="1"/>
  <c r="N4376" i="1"/>
  <c r="L4376" i="1"/>
  <c r="K4376" i="1"/>
  <c r="M4376" i="1" s="1"/>
  <c r="M4375" i="1"/>
  <c r="L4375" i="1"/>
  <c r="N4375" i="1" s="1"/>
  <c r="K4375" i="1"/>
  <c r="N4374" i="1"/>
  <c r="L4374" i="1"/>
  <c r="K4374" i="1"/>
  <c r="M4374" i="1" s="1"/>
  <c r="L4373" i="1"/>
  <c r="N4373" i="1" s="1"/>
  <c r="K4373" i="1"/>
  <c r="M4373" i="1" s="1"/>
  <c r="N4372" i="1"/>
  <c r="L4372" i="1"/>
  <c r="K4372" i="1"/>
  <c r="M4372" i="1" s="1"/>
  <c r="M4371" i="1"/>
  <c r="L4371" i="1"/>
  <c r="N4371" i="1" s="1"/>
  <c r="K4371" i="1"/>
  <c r="N4370" i="1"/>
  <c r="L4370" i="1"/>
  <c r="K4370" i="1"/>
  <c r="M4370" i="1" s="1"/>
  <c r="L4369" i="1"/>
  <c r="N4369" i="1" s="1"/>
  <c r="K4369" i="1"/>
  <c r="M4369" i="1" s="1"/>
  <c r="N4368" i="1"/>
  <c r="L4368" i="1"/>
  <c r="K4368" i="1"/>
  <c r="M4368" i="1" s="1"/>
  <c r="M4367" i="1"/>
  <c r="L4367" i="1"/>
  <c r="N4367" i="1" s="1"/>
  <c r="K4367" i="1"/>
  <c r="N4366" i="1"/>
  <c r="L4366" i="1"/>
  <c r="K4366" i="1"/>
  <c r="M4366" i="1" s="1"/>
  <c r="L4365" i="1"/>
  <c r="N4365" i="1" s="1"/>
  <c r="K4365" i="1"/>
  <c r="M4365" i="1" s="1"/>
  <c r="N4364" i="1"/>
  <c r="L4364" i="1"/>
  <c r="K4364" i="1"/>
  <c r="M4364" i="1" s="1"/>
  <c r="M4363" i="1"/>
  <c r="L4363" i="1"/>
  <c r="N4363" i="1" s="1"/>
  <c r="K4363" i="1"/>
  <c r="N4362" i="1"/>
  <c r="L4362" i="1"/>
  <c r="K4362" i="1"/>
  <c r="M4362" i="1" s="1"/>
  <c r="L4361" i="1"/>
  <c r="N4361" i="1" s="1"/>
  <c r="K4361" i="1"/>
  <c r="M4361" i="1" s="1"/>
  <c r="N4360" i="1"/>
  <c r="L4360" i="1"/>
  <c r="K4360" i="1"/>
  <c r="M4360" i="1" s="1"/>
  <c r="M4359" i="1"/>
  <c r="L4359" i="1"/>
  <c r="N4359" i="1" s="1"/>
  <c r="K4359" i="1"/>
  <c r="N4358" i="1"/>
  <c r="L4358" i="1"/>
  <c r="K4358" i="1"/>
  <c r="M4358" i="1" s="1"/>
  <c r="L4357" i="1"/>
  <c r="N4357" i="1" s="1"/>
  <c r="K4357" i="1"/>
  <c r="M4357" i="1" s="1"/>
  <c r="N4356" i="1"/>
  <c r="L4356" i="1"/>
  <c r="K4356" i="1"/>
  <c r="M4356" i="1" s="1"/>
  <c r="M4355" i="1"/>
  <c r="L4355" i="1"/>
  <c r="N4355" i="1" s="1"/>
  <c r="K4355" i="1"/>
  <c r="L4354" i="1"/>
  <c r="N4354" i="1" s="1"/>
  <c r="K4354" i="1"/>
  <c r="M4354" i="1" s="1"/>
  <c r="L4353" i="1"/>
  <c r="N4353" i="1" s="1"/>
  <c r="K4353" i="1"/>
  <c r="M4353" i="1" s="1"/>
  <c r="N4352" i="1"/>
  <c r="L4352" i="1"/>
  <c r="K4352" i="1"/>
  <c r="M4352" i="1" s="1"/>
  <c r="M4351" i="1"/>
  <c r="L4351" i="1"/>
  <c r="N4351" i="1" s="1"/>
  <c r="K4351" i="1"/>
  <c r="N4350" i="1"/>
  <c r="L4350" i="1"/>
  <c r="K4350" i="1"/>
  <c r="M4350" i="1" s="1"/>
  <c r="L4349" i="1"/>
  <c r="N4349" i="1" s="1"/>
  <c r="K4349" i="1"/>
  <c r="M4349" i="1" s="1"/>
  <c r="N4348" i="1"/>
  <c r="L4348" i="1"/>
  <c r="K4348" i="1"/>
  <c r="M4348" i="1" s="1"/>
  <c r="M4347" i="1"/>
  <c r="L4347" i="1"/>
  <c r="N4347" i="1" s="1"/>
  <c r="K4347" i="1"/>
  <c r="N4346" i="1"/>
  <c r="L4346" i="1"/>
  <c r="K4346" i="1"/>
  <c r="M4346" i="1" s="1"/>
  <c r="L4345" i="1"/>
  <c r="N4345" i="1" s="1"/>
  <c r="K4345" i="1"/>
  <c r="M4345" i="1" s="1"/>
  <c r="N4344" i="1"/>
  <c r="L4344" i="1"/>
  <c r="K4344" i="1"/>
  <c r="M4344" i="1" s="1"/>
  <c r="M4343" i="1"/>
  <c r="L4343" i="1"/>
  <c r="N4343" i="1" s="1"/>
  <c r="K4343" i="1"/>
  <c r="L4342" i="1"/>
  <c r="N4342" i="1" s="1"/>
  <c r="K4342" i="1"/>
  <c r="M4342" i="1" s="1"/>
  <c r="L4341" i="1"/>
  <c r="N4341" i="1" s="1"/>
  <c r="K4341" i="1"/>
  <c r="M4341" i="1" s="1"/>
  <c r="L4340" i="1"/>
  <c r="N4340" i="1" s="1"/>
  <c r="K4340" i="1"/>
  <c r="M4340" i="1" s="1"/>
  <c r="M4339" i="1"/>
  <c r="L4339" i="1"/>
  <c r="N4339" i="1" s="1"/>
  <c r="K4339" i="1"/>
  <c r="L4338" i="1"/>
  <c r="N4338" i="1" s="1"/>
  <c r="K4338" i="1"/>
  <c r="M4338" i="1" s="1"/>
  <c r="L4337" i="1"/>
  <c r="N4337" i="1" s="1"/>
  <c r="K4337" i="1"/>
  <c r="M4337" i="1" s="1"/>
  <c r="L4336" i="1"/>
  <c r="N4336" i="1" s="1"/>
  <c r="K4336" i="1"/>
  <c r="M4336" i="1" s="1"/>
  <c r="M4335" i="1"/>
  <c r="L4335" i="1"/>
  <c r="N4335" i="1" s="1"/>
  <c r="K4335" i="1"/>
  <c r="L4334" i="1"/>
  <c r="N4334" i="1" s="1"/>
  <c r="K4334" i="1"/>
  <c r="M4334" i="1" s="1"/>
  <c r="L4333" i="1"/>
  <c r="N4333" i="1" s="1"/>
  <c r="K4333" i="1"/>
  <c r="M4333" i="1" s="1"/>
  <c r="L4332" i="1"/>
  <c r="N4332" i="1" s="1"/>
  <c r="K4332" i="1"/>
  <c r="M4332" i="1" s="1"/>
  <c r="M4331" i="1"/>
  <c r="L4331" i="1"/>
  <c r="N4331" i="1" s="1"/>
  <c r="K4331" i="1"/>
  <c r="L4330" i="1"/>
  <c r="N4330" i="1" s="1"/>
  <c r="K4330" i="1"/>
  <c r="M4330" i="1" s="1"/>
  <c r="M4329" i="1"/>
  <c r="L4329" i="1"/>
  <c r="N4329" i="1" s="1"/>
  <c r="K4329" i="1"/>
  <c r="L4328" i="1"/>
  <c r="N4328" i="1" s="1"/>
  <c r="K4328" i="1"/>
  <c r="M4328" i="1" s="1"/>
  <c r="M4327" i="1"/>
  <c r="L4327" i="1"/>
  <c r="N4327" i="1" s="1"/>
  <c r="K4327" i="1"/>
  <c r="R4325" i="1"/>
  <c r="Q4325" i="1"/>
  <c r="P4325" i="1"/>
  <c r="O4325" i="1"/>
  <c r="L4324" i="1"/>
  <c r="N4324" i="1" s="1"/>
  <c r="K4324" i="1"/>
  <c r="M4324" i="1" s="1"/>
  <c r="N4323" i="1"/>
  <c r="L4323" i="1"/>
  <c r="K4323" i="1"/>
  <c r="M4323" i="1" s="1"/>
  <c r="L4322" i="1"/>
  <c r="N4322" i="1" s="1"/>
  <c r="K4322" i="1"/>
  <c r="M4322" i="1" s="1"/>
  <c r="M4321" i="1"/>
  <c r="L4321" i="1"/>
  <c r="N4321" i="1" s="1"/>
  <c r="K4321" i="1"/>
  <c r="L4320" i="1"/>
  <c r="N4320" i="1" s="1"/>
  <c r="K4320" i="1"/>
  <c r="M4320" i="1" s="1"/>
  <c r="N4319" i="1"/>
  <c r="L4319" i="1"/>
  <c r="K4319" i="1"/>
  <c r="M4319" i="1" s="1"/>
  <c r="N4318" i="1"/>
  <c r="L4318" i="1"/>
  <c r="K4318" i="1"/>
  <c r="M4318" i="1" s="1"/>
  <c r="N4317" i="1"/>
  <c r="M4317" i="1"/>
  <c r="L4317" i="1"/>
  <c r="K4317" i="1"/>
  <c r="L4316" i="1"/>
  <c r="N4316" i="1" s="1"/>
  <c r="K4316" i="1"/>
  <c r="M4316" i="1" s="1"/>
  <c r="L4315" i="1"/>
  <c r="N4315" i="1" s="1"/>
  <c r="K4315" i="1"/>
  <c r="M4315" i="1" s="1"/>
  <c r="L4314" i="1"/>
  <c r="N4314" i="1" s="1"/>
  <c r="K4314" i="1"/>
  <c r="M4314" i="1" s="1"/>
  <c r="N4313" i="1"/>
  <c r="L4313" i="1"/>
  <c r="K4313" i="1"/>
  <c r="M4313" i="1" s="1"/>
  <c r="L4312" i="1"/>
  <c r="N4312" i="1" s="1"/>
  <c r="K4312" i="1"/>
  <c r="M4312" i="1" s="1"/>
  <c r="L4311" i="1"/>
  <c r="N4311" i="1" s="1"/>
  <c r="K4311" i="1"/>
  <c r="M4311" i="1" s="1"/>
  <c r="L4310" i="1"/>
  <c r="N4310" i="1" s="1"/>
  <c r="K4310" i="1"/>
  <c r="M4310" i="1" s="1"/>
  <c r="L4309" i="1"/>
  <c r="N4309" i="1" s="1"/>
  <c r="K4309" i="1"/>
  <c r="M4309" i="1" s="1"/>
  <c r="L4308" i="1"/>
  <c r="N4308" i="1" s="1"/>
  <c r="K4308" i="1"/>
  <c r="M4308" i="1" s="1"/>
  <c r="N4307" i="1"/>
  <c r="M4307" i="1"/>
  <c r="L4307" i="1"/>
  <c r="K4307" i="1"/>
  <c r="N4306" i="1"/>
  <c r="L4306" i="1"/>
  <c r="K4306" i="1"/>
  <c r="M4306" i="1" s="1"/>
  <c r="M4305" i="1"/>
  <c r="L4305" i="1"/>
  <c r="N4305" i="1" s="1"/>
  <c r="K4305" i="1"/>
  <c r="L4304" i="1"/>
  <c r="N4304" i="1" s="1"/>
  <c r="K4304" i="1"/>
  <c r="M4304" i="1" s="1"/>
  <c r="L4303" i="1"/>
  <c r="N4303" i="1" s="1"/>
  <c r="K4303" i="1"/>
  <c r="M4303" i="1" s="1"/>
  <c r="L4302" i="1"/>
  <c r="N4302" i="1" s="1"/>
  <c r="K4302" i="1"/>
  <c r="M4302" i="1" s="1"/>
  <c r="M4301" i="1"/>
  <c r="L4301" i="1"/>
  <c r="N4301" i="1" s="1"/>
  <c r="K4301" i="1"/>
  <c r="L4300" i="1"/>
  <c r="N4300" i="1" s="1"/>
  <c r="K4300" i="1"/>
  <c r="M4300" i="1" s="1"/>
  <c r="L4299" i="1"/>
  <c r="N4299" i="1" s="1"/>
  <c r="K4299" i="1"/>
  <c r="M4299" i="1" s="1"/>
  <c r="L4298" i="1"/>
  <c r="N4298" i="1" s="1"/>
  <c r="K4298" i="1"/>
  <c r="M4298" i="1" s="1"/>
  <c r="N4297" i="1"/>
  <c r="L4297" i="1"/>
  <c r="K4297" i="1"/>
  <c r="M4297" i="1" s="1"/>
  <c r="L4296" i="1"/>
  <c r="N4296" i="1" s="1"/>
  <c r="K4296" i="1"/>
  <c r="M4296" i="1" s="1"/>
  <c r="L4295" i="1"/>
  <c r="N4295" i="1" s="1"/>
  <c r="K4295" i="1"/>
  <c r="M4295" i="1" s="1"/>
  <c r="N4294" i="1"/>
  <c r="L4294" i="1"/>
  <c r="K4294" i="1"/>
  <c r="M4294" i="1" s="1"/>
  <c r="L4293" i="1"/>
  <c r="N4293" i="1" s="1"/>
  <c r="K4293" i="1"/>
  <c r="M4293" i="1" s="1"/>
  <c r="L4292" i="1"/>
  <c r="N4292" i="1" s="1"/>
  <c r="K4292" i="1"/>
  <c r="M4292" i="1" s="1"/>
  <c r="L4291" i="1"/>
  <c r="N4291" i="1" s="1"/>
  <c r="K4291" i="1"/>
  <c r="M4291" i="1" s="1"/>
  <c r="N4290" i="1"/>
  <c r="L4290" i="1"/>
  <c r="K4290" i="1"/>
  <c r="M4290" i="1" s="1"/>
  <c r="L4289" i="1"/>
  <c r="N4289" i="1" s="1"/>
  <c r="K4289" i="1"/>
  <c r="M4289" i="1" s="1"/>
  <c r="L4288" i="1"/>
  <c r="N4288" i="1" s="1"/>
  <c r="K4288" i="1"/>
  <c r="M4288" i="1" s="1"/>
  <c r="N4287" i="1"/>
  <c r="L4287" i="1"/>
  <c r="K4287" i="1"/>
  <c r="M4287" i="1" s="1"/>
  <c r="L4286" i="1"/>
  <c r="N4286" i="1" s="1"/>
  <c r="K4286" i="1"/>
  <c r="M4286" i="1" s="1"/>
  <c r="N4285" i="1"/>
  <c r="M4285" i="1"/>
  <c r="L4285" i="1"/>
  <c r="K4285" i="1"/>
  <c r="L4284" i="1"/>
  <c r="N4284" i="1" s="1"/>
  <c r="K4284" i="1"/>
  <c r="M4284" i="1" s="1"/>
  <c r="L4283" i="1"/>
  <c r="N4283" i="1" s="1"/>
  <c r="K4283" i="1"/>
  <c r="M4283" i="1" s="1"/>
  <c r="L4282" i="1"/>
  <c r="N4282" i="1" s="1"/>
  <c r="K4282" i="1"/>
  <c r="M4282" i="1" s="1"/>
  <c r="N4281" i="1"/>
  <c r="L4281" i="1"/>
  <c r="K4281" i="1"/>
  <c r="M4281" i="1" s="1"/>
  <c r="L4280" i="1"/>
  <c r="N4280" i="1" s="1"/>
  <c r="K4280" i="1"/>
  <c r="M4280" i="1" s="1"/>
  <c r="L4279" i="1"/>
  <c r="N4279" i="1" s="1"/>
  <c r="K4279" i="1"/>
  <c r="M4279" i="1" s="1"/>
  <c r="N4278" i="1"/>
  <c r="L4278" i="1"/>
  <c r="K4278" i="1"/>
  <c r="M4278" i="1" s="1"/>
  <c r="L4277" i="1"/>
  <c r="N4277" i="1" s="1"/>
  <c r="K4277" i="1"/>
  <c r="M4277" i="1" s="1"/>
  <c r="L4276" i="1"/>
  <c r="N4276" i="1" s="1"/>
  <c r="K4276" i="1"/>
  <c r="M4276" i="1" s="1"/>
  <c r="N4275" i="1"/>
  <c r="L4275" i="1"/>
  <c r="K4275" i="1"/>
  <c r="M4275" i="1" s="1"/>
  <c r="L4274" i="1"/>
  <c r="N4274" i="1" s="1"/>
  <c r="K4274" i="1"/>
  <c r="M4274" i="1" s="1"/>
  <c r="N4273" i="1"/>
  <c r="L4273" i="1"/>
  <c r="K4273" i="1"/>
  <c r="M4273" i="1" s="1"/>
  <c r="L4272" i="1"/>
  <c r="N4272" i="1" s="1"/>
  <c r="K4272" i="1"/>
  <c r="M4272" i="1" s="1"/>
  <c r="L4271" i="1"/>
  <c r="N4271" i="1" s="1"/>
  <c r="K4271" i="1"/>
  <c r="M4271" i="1" s="1"/>
  <c r="N4270" i="1"/>
  <c r="L4270" i="1"/>
  <c r="K4270" i="1"/>
  <c r="M4270" i="1" s="1"/>
  <c r="L4269" i="1"/>
  <c r="N4269" i="1" s="1"/>
  <c r="K4269" i="1"/>
  <c r="M4269" i="1" s="1"/>
  <c r="L4268" i="1"/>
  <c r="N4268" i="1" s="1"/>
  <c r="K4268" i="1"/>
  <c r="M4268" i="1" s="1"/>
  <c r="N4267" i="1"/>
  <c r="L4267" i="1"/>
  <c r="K4267" i="1"/>
  <c r="M4267" i="1" s="1"/>
  <c r="L4266" i="1"/>
  <c r="N4266" i="1" s="1"/>
  <c r="K4266" i="1"/>
  <c r="M4266" i="1" s="1"/>
  <c r="L4265" i="1"/>
  <c r="N4265" i="1" s="1"/>
  <c r="K4265" i="1"/>
  <c r="M4265" i="1" s="1"/>
  <c r="L4264" i="1"/>
  <c r="N4264" i="1" s="1"/>
  <c r="K4264" i="1"/>
  <c r="M4264" i="1" s="1"/>
  <c r="L4263" i="1"/>
  <c r="N4263" i="1" s="1"/>
  <c r="K4263" i="1"/>
  <c r="M4263" i="1" s="1"/>
  <c r="L4262" i="1"/>
  <c r="N4262" i="1" s="1"/>
  <c r="K4262" i="1"/>
  <c r="M4262" i="1" s="1"/>
  <c r="L4261" i="1"/>
  <c r="N4261" i="1" s="1"/>
  <c r="K4261" i="1"/>
  <c r="M4261" i="1" s="1"/>
  <c r="L4260" i="1"/>
  <c r="N4260" i="1" s="1"/>
  <c r="K4260" i="1"/>
  <c r="M4260" i="1" s="1"/>
  <c r="M4259" i="1"/>
  <c r="L4259" i="1"/>
  <c r="N4259" i="1" s="1"/>
  <c r="K4259" i="1"/>
  <c r="L4258" i="1"/>
  <c r="N4258" i="1" s="1"/>
  <c r="K4258" i="1"/>
  <c r="M4258" i="1" s="1"/>
  <c r="L4257" i="1"/>
  <c r="N4257" i="1" s="1"/>
  <c r="K4257" i="1"/>
  <c r="M4257" i="1" s="1"/>
  <c r="L4256" i="1"/>
  <c r="N4256" i="1" s="1"/>
  <c r="K4256" i="1"/>
  <c r="M4256" i="1" s="1"/>
  <c r="N4255" i="1"/>
  <c r="L4255" i="1"/>
  <c r="K4255" i="1"/>
  <c r="M4255" i="1" s="1"/>
  <c r="L4254" i="1"/>
  <c r="N4254" i="1" s="1"/>
  <c r="K4254" i="1"/>
  <c r="M4254" i="1" s="1"/>
  <c r="N4253" i="1"/>
  <c r="M4253" i="1"/>
  <c r="L4253" i="1"/>
  <c r="K4253" i="1"/>
  <c r="L4252" i="1"/>
  <c r="N4252" i="1" s="1"/>
  <c r="K4252" i="1"/>
  <c r="M4252" i="1" s="1"/>
  <c r="M4251" i="1"/>
  <c r="L4251" i="1"/>
  <c r="N4251" i="1" s="1"/>
  <c r="K4251" i="1"/>
  <c r="L4250" i="1"/>
  <c r="N4250" i="1" s="1"/>
  <c r="K4250" i="1"/>
  <c r="M4250" i="1" s="1"/>
  <c r="L4249" i="1"/>
  <c r="N4249" i="1" s="1"/>
  <c r="K4249" i="1"/>
  <c r="M4249" i="1" s="1"/>
  <c r="L4248" i="1"/>
  <c r="N4248" i="1" s="1"/>
  <c r="K4248" i="1"/>
  <c r="M4248" i="1" s="1"/>
  <c r="L4247" i="1"/>
  <c r="N4247" i="1" s="1"/>
  <c r="K4247" i="1"/>
  <c r="M4247" i="1" s="1"/>
  <c r="N4246" i="1"/>
  <c r="L4246" i="1"/>
  <c r="K4246" i="1"/>
  <c r="M4246" i="1" s="1"/>
  <c r="N4245" i="1"/>
  <c r="L4245" i="1"/>
  <c r="K4245" i="1"/>
  <c r="M4245" i="1" s="1"/>
  <c r="L4244" i="1"/>
  <c r="N4244" i="1" s="1"/>
  <c r="K4244" i="1"/>
  <c r="M4244" i="1" s="1"/>
  <c r="L4243" i="1"/>
  <c r="N4243" i="1" s="1"/>
  <c r="K4243" i="1"/>
  <c r="M4243" i="1" s="1"/>
  <c r="N4242" i="1"/>
  <c r="L4242" i="1"/>
  <c r="K4242" i="1"/>
  <c r="M4242" i="1" s="1"/>
  <c r="L4241" i="1"/>
  <c r="N4241" i="1" s="1"/>
  <c r="K4241" i="1"/>
  <c r="M4241" i="1" s="1"/>
  <c r="L4240" i="1"/>
  <c r="N4240" i="1" s="1"/>
  <c r="K4240" i="1"/>
  <c r="M4240" i="1" s="1"/>
  <c r="N4239" i="1"/>
  <c r="L4239" i="1"/>
  <c r="K4239" i="1"/>
  <c r="M4239" i="1" s="1"/>
  <c r="N4238" i="1"/>
  <c r="L4238" i="1"/>
  <c r="K4238" i="1"/>
  <c r="M4238" i="1" s="1"/>
  <c r="L4237" i="1"/>
  <c r="N4237" i="1" s="1"/>
  <c r="K4237" i="1"/>
  <c r="M4237" i="1" s="1"/>
  <c r="L4236" i="1"/>
  <c r="N4236" i="1" s="1"/>
  <c r="K4236" i="1"/>
  <c r="M4236" i="1" s="1"/>
  <c r="M4235" i="1"/>
  <c r="L4235" i="1"/>
  <c r="N4235" i="1" s="1"/>
  <c r="K4235" i="1"/>
  <c r="L4234" i="1"/>
  <c r="N4234" i="1" s="1"/>
  <c r="K4234" i="1"/>
  <c r="M4234" i="1" s="1"/>
  <c r="L4233" i="1"/>
  <c r="N4233" i="1" s="1"/>
  <c r="K4233" i="1"/>
  <c r="M4233" i="1" s="1"/>
  <c r="L4232" i="1"/>
  <c r="N4232" i="1" s="1"/>
  <c r="K4232" i="1"/>
  <c r="M4232" i="1" s="1"/>
  <c r="N4231" i="1"/>
  <c r="L4231" i="1"/>
  <c r="K4231" i="1"/>
  <c r="M4231" i="1" s="1"/>
  <c r="L4230" i="1"/>
  <c r="N4230" i="1" s="1"/>
  <c r="K4230" i="1"/>
  <c r="M4230" i="1" s="1"/>
  <c r="N4229" i="1"/>
  <c r="M4229" i="1"/>
  <c r="L4229" i="1"/>
  <c r="K4229" i="1"/>
  <c r="L4228" i="1"/>
  <c r="N4228" i="1" s="1"/>
  <c r="K4228" i="1"/>
  <c r="M4228" i="1" s="1"/>
  <c r="M4227" i="1"/>
  <c r="L4227" i="1"/>
  <c r="N4227" i="1" s="1"/>
  <c r="K4227" i="1"/>
  <c r="L4226" i="1"/>
  <c r="N4226" i="1" s="1"/>
  <c r="K4226" i="1"/>
  <c r="M4226" i="1" s="1"/>
  <c r="L4225" i="1"/>
  <c r="N4225" i="1" s="1"/>
  <c r="K4225" i="1"/>
  <c r="M4225" i="1" s="1"/>
  <c r="L4224" i="1"/>
  <c r="N4224" i="1" s="1"/>
  <c r="K4224" i="1"/>
  <c r="M4224" i="1" s="1"/>
  <c r="N4223" i="1"/>
  <c r="L4223" i="1"/>
  <c r="K4223" i="1"/>
  <c r="M4223" i="1" s="1"/>
  <c r="L4222" i="1"/>
  <c r="N4222" i="1" s="1"/>
  <c r="K4222" i="1"/>
  <c r="M4222" i="1" s="1"/>
  <c r="N4221" i="1"/>
  <c r="L4221" i="1"/>
  <c r="K4221" i="1"/>
  <c r="M4221" i="1" s="1"/>
  <c r="L4220" i="1"/>
  <c r="N4220" i="1" s="1"/>
  <c r="K4220" i="1"/>
  <c r="M4220" i="1" s="1"/>
  <c r="M4219" i="1"/>
  <c r="L4219" i="1"/>
  <c r="N4219" i="1" s="1"/>
  <c r="K4219" i="1"/>
  <c r="L4218" i="1"/>
  <c r="N4218" i="1" s="1"/>
  <c r="K4218" i="1"/>
  <c r="M4218" i="1" s="1"/>
  <c r="L4217" i="1"/>
  <c r="N4217" i="1" s="1"/>
  <c r="K4217" i="1"/>
  <c r="M4217" i="1" s="1"/>
  <c r="L4216" i="1"/>
  <c r="N4216" i="1" s="1"/>
  <c r="K4216" i="1"/>
  <c r="M4216" i="1" s="1"/>
  <c r="N4215" i="1"/>
  <c r="L4215" i="1"/>
  <c r="K4215" i="1"/>
  <c r="M4215" i="1" s="1"/>
  <c r="N4214" i="1"/>
  <c r="L4214" i="1"/>
  <c r="K4214" i="1"/>
  <c r="M4214" i="1" s="1"/>
  <c r="L4213" i="1"/>
  <c r="N4213" i="1" s="1"/>
  <c r="K4213" i="1"/>
  <c r="M4213" i="1" s="1"/>
  <c r="L4212" i="1"/>
  <c r="N4212" i="1" s="1"/>
  <c r="K4212" i="1"/>
  <c r="M4212" i="1" s="1"/>
  <c r="M4211" i="1"/>
  <c r="L4211" i="1"/>
  <c r="N4211" i="1" s="1"/>
  <c r="K4211" i="1"/>
  <c r="L4210" i="1"/>
  <c r="N4210" i="1" s="1"/>
  <c r="K4210" i="1"/>
  <c r="M4210" i="1" s="1"/>
  <c r="L4209" i="1"/>
  <c r="N4209" i="1" s="1"/>
  <c r="K4209" i="1"/>
  <c r="M4209" i="1" s="1"/>
  <c r="L4208" i="1"/>
  <c r="N4208" i="1" s="1"/>
  <c r="K4208" i="1"/>
  <c r="M4208" i="1" s="1"/>
  <c r="N4207" i="1"/>
  <c r="L4207" i="1"/>
  <c r="K4207" i="1"/>
  <c r="M4207" i="1" s="1"/>
  <c r="L4206" i="1"/>
  <c r="N4206" i="1" s="1"/>
  <c r="K4206" i="1"/>
  <c r="M4206" i="1" s="1"/>
  <c r="N4205" i="1"/>
  <c r="M4205" i="1"/>
  <c r="L4205" i="1"/>
  <c r="K4205" i="1"/>
  <c r="L4204" i="1"/>
  <c r="N4204" i="1" s="1"/>
  <c r="K4204" i="1"/>
  <c r="M4204" i="1" s="1"/>
  <c r="M4203" i="1"/>
  <c r="L4203" i="1"/>
  <c r="N4203" i="1" s="1"/>
  <c r="K4203" i="1"/>
  <c r="L4202" i="1"/>
  <c r="N4202" i="1" s="1"/>
  <c r="K4202" i="1"/>
  <c r="M4202" i="1" s="1"/>
  <c r="L4201" i="1"/>
  <c r="N4201" i="1" s="1"/>
  <c r="K4201" i="1"/>
  <c r="M4201" i="1" s="1"/>
  <c r="L4200" i="1"/>
  <c r="N4200" i="1" s="1"/>
  <c r="K4200" i="1"/>
  <c r="M4200" i="1" s="1"/>
  <c r="L4199" i="1"/>
  <c r="N4199" i="1" s="1"/>
  <c r="K4199" i="1"/>
  <c r="M4199" i="1" s="1"/>
  <c r="N4198" i="1"/>
  <c r="L4198" i="1"/>
  <c r="K4198" i="1"/>
  <c r="M4198" i="1" s="1"/>
  <c r="N4197" i="1"/>
  <c r="M4197" i="1"/>
  <c r="L4197" i="1"/>
  <c r="K4197" i="1"/>
  <c r="L4196" i="1"/>
  <c r="N4196" i="1" s="1"/>
  <c r="K4196" i="1"/>
  <c r="M4196" i="1" s="1"/>
  <c r="L4195" i="1"/>
  <c r="N4195" i="1" s="1"/>
  <c r="K4195" i="1"/>
  <c r="M4195" i="1" s="1"/>
  <c r="L4194" i="1"/>
  <c r="N4194" i="1" s="1"/>
  <c r="K4194" i="1"/>
  <c r="M4194" i="1" s="1"/>
  <c r="L4193" i="1"/>
  <c r="N4193" i="1" s="1"/>
  <c r="K4193" i="1"/>
  <c r="M4193" i="1" s="1"/>
  <c r="L4192" i="1"/>
  <c r="N4192" i="1" s="1"/>
  <c r="K4192" i="1"/>
  <c r="M4192" i="1" s="1"/>
  <c r="N4191" i="1"/>
  <c r="L4191" i="1"/>
  <c r="K4191" i="1"/>
  <c r="M4191" i="1" s="1"/>
  <c r="L4190" i="1"/>
  <c r="N4190" i="1" s="1"/>
  <c r="K4190" i="1"/>
  <c r="M4190" i="1" s="1"/>
  <c r="L4189" i="1"/>
  <c r="N4189" i="1" s="1"/>
  <c r="K4189" i="1"/>
  <c r="M4189" i="1" s="1"/>
  <c r="L4188" i="1"/>
  <c r="N4188" i="1" s="1"/>
  <c r="K4188" i="1"/>
  <c r="M4188" i="1" s="1"/>
  <c r="M4187" i="1"/>
  <c r="L4187" i="1"/>
  <c r="N4187" i="1" s="1"/>
  <c r="K4187" i="1"/>
  <c r="L4186" i="1"/>
  <c r="N4186" i="1" s="1"/>
  <c r="K4186" i="1"/>
  <c r="M4186" i="1" s="1"/>
  <c r="L4185" i="1"/>
  <c r="N4185" i="1" s="1"/>
  <c r="K4185" i="1"/>
  <c r="M4185" i="1" s="1"/>
  <c r="L4184" i="1"/>
  <c r="N4184" i="1" s="1"/>
  <c r="K4184" i="1"/>
  <c r="M4184" i="1" s="1"/>
  <c r="L4183" i="1"/>
  <c r="N4183" i="1" s="1"/>
  <c r="K4183" i="1"/>
  <c r="M4183" i="1" s="1"/>
  <c r="N4182" i="1"/>
  <c r="L4182" i="1"/>
  <c r="K4182" i="1"/>
  <c r="M4182" i="1" s="1"/>
  <c r="M4181" i="1"/>
  <c r="L4181" i="1"/>
  <c r="N4181" i="1" s="1"/>
  <c r="K4181" i="1"/>
  <c r="L4180" i="1"/>
  <c r="N4180" i="1" s="1"/>
  <c r="K4180" i="1"/>
  <c r="M4180" i="1" s="1"/>
  <c r="M4179" i="1"/>
  <c r="L4179" i="1"/>
  <c r="N4179" i="1" s="1"/>
  <c r="K4179" i="1"/>
  <c r="L4178" i="1"/>
  <c r="N4178" i="1" s="1"/>
  <c r="K4178" i="1"/>
  <c r="M4178" i="1" s="1"/>
  <c r="L4177" i="1"/>
  <c r="N4177" i="1" s="1"/>
  <c r="K4177" i="1"/>
  <c r="M4177" i="1" s="1"/>
  <c r="L4176" i="1"/>
  <c r="N4176" i="1" s="1"/>
  <c r="K4176" i="1"/>
  <c r="M4176" i="1" s="1"/>
  <c r="N4175" i="1"/>
  <c r="L4175" i="1"/>
  <c r="K4175" i="1"/>
  <c r="M4175" i="1" s="1"/>
  <c r="L4174" i="1"/>
  <c r="N4174" i="1" s="1"/>
  <c r="K4174" i="1"/>
  <c r="M4174" i="1" s="1"/>
  <c r="M4173" i="1"/>
  <c r="L4173" i="1"/>
  <c r="N4173" i="1" s="1"/>
  <c r="K4173" i="1"/>
  <c r="L4172" i="1"/>
  <c r="N4172" i="1" s="1"/>
  <c r="K4172" i="1"/>
  <c r="M4172" i="1" s="1"/>
  <c r="L4171" i="1"/>
  <c r="N4171" i="1" s="1"/>
  <c r="K4171" i="1"/>
  <c r="M4171" i="1" s="1"/>
  <c r="L4170" i="1"/>
  <c r="N4170" i="1" s="1"/>
  <c r="K4170" i="1"/>
  <c r="M4170" i="1" s="1"/>
  <c r="L4169" i="1"/>
  <c r="N4169" i="1" s="1"/>
  <c r="K4169" i="1"/>
  <c r="M4169" i="1" s="1"/>
  <c r="L4168" i="1"/>
  <c r="N4168" i="1" s="1"/>
  <c r="K4168" i="1"/>
  <c r="M4168" i="1" s="1"/>
  <c r="L4167" i="1"/>
  <c r="N4167" i="1" s="1"/>
  <c r="K4167" i="1"/>
  <c r="M4167" i="1" s="1"/>
  <c r="N4166" i="1"/>
  <c r="L4166" i="1"/>
  <c r="K4166" i="1"/>
  <c r="M4166" i="1" s="1"/>
  <c r="N4165" i="1"/>
  <c r="L4165" i="1"/>
  <c r="K4165" i="1"/>
  <c r="M4165" i="1" s="1"/>
  <c r="L4164" i="1"/>
  <c r="N4164" i="1" s="1"/>
  <c r="K4164" i="1"/>
  <c r="M4164" i="1" s="1"/>
  <c r="L4163" i="1"/>
  <c r="N4163" i="1" s="1"/>
  <c r="K4163" i="1"/>
  <c r="M4163" i="1" s="1"/>
  <c r="L4162" i="1"/>
  <c r="N4162" i="1" s="1"/>
  <c r="K4162" i="1"/>
  <c r="M4162" i="1" s="1"/>
  <c r="L4161" i="1"/>
  <c r="N4161" i="1" s="1"/>
  <c r="K4161" i="1"/>
  <c r="M4161" i="1" s="1"/>
  <c r="L4160" i="1"/>
  <c r="N4160" i="1" s="1"/>
  <c r="K4160" i="1"/>
  <c r="M4160" i="1" s="1"/>
  <c r="N4159" i="1"/>
  <c r="L4159" i="1"/>
  <c r="K4159" i="1"/>
  <c r="M4159" i="1" s="1"/>
  <c r="L4158" i="1"/>
  <c r="N4158" i="1" s="1"/>
  <c r="K4158" i="1"/>
  <c r="M4158" i="1" s="1"/>
  <c r="L4157" i="1"/>
  <c r="N4157" i="1" s="1"/>
  <c r="K4157" i="1"/>
  <c r="M4157" i="1" s="1"/>
  <c r="L4156" i="1"/>
  <c r="N4156" i="1" s="1"/>
  <c r="K4156" i="1"/>
  <c r="M4156" i="1" s="1"/>
  <c r="M4155" i="1"/>
  <c r="L4155" i="1"/>
  <c r="N4155" i="1" s="1"/>
  <c r="K4155" i="1"/>
  <c r="L4154" i="1"/>
  <c r="N4154" i="1" s="1"/>
  <c r="K4154" i="1"/>
  <c r="M4154" i="1" s="1"/>
  <c r="L4153" i="1"/>
  <c r="N4153" i="1" s="1"/>
  <c r="K4153" i="1"/>
  <c r="M4153" i="1" s="1"/>
  <c r="M4152" i="1"/>
  <c r="L4152" i="1"/>
  <c r="N4152" i="1" s="1"/>
  <c r="K4152" i="1"/>
  <c r="M4151" i="1"/>
  <c r="L4151" i="1"/>
  <c r="N4151" i="1" s="1"/>
  <c r="K4151" i="1"/>
  <c r="L4150" i="1"/>
  <c r="N4150" i="1" s="1"/>
  <c r="K4150" i="1"/>
  <c r="M4150" i="1" s="1"/>
  <c r="M4149" i="1"/>
  <c r="L4149" i="1"/>
  <c r="N4149" i="1" s="1"/>
  <c r="K4149" i="1"/>
  <c r="M4148" i="1"/>
  <c r="L4148" i="1"/>
  <c r="N4148" i="1" s="1"/>
  <c r="K4148" i="1"/>
  <c r="L4147" i="1"/>
  <c r="N4147" i="1" s="1"/>
  <c r="K4147" i="1"/>
  <c r="M4147" i="1" s="1"/>
  <c r="L4146" i="1"/>
  <c r="N4146" i="1" s="1"/>
  <c r="K4146" i="1"/>
  <c r="M4146" i="1" s="1"/>
  <c r="L4145" i="1"/>
  <c r="N4145" i="1" s="1"/>
  <c r="K4145" i="1"/>
  <c r="M4145" i="1" s="1"/>
  <c r="M4144" i="1"/>
  <c r="L4144" i="1"/>
  <c r="N4144" i="1" s="1"/>
  <c r="K4144" i="1"/>
  <c r="M4143" i="1"/>
  <c r="L4143" i="1"/>
  <c r="N4143" i="1" s="1"/>
  <c r="K4143" i="1"/>
  <c r="L4142" i="1"/>
  <c r="N4142" i="1" s="1"/>
  <c r="K4142" i="1"/>
  <c r="M4142" i="1" s="1"/>
  <c r="M4141" i="1"/>
  <c r="L4141" i="1"/>
  <c r="N4141" i="1" s="1"/>
  <c r="K4141" i="1"/>
  <c r="M4140" i="1"/>
  <c r="L4140" i="1"/>
  <c r="N4140" i="1" s="1"/>
  <c r="K4140" i="1"/>
  <c r="L4139" i="1"/>
  <c r="N4139" i="1" s="1"/>
  <c r="K4139" i="1"/>
  <c r="M4139" i="1" s="1"/>
  <c r="L4138" i="1"/>
  <c r="N4138" i="1" s="1"/>
  <c r="K4138" i="1"/>
  <c r="M4138" i="1" s="1"/>
  <c r="L4137" i="1"/>
  <c r="N4137" i="1" s="1"/>
  <c r="K4137" i="1"/>
  <c r="M4137" i="1" s="1"/>
  <c r="M4136" i="1"/>
  <c r="L4136" i="1"/>
  <c r="N4136" i="1" s="1"/>
  <c r="K4136" i="1"/>
  <c r="M4135" i="1"/>
  <c r="L4135" i="1"/>
  <c r="N4135" i="1" s="1"/>
  <c r="K4135" i="1"/>
  <c r="L4134" i="1"/>
  <c r="N4134" i="1" s="1"/>
  <c r="K4134" i="1"/>
  <c r="M4134" i="1" s="1"/>
  <c r="L4133" i="1"/>
  <c r="N4133" i="1" s="1"/>
  <c r="K4133" i="1"/>
  <c r="M4133" i="1" s="1"/>
  <c r="M4132" i="1"/>
  <c r="L4132" i="1"/>
  <c r="N4132" i="1" s="1"/>
  <c r="K4132" i="1"/>
  <c r="M4131" i="1"/>
  <c r="L4131" i="1"/>
  <c r="N4131" i="1" s="1"/>
  <c r="K4131" i="1"/>
  <c r="L4130" i="1"/>
  <c r="N4130" i="1" s="1"/>
  <c r="K4130" i="1"/>
  <c r="M4130" i="1" s="1"/>
  <c r="L4129" i="1"/>
  <c r="N4129" i="1" s="1"/>
  <c r="K4129" i="1"/>
  <c r="M4129" i="1" s="1"/>
  <c r="M4128" i="1"/>
  <c r="L4128" i="1"/>
  <c r="N4128" i="1" s="1"/>
  <c r="K4128" i="1"/>
  <c r="M4127" i="1"/>
  <c r="L4127" i="1"/>
  <c r="N4127" i="1" s="1"/>
  <c r="K4127" i="1"/>
  <c r="L4126" i="1"/>
  <c r="N4126" i="1" s="1"/>
  <c r="K4126" i="1"/>
  <c r="M4126" i="1" s="1"/>
  <c r="L4125" i="1"/>
  <c r="N4125" i="1" s="1"/>
  <c r="K4125" i="1"/>
  <c r="M4125" i="1" s="1"/>
  <c r="M4124" i="1"/>
  <c r="L4124" i="1"/>
  <c r="N4124" i="1" s="1"/>
  <c r="K4124" i="1"/>
  <c r="M4123" i="1"/>
  <c r="L4123" i="1"/>
  <c r="N4123" i="1" s="1"/>
  <c r="K4123" i="1"/>
  <c r="L4122" i="1"/>
  <c r="N4122" i="1" s="1"/>
  <c r="K4122" i="1"/>
  <c r="M4122" i="1" s="1"/>
  <c r="L4121" i="1"/>
  <c r="N4121" i="1" s="1"/>
  <c r="K4121" i="1"/>
  <c r="M4121" i="1" s="1"/>
  <c r="M4120" i="1"/>
  <c r="L4120" i="1"/>
  <c r="N4120" i="1" s="1"/>
  <c r="K4120" i="1"/>
  <c r="M4119" i="1"/>
  <c r="L4119" i="1"/>
  <c r="N4119" i="1" s="1"/>
  <c r="K4119" i="1"/>
  <c r="L4118" i="1"/>
  <c r="N4118" i="1" s="1"/>
  <c r="K4118" i="1"/>
  <c r="M4118" i="1" s="1"/>
  <c r="M4117" i="1"/>
  <c r="L4117" i="1"/>
  <c r="N4117" i="1" s="1"/>
  <c r="K4117" i="1"/>
  <c r="M4116" i="1"/>
  <c r="L4116" i="1"/>
  <c r="N4116" i="1" s="1"/>
  <c r="K4116" i="1"/>
  <c r="L4115" i="1"/>
  <c r="N4115" i="1" s="1"/>
  <c r="K4115" i="1"/>
  <c r="M4115" i="1" s="1"/>
  <c r="L4114" i="1"/>
  <c r="N4114" i="1" s="1"/>
  <c r="K4114" i="1"/>
  <c r="M4114" i="1" s="1"/>
  <c r="L4113" i="1"/>
  <c r="N4113" i="1" s="1"/>
  <c r="K4113" i="1"/>
  <c r="M4113" i="1" s="1"/>
  <c r="M4112" i="1"/>
  <c r="L4112" i="1"/>
  <c r="N4112" i="1" s="1"/>
  <c r="K4112" i="1"/>
  <c r="M4111" i="1"/>
  <c r="L4111" i="1"/>
  <c r="N4111" i="1" s="1"/>
  <c r="K4111" i="1"/>
  <c r="L4110" i="1"/>
  <c r="N4110" i="1" s="1"/>
  <c r="K4110" i="1"/>
  <c r="M4110" i="1" s="1"/>
  <c r="M4109" i="1"/>
  <c r="L4109" i="1"/>
  <c r="N4109" i="1" s="1"/>
  <c r="K4109" i="1"/>
  <c r="M4108" i="1"/>
  <c r="L4108" i="1"/>
  <c r="N4108" i="1" s="1"/>
  <c r="K4108" i="1"/>
  <c r="L4107" i="1"/>
  <c r="N4107" i="1" s="1"/>
  <c r="K4107" i="1"/>
  <c r="M4107" i="1" s="1"/>
  <c r="L4106" i="1"/>
  <c r="N4106" i="1" s="1"/>
  <c r="K4106" i="1"/>
  <c r="M4106" i="1" s="1"/>
  <c r="L4105" i="1"/>
  <c r="N4105" i="1" s="1"/>
  <c r="K4105" i="1"/>
  <c r="M4105" i="1" s="1"/>
  <c r="M4104" i="1"/>
  <c r="L4104" i="1"/>
  <c r="N4104" i="1" s="1"/>
  <c r="K4104" i="1"/>
  <c r="M4103" i="1"/>
  <c r="L4103" i="1"/>
  <c r="N4103" i="1" s="1"/>
  <c r="K4103" i="1"/>
  <c r="L4102" i="1"/>
  <c r="N4102" i="1" s="1"/>
  <c r="K4102" i="1"/>
  <c r="M4102" i="1" s="1"/>
  <c r="L4101" i="1"/>
  <c r="N4101" i="1" s="1"/>
  <c r="K4101" i="1"/>
  <c r="M4101" i="1" s="1"/>
  <c r="L4100" i="1"/>
  <c r="N4100" i="1" s="1"/>
  <c r="K4100" i="1"/>
  <c r="M4100" i="1" s="1"/>
  <c r="L4099" i="1"/>
  <c r="N4099" i="1" s="1"/>
  <c r="K4099" i="1"/>
  <c r="M4099" i="1" s="1"/>
  <c r="M4098" i="1"/>
  <c r="L4098" i="1"/>
  <c r="N4098" i="1" s="1"/>
  <c r="K4098" i="1"/>
  <c r="M4097" i="1"/>
  <c r="L4097" i="1"/>
  <c r="N4097" i="1" s="1"/>
  <c r="K4097" i="1"/>
  <c r="L4096" i="1"/>
  <c r="N4096" i="1" s="1"/>
  <c r="K4096" i="1"/>
  <c r="M4096" i="1" s="1"/>
  <c r="L4095" i="1"/>
  <c r="N4095" i="1" s="1"/>
  <c r="K4095" i="1"/>
  <c r="M4095" i="1" s="1"/>
  <c r="L4094" i="1"/>
  <c r="N4094" i="1" s="1"/>
  <c r="K4094" i="1"/>
  <c r="M4094" i="1" s="1"/>
  <c r="L4093" i="1"/>
  <c r="N4093" i="1" s="1"/>
  <c r="K4093" i="1"/>
  <c r="M4093" i="1" s="1"/>
  <c r="L4092" i="1"/>
  <c r="N4092" i="1" s="1"/>
  <c r="K4092" i="1"/>
  <c r="M4092" i="1" s="1"/>
  <c r="L4091" i="1"/>
  <c r="N4091" i="1" s="1"/>
  <c r="K4091" i="1"/>
  <c r="M4091" i="1" s="1"/>
  <c r="L4090" i="1"/>
  <c r="N4090" i="1" s="1"/>
  <c r="K4090" i="1"/>
  <c r="M4090" i="1" s="1"/>
  <c r="L4089" i="1"/>
  <c r="N4089" i="1" s="1"/>
  <c r="K4089" i="1"/>
  <c r="M4089" i="1" s="1"/>
  <c r="L4088" i="1"/>
  <c r="N4088" i="1" s="1"/>
  <c r="K4088" i="1"/>
  <c r="M4088" i="1" s="1"/>
  <c r="L4087" i="1"/>
  <c r="N4087" i="1" s="1"/>
  <c r="K4087" i="1"/>
  <c r="M4087" i="1" s="1"/>
  <c r="L4086" i="1"/>
  <c r="N4086" i="1" s="1"/>
  <c r="K4086" i="1"/>
  <c r="M4086" i="1" s="1"/>
  <c r="L4085" i="1"/>
  <c r="N4085" i="1" s="1"/>
  <c r="K4085" i="1"/>
  <c r="M4085" i="1" s="1"/>
  <c r="L4084" i="1"/>
  <c r="N4084" i="1" s="1"/>
  <c r="K4084" i="1"/>
  <c r="M4084" i="1" s="1"/>
  <c r="L4083" i="1"/>
  <c r="N4083" i="1" s="1"/>
  <c r="K4083" i="1"/>
  <c r="M4083" i="1" s="1"/>
  <c r="L4082" i="1"/>
  <c r="N4082" i="1" s="1"/>
  <c r="K4082" i="1"/>
  <c r="M4082" i="1" s="1"/>
  <c r="L4081" i="1"/>
  <c r="N4081" i="1" s="1"/>
  <c r="K4081" i="1"/>
  <c r="M4081" i="1" s="1"/>
  <c r="M4080" i="1"/>
  <c r="L4080" i="1"/>
  <c r="N4080" i="1" s="1"/>
  <c r="K4080" i="1"/>
  <c r="M4079" i="1"/>
  <c r="L4079" i="1"/>
  <c r="N4079" i="1" s="1"/>
  <c r="K4079" i="1"/>
  <c r="L4078" i="1"/>
  <c r="N4078" i="1" s="1"/>
  <c r="K4078" i="1"/>
  <c r="M4078" i="1" s="1"/>
  <c r="M4077" i="1"/>
  <c r="L4077" i="1"/>
  <c r="N4077" i="1" s="1"/>
  <c r="K4077" i="1"/>
  <c r="L4076" i="1"/>
  <c r="N4076" i="1" s="1"/>
  <c r="K4076" i="1"/>
  <c r="M4076" i="1" s="1"/>
  <c r="L4075" i="1"/>
  <c r="N4075" i="1" s="1"/>
  <c r="K4075" i="1"/>
  <c r="M4075" i="1" s="1"/>
  <c r="L4074" i="1"/>
  <c r="N4074" i="1" s="1"/>
  <c r="K4074" i="1"/>
  <c r="M4074" i="1" s="1"/>
  <c r="L4073" i="1"/>
  <c r="N4073" i="1" s="1"/>
  <c r="K4073" i="1"/>
  <c r="M4073" i="1" s="1"/>
  <c r="L4072" i="1"/>
  <c r="N4072" i="1" s="1"/>
  <c r="K4072" i="1"/>
  <c r="M4072" i="1" s="1"/>
  <c r="M4071" i="1"/>
  <c r="L4071" i="1"/>
  <c r="N4071" i="1" s="1"/>
  <c r="K4071" i="1"/>
  <c r="L4070" i="1"/>
  <c r="N4070" i="1" s="1"/>
  <c r="K4070" i="1"/>
  <c r="M4070" i="1" s="1"/>
  <c r="L4069" i="1"/>
  <c r="N4069" i="1" s="1"/>
  <c r="K4069" i="1"/>
  <c r="M4069" i="1" s="1"/>
  <c r="L4068" i="1"/>
  <c r="N4068" i="1" s="1"/>
  <c r="K4068" i="1"/>
  <c r="M4068" i="1" s="1"/>
  <c r="L4067" i="1"/>
  <c r="N4067" i="1" s="1"/>
  <c r="K4067" i="1"/>
  <c r="M4067" i="1" s="1"/>
  <c r="M4066" i="1"/>
  <c r="L4066" i="1"/>
  <c r="N4066" i="1" s="1"/>
  <c r="K4066" i="1"/>
  <c r="L4065" i="1"/>
  <c r="N4065" i="1" s="1"/>
  <c r="K4065" i="1"/>
  <c r="M4065" i="1" s="1"/>
  <c r="L4064" i="1"/>
  <c r="N4064" i="1" s="1"/>
  <c r="K4064" i="1"/>
  <c r="M4064" i="1" s="1"/>
  <c r="L4063" i="1"/>
  <c r="N4063" i="1" s="1"/>
  <c r="K4063" i="1"/>
  <c r="M4063" i="1" s="1"/>
  <c r="L4062" i="1"/>
  <c r="N4062" i="1" s="1"/>
  <c r="K4062" i="1"/>
  <c r="M4062" i="1" s="1"/>
  <c r="L4061" i="1"/>
  <c r="N4061" i="1" s="1"/>
  <c r="K4061" i="1"/>
  <c r="M4061" i="1" s="1"/>
  <c r="L4060" i="1"/>
  <c r="N4060" i="1" s="1"/>
  <c r="K4060" i="1"/>
  <c r="M4060" i="1" s="1"/>
  <c r="L4059" i="1"/>
  <c r="N4059" i="1" s="1"/>
  <c r="K4059" i="1"/>
  <c r="M4059" i="1" s="1"/>
  <c r="L4058" i="1"/>
  <c r="N4058" i="1" s="1"/>
  <c r="K4058" i="1"/>
  <c r="M4058" i="1" s="1"/>
  <c r="M4057" i="1"/>
  <c r="L4057" i="1"/>
  <c r="N4057" i="1" s="1"/>
  <c r="K4057" i="1"/>
  <c r="L4056" i="1"/>
  <c r="N4056" i="1" s="1"/>
  <c r="K4056" i="1"/>
  <c r="M4056" i="1" s="1"/>
  <c r="L4055" i="1"/>
  <c r="N4055" i="1" s="1"/>
  <c r="K4055" i="1"/>
  <c r="M4055" i="1" s="1"/>
  <c r="M4054" i="1"/>
  <c r="L4054" i="1"/>
  <c r="N4054" i="1" s="1"/>
  <c r="K4054" i="1"/>
  <c r="L4053" i="1"/>
  <c r="N4053" i="1" s="1"/>
  <c r="K4053" i="1"/>
  <c r="M4053" i="1" s="1"/>
  <c r="L4052" i="1"/>
  <c r="N4052" i="1" s="1"/>
  <c r="K4052" i="1"/>
  <c r="M4052" i="1" s="1"/>
  <c r="L4051" i="1"/>
  <c r="N4051" i="1" s="1"/>
  <c r="K4051" i="1"/>
  <c r="M4051" i="1" s="1"/>
  <c r="L4050" i="1"/>
  <c r="N4050" i="1" s="1"/>
  <c r="K4050" i="1"/>
  <c r="M4050" i="1" s="1"/>
  <c r="M4049" i="1"/>
  <c r="L4049" i="1"/>
  <c r="N4049" i="1" s="1"/>
  <c r="K4049" i="1"/>
  <c r="M4048" i="1"/>
  <c r="L4048" i="1"/>
  <c r="N4048" i="1" s="1"/>
  <c r="K4048" i="1"/>
  <c r="L4047" i="1"/>
  <c r="N4047" i="1" s="1"/>
  <c r="K4047" i="1"/>
  <c r="M4047" i="1" s="1"/>
  <c r="L4046" i="1"/>
  <c r="N4046" i="1" s="1"/>
  <c r="K4046" i="1"/>
  <c r="M4046" i="1" s="1"/>
  <c r="N4045" i="1"/>
  <c r="M4045" i="1"/>
  <c r="L4045" i="1"/>
  <c r="K4045" i="1"/>
  <c r="L4044" i="1"/>
  <c r="N4044" i="1" s="1"/>
  <c r="K4044" i="1"/>
  <c r="M4044" i="1" s="1"/>
  <c r="M4043" i="1"/>
  <c r="L4043" i="1"/>
  <c r="N4043" i="1" s="1"/>
  <c r="K4043" i="1"/>
  <c r="L4042" i="1"/>
  <c r="N4042" i="1" s="1"/>
  <c r="K4042" i="1"/>
  <c r="M4042" i="1" s="1"/>
  <c r="L4041" i="1"/>
  <c r="N4041" i="1" s="1"/>
  <c r="K4041" i="1"/>
  <c r="M4041" i="1" s="1"/>
  <c r="L4040" i="1"/>
  <c r="N4040" i="1" s="1"/>
  <c r="K4040" i="1"/>
  <c r="M4040" i="1" s="1"/>
  <c r="L4039" i="1"/>
  <c r="N4039" i="1" s="1"/>
  <c r="K4039" i="1"/>
  <c r="M4039" i="1" s="1"/>
  <c r="M4038" i="1"/>
  <c r="L4038" i="1"/>
  <c r="N4038" i="1" s="1"/>
  <c r="K4038" i="1"/>
  <c r="L4037" i="1"/>
  <c r="N4037" i="1" s="1"/>
  <c r="K4037" i="1"/>
  <c r="M4037" i="1" s="1"/>
  <c r="L4036" i="1"/>
  <c r="N4036" i="1" s="1"/>
  <c r="K4036" i="1"/>
  <c r="M4036" i="1" s="1"/>
  <c r="L4035" i="1"/>
  <c r="N4035" i="1" s="1"/>
  <c r="K4035" i="1"/>
  <c r="M4035" i="1" s="1"/>
  <c r="L4034" i="1"/>
  <c r="N4034" i="1" s="1"/>
  <c r="K4034" i="1"/>
  <c r="M4034" i="1" s="1"/>
  <c r="N4033" i="1"/>
  <c r="L4033" i="1"/>
  <c r="K4033" i="1"/>
  <c r="M4033" i="1" s="1"/>
  <c r="N4032" i="1"/>
  <c r="L4032" i="1"/>
  <c r="K4032" i="1"/>
  <c r="M4032" i="1" s="1"/>
  <c r="L4031" i="1"/>
  <c r="N4031" i="1" s="1"/>
  <c r="K4031" i="1"/>
  <c r="M4031" i="1" s="1"/>
  <c r="N4030" i="1"/>
  <c r="M4030" i="1"/>
  <c r="L4030" i="1"/>
  <c r="K4030" i="1"/>
  <c r="L4029" i="1"/>
  <c r="N4029" i="1" s="1"/>
  <c r="K4029" i="1"/>
  <c r="M4029" i="1" s="1"/>
  <c r="N4028" i="1"/>
  <c r="L4028" i="1"/>
  <c r="K4028" i="1"/>
  <c r="M4028" i="1" s="1"/>
  <c r="L4027" i="1"/>
  <c r="N4027" i="1" s="1"/>
  <c r="K4027" i="1"/>
  <c r="M4027" i="1" s="1"/>
  <c r="N4026" i="1"/>
  <c r="M4026" i="1"/>
  <c r="L4026" i="1"/>
  <c r="K4026" i="1"/>
  <c r="L4025" i="1"/>
  <c r="N4025" i="1" s="1"/>
  <c r="K4025" i="1"/>
  <c r="M4025" i="1" s="1"/>
  <c r="L4024" i="1"/>
  <c r="N4024" i="1" s="1"/>
  <c r="K4024" i="1"/>
  <c r="M4024" i="1" s="1"/>
  <c r="L4023" i="1"/>
  <c r="N4023" i="1" s="1"/>
  <c r="K4023" i="1"/>
  <c r="M4023" i="1" s="1"/>
  <c r="N4022" i="1"/>
  <c r="M4022" i="1"/>
  <c r="L4022" i="1"/>
  <c r="K4022" i="1"/>
  <c r="L4021" i="1"/>
  <c r="N4021" i="1" s="1"/>
  <c r="K4021" i="1"/>
  <c r="M4021" i="1" s="1"/>
  <c r="N4020" i="1"/>
  <c r="L4020" i="1"/>
  <c r="K4020" i="1"/>
  <c r="M4020" i="1" s="1"/>
  <c r="L4019" i="1"/>
  <c r="N4019" i="1" s="1"/>
  <c r="K4019" i="1"/>
  <c r="M4019" i="1" s="1"/>
  <c r="M4018" i="1"/>
  <c r="L4018" i="1"/>
  <c r="N4018" i="1" s="1"/>
  <c r="K4018" i="1"/>
  <c r="N4017" i="1"/>
  <c r="L4017" i="1"/>
  <c r="K4017" i="1"/>
  <c r="M4017" i="1" s="1"/>
  <c r="M4016" i="1"/>
  <c r="L4016" i="1"/>
  <c r="N4016" i="1" s="1"/>
  <c r="K4016" i="1"/>
  <c r="L4015" i="1"/>
  <c r="N4015" i="1" s="1"/>
  <c r="K4015" i="1"/>
  <c r="M4015" i="1" s="1"/>
  <c r="N4014" i="1"/>
  <c r="L4014" i="1"/>
  <c r="K4014" i="1"/>
  <c r="M4014" i="1" s="1"/>
  <c r="L4013" i="1"/>
  <c r="N4013" i="1" s="1"/>
  <c r="K4013" i="1"/>
  <c r="M4013" i="1" s="1"/>
  <c r="L4012" i="1"/>
  <c r="N4012" i="1" s="1"/>
  <c r="K4012" i="1"/>
  <c r="M4012" i="1" s="1"/>
  <c r="N4011" i="1"/>
  <c r="L4011" i="1"/>
  <c r="K4011" i="1"/>
  <c r="M4011" i="1" s="1"/>
  <c r="N4010" i="1"/>
  <c r="M4010" i="1"/>
  <c r="L4010" i="1"/>
  <c r="K4010" i="1"/>
  <c r="L4009" i="1"/>
  <c r="N4009" i="1" s="1"/>
  <c r="K4009" i="1"/>
  <c r="M4009" i="1" s="1"/>
  <c r="L4008" i="1"/>
  <c r="N4008" i="1" s="1"/>
  <c r="K4008" i="1"/>
  <c r="M4008" i="1" s="1"/>
  <c r="L4007" i="1"/>
  <c r="N4007" i="1" s="1"/>
  <c r="K4007" i="1"/>
  <c r="M4007" i="1" s="1"/>
  <c r="M4006" i="1"/>
  <c r="L4006" i="1"/>
  <c r="N4006" i="1" s="1"/>
  <c r="K4006" i="1"/>
  <c r="L4005" i="1"/>
  <c r="N4005" i="1" s="1"/>
  <c r="K4005" i="1"/>
  <c r="M4005" i="1" s="1"/>
  <c r="N4004" i="1"/>
  <c r="L4004" i="1"/>
  <c r="K4004" i="1"/>
  <c r="M4004" i="1" s="1"/>
  <c r="L4003" i="1"/>
  <c r="N4003" i="1" s="1"/>
  <c r="K4003" i="1"/>
  <c r="M4003" i="1" s="1"/>
  <c r="N4002" i="1"/>
  <c r="M4002" i="1"/>
  <c r="L4002" i="1"/>
  <c r="K4002" i="1"/>
  <c r="N4001" i="1"/>
  <c r="L4001" i="1"/>
  <c r="K4001" i="1"/>
  <c r="M4001" i="1" s="1"/>
  <c r="L4000" i="1"/>
  <c r="N4000" i="1" s="1"/>
  <c r="K4000" i="1"/>
  <c r="M4000" i="1" s="1"/>
  <c r="N3999" i="1"/>
  <c r="L3999" i="1"/>
  <c r="K3999" i="1"/>
  <c r="M3999" i="1" s="1"/>
  <c r="L3998" i="1"/>
  <c r="N3998" i="1" s="1"/>
  <c r="K3998" i="1"/>
  <c r="M3998" i="1" s="1"/>
  <c r="L3997" i="1"/>
  <c r="N3997" i="1" s="1"/>
  <c r="K3997" i="1"/>
  <c r="M3997" i="1" s="1"/>
  <c r="N3996" i="1"/>
  <c r="L3996" i="1"/>
  <c r="K3996" i="1"/>
  <c r="M3996" i="1" s="1"/>
  <c r="N3995" i="1"/>
  <c r="L3995" i="1"/>
  <c r="K3995" i="1"/>
  <c r="M3995" i="1" s="1"/>
  <c r="L3994" i="1"/>
  <c r="N3994" i="1" s="1"/>
  <c r="K3994" i="1"/>
  <c r="M3994" i="1" s="1"/>
  <c r="L3993" i="1"/>
  <c r="N3993" i="1" s="1"/>
  <c r="K3993" i="1"/>
  <c r="M3993" i="1" s="1"/>
  <c r="N3992" i="1"/>
  <c r="M3992" i="1"/>
  <c r="L3992" i="1"/>
  <c r="K3992" i="1"/>
  <c r="L3991" i="1"/>
  <c r="N3991" i="1" s="1"/>
  <c r="K3991" i="1"/>
  <c r="M3991" i="1" s="1"/>
  <c r="L3990" i="1"/>
  <c r="N3990" i="1" s="1"/>
  <c r="K3990" i="1"/>
  <c r="M3990" i="1" s="1"/>
  <c r="L3989" i="1"/>
  <c r="N3989" i="1" s="1"/>
  <c r="K3989" i="1"/>
  <c r="M3989" i="1" s="1"/>
  <c r="L3988" i="1"/>
  <c r="N3988" i="1" s="1"/>
  <c r="K3988" i="1"/>
  <c r="M3988" i="1" s="1"/>
  <c r="L3987" i="1"/>
  <c r="N3987" i="1" s="1"/>
  <c r="K3987" i="1"/>
  <c r="M3987" i="1" s="1"/>
  <c r="L3986" i="1"/>
  <c r="N3986" i="1" s="1"/>
  <c r="K3986" i="1"/>
  <c r="M3986" i="1" s="1"/>
  <c r="N3985" i="1"/>
  <c r="L3985" i="1"/>
  <c r="K3985" i="1"/>
  <c r="M3985" i="1" s="1"/>
  <c r="M3984" i="1"/>
  <c r="L3984" i="1"/>
  <c r="N3984" i="1" s="1"/>
  <c r="K3984" i="1"/>
  <c r="L3983" i="1"/>
  <c r="N3983" i="1" s="1"/>
  <c r="K3983" i="1"/>
  <c r="M3983" i="1" s="1"/>
  <c r="L3982" i="1"/>
  <c r="N3982" i="1" s="1"/>
  <c r="K3982" i="1"/>
  <c r="M3982" i="1" s="1"/>
  <c r="L3981" i="1"/>
  <c r="N3981" i="1" s="1"/>
  <c r="K3981" i="1"/>
  <c r="M3981" i="1" s="1"/>
  <c r="L3980" i="1"/>
  <c r="N3980" i="1" s="1"/>
  <c r="K3980" i="1"/>
  <c r="M3980" i="1" s="1"/>
  <c r="N3979" i="1"/>
  <c r="L3979" i="1"/>
  <c r="K3979" i="1"/>
  <c r="M3979" i="1" s="1"/>
  <c r="N3978" i="1"/>
  <c r="M3978" i="1"/>
  <c r="L3978" i="1"/>
  <c r="K3978" i="1"/>
  <c r="L3977" i="1"/>
  <c r="N3977" i="1" s="1"/>
  <c r="K3977" i="1"/>
  <c r="M3977" i="1" s="1"/>
  <c r="L3976" i="1"/>
  <c r="N3976" i="1" s="1"/>
  <c r="K3976" i="1"/>
  <c r="M3976" i="1" s="1"/>
  <c r="L3975" i="1"/>
  <c r="N3975" i="1" s="1"/>
  <c r="K3975" i="1"/>
  <c r="M3975" i="1" s="1"/>
  <c r="M3974" i="1"/>
  <c r="L3974" i="1"/>
  <c r="N3974" i="1" s="1"/>
  <c r="K3974" i="1"/>
  <c r="L3973" i="1"/>
  <c r="N3973" i="1" s="1"/>
  <c r="K3973" i="1"/>
  <c r="M3973" i="1" s="1"/>
  <c r="N3972" i="1"/>
  <c r="L3972" i="1"/>
  <c r="K3972" i="1"/>
  <c r="M3972" i="1" s="1"/>
  <c r="L3971" i="1"/>
  <c r="N3971" i="1" s="1"/>
  <c r="K3971" i="1"/>
  <c r="M3971" i="1" s="1"/>
  <c r="M3970" i="1"/>
  <c r="L3970" i="1"/>
  <c r="N3970" i="1" s="1"/>
  <c r="K3970" i="1"/>
  <c r="L3969" i="1"/>
  <c r="N3969" i="1" s="1"/>
  <c r="K3969" i="1"/>
  <c r="M3969" i="1" s="1"/>
  <c r="L3968" i="1"/>
  <c r="N3968" i="1" s="1"/>
  <c r="K3968" i="1"/>
  <c r="M3968" i="1" s="1"/>
  <c r="N3967" i="1"/>
  <c r="L3967" i="1"/>
  <c r="K3967" i="1"/>
  <c r="M3967" i="1" s="1"/>
  <c r="L3966" i="1"/>
  <c r="N3966" i="1" s="1"/>
  <c r="K3966" i="1"/>
  <c r="M3966" i="1" s="1"/>
  <c r="L3965" i="1"/>
  <c r="N3965" i="1" s="1"/>
  <c r="K3965" i="1"/>
  <c r="M3965" i="1" s="1"/>
  <c r="L3964" i="1"/>
  <c r="N3964" i="1" s="1"/>
  <c r="K3964" i="1"/>
  <c r="M3964" i="1" s="1"/>
  <c r="L3963" i="1"/>
  <c r="N3963" i="1" s="1"/>
  <c r="K3963" i="1"/>
  <c r="M3963" i="1" s="1"/>
  <c r="L3962" i="1"/>
  <c r="N3962" i="1" s="1"/>
  <c r="K3962" i="1"/>
  <c r="M3962" i="1" s="1"/>
  <c r="L3961" i="1"/>
  <c r="N3961" i="1" s="1"/>
  <c r="K3961" i="1"/>
  <c r="M3961" i="1" s="1"/>
  <c r="N3960" i="1"/>
  <c r="M3960" i="1"/>
  <c r="L3960" i="1"/>
  <c r="K3960" i="1"/>
  <c r="L3959" i="1"/>
  <c r="N3959" i="1" s="1"/>
  <c r="K3959" i="1"/>
  <c r="M3959" i="1" s="1"/>
  <c r="L3958" i="1"/>
  <c r="N3958" i="1" s="1"/>
  <c r="K3958" i="1"/>
  <c r="M3958" i="1" s="1"/>
  <c r="L3957" i="1"/>
  <c r="N3957" i="1" s="1"/>
  <c r="K3957" i="1"/>
  <c r="M3957" i="1" s="1"/>
  <c r="N3956" i="1"/>
  <c r="L3956" i="1"/>
  <c r="K3956" i="1"/>
  <c r="M3956" i="1" s="1"/>
  <c r="L3955" i="1"/>
  <c r="N3955" i="1" s="1"/>
  <c r="K3955" i="1"/>
  <c r="M3955" i="1" s="1"/>
  <c r="N3954" i="1"/>
  <c r="L3954" i="1"/>
  <c r="K3954" i="1"/>
  <c r="M3954" i="1" s="1"/>
  <c r="N3953" i="1"/>
  <c r="L3953" i="1"/>
  <c r="K3953" i="1"/>
  <c r="M3953" i="1" s="1"/>
  <c r="M3952" i="1"/>
  <c r="L3952" i="1"/>
  <c r="N3952" i="1" s="1"/>
  <c r="K3952" i="1"/>
  <c r="N3951" i="1"/>
  <c r="L3951" i="1"/>
  <c r="K3951" i="1"/>
  <c r="M3951" i="1" s="1"/>
  <c r="L3950" i="1"/>
  <c r="N3950" i="1" s="1"/>
  <c r="K3950" i="1"/>
  <c r="M3950" i="1" s="1"/>
  <c r="L3949" i="1"/>
  <c r="N3949" i="1" s="1"/>
  <c r="K3949" i="1"/>
  <c r="M3949" i="1" s="1"/>
  <c r="L3948" i="1"/>
  <c r="N3948" i="1" s="1"/>
  <c r="K3948" i="1"/>
  <c r="M3948" i="1" s="1"/>
  <c r="N3947" i="1"/>
  <c r="L3947" i="1"/>
  <c r="K3947" i="1"/>
  <c r="M3947" i="1" s="1"/>
  <c r="N3946" i="1"/>
  <c r="M3946" i="1"/>
  <c r="L3946" i="1"/>
  <c r="K3946" i="1"/>
  <c r="L3945" i="1"/>
  <c r="N3945" i="1" s="1"/>
  <c r="K3945" i="1"/>
  <c r="M3945" i="1" s="1"/>
  <c r="L3944" i="1"/>
  <c r="N3944" i="1" s="1"/>
  <c r="K3944" i="1"/>
  <c r="M3944" i="1" s="1"/>
  <c r="L3943" i="1"/>
  <c r="N3943" i="1" s="1"/>
  <c r="K3943" i="1"/>
  <c r="M3943" i="1" s="1"/>
  <c r="M3942" i="1"/>
  <c r="L3942" i="1"/>
  <c r="N3942" i="1" s="1"/>
  <c r="K3942" i="1"/>
  <c r="L3941" i="1"/>
  <c r="N3941" i="1" s="1"/>
  <c r="K3941" i="1"/>
  <c r="M3941" i="1" s="1"/>
  <c r="N3940" i="1"/>
  <c r="L3940" i="1"/>
  <c r="K3940" i="1"/>
  <c r="M3940" i="1" s="1"/>
  <c r="L3939" i="1"/>
  <c r="N3939" i="1" s="1"/>
  <c r="K3939" i="1"/>
  <c r="M3939" i="1" s="1"/>
  <c r="N3938" i="1"/>
  <c r="M3938" i="1"/>
  <c r="L3938" i="1"/>
  <c r="K3938" i="1"/>
  <c r="N3937" i="1"/>
  <c r="L3937" i="1"/>
  <c r="K3937" i="1"/>
  <c r="M3937" i="1" s="1"/>
  <c r="L3936" i="1"/>
  <c r="N3936" i="1" s="1"/>
  <c r="K3936" i="1"/>
  <c r="M3936" i="1" s="1"/>
  <c r="N3935" i="1"/>
  <c r="L3935" i="1"/>
  <c r="K3935" i="1"/>
  <c r="M3935" i="1" s="1"/>
  <c r="L3934" i="1"/>
  <c r="N3934" i="1" s="1"/>
  <c r="K3934" i="1"/>
  <c r="M3934" i="1" s="1"/>
  <c r="L3933" i="1"/>
  <c r="N3933" i="1" s="1"/>
  <c r="K3933" i="1"/>
  <c r="M3933" i="1" s="1"/>
  <c r="N3932" i="1"/>
  <c r="L3932" i="1"/>
  <c r="K3932" i="1"/>
  <c r="M3932" i="1" s="1"/>
  <c r="N3931" i="1"/>
  <c r="L3931" i="1"/>
  <c r="K3931" i="1"/>
  <c r="M3931" i="1" s="1"/>
  <c r="L3930" i="1"/>
  <c r="N3930" i="1" s="1"/>
  <c r="K3930" i="1"/>
  <c r="M3930" i="1" s="1"/>
  <c r="L3929" i="1"/>
  <c r="N3929" i="1" s="1"/>
  <c r="K3929" i="1"/>
  <c r="M3929" i="1" s="1"/>
  <c r="N3928" i="1"/>
  <c r="M3928" i="1"/>
  <c r="L3928" i="1"/>
  <c r="K3928" i="1"/>
  <c r="L3927" i="1"/>
  <c r="N3927" i="1" s="1"/>
  <c r="K3927" i="1"/>
  <c r="M3927" i="1" s="1"/>
  <c r="L3926" i="1"/>
  <c r="N3926" i="1" s="1"/>
  <c r="K3926" i="1"/>
  <c r="M3926" i="1" s="1"/>
  <c r="L3925" i="1"/>
  <c r="N3925" i="1" s="1"/>
  <c r="K3925" i="1"/>
  <c r="M3925" i="1" s="1"/>
  <c r="L3924" i="1"/>
  <c r="N3924" i="1" s="1"/>
  <c r="K3924" i="1"/>
  <c r="M3924" i="1" s="1"/>
  <c r="L3923" i="1"/>
  <c r="N3923" i="1" s="1"/>
  <c r="K3923" i="1"/>
  <c r="M3923" i="1" s="1"/>
  <c r="L3922" i="1"/>
  <c r="N3922" i="1" s="1"/>
  <c r="K3922" i="1"/>
  <c r="M3922" i="1" s="1"/>
  <c r="N3921" i="1"/>
  <c r="L3921" i="1"/>
  <c r="K3921" i="1"/>
  <c r="M3921" i="1" s="1"/>
  <c r="M3920" i="1"/>
  <c r="L3920" i="1"/>
  <c r="N3920" i="1" s="1"/>
  <c r="K3920" i="1"/>
  <c r="L3919" i="1"/>
  <c r="N3919" i="1" s="1"/>
  <c r="K3919" i="1"/>
  <c r="M3919" i="1" s="1"/>
  <c r="L3918" i="1"/>
  <c r="N3918" i="1" s="1"/>
  <c r="K3918" i="1"/>
  <c r="M3918" i="1" s="1"/>
  <c r="L3917" i="1"/>
  <c r="N3917" i="1" s="1"/>
  <c r="K3917" i="1"/>
  <c r="M3917" i="1" s="1"/>
  <c r="L3916" i="1"/>
  <c r="N3916" i="1" s="1"/>
  <c r="K3916" i="1"/>
  <c r="M3916" i="1" s="1"/>
  <c r="N3915" i="1"/>
  <c r="L3915" i="1"/>
  <c r="K3915" i="1"/>
  <c r="M3915" i="1" s="1"/>
  <c r="N3914" i="1"/>
  <c r="M3914" i="1"/>
  <c r="L3914" i="1"/>
  <c r="K3914" i="1"/>
  <c r="L3913" i="1"/>
  <c r="N3913" i="1" s="1"/>
  <c r="K3913" i="1"/>
  <c r="M3913" i="1" s="1"/>
  <c r="L3912" i="1"/>
  <c r="N3912" i="1" s="1"/>
  <c r="K3912" i="1"/>
  <c r="M3912" i="1" s="1"/>
  <c r="L3911" i="1"/>
  <c r="N3911" i="1" s="1"/>
  <c r="K3911" i="1"/>
  <c r="M3911" i="1" s="1"/>
  <c r="M3910" i="1"/>
  <c r="L3910" i="1"/>
  <c r="N3910" i="1" s="1"/>
  <c r="K3910" i="1"/>
  <c r="L3909" i="1"/>
  <c r="N3909" i="1" s="1"/>
  <c r="K3909" i="1"/>
  <c r="M3909" i="1" s="1"/>
  <c r="N3908" i="1"/>
  <c r="L3908" i="1"/>
  <c r="K3908" i="1"/>
  <c r="M3908" i="1" s="1"/>
  <c r="L3907" i="1"/>
  <c r="N3907" i="1" s="1"/>
  <c r="K3907" i="1"/>
  <c r="M3907" i="1" s="1"/>
  <c r="M3906" i="1"/>
  <c r="L3906" i="1"/>
  <c r="N3906" i="1" s="1"/>
  <c r="K3906" i="1"/>
  <c r="L3905" i="1"/>
  <c r="N3905" i="1" s="1"/>
  <c r="K3905" i="1"/>
  <c r="M3905" i="1" s="1"/>
  <c r="M3904" i="1"/>
  <c r="L3904" i="1"/>
  <c r="N3904" i="1" s="1"/>
  <c r="K3904" i="1"/>
  <c r="N3903" i="1"/>
  <c r="L3903" i="1"/>
  <c r="K3903" i="1"/>
  <c r="M3903" i="1" s="1"/>
  <c r="L3902" i="1"/>
  <c r="N3902" i="1" s="1"/>
  <c r="K3902" i="1"/>
  <c r="M3902" i="1" s="1"/>
  <c r="L3901" i="1"/>
  <c r="N3901" i="1" s="1"/>
  <c r="K3901" i="1"/>
  <c r="M3901" i="1" s="1"/>
  <c r="L3900" i="1"/>
  <c r="N3900" i="1" s="1"/>
  <c r="K3900" i="1"/>
  <c r="M3900" i="1" s="1"/>
  <c r="L3899" i="1"/>
  <c r="N3899" i="1" s="1"/>
  <c r="K3899" i="1"/>
  <c r="M3899" i="1" s="1"/>
  <c r="L3898" i="1"/>
  <c r="N3898" i="1" s="1"/>
  <c r="K3898" i="1"/>
  <c r="M3898" i="1" s="1"/>
  <c r="L3897" i="1"/>
  <c r="N3897" i="1" s="1"/>
  <c r="K3897" i="1"/>
  <c r="M3897" i="1" s="1"/>
  <c r="N3896" i="1"/>
  <c r="M3896" i="1"/>
  <c r="L3896" i="1"/>
  <c r="K3896" i="1"/>
  <c r="L3895" i="1"/>
  <c r="N3895" i="1" s="1"/>
  <c r="K3895" i="1"/>
  <c r="M3895" i="1" s="1"/>
  <c r="L3894" i="1"/>
  <c r="N3894" i="1" s="1"/>
  <c r="K3894" i="1"/>
  <c r="M3894" i="1" s="1"/>
  <c r="L3893" i="1"/>
  <c r="N3893" i="1" s="1"/>
  <c r="K3893" i="1"/>
  <c r="M3893" i="1" s="1"/>
  <c r="L3892" i="1"/>
  <c r="N3892" i="1" s="1"/>
  <c r="K3892" i="1"/>
  <c r="M3892" i="1" s="1"/>
  <c r="N3891" i="1"/>
  <c r="L3891" i="1"/>
  <c r="K3891" i="1"/>
  <c r="M3891" i="1" s="1"/>
  <c r="N3890" i="1"/>
  <c r="M3890" i="1"/>
  <c r="L3890" i="1"/>
  <c r="K3890" i="1"/>
  <c r="L3889" i="1"/>
  <c r="N3889" i="1" s="1"/>
  <c r="K3889" i="1"/>
  <c r="M3889" i="1" s="1"/>
  <c r="L3888" i="1"/>
  <c r="N3888" i="1" s="1"/>
  <c r="K3888" i="1"/>
  <c r="M3888" i="1" s="1"/>
  <c r="N3887" i="1"/>
  <c r="L3887" i="1"/>
  <c r="K3887" i="1"/>
  <c r="M3887" i="1" s="1"/>
  <c r="L3886" i="1"/>
  <c r="N3886" i="1" s="1"/>
  <c r="K3886" i="1"/>
  <c r="M3886" i="1" s="1"/>
  <c r="L3885" i="1"/>
  <c r="N3885" i="1" s="1"/>
  <c r="K3885" i="1"/>
  <c r="M3885" i="1" s="1"/>
  <c r="L3884" i="1"/>
  <c r="N3884" i="1" s="1"/>
  <c r="K3884" i="1"/>
  <c r="M3884" i="1" s="1"/>
  <c r="L3883" i="1"/>
  <c r="N3883" i="1" s="1"/>
  <c r="K3883" i="1"/>
  <c r="M3883" i="1" s="1"/>
  <c r="L3882" i="1"/>
  <c r="N3882" i="1" s="1"/>
  <c r="K3882" i="1"/>
  <c r="M3882" i="1" s="1"/>
  <c r="N3881" i="1"/>
  <c r="L3881" i="1"/>
  <c r="K3881" i="1"/>
  <c r="M3881" i="1" s="1"/>
  <c r="L3880" i="1"/>
  <c r="N3880" i="1" s="1"/>
  <c r="K3880" i="1"/>
  <c r="M3880" i="1" s="1"/>
  <c r="N3879" i="1"/>
  <c r="L3879" i="1"/>
  <c r="K3879" i="1"/>
  <c r="M3879" i="1" s="1"/>
  <c r="L3878" i="1"/>
  <c r="N3878" i="1" s="1"/>
  <c r="K3878" i="1"/>
  <c r="M3878" i="1" s="1"/>
  <c r="N3877" i="1"/>
  <c r="L3877" i="1"/>
  <c r="K3877" i="1"/>
  <c r="M3877" i="1" s="1"/>
  <c r="L3876" i="1"/>
  <c r="N3876" i="1" s="1"/>
  <c r="K3876" i="1"/>
  <c r="M3876" i="1" s="1"/>
  <c r="L3875" i="1"/>
  <c r="N3875" i="1" s="1"/>
  <c r="K3875" i="1"/>
  <c r="M3875" i="1" s="1"/>
  <c r="L3874" i="1"/>
  <c r="N3874" i="1" s="1"/>
  <c r="K3874" i="1"/>
  <c r="M3874" i="1" s="1"/>
  <c r="N3873" i="1"/>
  <c r="L3873" i="1"/>
  <c r="K3873" i="1"/>
  <c r="M3873" i="1" s="1"/>
  <c r="L3872" i="1"/>
  <c r="N3872" i="1" s="1"/>
  <c r="K3872" i="1"/>
  <c r="M3872" i="1" s="1"/>
  <c r="N3871" i="1"/>
  <c r="L3871" i="1"/>
  <c r="K3871" i="1"/>
  <c r="M3871" i="1" s="1"/>
  <c r="L3870" i="1"/>
  <c r="N3870" i="1" s="1"/>
  <c r="K3870" i="1"/>
  <c r="M3870" i="1" s="1"/>
  <c r="N3869" i="1"/>
  <c r="L3869" i="1"/>
  <c r="K3869" i="1"/>
  <c r="M3869" i="1" s="1"/>
  <c r="L3868" i="1"/>
  <c r="N3868" i="1" s="1"/>
  <c r="K3868" i="1"/>
  <c r="M3868" i="1" s="1"/>
  <c r="R3866" i="1"/>
  <c r="Q3866" i="1"/>
  <c r="P3866" i="1"/>
  <c r="O3866" i="1"/>
  <c r="N3865" i="1"/>
  <c r="L3865" i="1"/>
  <c r="K3865" i="1"/>
  <c r="M3865" i="1" s="1"/>
  <c r="L3864" i="1"/>
  <c r="N3864" i="1" s="1"/>
  <c r="K3864" i="1"/>
  <c r="M3864" i="1" s="1"/>
  <c r="L3863" i="1"/>
  <c r="N3863" i="1" s="1"/>
  <c r="K3863" i="1"/>
  <c r="M3863" i="1" s="1"/>
  <c r="L3862" i="1"/>
  <c r="N3862" i="1" s="1"/>
  <c r="K3862" i="1"/>
  <c r="M3862" i="1" s="1"/>
  <c r="N3861" i="1"/>
  <c r="L3861" i="1"/>
  <c r="K3861" i="1"/>
  <c r="M3861" i="1" s="1"/>
  <c r="L3860" i="1"/>
  <c r="N3860" i="1" s="1"/>
  <c r="K3860" i="1"/>
  <c r="M3860" i="1" s="1"/>
  <c r="L3859" i="1"/>
  <c r="N3859" i="1" s="1"/>
  <c r="K3859" i="1"/>
  <c r="M3859" i="1" s="1"/>
  <c r="L3858" i="1"/>
  <c r="N3858" i="1" s="1"/>
  <c r="K3858" i="1"/>
  <c r="M3858" i="1" s="1"/>
  <c r="L3857" i="1"/>
  <c r="N3857" i="1" s="1"/>
  <c r="K3857" i="1"/>
  <c r="M3857" i="1" s="1"/>
  <c r="L3856" i="1"/>
  <c r="N3856" i="1" s="1"/>
  <c r="K3856" i="1"/>
  <c r="M3856" i="1" s="1"/>
  <c r="L3855" i="1"/>
  <c r="N3855" i="1" s="1"/>
  <c r="K3855" i="1"/>
  <c r="M3855" i="1" s="1"/>
  <c r="L3854" i="1"/>
  <c r="N3854" i="1" s="1"/>
  <c r="K3854" i="1"/>
  <c r="M3854" i="1" s="1"/>
  <c r="N3853" i="1"/>
  <c r="L3853" i="1"/>
  <c r="K3853" i="1"/>
  <c r="M3853" i="1" s="1"/>
  <c r="L3852" i="1"/>
  <c r="N3852" i="1" s="1"/>
  <c r="K3852" i="1"/>
  <c r="M3852" i="1" s="1"/>
  <c r="L3851" i="1"/>
  <c r="N3851" i="1" s="1"/>
  <c r="K3851" i="1"/>
  <c r="M3851" i="1" s="1"/>
  <c r="L3850" i="1"/>
  <c r="N3850" i="1" s="1"/>
  <c r="K3850" i="1"/>
  <c r="M3850" i="1" s="1"/>
  <c r="N3849" i="1"/>
  <c r="L3849" i="1"/>
  <c r="K3849" i="1"/>
  <c r="M3849" i="1" s="1"/>
  <c r="L3848" i="1"/>
  <c r="N3848" i="1" s="1"/>
  <c r="K3848" i="1"/>
  <c r="M3848" i="1" s="1"/>
  <c r="L3847" i="1"/>
  <c r="N3847" i="1" s="1"/>
  <c r="K3847" i="1"/>
  <c r="M3847" i="1" s="1"/>
  <c r="L3846" i="1"/>
  <c r="N3846" i="1" s="1"/>
  <c r="K3846" i="1"/>
  <c r="M3846" i="1" s="1"/>
  <c r="N3845" i="1"/>
  <c r="L3845" i="1"/>
  <c r="K3845" i="1"/>
  <c r="M3845" i="1" s="1"/>
  <c r="L3844" i="1"/>
  <c r="N3844" i="1" s="1"/>
  <c r="K3844" i="1"/>
  <c r="M3844" i="1" s="1"/>
  <c r="L3843" i="1"/>
  <c r="N3843" i="1" s="1"/>
  <c r="K3843" i="1"/>
  <c r="M3843" i="1" s="1"/>
  <c r="L3842" i="1"/>
  <c r="N3842" i="1" s="1"/>
  <c r="K3842" i="1"/>
  <c r="M3842" i="1" s="1"/>
  <c r="L3841" i="1"/>
  <c r="N3841" i="1" s="1"/>
  <c r="K3841" i="1"/>
  <c r="M3841" i="1" s="1"/>
  <c r="L3840" i="1"/>
  <c r="N3840" i="1" s="1"/>
  <c r="K3840" i="1"/>
  <c r="M3840" i="1" s="1"/>
  <c r="L3839" i="1"/>
  <c r="N3839" i="1" s="1"/>
  <c r="K3839" i="1"/>
  <c r="M3839" i="1" s="1"/>
  <c r="L3838" i="1"/>
  <c r="N3838" i="1" s="1"/>
  <c r="K3838" i="1"/>
  <c r="M3838" i="1" s="1"/>
  <c r="N3837" i="1"/>
  <c r="L3837" i="1"/>
  <c r="K3837" i="1"/>
  <c r="M3837" i="1" s="1"/>
  <c r="L3836" i="1"/>
  <c r="N3836" i="1" s="1"/>
  <c r="K3836" i="1"/>
  <c r="M3836" i="1" s="1"/>
  <c r="L3835" i="1"/>
  <c r="N3835" i="1" s="1"/>
  <c r="K3835" i="1"/>
  <c r="M3835" i="1" s="1"/>
  <c r="L3834" i="1"/>
  <c r="N3834" i="1" s="1"/>
  <c r="K3834" i="1"/>
  <c r="M3834" i="1" s="1"/>
  <c r="N3833" i="1"/>
  <c r="L3833" i="1"/>
  <c r="K3833" i="1"/>
  <c r="M3833" i="1" s="1"/>
  <c r="L3832" i="1"/>
  <c r="N3832" i="1" s="1"/>
  <c r="K3832" i="1"/>
  <c r="M3832" i="1" s="1"/>
  <c r="L3831" i="1"/>
  <c r="N3831" i="1" s="1"/>
  <c r="K3831" i="1"/>
  <c r="M3831" i="1" s="1"/>
  <c r="L3830" i="1"/>
  <c r="N3830" i="1" s="1"/>
  <c r="K3830" i="1"/>
  <c r="M3830" i="1" s="1"/>
  <c r="N3829" i="1"/>
  <c r="L3829" i="1"/>
  <c r="K3829" i="1"/>
  <c r="M3829" i="1" s="1"/>
  <c r="L3828" i="1"/>
  <c r="N3828" i="1" s="1"/>
  <c r="K3828" i="1"/>
  <c r="M3828" i="1" s="1"/>
  <c r="L3827" i="1"/>
  <c r="N3827" i="1" s="1"/>
  <c r="K3827" i="1"/>
  <c r="M3827" i="1" s="1"/>
  <c r="L3826" i="1"/>
  <c r="N3826" i="1" s="1"/>
  <c r="K3826" i="1"/>
  <c r="M3826" i="1" s="1"/>
  <c r="L3825" i="1"/>
  <c r="N3825" i="1" s="1"/>
  <c r="K3825" i="1"/>
  <c r="M3825" i="1" s="1"/>
  <c r="L3824" i="1"/>
  <c r="N3824" i="1" s="1"/>
  <c r="K3824" i="1"/>
  <c r="M3824" i="1" s="1"/>
  <c r="L3823" i="1"/>
  <c r="N3823" i="1" s="1"/>
  <c r="K3823" i="1"/>
  <c r="M3823" i="1" s="1"/>
  <c r="L3822" i="1"/>
  <c r="N3822" i="1" s="1"/>
  <c r="K3822" i="1"/>
  <c r="M3822" i="1" s="1"/>
  <c r="N3821" i="1"/>
  <c r="L3821" i="1"/>
  <c r="K3821" i="1"/>
  <c r="M3821" i="1" s="1"/>
  <c r="L3820" i="1"/>
  <c r="N3820" i="1" s="1"/>
  <c r="K3820" i="1"/>
  <c r="M3820" i="1" s="1"/>
  <c r="L3819" i="1"/>
  <c r="N3819" i="1" s="1"/>
  <c r="K3819" i="1"/>
  <c r="M3819" i="1" s="1"/>
  <c r="L3818" i="1"/>
  <c r="N3818" i="1" s="1"/>
  <c r="K3818" i="1"/>
  <c r="M3818" i="1" s="1"/>
  <c r="N3817" i="1"/>
  <c r="L3817" i="1"/>
  <c r="K3817" i="1"/>
  <c r="M3817" i="1" s="1"/>
  <c r="L3816" i="1"/>
  <c r="N3816" i="1" s="1"/>
  <c r="K3816" i="1"/>
  <c r="M3816" i="1" s="1"/>
  <c r="L3815" i="1"/>
  <c r="N3815" i="1" s="1"/>
  <c r="K3815" i="1"/>
  <c r="M3815" i="1" s="1"/>
  <c r="L3814" i="1"/>
  <c r="N3814" i="1" s="1"/>
  <c r="K3814" i="1"/>
  <c r="M3814" i="1" s="1"/>
  <c r="N3813" i="1"/>
  <c r="L3813" i="1"/>
  <c r="K3813" i="1"/>
  <c r="M3813" i="1" s="1"/>
  <c r="L3812" i="1"/>
  <c r="N3812" i="1" s="1"/>
  <c r="K3812" i="1"/>
  <c r="M3812" i="1" s="1"/>
  <c r="L3811" i="1"/>
  <c r="N3811" i="1" s="1"/>
  <c r="K3811" i="1"/>
  <c r="M3811" i="1" s="1"/>
  <c r="L3810" i="1"/>
  <c r="N3810" i="1" s="1"/>
  <c r="K3810" i="1"/>
  <c r="M3810" i="1" s="1"/>
  <c r="L3809" i="1"/>
  <c r="N3809" i="1" s="1"/>
  <c r="K3809" i="1"/>
  <c r="M3809" i="1" s="1"/>
  <c r="L3808" i="1"/>
  <c r="N3808" i="1" s="1"/>
  <c r="K3808" i="1"/>
  <c r="M3808" i="1" s="1"/>
  <c r="L3807" i="1"/>
  <c r="N3807" i="1" s="1"/>
  <c r="K3807" i="1"/>
  <c r="M3807" i="1" s="1"/>
  <c r="L3806" i="1"/>
  <c r="N3806" i="1" s="1"/>
  <c r="K3806" i="1"/>
  <c r="M3806" i="1" s="1"/>
  <c r="N3805" i="1"/>
  <c r="L3805" i="1"/>
  <c r="K3805" i="1"/>
  <c r="M3805" i="1" s="1"/>
  <c r="L3804" i="1"/>
  <c r="N3804" i="1" s="1"/>
  <c r="K3804" i="1"/>
  <c r="M3804" i="1" s="1"/>
  <c r="L3803" i="1"/>
  <c r="N3803" i="1" s="1"/>
  <c r="K3803" i="1"/>
  <c r="M3803" i="1" s="1"/>
  <c r="L3802" i="1"/>
  <c r="N3802" i="1" s="1"/>
  <c r="K3802" i="1"/>
  <c r="M3802" i="1" s="1"/>
  <c r="N3801" i="1"/>
  <c r="L3801" i="1"/>
  <c r="K3801" i="1"/>
  <c r="M3801" i="1" s="1"/>
  <c r="L3800" i="1"/>
  <c r="N3800" i="1" s="1"/>
  <c r="K3800" i="1"/>
  <c r="M3800" i="1" s="1"/>
  <c r="L3799" i="1"/>
  <c r="N3799" i="1" s="1"/>
  <c r="K3799" i="1"/>
  <c r="M3799" i="1" s="1"/>
  <c r="L3798" i="1"/>
  <c r="N3798" i="1" s="1"/>
  <c r="K3798" i="1"/>
  <c r="M3798" i="1" s="1"/>
  <c r="N3797" i="1"/>
  <c r="L3797" i="1"/>
  <c r="K3797" i="1"/>
  <c r="M3797" i="1" s="1"/>
  <c r="L3796" i="1"/>
  <c r="N3796" i="1" s="1"/>
  <c r="K3796" i="1"/>
  <c r="M3796" i="1" s="1"/>
  <c r="L3795" i="1"/>
  <c r="N3795" i="1" s="1"/>
  <c r="K3795" i="1"/>
  <c r="M3795" i="1" s="1"/>
  <c r="L3794" i="1"/>
  <c r="N3794" i="1" s="1"/>
  <c r="K3794" i="1"/>
  <c r="M3794" i="1" s="1"/>
  <c r="L3793" i="1"/>
  <c r="N3793" i="1" s="1"/>
  <c r="K3793" i="1"/>
  <c r="M3793" i="1" s="1"/>
  <c r="L3792" i="1"/>
  <c r="N3792" i="1" s="1"/>
  <c r="K3792" i="1"/>
  <c r="M3792" i="1" s="1"/>
  <c r="L3791" i="1"/>
  <c r="N3791" i="1" s="1"/>
  <c r="K3791" i="1"/>
  <c r="M3791" i="1" s="1"/>
  <c r="L3790" i="1"/>
  <c r="N3790" i="1" s="1"/>
  <c r="K3790" i="1"/>
  <c r="M3790" i="1" s="1"/>
  <c r="N3789" i="1"/>
  <c r="L3789" i="1"/>
  <c r="K3789" i="1"/>
  <c r="M3789" i="1" s="1"/>
  <c r="L3788" i="1"/>
  <c r="N3788" i="1" s="1"/>
  <c r="K3788" i="1"/>
  <c r="M3788" i="1" s="1"/>
  <c r="L3787" i="1"/>
  <c r="N3787" i="1" s="1"/>
  <c r="K3787" i="1"/>
  <c r="M3787" i="1" s="1"/>
  <c r="L3786" i="1"/>
  <c r="N3786" i="1" s="1"/>
  <c r="K3786" i="1"/>
  <c r="M3786" i="1" s="1"/>
  <c r="N3785" i="1"/>
  <c r="L3785" i="1"/>
  <c r="K3785" i="1"/>
  <c r="M3785" i="1" s="1"/>
  <c r="L3784" i="1"/>
  <c r="N3784" i="1" s="1"/>
  <c r="K3784" i="1"/>
  <c r="M3784" i="1" s="1"/>
  <c r="L3783" i="1"/>
  <c r="N3783" i="1" s="1"/>
  <c r="K3783" i="1"/>
  <c r="M3783" i="1" s="1"/>
  <c r="L3782" i="1"/>
  <c r="N3782" i="1" s="1"/>
  <c r="K3782" i="1"/>
  <c r="M3782" i="1" s="1"/>
  <c r="N3781" i="1"/>
  <c r="L3781" i="1"/>
  <c r="K3781" i="1"/>
  <c r="M3781" i="1" s="1"/>
  <c r="L3780" i="1"/>
  <c r="N3780" i="1" s="1"/>
  <c r="K3780" i="1"/>
  <c r="M3780" i="1" s="1"/>
  <c r="L3779" i="1"/>
  <c r="N3779" i="1" s="1"/>
  <c r="K3779" i="1"/>
  <c r="M3779" i="1" s="1"/>
  <c r="L3778" i="1"/>
  <c r="N3778" i="1" s="1"/>
  <c r="K3778" i="1"/>
  <c r="M3778" i="1" s="1"/>
  <c r="L3777" i="1"/>
  <c r="N3777" i="1" s="1"/>
  <c r="K3777" i="1"/>
  <c r="M3777" i="1" s="1"/>
  <c r="L3776" i="1"/>
  <c r="N3776" i="1" s="1"/>
  <c r="K3776" i="1"/>
  <c r="M3776" i="1" s="1"/>
  <c r="L3775" i="1"/>
  <c r="N3775" i="1" s="1"/>
  <c r="K3775" i="1"/>
  <c r="M3775" i="1" s="1"/>
  <c r="L3774" i="1"/>
  <c r="N3774" i="1" s="1"/>
  <c r="K3774" i="1"/>
  <c r="M3774" i="1" s="1"/>
  <c r="N3773" i="1"/>
  <c r="L3773" i="1"/>
  <c r="K3773" i="1"/>
  <c r="M3773" i="1" s="1"/>
  <c r="L3772" i="1"/>
  <c r="N3772" i="1" s="1"/>
  <c r="K3772" i="1"/>
  <c r="M3772" i="1" s="1"/>
  <c r="L3771" i="1"/>
  <c r="N3771" i="1" s="1"/>
  <c r="K3771" i="1"/>
  <c r="M3771" i="1" s="1"/>
  <c r="L3770" i="1"/>
  <c r="N3770" i="1" s="1"/>
  <c r="K3770" i="1"/>
  <c r="M3770" i="1" s="1"/>
  <c r="N3769" i="1"/>
  <c r="L3769" i="1"/>
  <c r="K3769" i="1"/>
  <c r="M3769" i="1" s="1"/>
  <c r="L3768" i="1"/>
  <c r="N3768" i="1" s="1"/>
  <c r="K3768" i="1"/>
  <c r="M3768" i="1" s="1"/>
  <c r="L3767" i="1"/>
  <c r="N3767" i="1" s="1"/>
  <c r="K3767" i="1"/>
  <c r="M3767" i="1" s="1"/>
  <c r="L3766" i="1"/>
  <c r="N3766" i="1" s="1"/>
  <c r="K3766" i="1"/>
  <c r="M3766" i="1" s="1"/>
  <c r="N3765" i="1"/>
  <c r="L3765" i="1"/>
  <c r="K3765" i="1"/>
  <c r="M3765" i="1" s="1"/>
  <c r="L3764" i="1"/>
  <c r="N3764" i="1" s="1"/>
  <c r="K3764" i="1"/>
  <c r="M3764" i="1" s="1"/>
  <c r="R3762" i="1"/>
  <c r="Q3762" i="1"/>
  <c r="P3762" i="1"/>
  <c r="O3762" i="1"/>
  <c r="L3761" i="1"/>
  <c r="N3761" i="1" s="1"/>
  <c r="K3761" i="1"/>
  <c r="M3761" i="1" s="1"/>
  <c r="L3760" i="1"/>
  <c r="N3760" i="1" s="1"/>
  <c r="K3760" i="1"/>
  <c r="M3760" i="1" s="1"/>
  <c r="N3759" i="1"/>
  <c r="L3759" i="1"/>
  <c r="K3759" i="1"/>
  <c r="M3759" i="1" s="1"/>
  <c r="L3758" i="1"/>
  <c r="N3758" i="1" s="1"/>
  <c r="K3758" i="1"/>
  <c r="M3758" i="1" s="1"/>
  <c r="L3757" i="1"/>
  <c r="N3757" i="1" s="1"/>
  <c r="K3757" i="1"/>
  <c r="M3757" i="1" s="1"/>
  <c r="L3756" i="1"/>
  <c r="N3756" i="1" s="1"/>
  <c r="K3756" i="1"/>
  <c r="M3756" i="1" s="1"/>
  <c r="R3754" i="1"/>
  <c r="Q3754" i="1"/>
  <c r="P3754" i="1"/>
  <c r="O3754" i="1"/>
  <c r="N3753" i="1"/>
  <c r="L3753" i="1"/>
  <c r="K3753" i="1"/>
  <c r="M3753" i="1" s="1"/>
  <c r="L3752" i="1"/>
  <c r="N3752" i="1" s="1"/>
  <c r="K3752" i="1"/>
  <c r="M3752" i="1" s="1"/>
  <c r="M3751" i="1"/>
  <c r="L3751" i="1"/>
  <c r="N3751" i="1" s="1"/>
  <c r="K3751" i="1"/>
  <c r="L3750" i="1"/>
  <c r="N3750" i="1" s="1"/>
  <c r="K3750" i="1"/>
  <c r="M3750" i="1" s="1"/>
  <c r="N3749" i="1"/>
  <c r="L3749" i="1"/>
  <c r="K3749" i="1"/>
  <c r="M3749" i="1" s="1"/>
  <c r="L3748" i="1"/>
  <c r="N3748" i="1" s="1"/>
  <c r="K3748" i="1"/>
  <c r="M3748" i="1" s="1"/>
  <c r="M3747" i="1"/>
  <c r="L3747" i="1"/>
  <c r="N3747" i="1" s="1"/>
  <c r="K3747" i="1"/>
  <c r="L3746" i="1"/>
  <c r="N3746" i="1" s="1"/>
  <c r="K3746" i="1"/>
  <c r="M3746" i="1" s="1"/>
  <c r="N3745" i="1"/>
  <c r="L3745" i="1"/>
  <c r="K3745" i="1"/>
  <c r="M3745" i="1" s="1"/>
  <c r="L3744" i="1"/>
  <c r="N3744" i="1" s="1"/>
  <c r="K3744" i="1"/>
  <c r="M3744" i="1" s="1"/>
  <c r="M3743" i="1"/>
  <c r="L3743" i="1"/>
  <c r="N3743" i="1" s="1"/>
  <c r="K3743" i="1"/>
  <c r="L3742" i="1"/>
  <c r="N3742" i="1" s="1"/>
  <c r="K3742" i="1"/>
  <c r="M3742" i="1" s="1"/>
  <c r="R3740" i="1"/>
  <c r="Q3740" i="1"/>
  <c r="P3740" i="1"/>
  <c r="O3740" i="1"/>
  <c r="N3739" i="1"/>
  <c r="L3739" i="1"/>
  <c r="K3739" i="1"/>
  <c r="M3739" i="1" s="1"/>
  <c r="N3738" i="1"/>
  <c r="M3738" i="1"/>
  <c r="L3738" i="1"/>
  <c r="K3738" i="1"/>
  <c r="L3737" i="1"/>
  <c r="N3737" i="1" s="1"/>
  <c r="K3737" i="1"/>
  <c r="M3737" i="1" s="1"/>
  <c r="M3736" i="1"/>
  <c r="L3736" i="1"/>
  <c r="N3736" i="1" s="1"/>
  <c r="K3736" i="1"/>
  <c r="L3735" i="1"/>
  <c r="N3735" i="1" s="1"/>
  <c r="K3735" i="1"/>
  <c r="M3735" i="1" s="1"/>
  <c r="L3734" i="1"/>
  <c r="N3734" i="1" s="1"/>
  <c r="K3734" i="1"/>
  <c r="M3734" i="1" s="1"/>
  <c r="L3733" i="1"/>
  <c r="N3733" i="1" s="1"/>
  <c r="K3733" i="1"/>
  <c r="M3733" i="1" s="1"/>
  <c r="N3732" i="1"/>
  <c r="L3732" i="1"/>
  <c r="K3732" i="1"/>
  <c r="M3732" i="1" s="1"/>
  <c r="N3731" i="1"/>
  <c r="L3731" i="1"/>
  <c r="K3731" i="1"/>
  <c r="M3731" i="1" s="1"/>
  <c r="N3730" i="1"/>
  <c r="M3730" i="1"/>
  <c r="L3730" i="1"/>
  <c r="K3730" i="1"/>
  <c r="L3729" i="1"/>
  <c r="N3729" i="1" s="1"/>
  <c r="K3729" i="1"/>
  <c r="M3729" i="1" s="1"/>
  <c r="M3728" i="1"/>
  <c r="L3728" i="1"/>
  <c r="N3728" i="1" s="1"/>
  <c r="K3728" i="1"/>
  <c r="N3727" i="1"/>
  <c r="L3727" i="1"/>
  <c r="K3727" i="1"/>
  <c r="M3727" i="1" s="1"/>
  <c r="L3726" i="1"/>
  <c r="N3726" i="1" s="1"/>
  <c r="K3726" i="1"/>
  <c r="M3726" i="1" s="1"/>
  <c r="N3725" i="1"/>
  <c r="L3725" i="1"/>
  <c r="K3725" i="1"/>
  <c r="M3725" i="1" s="1"/>
  <c r="L3724" i="1"/>
  <c r="N3724" i="1" s="1"/>
  <c r="K3724" i="1"/>
  <c r="M3724" i="1" s="1"/>
  <c r="L3723" i="1"/>
  <c r="N3723" i="1" s="1"/>
  <c r="K3723" i="1"/>
  <c r="M3723" i="1" s="1"/>
  <c r="L3722" i="1"/>
  <c r="N3722" i="1" s="1"/>
  <c r="K3722" i="1"/>
  <c r="M3722" i="1" s="1"/>
  <c r="N3721" i="1"/>
  <c r="L3721" i="1"/>
  <c r="K3721" i="1"/>
  <c r="M3721" i="1" s="1"/>
  <c r="L3720" i="1"/>
  <c r="N3720" i="1" s="1"/>
  <c r="K3720" i="1"/>
  <c r="M3720" i="1" s="1"/>
  <c r="L3719" i="1"/>
  <c r="N3719" i="1" s="1"/>
  <c r="K3719" i="1"/>
  <c r="M3719" i="1" s="1"/>
  <c r="L3718" i="1"/>
  <c r="N3718" i="1" s="1"/>
  <c r="K3718" i="1"/>
  <c r="M3718" i="1" s="1"/>
  <c r="L3717" i="1"/>
  <c r="N3717" i="1" s="1"/>
  <c r="K3717" i="1"/>
  <c r="M3717" i="1" s="1"/>
  <c r="L3716" i="1"/>
  <c r="N3716" i="1" s="1"/>
  <c r="K3716" i="1"/>
  <c r="M3716" i="1" s="1"/>
  <c r="L3715" i="1"/>
  <c r="N3715" i="1" s="1"/>
  <c r="K3715" i="1"/>
  <c r="M3715" i="1" s="1"/>
  <c r="L3714" i="1"/>
  <c r="N3714" i="1" s="1"/>
  <c r="K3714" i="1"/>
  <c r="M3714" i="1" s="1"/>
  <c r="N3713" i="1"/>
  <c r="L3713" i="1"/>
  <c r="K3713" i="1"/>
  <c r="M3713" i="1" s="1"/>
  <c r="L3712" i="1"/>
  <c r="N3712" i="1" s="1"/>
  <c r="K3712" i="1"/>
  <c r="M3712" i="1" s="1"/>
  <c r="L3711" i="1"/>
  <c r="N3711" i="1" s="1"/>
  <c r="K3711" i="1"/>
  <c r="M3711" i="1" s="1"/>
  <c r="L3710" i="1"/>
  <c r="N3710" i="1" s="1"/>
  <c r="K3710" i="1"/>
  <c r="M3710" i="1" s="1"/>
  <c r="N3709" i="1"/>
  <c r="L3709" i="1"/>
  <c r="K3709" i="1"/>
  <c r="M3709" i="1" s="1"/>
  <c r="L3708" i="1"/>
  <c r="N3708" i="1" s="1"/>
  <c r="K3708" i="1"/>
  <c r="M3708" i="1" s="1"/>
  <c r="L3707" i="1"/>
  <c r="N3707" i="1" s="1"/>
  <c r="K3707" i="1"/>
  <c r="M3707" i="1" s="1"/>
  <c r="L3706" i="1"/>
  <c r="N3706" i="1" s="1"/>
  <c r="K3706" i="1"/>
  <c r="M3706" i="1" s="1"/>
  <c r="N3705" i="1"/>
  <c r="L3705" i="1"/>
  <c r="K3705" i="1"/>
  <c r="M3705" i="1" s="1"/>
  <c r="L3704" i="1"/>
  <c r="N3704" i="1" s="1"/>
  <c r="K3704" i="1"/>
  <c r="M3704" i="1" s="1"/>
  <c r="L3703" i="1"/>
  <c r="N3703" i="1" s="1"/>
  <c r="K3703" i="1"/>
  <c r="M3703" i="1" s="1"/>
  <c r="L3702" i="1"/>
  <c r="N3702" i="1" s="1"/>
  <c r="K3702" i="1"/>
  <c r="M3702" i="1" s="1"/>
  <c r="L3701" i="1"/>
  <c r="N3701" i="1" s="1"/>
  <c r="K3701" i="1"/>
  <c r="M3701" i="1" s="1"/>
  <c r="L3700" i="1"/>
  <c r="N3700" i="1" s="1"/>
  <c r="K3700" i="1"/>
  <c r="M3700" i="1" s="1"/>
  <c r="L3699" i="1"/>
  <c r="N3699" i="1" s="1"/>
  <c r="K3699" i="1"/>
  <c r="M3699" i="1" s="1"/>
  <c r="L3698" i="1"/>
  <c r="N3698" i="1" s="1"/>
  <c r="K3698" i="1"/>
  <c r="M3698" i="1" s="1"/>
  <c r="N3697" i="1"/>
  <c r="L3697" i="1"/>
  <c r="K3697" i="1"/>
  <c r="M3697" i="1" s="1"/>
  <c r="L3696" i="1"/>
  <c r="N3696" i="1" s="1"/>
  <c r="K3696" i="1"/>
  <c r="M3696" i="1" s="1"/>
  <c r="L3695" i="1"/>
  <c r="N3695" i="1" s="1"/>
  <c r="K3695" i="1"/>
  <c r="M3695" i="1" s="1"/>
  <c r="L3694" i="1"/>
  <c r="N3694" i="1" s="1"/>
  <c r="K3694" i="1"/>
  <c r="M3694" i="1" s="1"/>
  <c r="N3693" i="1"/>
  <c r="L3693" i="1"/>
  <c r="K3693" i="1"/>
  <c r="M3693" i="1" s="1"/>
  <c r="L3692" i="1"/>
  <c r="N3692" i="1" s="1"/>
  <c r="K3692" i="1"/>
  <c r="M3692" i="1" s="1"/>
  <c r="L3691" i="1"/>
  <c r="N3691" i="1" s="1"/>
  <c r="K3691" i="1"/>
  <c r="M3691" i="1" s="1"/>
  <c r="L3690" i="1"/>
  <c r="N3690" i="1" s="1"/>
  <c r="K3690" i="1"/>
  <c r="M3690" i="1" s="1"/>
  <c r="N3689" i="1"/>
  <c r="L3689" i="1"/>
  <c r="K3689" i="1"/>
  <c r="M3689" i="1" s="1"/>
  <c r="L3688" i="1"/>
  <c r="N3688" i="1" s="1"/>
  <c r="K3688" i="1"/>
  <c r="M3688" i="1" s="1"/>
  <c r="L3687" i="1"/>
  <c r="N3687" i="1" s="1"/>
  <c r="K3687" i="1"/>
  <c r="M3687" i="1" s="1"/>
  <c r="L3686" i="1"/>
  <c r="N3686" i="1" s="1"/>
  <c r="K3686" i="1"/>
  <c r="M3686" i="1" s="1"/>
  <c r="L3685" i="1"/>
  <c r="N3685" i="1" s="1"/>
  <c r="K3685" i="1"/>
  <c r="M3685" i="1" s="1"/>
  <c r="L3684" i="1"/>
  <c r="N3684" i="1" s="1"/>
  <c r="K3684" i="1"/>
  <c r="M3684" i="1" s="1"/>
  <c r="L3683" i="1"/>
  <c r="N3683" i="1" s="1"/>
  <c r="K3683" i="1"/>
  <c r="M3683" i="1" s="1"/>
  <c r="L3682" i="1"/>
  <c r="N3682" i="1" s="1"/>
  <c r="K3682" i="1"/>
  <c r="M3682" i="1" s="1"/>
  <c r="N3681" i="1"/>
  <c r="L3681" i="1"/>
  <c r="K3681" i="1"/>
  <c r="M3681" i="1" s="1"/>
  <c r="L3680" i="1"/>
  <c r="N3680" i="1" s="1"/>
  <c r="K3680" i="1"/>
  <c r="M3680" i="1" s="1"/>
  <c r="L3679" i="1"/>
  <c r="N3679" i="1" s="1"/>
  <c r="K3679" i="1"/>
  <c r="M3679" i="1" s="1"/>
  <c r="L3678" i="1"/>
  <c r="N3678" i="1" s="1"/>
  <c r="K3678" i="1"/>
  <c r="M3678" i="1" s="1"/>
  <c r="N3677" i="1"/>
  <c r="L3677" i="1"/>
  <c r="K3677" i="1"/>
  <c r="M3677" i="1" s="1"/>
  <c r="L3676" i="1"/>
  <c r="N3676" i="1" s="1"/>
  <c r="K3676" i="1"/>
  <c r="M3676" i="1" s="1"/>
  <c r="L3675" i="1"/>
  <c r="N3675" i="1" s="1"/>
  <c r="K3675" i="1"/>
  <c r="M3675" i="1" s="1"/>
  <c r="L3674" i="1"/>
  <c r="N3674" i="1" s="1"/>
  <c r="K3674" i="1"/>
  <c r="M3674" i="1" s="1"/>
  <c r="N3673" i="1"/>
  <c r="L3673" i="1"/>
  <c r="K3673" i="1"/>
  <c r="M3673" i="1" s="1"/>
  <c r="L3672" i="1"/>
  <c r="N3672" i="1" s="1"/>
  <c r="K3672" i="1"/>
  <c r="M3672" i="1" s="1"/>
  <c r="L3671" i="1"/>
  <c r="N3671" i="1" s="1"/>
  <c r="K3671" i="1"/>
  <c r="M3671" i="1" s="1"/>
  <c r="L3670" i="1"/>
  <c r="N3670" i="1" s="1"/>
  <c r="K3670" i="1"/>
  <c r="M3670" i="1" s="1"/>
  <c r="L3669" i="1"/>
  <c r="N3669" i="1" s="1"/>
  <c r="K3669" i="1"/>
  <c r="M3669" i="1" s="1"/>
  <c r="L3668" i="1"/>
  <c r="N3668" i="1" s="1"/>
  <c r="K3668" i="1"/>
  <c r="M3668" i="1" s="1"/>
  <c r="L3667" i="1"/>
  <c r="N3667" i="1" s="1"/>
  <c r="K3667" i="1"/>
  <c r="M3667" i="1" s="1"/>
  <c r="L3666" i="1"/>
  <c r="N3666" i="1" s="1"/>
  <c r="K3666" i="1"/>
  <c r="M3666" i="1" s="1"/>
  <c r="N3665" i="1"/>
  <c r="L3665" i="1"/>
  <c r="K3665" i="1"/>
  <c r="M3665" i="1" s="1"/>
  <c r="L3664" i="1"/>
  <c r="N3664" i="1" s="1"/>
  <c r="K3664" i="1"/>
  <c r="M3664" i="1" s="1"/>
  <c r="L3663" i="1"/>
  <c r="N3663" i="1" s="1"/>
  <c r="K3663" i="1"/>
  <c r="M3663" i="1" s="1"/>
  <c r="L3662" i="1"/>
  <c r="N3662" i="1" s="1"/>
  <c r="K3662" i="1"/>
  <c r="M3662" i="1" s="1"/>
  <c r="N3661" i="1"/>
  <c r="L3661" i="1"/>
  <c r="K3661" i="1"/>
  <c r="M3661" i="1" s="1"/>
  <c r="L3660" i="1"/>
  <c r="N3660" i="1" s="1"/>
  <c r="K3660" i="1"/>
  <c r="M3660" i="1" s="1"/>
  <c r="L3659" i="1"/>
  <c r="N3659" i="1" s="1"/>
  <c r="K3659" i="1"/>
  <c r="M3659" i="1" s="1"/>
  <c r="L3658" i="1"/>
  <c r="N3658" i="1" s="1"/>
  <c r="K3658" i="1"/>
  <c r="M3658" i="1" s="1"/>
  <c r="N3657" i="1"/>
  <c r="L3657" i="1"/>
  <c r="K3657" i="1"/>
  <c r="M3657" i="1" s="1"/>
  <c r="L3656" i="1"/>
  <c r="N3656" i="1" s="1"/>
  <c r="K3656" i="1"/>
  <c r="M3656" i="1" s="1"/>
  <c r="L3655" i="1"/>
  <c r="N3655" i="1" s="1"/>
  <c r="K3655" i="1"/>
  <c r="M3655" i="1" s="1"/>
  <c r="L3654" i="1"/>
  <c r="N3654" i="1" s="1"/>
  <c r="K3654" i="1"/>
  <c r="M3654" i="1" s="1"/>
  <c r="L3653" i="1"/>
  <c r="N3653" i="1" s="1"/>
  <c r="K3653" i="1"/>
  <c r="M3653" i="1" s="1"/>
  <c r="L3652" i="1"/>
  <c r="N3652" i="1" s="1"/>
  <c r="K3652" i="1"/>
  <c r="M3652" i="1" s="1"/>
  <c r="L3651" i="1"/>
  <c r="N3651" i="1" s="1"/>
  <c r="K3651" i="1"/>
  <c r="M3651" i="1" s="1"/>
  <c r="L3650" i="1"/>
  <c r="N3650" i="1" s="1"/>
  <c r="K3650" i="1"/>
  <c r="M3650" i="1" s="1"/>
  <c r="N3649" i="1"/>
  <c r="L3649" i="1"/>
  <c r="K3649" i="1"/>
  <c r="M3649" i="1" s="1"/>
  <c r="L3648" i="1"/>
  <c r="N3648" i="1" s="1"/>
  <c r="K3648" i="1"/>
  <c r="M3648" i="1" s="1"/>
  <c r="L3647" i="1"/>
  <c r="N3647" i="1" s="1"/>
  <c r="K3647" i="1"/>
  <c r="M3647" i="1" s="1"/>
  <c r="L3646" i="1"/>
  <c r="N3646" i="1" s="1"/>
  <c r="K3646" i="1"/>
  <c r="M3646" i="1" s="1"/>
  <c r="N3645" i="1"/>
  <c r="L3645" i="1"/>
  <c r="K3645" i="1"/>
  <c r="M3645" i="1" s="1"/>
  <c r="L3644" i="1"/>
  <c r="N3644" i="1" s="1"/>
  <c r="K3644" i="1"/>
  <c r="M3644" i="1" s="1"/>
  <c r="L3643" i="1"/>
  <c r="N3643" i="1" s="1"/>
  <c r="K3643" i="1"/>
  <c r="M3643" i="1" s="1"/>
  <c r="L3642" i="1"/>
  <c r="N3642" i="1" s="1"/>
  <c r="K3642" i="1"/>
  <c r="M3642" i="1" s="1"/>
  <c r="N3641" i="1"/>
  <c r="L3641" i="1"/>
  <c r="K3641" i="1"/>
  <c r="M3641" i="1" s="1"/>
  <c r="L3640" i="1"/>
  <c r="N3640" i="1" s="1"/>
  <c r="K3640" i="1"/>
  <c r="M3640" i="1" s="1"/>
  <c r="L3639" i="1"/>
  <c r="N3639" i="1" s="1"/>
  <c r="K3639" i="1"/>
  <c r="M3639" i="1" s="1"/>
  <c r="L3638" i="1"/>
  <c r="N3638" i="1" s="1"/>
  <c r="K3638" i="1"/>
  <c r="M3638" i="1" s="1"/>
  <c r="L3637" i="1"/>
  <c r="N3637" i="1" s="1"/>
  <c r="K3637" i="1"/>
  <c r="M3637" i="1" s="1"/>
  <c r="L3636" i="1"/>
  <c r="N3636" i="1" s="1"/>
  <c r="K3636" i="1"/>
  <c r="M3636" i="1" s="1"/>
  <c r="L3635" i="1"/>
  <c r="N3635" i="1" s="1"/>
  <c r="K3635" i="1"/>
  <c r="M3635" i="1" s="1"/>
  <c r="L3634" i="1"/>
  <c r="N3634" i="1" s="1"/>
  <c r="K3634" i="1"/>
  <c r="M3634" i="1" s="1"/>
  <c r="N3633" i="1"/>
  <c r="L3633" i="1"/>
  <c r="K3633" i="1"/>
  <c r="M3633" i="1" s="1"/>
  <c r="L3632" i="1"/>
  <c r="N3632" i="1" s="1"/>
  <c r="K3632" i="1"/>
  <c r="M3632" i="1" s="1"/>
  <c r="L3631" i="1"/>
  <c r="N3631" i="1" s="1"/>
  <c r="K3631" i="1"/>
  <c r="M3631" i="1" s="1"/>
  <c r="L3630" i="1"/>
  <c r="N3630" i="1" s="1"/>
  <c r="K3630" i="1"/>
  <c r="M3630" i="1" s="1"/>
  <c r="N3629" i="1"/>
  <c r="L3629" i="1"/>
  <c r="K3629" i="1"/>
  <c r="M3629" i="1" s="1"/>
  <c r="L3628" i="1"/>
  <c r="N3628" i="1" s="1"/>
  <c r="K3628" i="1"/>
  <c r="M3628" i="1" s="1"/>
  <c r="L3627" i="1"/>
  <c r="N3627" i="1" s="1"/>
  <c r="K3627" i="1"/>
  <c r="M3627" i="1" s="1"/>
  <c r="L3626" i="1"/>
  <c r="N3626" i="1" s="1"/>
  <c r="K3626" i="1"/>
  <c r="M3626" i="1" s="1"/>
  <c r="N3625" i="1"/>
  <c r="L3625" i="1"/>
  <c r="K3625" i="1"/>
  <c r="M3625" i="1" s="1"/>
  <c r="L3624" i="1"/>
  <c r="N3624" i="1" s="1"/>
  <c r="K3624" i="1"/>
  <c r="M3624" i="1" s="1"/>
  <c r="L3623" i="1"/>
  <c r="N3623" i="1" s="1"/>
  <c r="K3623" i="1"/>
  <c r="M3623" i="1" s="1"/>
  <c r="L3622" i="1"/>
  <c r="N3622" i="1" s="1"/>
  <c r="K3622" i="1"/>
  <c r="M3622" i="1" s="1"/>
  <c r="L3621" i="1"/>
  <c r="N3621" i="1" s="1"/>
  <c r="K3621" i="1"/>
  <c r="M3621" i="1" s="1"/>
  <c r="L3620" i="1"/>
  <c r="N3620" i="1" s="1"/>
  <c r="K3620" i="1"/>
  <c r="M3620" i="1" s="1"/>
  <c r="L3619" i="1"/>
  <c r="N3619" i="1" s="1"/>
  <c r="K3619" i="1"/>
  <c r="M3619" i="1" s="1"/>
  <c r="L3618" i="1"/>
  <c r="N3618" i="1" s="1"/>
  <c r="K3618" i="1"/>
  <c r="M3618" i="1" s="1"/>
  <c r="N3617" i="1"/>
  <c r="L3617" i="1"/>
  <c r="K3617" i="1"/>
  <c r="M3617" i="1" s="1"/>
  <c r="L3616" i="1"/>
  <c r="N3616" i="1" s="1"/>
  <c r="K3616" i="1"/>
  <c r="M3616" i="1" s="1"/>
  <c r="L3615" i="1"/>
  <c r="N3615" i="1" s="1"/>
  <c r="K3615" i="1"/>
  <c r="M3615" i="1" s="1"/>
  <c r="L3614" i="1"/>
  <c r="N3614" i="1" s="1"/>
  <c r="K3614" i="1"/>
  <c r="M3614" i="1" s="1"/>
  <c r="N3613" i="1"/>
  <c r="L3613" i="1"/>
  <c r="K3613" i="1"/>
  <c r="M3613" i="1" s="1"/>
  <c r="L3612" i="1"/>
  <c r="N3612" i="1" s="1"/>
  <c r="K3612" i="1"/>
  <c r="M3612" i="1" s="1"/>
  <c r="L3611" i="1"/>
  <c r="N3611" i="1" s="1"/>
  <c r="K3611" i="1"/>
  <c r="M3611" i="1" s="1"/>
  <c r="L3610" i="1"/>
  <c r="N3610" i="1" s="1"/>
  <c r="K3610" i="1"/>
  <c r="M3610" i="1" s="1"/>
  <c r="N3609" i="1"/>
  <c r="L3609" i="1"/>
  <c r="K3609" i="1"/>
  <c r="M3609" i="1" s="1"/>
  <c r="L3608" i="1"/>
  <c r="N3608" i="1" s="1"/>
  <c r="K3608" i="1"/>
  <c r="M3608" i="1" s="1"/>
  <c r="L3607" i="1"/>
  <c r="N3607" i="1" s="1"/>
  <c r="K3607" i="1"/>
  <c r="M3607" i="1" s="1"/>
  <c r="L3606" i="1"/>
  <c r="N3606" i="1" s="1"/>
  <c r="K3606" i="1"/>
  <c r="M3606" i="1" s="1"/>
  <c r="L3605" i="1"/>
  <c r="N3605" i="1" s="1"/>
  <c r="K3605" i="1"/>
  <c r="M3605" i="1" s="1"/>
  <c r="L3604" i="1"/>
  <c r="N3604" i="1" s="1"/>
  <c r="K3604" i="1"/>
  <c r="M3604" i="1" s="1"/>
  <c r="L3603" i="1"/>
  <c r="N3603" i="1" s="1"/>
  <c r="K3603" i="1"/>
  <c r="M3603" i="1" s="1"/>
  <c r="L3602" i="1"/>
  <c r="N3602" i="1" s="1"/>
  <c r="K3602" i="1"/>
  <c r="M3602" i="1" s="1"/>
  <c r="N3601" i="1"/>
  <c r="L3601" i="1"/>
  <c r="K3601" i="1"/>
  <c r="M3601" i="1" s="1"/>
  <c r="L3600" i="1"/>
  <c r="N3600" i="1" s="1"/>
  <c r="K3600" i="1"/>
  <c r="M3600" i="1" s="1"/>
  <c r="L3599" i="1"/>
  <c r="N3599" i="1" s="1"/>
  <c r="K3599" i="1"/>
  <c r="M3599" i="1" s="1"/>
  <c r="L3598" i="1"/>
  <c r="N3598" i="1" s="1"/>
  <c r="K3598" i="1"/>
  <c r="M3598" i="1" s="1"/>
  <c r="N3597" i="1"/>
  <c r="L3597" i="1"/>
  <c r="K3597" i="1"/>
  <c r="M3597" i="1" s="1"/>
  <c r="L3596" i="1"/>
  <c r="N3596" i="1" s="1"/>
  <c r="K3596" i="1"/>
  <c r="M3596" i="1" s="1"/>
  <c r="L3595" i="1"/>
  <c r="N3595" i="1" s="1"/>
  <c r="K3595" i="1"/>
  <c r="M3595" i="1" s="1"/>
  <c r="L3594" i="1"/>
  <c r="N3594" i="1" s="1"/>
  <c r="K3594" i="1"/>
  <c r="M3594" i="1" s="1"/>
  <c r="N3593" i="1"/>
  <c r="L3593" i="1"/>
  <c r="K3593" i="1"/>
  <c r="M3593" i="1" s="1"/>
  <c r="L3592" i="1"/>
  <c r="N3592" i="1" s="1"/>
  <c r="K3592" i="1"/>
  <c r="M3592" i="1" s="1"/>
  <c r="L3591" i="1"/>
  <c r="N3591" i="1" s="1"/>
  <c r="K3591" i="1"/>
  <c r="M3591" i="1" s="1"/>
  <c r="L3590" i="1"/>
  <c r="N3590" i="1" s="1"/>
  <c r="K3590" i="1"/>
  <c r="M3590" i="1" s="1"/>
  <c r="L3589" i="1"/>
  <c r="N3589" i="1" s="1"/>
  <c r="K3589" i="1"/>
  <c r="M3589" i="1" s="1"/>
  <c r="L3588" i="1"/>
  <c r="N3588" i="1" s="1"/>
  <c r="K3588" i="1"/>
  <c r="M3588" i="1" s="1"/>
  <c r="L3587" i="1"/>
  <c r="N3587" i="1" s="1"/>
  <c r="K3587" i="1"/>
  <c r="M3587" i="1" s="1"/>
  <c r="L3586" i="1"/>
  <c r="N3586" i="1" s="1"/>
  <c r="K3586" i="1"/>
  <c r="M3586" i="1" s="1"/>
  <c r="N3585" i="1"/>
  <c r="L3585" i="1"/>
  <c r="K3585" i="1"/>
  <c r="M3585" i="1" s="1"/>
  <c r="R3583" i="1"/>
  <c r="Q3583" i="1"/>
  <c r="P3583" i="1"/>
  <c r="O3583" i="1"/>
  <c r="L3582" i="1"/>
  <c r="N3582" i="1" s="1"/>
  <c r="K3582" i="1"/>
  <c r="M3582" i="1" s="1"/>
  <c r="L3581" i="1"/>
  <c r="N3581" i="1" s="1"/>
  <c r="K3581" i="1"/>
  <c r="M3581" i="1" s="1"/>
  <c r="L3580" i="1"/>
  <c r="N3580" i="1" s="1"/>
  <c r="K3580" i="1"/>
  <c r="M3580" i="1" s="1"/>
  <c r="M3579" i="1"/>
  <c r="L3579" i="1"/>
  <c r="N3579" i="1" s="1"/>
  <c r="K3579" i="1"/>
  <c r="L3578" i="1"/>
  <c r="N3578" i="1" s="1"/>
  <c r="K3578" i="1"/>
  <c r="M3578" i="1" s="1"/>
  <c r="L3577" i="1"/>
  <c r="N3577" i="1" s="1"/>
  <c r="K3577" i="1"/>
  <c r="M3577" i="1" s="1"/>
  <c r="L3576" i="1"/>
  <c r="N3576" i="1" s="1"/>
  <c r="K3576" i="1"/>
  <c r="M3576" i="1" s="1"/>
  <c r="M3575" i="1"/>
  <c r="L3575" i="1"/>
  <c r="N3575" i="1" s="1"/>
  <c r="K3575" i="1"/>
  <c r="L3574" i="1"/>
  <c r="N3574" i="1" s="1"/>
  <c r="K3574" i="1"/>
  <c r="M3574" i="1" s="1"/>
  <c r="L3573" i="1"/>
  <c r="N3573" i="1" s="1"/>
  <c r="K3573" i="1"/>
  <c r="M3573" i="1" s="1"/>
  <c r="L3572" i="1"/>
  <c r="N3572" i="1" s="1"/>
  <c r="K3572" i="1"/>
  <c r="M3572" i="1" s="1"/>
  <c r="M3571" i="1"/>
  <c r="L3571" i="1"/>
  <c r="N3571" i="1" s="1"/>
  <c r="K3571" i="1"/>
  <c r="L3570" i="1"/>
  <c r="N3570" i="1" s="1"/>
  <c r="K3570" i="1"/>
  <c r="M3570" i="1" s="1"/>
  <c r="L3569" i="1"/>
  <c r="N3569" i="1" s="1"/>
  <c r="K3569" i="1"/>
  <c r="M3569" i="1" s="1"/>
  <c r="L3568" i="1"/>
  <c r="N3568" i="1" s="1"/>
  <c r="K3568" i="1"/>
  <c r="M3568" i="1" s="1"/>
  <c r="M3567" i="1"/>
  <c r="L3567" i="1"/>
  <c r="N3567" i="1" s="1"/>
  <c r="K3567" i="1"/>
  <c r="L3566" i="1"/>
  <c r="N3566" i="1" s="1"/>
  <c r="K3566" i="1"/>
  <c r="M3566" i="1" s="1"/>
  <c r="L3565" i="1"/>
  <c r="N3565" i="1" s="1"/>
  <c r="K3565" i="1"/>
  <c r="M3565" i="1" s="1"/>
  <c r="L3564" i="1"/>
  <c r="N3564" i="1" s="1"/>
  <c r="K3564" i="1"/>
  <c r="M3564" i="1" s="1"/>
  <c r="M3563" i="1"/>
  <c r="L3563" i="1"/>
  <c r="N3563" i="1" s="1"/>
  <c r="K3563" i="1"/>
  <c r="L3562" i="1"/>
  <c r="N3562" i="1" s="1"/>
  <c r="K3562" i="1"/>
  <c r="M3562" i="1" s="1"/>
  <c r="L3561" i="1"/>
  <c r="N3561" i="1" s="1"/>
  <c r="K3561" i="1"/>
  <c r="M3561" i="1" s="1"/>
  <c r="L3560" i="1"/>
  <c r="N3560" i="1" s="1"/>
  <c r="K3560" i="1"/>
  <c r="M3560" i="1" s="1"/>
  <c r="M3559" i="1"/>
  <c r="L3559" i="1"/>
  <c r="N3559" i="1" s="1"/>
  <c r="K3559" i="1"/>
  <c r="L3558" i="1"/>
  <c r="N3558" i="1" s="1"/>
  <c r="K3558" i="1"/>
  <c r="M3558" i="1" s="1"/>
  <c r="L3557" i="1"/>
  <c r="N3557" i="1" s="1"/>
  <c r="K3557" i="1"/>
  <c r="M3557" i="1" s="1"/>
  <c r="R3555" i="1"/>
  <c r="Q3555" i="1"/>
  <c r="P3555" i="1"/>
  <c r="O3555" i="1"/>
  <c r="L3554" i="1"/>
  <c r="N3554" i="1" s="1"/>
  <c r="K3554" i="1"/>
  <c r="M3554" i="1" s="1"/>
  <c r="L3553" i="1"/>
  <c r="N3553" i="1" s="1"/>
  <c r="K3553" i="1"/>
  <c r="M3553" i="1" s="1"/>
  <c r="L3552" i="1"/>
  <c r="N3552" i="1" s="1"/>
  <c r="K3552" i="1"/>
  <c r="M3552" i="1" s="1"/>
  <c r="L3551" i="1"/>
  <c r="N3551" i="1" s="1"/>
  <c r="K3551" i="1"/>
  <c r="M3551" i="1" s="1"/>
  <c r="L3550" i="1"/>
  <c r="N3550" i="1" s="1"/>
  <c r="K3550" i="1"/>
  <c r="M3550" i="1" s="1"/>
  <c r="L3549" i="1"/>
  <c r="N3549" i="1" s="1"/>
  <c r="K3549" i="1"/>
  <c r="M3549" i="1" s="1"/>
  <c r="N3548" i="1"/>
  <c r="L3548" i="1"/>
  <c r="K3548" i="1"/>
  <c r="M3548" i="1" s="1"/>
  <c r="L3547" i="1"/>
  <c r="N3547" i="1" s="1"/>
  <c r="K3547" i="1"/>
  <c r="M3547" i="1" s="1"/>
  <c r="L3546" i="1"/>
  <c r="N3546" i="1" s="1"/>
  <c r="K3546" i="1"/>
  <c r="M3546" i="1" s="1"/>
  <c r="L3545" i="1"/>
  <c r="N3545" i="1" s="1"/>
  <c r="K3545" i="1"/>
  <c r="M3545" i="1" s="1"/>
  <c r="N3544" i="1"/>
  <c r="L3544" i="1"/>
  <c r="K3544" i="1"/>
  <c r="M3544" i="1" s="1"/>
  <c r="L3543" i="1"/>
  <c r="N3543" i="1" s="1"/>
  <c r="K3543" i="1"/>
  <c r="M3543" i="1" s="1"/>
  <c r="L3542" i="1"/>
  <c r="N3542" i="1" s="1"/>
  <c r="K3542" i="1"/>
  <c r="M3542" i="1" s="1"/>
  <c r="L3541" i="1"/>
  <c r="N3541" i="1" s="1"/>
  <c r="K3541" i="1"/>
  <c r="M3541" i="1" s="1"/>
  <c r="N3540" i="1"/>
  <c r="L3540" i="1"/>
  <c r="K3540" i="1"/>
  <c r="M3540" i="1" s="1"/>
  <c r="L3539" i="1"/>
  <c r="N3539" i="1" s="1"/>
  <c r="K3539" i="1"/>
  <c r="M3539" i="1" s="1"/>
  <c r="R3537" i="1"/>
  <c r="Q3537" i="1"/>
  <c r="P3537" i="1"/>
  <c r="O3537" i="1"/>
  <c r="L3536" i="1"/>
  <c r="N3536" i="1" s="1"/>
  <c r="K3536" i="1"/>
  <c r="M3536" i="1" s="1"/>
  <c r="L3535" i="1"/>
  <c r="N3535" i="1" s="1"/>
  <c r="K3535" i="1"/>
  <c r="M3535" i="1" s="1"/>
  <c r="L3534" i="1"/>
  <c r="N3534" i="1" s="1"/>
  <c r="K3534" i="1"/>
  <c r="M3534" i="1" s="1"/>
  <c r="L3533" i="1"/>
  <c r="N3533" i="1" s="1"/>
  <c r="K3533" i="1"/>
  <c r="M3533" i="1" s="1"/>
  <c r="L3532" i="1"/>
  <c r="N3532" i="1" s="1"/>
  <c r="K3532" i="1"/>
  <c r="M3532" i="1" s="1"/>
  <c r="L3531" i="1"/>
  <c r="N3531" i="1" s="1"/>
  <c r="K3531" i="1"/>
  <c r="M3531" i="1" s="1"/>
  <c r="L3530" i="1"/>
  <c r="N3530" i="1" s="1"/>
  <c r="K3530" i="1"/>
  <c r="M3530" i="1" s="1"/>
  <c r="L3529" i="1"/>
  <c r="N3529" i="1" s="1"/>
  <c r="K3529" i="1"/>
  <c r="M3529" i="1" s="1"/>
  <c r="N3528" i="1"/>
  <c r="L3528" i="1"/>
  <c r="K3528" i="1"/>
  <c r="M3528" i="1" s="1"/>
  <c r="L3527" i="1"/>
  <c r="N3527" i="1" s="1"/>
  <c r="K3527" i="1"/>
  <c r="M3527" i="1" s="1"/>
  <c r="L3526" i="1"/>
  <c r="N3526" i="1" s="1"/>
  <c r="K3526" i="1"/>
  <c r="M3526" i="1" s="1"/>
  <c r="L3525" i="1"/>
  <c r="N3525" i="1" s="1"/>
  <c r="K3525" i="1"/>
  <c r="M3525" i="1" s="1"/>
  <c r="N3524" i="1"/>
  <c r="L3524" i="1"/>
  <c r="K3524" i="1"/>
  <c r="M3524" i="1" s="1"/>
  <c r="L3523" i="1"/>
  <c r="N3523" i="1" s="1"/>
  <c r="K3523" i="1"/>
  <c r="M3523" i="1" s="1"/>
  <c r="L3522" i="1"/>
  <c r="N3522" i="1" s="1"/>
  <c r="K3522" i="1"/>
  <c r="M3522" i="1" s="1"/>
  <c r="L3521" i="1"/>
  <c r="N3521" i="1" s="1"/>
  <c r="K3521" i="1"/>
  <c r="M3521" i="1" s="1"/>
  <c r="N3520" i="1"/>
  <c r="L3520" i="1"/>
  <c r="K3520" i="1"/>
  <c r="M3520" i="1" s="1"/>
  <c r="L3519" i="1"/>
  <c r="N3519" i="1" s="1"/>
  <c r="K3519" i="1"/>
  <c r="M3519" i="1" s="1"/>
  <c r="L3518" i="1"/>
  <c r="N3518" i="1" s="1"/>
  <c r="K3518" i="1"/>
  <c r="M3518" i="1" s="1"/>
  <c r="L3517" i="1"/>
  <c r="N3517" i="1" s="1"/>
  <c r="K3517" i="1"/>
  <c r="M3517" i="1" s="1"/>
  <c r="L3516" i="1"/>
  <c r="N3516" i="1" s="1"/>
  <c r="K3516" i="1"/>
  <c r="M3516" i="1" s="1"/>
  <c r="L3515" i="1"/>
  <c r="N3515" i="1" s="1"/>
  <c r="K3515" i="1"/>
  <c r="M3515" i="1" s="1"/>
  <c r="L3514" i="1"/>
  <c r="N3514" i="1" s="1"/>
  <c r="K3514" i="1"/>
  <c r="M3514" i="1" s="1"/>
  <c r="L3513" i="1"/>
  <c r="N3513" i="1" s="1"/>
  <c r="K3513" i="1"/>
  <c r="M3513" i="1" s="1"/>
  <c r="N3512" i="1"/>
  <c r="L3512" i="1"/>
  <c r="K3512" i="1"/>
  <c r="M3512" i="1" s="1"/>
  <c r="L3511" i="1"/>
  <c r="N3511" i="1" s="1"/>
  <c r="K3511" i="1"/>
  <c r="M3511" i="1" s="1"/>
  <c r="L3510" i="1"/>
  <c r="N3510" i="1" s="1"/>
  <c r="K3510" i="1"/>
  <c r="M3510" i="1" s="1"/>
  <c r="L3509" i="1"/>
  <c r="N3509" i="1" s="1"/>
  <c r="K3509" i="1"/>
  <c r="M3509" i="1" s="1"/>
  <c r="N3508" i="1"/>
  <c r="L3508" i="1"/>
  <c r="K3508" i="1"/>
  <c r="M3508" i="1" s="1"/>
  <c r="L3507" i="1"/>
  <c r="N3507" i="1" s="1"/>
  <c r="K3507" i="1"/>
  <c r="M3507" i="1" s="1"/>
  <c r="L3506" i="1"/>
  <c r="N3506" i="1" s="1"/>
  <c r="K3506" i="1"/>
  <c r="M3506" i="1" s="1"/>
  <c r="L3505" i="1"/>
  <c r="N3505" i="1" s="1"/>
  <c r="K3505" i="1"/>
  <c r="M3505" i="1" s="1"/>
  <c r="N3504" i="1"/>
  <c r="L3504" i="1"/>
  <c r="K3504" i="1"/>
  <c r="M3504" i="1" s="1"/>
  <c r="L3503" i="1"/>
  <c r="N3503" i="1" s="1"/>
  <c r="K3503" i="1"/>
  <c r="M3503" i="1" s="1"/>
  <c r="L3502" i="1"/>
  <c r="N3502" i="1" s="1"/>
  <c r="K3502" i="1"/>
  <c r="M3502" i="1" s="1"/>
  <c r="L3501" i="1"/>
  <c r="N3501" i="1" s="1"/>
  <c r="K3501" i="1"/>
  <c r="M3501" i="1" s="1"/>
  <c r="L3500" i="1"/>
  <c r="N3500" i="1" s="1"/>
  <c r="K3500" i="1"/>
  <c r="M3500" i="1" s="1"/>
  <c r="L3499" i="1"/>
  <c r="N3499" i="1" s="1"/>
  <c r="K3499" i="1"/>
  <c r="M3499" i="1" s="1"/>
  <c r="L3498" i="1"/>
  <c r="N3498" i="1" s="1"/>
  <c r="K3498" i="1"/>
  <c r="M3498" i="1" s="1"/>
  <c r="L3497" i="1"/>
  <c r="N3497" i="1" s="1"/>
  <c r="K3497" i="1"/>
  <c r="M3497" i="1" s="1"/>
  <c r="N3496" i="1"/>
  <c r="L3496" i="1"/>
  <c r="K3496" i="1"/>
  <c r="M3496" i="1" s="1"/>
  <c r="L3495" i="1"/>
  <c r="N3495" i="1" s="1"/>
  <c r="K3495" i="1"/>
  <c r="M3495" i="1" s="1"/>
  <c r="L3494" i="1"/>
  <c r="N3494" i="1" s="1"/>
  <c r="K3494" i="1"/>
  <c r="M3494" i="1" s="1"/>
  <c r="L3493" i="1"/>
  <c r="N3493" i="1" s="1"/>
  <c r="K3493" i="1"/>
  <c r="M3493" i="1" s="1"/>
  <c r="N3492" i="1"/>
  <c r="L3492" i="1"/>
  <c r="K3492" i="1"/>
  <c r="M3492" i="1" s="1"/>
  <c r="L3491" i="1"/>
  <c r="N3491" i="1" s="1"/>
  <c r="K3491" i="1"/>
  <c r="M3491" i="1" s="1"/>
  <c r="L3490" i="1"/>
  <c r="N3490" i="1" s="1"/>
  <c r="K3490" i="1"/>
  <c r="M3490" i="1" s="1"/>
  <c r="L3489" i="1"/>
  <c r="N3489" i="1" s="1"/>
  <c r="K3489" i="1"/>
  <c r="M3489" i="1" s="1"/>
  <c r="N3488" i="1"/>
  <c r="L3488" i="1"/>
  <c r="K3488" i="1"/>
  <c r="M3488" i="1" s="1"/>
  <c r="L3487" i="1"/>
  <c r="N3487" i="1" s="1"/>
  <c r="K3487" i="1"/>
  <c r="M3487" i="1" s="1"/>
  <c r="L3486" i="1"/>
  <c r="N3486" i="1" s="1"/>
  <c r="K3486" i="1"/>
  <c r="M3486" i="1" s="1"/>
  <c r="L3485" i="1"/>
  <c r="N3485" i="1" s="1"/>
  <c r="K3485" i="1"/>
  <c r="M3485" i="1" s="1"/>
  <c r="L3484" i="1"/>
  <c r="N3484" i="1" s="1"/>
  <c r="K3484" i="1"/>
  <c r="M3484" i="1" s="1"/>
  <c r="L3483" i="1"/>
  <c r="N3483" i="1" s="1"/>
  <c r="K3483" i="1"/>
  <c r="M3483" i="1" s="1"/>
  <c r="L3482" i="1"/>
  <c r="N3482" i="1" s="1"/>
  <c r="K3482" i="1"/>
  <c r="M3482" i="1" s="1"/>
  <c r="L3481" i="1"/>
  <c r="N3481" i="1" s="1"/>
  <c r="K3481" i="1"/>
  <c r="M3481" i="1" s="1"/>
  <c r="N3480" i="1"/>
  <c r="L3480" i="1"/>
  <c r="K3480" i="1"/>
  <c r="M3480" i="1" s="1"/>
  <c r="L3479" i="1"/>
  <c r="N3479" i="1" s="1"/>
  <c r="K3479" i="1"/>
  <c r="M3479" i="1" s="1"/>
  <c r="L3478" i="1"/>
  <c r="N3478" i="1" s="1"/>
  <c r="K3478" i="1"/>
  <c r="M3478" i="1" s="1"/>
  <c r="L3477" i="1"/>
  <c r="N3477" i="1" s="1"/>
  <c r="K3477" i="1"/>
  <c r="M3477" i="1" s="1"/>
  <c r="N3476" i="1"/>
  <c r="L3476" i="1"/>
  <c r="K3476" i="1"/>
  <c r="M3476" i="1" s="1"/>
  <c r="L3475" i="1"/>
  <c r="N3475" i="1" s="1"/>
  <c r="K3475" i="1"/>
  <c r="M3475" i="1" s="1"/>
  <c r="L3474" i="1"/>
  <c r="N3474" i="1" s="1"/>
  <c r="K3474" i="1"/>
  <c r="M3474" i="1" s="1"/>
  <c r="L3473" i="1"/>
  <c r="N3473" i="1" s="1"/>
  <c r="K3473" i="1"/>
  <c r="M3473" i="1" s="1"/>
  <c r="N3472" i="1"/>
  <c r="L3472" i="1"/>
  <c r="K3472" i="1"/>
  <c r="M3472" i="1" s="1"/>
  <c r="L3471" i="1"/>
  <c r="N3471" i="1" s="1"/>
  <c r="K3471" i="1"/>
  <c r="M3471" i="1" s="1"/>
  <c r="L3470" i="1"/>
  <c r="N3470" i="1" s="1"/>
  <c r="K3470" i="1"/>
  <c r="M3470" i="1" s="1"/>
  <c r="L3469" i="1"/>
  <c r="N3469" i="1" s="1"/>
  <c r="K3469" i="1"/>
  <c r="M3469" i="1" s="1"/>
  <c r="L3468" i="1"/>
  <c r="N3468" i="1" s="1"/>
  <c r="K3468" i="1"/>
  <c r="M3468" i="1" s="1"/>
  <c r="L3467" i="1"/>
  <c r="N3467" i="1" s="1"/>
  <c r="K3467" i="1"/>
  <c r="M3467" i="1" s="1"/>
  <c r="L3466" i="1"/>
  <c r="N3466" i="1" s="1"/>
  <c r="K3466" i="1"/>
  <c r="M3466" i="1" s="1"/>
  <c r="L3465" i="1"/>
  <c r="N3465" i="1" s="1"/>
  <c r="K3465" i="1"/>
  <c r="M3465" i="1" s="1"/>
  <c r="N3464" i="1"/>
  <c r="L3464" i="1"/>
  <c r="K3464" i="1"/>
  <c r="M3464" i="1" s="1"/>
  <c r="L3463" i="1"/>
  <c r="N3463" i="1" s="1"/>
  <c r="K3463" i="1"/>
  <c r="M3463" i="1" s="1"/>
  <c r="L3462" i="1"/>
  <c r="N3462" i="1" s="1"/>
  <c r="K3462" i="1"/>
  <c r="M3462" i="1" s="1"/>
  <c r="L3461" i="1"/>
  <c r="N3461" i="1" s="1"/>
  <c r="K3461" i="1"/>
  <c r="M3461" i="1" s="1"/>
  <c r="N3460" i="1"/>
  <c r="L3460" i="1"/>
  <c r="K3460" i="1"/>
  <c r="M3460" i="1" s="1"/>
  <c r="L3459" i="1"/>
  <c r="N3459" i="1" s="1"/>
  <c r="K3459" i="1"/>
  <c r="M3459" i="1" s="1"/>
  <c r="L3458" i="1"/>
  <c r="N3458" i="1" s="1"/>
  <c r="K3458" i="1"/>
  <c r="M3458" i="1" s="1"/>
  <c r="L3457" i="1"/>
  <c r="N3457" i="1" s="1"/>
  <c r="K3457" i="1"/>
  <c r="M3457" i="1" s="1"/>
  <c r="N3456" i="1"/>
  <c r="L3456" i="1"/>
  <c r="K3456" i="1"/>
  <c r="M3456" i="1" s="1"/>
  <c r="L3455" i="1"/>
  <c r="N3455" i="1" s="1"/>
  <c r="K3455" i="1"/>
  <c r="M3455" i="1" s="1"/>
  <c r="L3454" i="1"/>
  <c r="N3454" i="1" s="1"/>
  <c r="K3454" i="1"/>
  <c r="M3454" i="1" s="1"/>
  <c r="L3453" i="1"/>
  <c r="N3453" i="1" s="1"/>
  <c r="K3453" i="1"/>
  <c r="M3453" i="1" s="1"/>
  <c r="L3452" i="1"/>
  <c r="N3452" i="1" s="1"/>
  <c r="K3452" i="1"/>
  <c r="M3452" i="1" s="1"/>
  <c r="L3451" i="1"/>
  <c r="N3451" i="1" s="1"/>
  <c r="K3451" i="1"/>
  <c r="M3451" i="1" s="1"/>
  <c r="L3450" i="1"/>
  <c r="N3450" i="1" s="1"/>
  <c r="K3450" i="1"/>
  <c r="M3450" i="1" s="1"/>
  <c r="L3449" i="1"/>
  <c r="N3449" i="1" s="1"/>
  <c r="K3449" i="1"/>
  <c r="M3449" i="1" s="1"/>
  <c r="N3448" i="1"/>
  <c r="L3448" i="1"/>
  <c r="K3448" i="1"/>
  <c r="M3448" i="1" s="1"/>
  <c r="L3447" i="1"/>
  <c r="N3447" i="1" s="1"/>
  <c r="K3447" i="1"/>
  <c r="M3447" i="1" s="1"/>
  <c r="L3446" i="1"/>
  <c r="N3446" i="1" s="1"/>
  <c r="K3446" i="1"/>
  <c r="M3446" i="1" s="1"/>
  <c r="L3445" i="1"/>
  <c r="N3445" i="1" s="1"/>
  <c r="K3445" i="1"/>
  <c r="M3445" i="1" s="1"/>
  <c r="N3444" i="1"/>
  <c r="L3444" i="1"/>
  <c r="K3444" i="1"/>
  <c r="M3444" i="1" s="1"/>
  <c r="L3443" i="1"/>
  <c r="N3443" i="1" s="1"/>
  <c r="K3443" i="1"/>
  <c r="M3443" i="1" s="1"/>
  <c r="L3442" i="1"/>
  <c r="N3442" i="1" s="1"/>
  <c r="K3442" i="1"/>
  <c r="M3442" i="1" s="1"/>
  <c r="L3441" i="1"/>
  <c r="N3441" i="1" s="1"/>
  <c r="K3441" i="1"/>
  <c r="M3441" i="1" s="1"/>
  <c r="N3440" i="1"/>
  <c r="L3440" i="1"/>
  <c r="K3440" i="1"/>
  <c r="M3440" i="1" s="1"/>
  <c r="L3439" i="1"/>
  <c r="N3439" i="1" s="1"/>
  <c r="K3439" i="1"/>
  <c r="M3439" i="1" s="1"/>
  <c r="L3438" i="1"/>
  <c r="N3438" i="1" s="1"/>
  <c r="K3438" i="1"/>
  <c r="M3438" i="1" s="1"/>
  <c r="L3437" i="1"/>
  <c r="N3437" i="1" s="1"/>
  <c r="K3437" i="1"/>
  <c r="M3437" i="1" s="1"/>
  <c r="L3436" i="1"/>
  <c r="N3436" i="1" s="1"/>
  <c r="K3436" i="1"/>
  <c r="M3436" i="1" s="1"/>
  <c r="L3435" i="1"/>
  <c r="N3435" i="1" s="1"/>
  <c r="K3435" i="1"/>
  <c r="M3435" i="1" s="1"/>
  <c r="L3434" i="1"/>
  <c r="N3434" i="1" s="1"/>
  <c r="K3434" i="1"/>
  <c r="M3434" i="1" s="1"/>
  <c r="R3432" i="1"/>
  <c r="Q3432" i="1"/>
  <c r="P3432" i="1"/>
  <c r="O3432" i="1"/>
  <c r="N3431" i="1"/>
  <c r="L3431" i="1"/>
  <c r="K3431" i="1"/>
  <c r="M3431" i="1" s="1"/>
  <c r="L3430" i="1"/>
  <c r="N3430" i="1" s="1"/>
  <c r="K3430" i="1"/>
  <c r="M3430" i="1" s="1"/>
  <c r="L3429" i="1"/>
  <c r="N3429" i="1" s="1"/>
  <c r="K3429" i="1"/>
  <c r="M3429" i="1" s="1"/>
  <c r="L3428" i="1"/>
  <c r="N3428" i="1" s="1"/>
  <c r="K3428" i="1"/>
  <c r="M3428" i="1" s="1"/>
  <c r="N3427" i="1"/>
  <c r="L3427" i="1"/>
  <c r="K3427" i="1"/>
  <c r="M3427" i="1" s="1"/>
  <c r="R3425" i="1"/>
  <c r="Q3425" i="1"/>
  <c r="P3425" i="1"/>
  <c r="O3425" i="1"/>
  <c r="L3424" i="1"/>
  <c r="N3424" i="1" s="1"/>
  <c r="K3424" i="1"/>
  <c r="M3424" i="1" s="1"/>
  <c r="L3423" i="1"/>
  <c r="N3423" i="1" s="1"/>
  <c r="K3423" i="1"/>
  <c r="M3423" i="1" s="1"/>
  <c r="N3422" i="1"/>
  <c r="L3422" i="1"/>
  <c r="K3422" i="1"/>
  <c r="M3422" i="1" s="1"/>
  <c r="L3421" i="1"/>
  <c r="N3421" i="1" s="1"/>
  <c r="K3421" i="1"/>
  <c r="M3421" i="1" s="1"/>
  <c r="L3420" i="1"/>
  <c r="N3420" i="1" s="1"/>
  <c r="K3420" i="1"/>
  <c r="M3420" i="1" s="1"/>
  <c r="L3419" i="1"/>
  <c r="N3419" i="1" s="1"/>
  <c r="K3419" i="1"/>
  <c r="M3419" i="1" s="1"/>
  <c r="N3418" i="1"/>
  <c r="L3418" i="1"/>
  <c r="K3418" i="1"/>
  <c r="M3418" i="1" s="1"/>
  <c r="L3417" i="1"/>
  <c r="N3417" i="1" s="1"/>
  <c r="K3417" i="1"/>
  <c r="M3417" i="1" s="1"/>
  <c r="L3416" i="1"/>
  <c r="N3416" i="1" s="1"/>
  <c r="K3416" i="1"/>
  <c r="M3416" i="1" s="1"/>
  <c r="L3415" i="1"/>
  <c r="N3415" i="1" s="1"/>
  <c r="K3415" i="1"/>
  <c r="M3415" i="1" s="1"/>
  <c r="N3414" i="1"/>
  <c r="L3414" i="1"/>
  <c r="K3414" i="1"/>
  <c r="M3414" i="1" s="1"/>
  <c r="L3413" i="1"/>
  <c r="N3413" i="1" s="1"/>
  <c r="K3413" i="1"/>
  <c r="M3413" i="1" s="1"/>
  <c r="L3412" i="1"/>
  <c r="N3412" i="1" s="1"/>
  <c r="K3412" i="1"/>
  <c r="M3412" i="1" s="1"/>
  <c r="L3411" i="1"/>
  <c r="N3411" i="1" s="1"/>
  <c r="K3411" i="1"/>
  <c r="M3411" i="1" s="1"/>
  <c r="L3410" i="1"/>
  <c r="N3410" i="1" s="1"/>
  <c r="K3410" i="1"/>
  <c r="M3410" i="1" s="1"/>
  <c r="L3409" i="1"/>
  <c r="N3409" i="1" s="1"/>
  <c r="K3409" i="1"/>
  <c r="M3409" i="1" s="1"/>
  <c r="L3408" i="1"/>
  <c r="N3408" i="1" s="1"/>
  <c r="K3408" i="1"/>
  <c r="M3408" i="1" s="1"/>
  <c r="L3407" i="1"/>
  <c r="N3407" i="1" s="1"/>
  <c r="K3407" i="1"/>
  <c r="M3407" i="1" s="1"/>
  <c r="N3406" i="1"/>
  <c r="L3406" i="1"/>
  <c r="K3406" i="1"/>
  <c r="M3406" i="1" s="1"/>
  <c r="L3405" i="1"/>
  <c r="N3405" i="1" s="1"/>
  <c r="K3405" i="1"/>
  <c r="M3405" i="1" s="1"/>
  <c r="L3404" i="1"/>
  <c r="N3404" i="1" s="1"/>
  <c r="K3404" i="1"/>
  <c r="M3404" i="1" s="1"/>
  <c r="L3403" i="1"/>
  <c r="N3403" i="1" s="1"/>
  <c r="K3403" i="1"/>
  <c r="M3403" i="1" s="1"/>
  <c r="N3402" i="1"/>
  <c r="L3402" i="1"/>
  <c r="K3402" i="1"/>
  <c r="M3402" i="1" s="1"/>
  <c r="L3401" i="1"/>
  <c r="N3401" i="1" s="1"/>
  <c r="K3401" i="1"/>
  <c r="M3401" i="1" s="1"/>
  <c r="L3400" i="1"/>
  <c r="N3400" i="1" s="1"/>
  <c r="K3400" i="1"/>
  <c r="M3400" i="1" s="1"/>
  <c r="L3399" i="1"/>
  <c r="N3399" i="1" s="1"/>
  <c r="K3399" i="1"/>
  <c r="M3399" i="1" s="1"/>
  <c r="N3398" i="1"/>
  <c r="L3398" i="1"/>
  <c r="K3398" i="1"/>
  <c r="M3398" i="1" s="1"/>
  <c r="L3397" i="1"/>
  <c r="N3397" i="1" s="1"/>
  <c r="K3397" i="1"/>
  <c r="M3397" i="1" s="1"/>
  <c r="L3396" i="1"/>
  <c r="N3396" i="1" s="1"/>
  <c r="K3396" i="1"/>
  <c r="M3396" i="1" s="1"/>
  <c r="L3395" i="1"/>
  <c r="N3395" i="1" s="1"/>
  <c r="K3395" i="1"/>
  <c r="M3395" i="1" s="1"/>
  <c r="L3394" i="1"/>
  <c r="N3394" i="1" s="1"/>
  <c r="K3394" i="1"/>
  <c r="M3394" i="1" s="1"/>
  <c r="L3393" i="1"/>
  <c r="N3393" i="1" s="1"/>
  <c r="K3393" i="1"/>
  <c r="M3393" i="1" s="1"/>
  <c r="L3392" i="1"/>
  <c r="N3392" i="1" s="1"/>
  <c r="K3392" i="1"/>
  <c r="M3392" i="1" s="1"/>
  <c r="L3391" i="1"/>
  <c r="N3391" i="1" s="1"/>
  <c r="K3391" i="1"/>
  <c r="M3391" i="1" s="1"/>
  <c r="N3390" i="1"/>
  <c r="L3390" i="1"/>
  <c r="K3390" i="1"/>
  <c r="M3390" i="1" s="1"/>
  <c r="L3389" i="1"/>
  <c r="N3389" i="1" s="1"/>
  <c r="K3389" i="1"/>
  <c r="M3389" i="1" s="1"/>
  <c r="L3388" i="1"/>
  <c r="N3388" i="1" s="1"/>
  <c r="K3388" i="1"/>
  <c r="M3388" i="1" s="1"/>
  <c r="L3387" i="1"/>
  <c r="N3387" i="1" s="1"/>
  <c r="K3387" i="1"/>
  <c r="M3387" i="1" s="1"/>
  <c r="N3386" i="1"/>
  <c r="L3386" i="1"/>
  <c r="K3386" i="1"/>
  <c r="M3386" i="1" s="1"/>
  <c r="L3385" i="1"/>
  <c r="N3385" i="1" s="1"/>
  <c r="K3385" i="1"/>
  <c r="M3385" i="1" s="1"/>
  <c r="L3384" i="1"/>
  <c r="N3384" i="1" s="1"/>
  <c r="K3384" i="1"/>
  <c r="M3384" i="1" s="1"/>
  <c r="L3383" i="1"/>
  <c r="N3383" i="1" s="1"/>
  <c r="K3383" i="1"/>
  <c r="M3383" i="1" s="1"/>
  <c r="N3382" i="1"/>
  <c r="L3382" i="1"/>
  <c r="K3382" i="1"/>
  <c r="M3382" i="1" s="1"/>
  <c r="L3381" i="1"/>
  <c r="N3381" i="1" s="1"/>
  <c r="K3381" i="1"/>
  <c r="M3381" i="1" s="1"/>
  <c r="L3380" i="1"/>
  <c r="N3380" i="1" s="1"/>
  <c r="K3380" i="1"/>
  <c r="M3380" i="1" s="1"/>
  <c r="L3379" i="1"/>
  <c r="N3379" i="1" s="1"/>
  <c r="K3379" i="1"/>
  <c r="M3379" i="1" s="1"/>
  <c r="L3378" i="1"/>
  <c r="N3378" i="1" s="1"/>
  <c r="K3378" i="1"/>
  <c r="M3378" i="1" s="1"/>
  <c r="L3377" i="1"/>
  <c r="N3377" i="1" s="1"/>
  <c r="K3377" i="1"/>
  <c r="M3377" i="1" s="1"/>
  <c r="L3376" i="1"/>
  <c r="N3376" i="1" s="1"/>
  <c r="K3376" i="1"/>
  <c r="M3376" i="1" s="1"/>
  <c r="L3375" i="1"/>
  <c r="N3375" i="1" s="1"/>
  <c r="K3375" i="1"/>
  <c r="M3375" i="1" s="1"/>
  <c r="N3374" i="1"/>
  <c r="L3374" i="1"/>
  <c r="K3374" i="1"/>
  <c r="M3374" i="1" s="1"/>
  <c r="L3373" i="1"/>
  <c r="N3373" i="1" s="1"/>
  <c r="K3373" i="1"/>
  <c r="M3373" i="1" s="1"/>
  <c r="L3372" i="1"/>
  <c r="N3372" i="1" s="1"/>
  <c r="K3372" i="1"/>
  <c r="M3372" i="1" s="1"/>
  <c r="L3371" i="1"/>
  <c r="N3371" i="1" s="1"/>
  <c r="K3371" i="1"/>
  <c r="M3371" i="1" s="1"/>
  <c r="N3370" i="1"/>
  <c r="L3370" i="1"/>
  <c r="K3370" i="1"/>
  <c r="M3370" i="1" s="1"/>
  <c r="L3369" i="1"/>
  <c r="N3369" i="1" s="1"/>
  <c r="K3369" i="1"/>
  <c r="M3369" i="1" s="1"/>
  <c r="L3368" i="1"/>
  <c r="N3368" i="1" s="1"/>
  <c r="K3368" i="1"/>
  <c r="M3368" i="1" s="1"/>
  <c r="L3367" i="1"/>
  <c r="N3367" i="1" s="1"/>
  <c r="K3367" i="1"/>
  <c r="M3367" i="1" s="1"/>
  <c r="N3366" i="1"/>
  <c r="L3366" i="1"/>
  <c r="K3366" i="1"/>
  <c r="M3366" i="1" s="1"/>
  <c r="L3365" i="1"/>
  <c r="N3365" i="1" s="1"/>
  <c r="K3365" i="1"/>
  <c r="M3365" i="1" s="1"/>
  <c r="L3364" i="1"/>
  <c r="N3364" i="1" s="1"/>
  <c r="K3364" i="1"/>
  <c r="M3364" i="1" s="1"/>
  <c r="L3363" i="1"/>
  <c r="N3363" i="1" s="1"/>
  <c r="K3363" i="1"/>
  <c r="M3363" i="1" s="1"/>
  <c r="L3362" i="1"/>
  <c r="N3362" i="1" s="1"/>
  <c r="K3362" i="1"/>
  <c r="M3362" i="1" s="1"/>
  <c r="L3361" i="1"/>
  <c r="N3361" i="1" s="1"/>
  <c r="K3361" i="1"/>
  <c r="M3361" i="1" s="1"/>
  <c r="L3360" i="1"/>
  <c r="N3360" i="1" s="1"/>
  <c r="K3360" i="1"/>
  <c r="M3360" i="1" s="1"/>
  <c r="L3359" i="1"/>
  <c r="N3359" i="1" s="1"/>
  <c r="K3359" i="1"/>
  <c r="M3359" i="1" s="1"/>
  <c r="N3358" i="1"/>
  <c r="L3358" i="1"/>
  <c r="K3358" i="1"/>
  <c r="M3358" i="1" s="1"/>
  <c r="L3357" i="1"/>
  <c r="N3357" i="1" s="1"/>
  <c r="K3357" i="1"/>
  <c r="M3357" i="1" s="1"/>
  <c r="L3356" i="1"/>
  <c r="N3356" i="1" s="1"/>
  <c r="K3356" i="1"/>
  <c r="M3356" i="1" s="1"/>
  <c r="L3355" i="1"/>
  <c r="N3355" i="1" s="1"/>
  <c r="K3355" i="1"/>
  <c r="M3355" i="1" s="1"/>
  <c r="N3354" i="1"/>
  <c r="L3354" i="1"/>
  <c r="K3354" i="1"/>
  <c r="M3354" i="1" s="1"/>
  <c r="L3353" i="1"/>
  <c r="N3353" i="1" s="1"/>
  <c r="K3353" i="1"/>
  <c r="M3353" i="1" s="1"/>
  <c r="L3352" i="1"/>
  <c r="N3352" i="1" s="1"/>
  <c r="K3352" i="1"/>
  <c r="M3352" i="1" s="1"/>
  <c r="L3351" i="1"/>
  <c r="N3351" i="1" s="1"/>
  <c r="K3351" i="1"/>
  <c r="M3351" i="1" s="1"/>
  <c r="N3350" i="1"/>
  <c r="L3350" i="1"/>
  <c r="K3350" i="1"/>
  <c r="M3350" i="1" s="1"/>
  <c r="L3349" i="1"/>
  <c r="N3349" i="1" s="1"/>
  <c r="K3349" i="1"/>
  <c r="M3349" i="1" s="1"/>
  <c r="L3348" i="1"/>
  <c r="N3348" i="1" s="1"/>
  <c r="K3348" i="1"/>
  <c r="M3348" i="1" s="1"/>
  <c r="L3347" i="1"/>
  <c r="N3347" i="1" s="1"/>
  <c r="K3347" i="1"/>
  <c r="M3347" i="1" s="1"/>
  <c r="L3346" i="1"/>
  <c r="N3346" i="1" s="1"/>
  <c r="K3346" i="1"/>
  <c r="M3346" i="1" s="1"/>
  <c r="L3345" i="1"/>
  <c r="N3345" i="1" s="1"/>
  <c r="K3345" i="1"/>
  <c r="M3345" i="1" s="1"/>
  <c r="L3344" i="1"/>
  <c r="N3344" i="1" s="1"/>
  <c r="K3344" i="1"/>
  <c r="M3344" i="1" s="1"/>
  <c r="L3343" i="1"/>
  <c r="N3343" i="1" s="1"/>
  <c r="K3343" i="1"/>
  <c r="M3343" i="1" s="1"/>
  <c r="N3342" i="1"/>
  <c r="L3342" i="1"/>
  <c r="K3342" i="1"/>
  <c r="M3342" i="1" s="1"/>
  <c r="L3341" i="1"/>
  <c r="N3341" i="1" s="1"/>
  <c r="K3341" i="1"/>
  <c r="M3341" i="1" s="1"/>
  <c r="L3340" i="1"/>
  <c r="N3340" i="1" s="1"/>
  <c r="K3340" i="1"/>
  <c r="M3340" i="1" s="1"/>
  <c r="L3339" i="1"/>
  <c r="N3339" i="1" s="1"/>
  <c r="K3339" i="1"/>
  <c r="M3339" i="1" s="1"/>
  <c r="N3338" i="1"/>
  <c r="L3338" i="1"/>
  <c r="K3338" i="1"/>
  <c r="M3338" i="1" s="1"/>
  <c r="L3337" i="1"/>
  <c r="N3337" i="1" s="1"/>
  <c r="K3337" i="1"/>
  <c r="M3337" i="1" s="1"/>
  <c r="R3335" i="1"/>
  <c r="Q3335" i="1"/>
  <c r="P3335" i="1"/>
  <c r="O3335" i="1"/>
  <c r="N3334" i="1"/>
  <c r="M3334" i="1"/>
  <c r="L3334" i="1"/>
  <c r="K3334" i="1"/>
  <c r="L3333" i="1"/>
  <c r="N3333" i="1" s="1"/>
  <c r="K3333" i="1"/>
  <c r="M3333" i="1" s="1"/>
  <c r="L3332" i="1"/>
  <c r="N3332" i="1" s="1"/>
  <c r="K3332" i="1"/>
  <c r="M3332" i="1" s="1"/>
  <c r="L3331" i="1"/>
  <c r="N3331" i="1" s="1"/>
  <c r="K3331" i="1"/>
  <c r="M3331" i="1" s="1"/>
  <c r="N3330" i="1"/>
  <c r="M3330" i="1"/>
  <c r="L3330" i="1"/>
  <c r="K3330" i="1"/>
  <c r="L3329" i="1"/>
  <c r="N3329" i="1" s="1"/>
  <c r="K3329" i="1"/>
  <c r="M3329" i="1" s="1"/>
  <c r="L3328" i="1"/>
  <c r="N3328" i="1" s="1"/>
  <c r="K3328" i="1"/>
  <c r="M3328" i="1" s="1"/>
  <c r="L3327" i="1"/>
  <c r="N3327" i="1" s="1"/>
  <c r="K3327" i="1"/>
  <c r="M3327" i="1" s="1"/>
  <c r="N3326" i="1"/>
  <c r="M3326" i="1"/>
  <c r="L3326" i="1"/>
  <c r="K3326" i="1"/>
  <c r="L3325" i="1"/>
  <c r="N3325" i="1" s="1"/>
  <c r="K3325" i="1"/>
  <c r="M3325" i="1" s="1"/>
  <c r="L3324" i="1"/>
  <c r="N3324" i="1" s="1"/>
  <c r="K3324" i="1"/>
  <c r="M3324" i="1" s="1"/>
  <c r="L3323" i="1"/>
  <c r="N3323" i="1" s="1"/>
  <c r="K3323" i="1"/>
  <c r="M3323" i="1" s="1"/>
  <c r="N3322" i="1"/>
  <c r="M3322" i="1"/>
  <c r="L3322" i="1"/>
  <c r="K3322" i="1"/>
  <c r="L3321" i="1"/>
  <c r="N3321" i="1" s="1"/>
  <c r="K3321" i="1"/>
  <c r="M3321" i="1" s="1"/>
  <c r="L3320" i="1"/>
  <c r="N3320" i="1" s="1"/>
  <c r="K3320" i="1"/>
  <c r="M3320" i="1" s="1"/>
  <c r="L3319" i="1"/>
  <c r="N3319" i="1" s="1"/>
  <c r="K3319" i="1"/>
  <c r="M3319" i="1" s="1"/>
  <c r="N3318" i="1"/>
  <c r="M3318" i="1"/>
  <c r="L3318" i="1"/>
  <c r="K3318" i="1"/>
  <c r="L3317" i="1"/>
  <c r="N3317" i="1" s="1"/>
  <c r="K3317" i="1"/>
  <c r="M3317" i="1" s="1"/>
  <c r="L3316" i="1"/>
  <c r="N3316" i="1" s="1"/>
  <c r="K3316" i="1"/>
  <c r="M3316" i="1" s="1"/>
  <c r="L3315" i="1"/>
  <c r="N3315" i="1" s="1"/>
  <c r="K3315" i="1"/>
  <c r="M3315" i="1" s="1"/>
  <c r="N3314" i="1"/>
  <c r="M3314" i="1"/>
  <c r="L3314" i="1"/>
  <c r="K3314" i="1"/>
  <c r="L3313" i="1"/>
  <c r="N3313" i="1" s="1"/>
  <c r="K3313" i="1"/>
  <c r="M3313" i="1" s="1"/>
  <c r="L3312" i="1"/>
  <c r="N3312" i="1" s="1"/>
  <c r="K3312" i="1"/>
  <c r="M3312" i="1" s="1"/>
  <c r="R3310" i="1"/>
  <c r="Q3310" i="1"/>
  <c r="P3310" i="1"/>
  <c r="O3310" i="1"/>
  <c r="L3309" i="1"/>
  <c r="N3309" i="1" s="1"/>
  <c r="K3309" i="1"/>
  <c r="M3309" i="1" s="1"/>
  <c r="L3308" i="1"/>
  <c r="N3308" i="1" s="1"/>
  <c r="K3308" i="1"/>
  <c r="M3308" i="1" s="1"/>
  <c r="N3307" i="1"/>
  <c r="L3307" i="1"/>
  <c r="K3307" i="1"/>
  <c r="M3307" i="1" s="1"/>
  <c r="L3306" i="1"/>
  <c r="N3306" i="1" s="1"/>
  <c r="K3306" i="1"/>
  <c r="M3306" i="1" s="1"/>
  <c r="L3305" i="1"/>
  <c r="N3305" i="1" s="1"/>
  <c r="K3305" i="1"/>
  <c r="M3305" i="1" s="1"/>
  <c r="L3304" i="1"/>
  <c r="N3304" i="1" s="1"/>
  <c r="K3304" i="1"/>
  <c r="M3304" i="1" s="1"/>
  <c r="N3303" i="1"/>
  <c r="L3303" i="1"/>
  <c r="K3303" i="1"/>
  <c r="M3303" i="1" s="1"/>
  <c r="L3302" i="1"/>
  <c r="N3302" i="1" s="1"/>
  <c r="K3302" i="1"/>
  <c r="M3302" i="1" s="1"/>
  <c r="L3301" i="1"/>
  <c r="N3301" i="1" s="1"/>
  <c r="K3301" i="1"/>
  <c r="M3301" i="1" s="1"/>
  <c r="L3300" i="1"/>
  <c r="N3300" i="1" s="1"/>
  <c r="K3300" i="1"/>
  <c r="M3300" i="1" s="1"/>
  <c r="L3299" i="1"/>
  <c r="N3299" i="1" s="1"/>
  <c r="K3299" i="1"/>
  <c r="M3299" i="1" s="1"/>
  <c r="L3298" i="1"/>
  <c r="N3298" i="1" s="1"/>
  <c r="K3298" i="1"/>
  <c r="M3298" i="1" s="1"/>
  <c r="L3297" i="1"/>
  <c r="N3297" i="1" s="1"/>
  <c r="K3297" i="1"/>
  <c r="M3297" i="1" s="1"/>
  <c r="L3296" i="1"/>
  <c r="N3296" i="1" s="1"/>
  <c r="K3296" i="1"/>
  <c r="M3296" i="1" s="1"/>
  <c r="N3295" i="1"/>
  <c r="L3295" i="1"/>
  <c r="K3295" i="1"/>
  <c r="M3295" i="1" s="1"/>
  <c r="L3294" i="1"/>
  <c r="N3294" i="1" s="1"/>
  <c r="K3294" i="1"/>
  <c r="M3294" i="1" s="1"/>
  <c r="L3293" i="1"/>
  <c r="N3293" i="1" s="1"/>
  <c r="K3293" i="1"/>
  <c r="M3293" i="1" s="1"/>
  <c r="R3291" i="1"/>
  <c r="Q3291" i="1"/>
  <c r="P3291" i="1"/>
  <c r="O3291" i="1"/>
  <c r="N3290" i="1"/>
  <c r="L3290" i="1"/>
  <c r="K3290" i="1"/>
  <c r="M3290" i="1" s="1"/>
  <c r="L3289" i="1"/>
  <c r="N3289" i="1" s="1"/>
  <c r="K3289" i="1"/>
  <c r="M3289" i="1" s="1"/>
  <c r="L3288" i="1"/>
  <c r="N3288" i="1" s="1"/>
  <c r="K3288" i="1"/>
  <c r="M3288" i="1" s="1"/>
  <c r="L3287" i="1"/>
  <c r="N3287" i="1" s="1"/>
  <c r="K3287" i="1"/>
  <c r="M3287" i="1" s="1"/>
  <c r="L3286" i="1"/>
  <c r="N3286" i="1" s="1"/>
  <c r="K3286" i="1"/>
  <c r="M3286" i="1" s="1"/>
  <c r="L3285" i="1"/>
  <c r="N3285" i="1" s="1"/>
  <c r="K3285" i="1"/>
  <c r="M3285" i="1" s="1"/>
  <c r="L3284" i="1"/>
  <c r="N3284" i="1" s="1"/>
  <c r="K3284" i="1"/>
  <c r="M3284" i="1" s="1"/>
  <c r="L3283" i="1"/>
  <c r="N3283" i="1" s="1"/>
  <c r="K3283" i="1"/>
  <c r="M3283" i="1" s="1"/>
  <c r="N3282" i="1"/>
  <c r="L3282" i="1"/>
  <c r="K3282" i="1"/>
  <c r="M3282" i="1" s="1"/>
  <c r="L3281" i="1"/>
  <c r="N3281" i="1" s="1"/>
  <c r="K3281" i="1"/>
  <c r="M3281" i="1" s="1"/>
  <c r="L3280" i="1"/>
  <c r="N3280" i="1" s="1"/>
  <c r="K3280" i="1"/>
  <c r="M3280" i="1" s="1"/>
  <c r="L3279" i="1"/>
  <c r="N3279" i="1" s="1"/>
  <c r="K3279" i="1"/>
  <c r="M3279" i="1" s="1"/>
  <c r="N3278" i="1"/>
  <c r="L3278" i="1"/>
  <c r="K3278" i="1"/>
  <c r="M3278" i="1" s="1"/>
  <c r="L3277" i="1"/>
  <c r="N3277" i="1" s="1"/>
  <c r="K3277" i="1"/>
  <c r="M3277" i="1" s="1"/>
  <c r="L3276" i="1"/>
  <c r="N3276" i="1" s="1"/>
  <c r="K3276" i="1"/>
  <c r="M3276" i="1" s="1"/>
  <c r="L3275" i="1"/>
  <c r="N3275" i="1" s="1"/>
  <c r="K3275" i="1"/>
  <c r="M3275" i="1" s="1"/>
  <c r="N3274" i="1"/>
  <c r="L3274" i="1"/>
  <c r="K3274" i="1"/>
  <c r="M3274" i="1" s="1"/>
  <c r="L3273" i="1"/>
  <c r="N3273" i="1" s="1"/>
  <c r="K3273" i="1"/>
  <c r="M3273" i="1" s="1"/>
  <c r="L3272" i="1"/>
  <c r="N3272" i="1" s="1"/>
  <c r="K3272" i="1"/>
  <c r="M3272" i="1" s="1"/>
  <c r="L3271" i="1"/>
  <c r="N3271" i="1" s="1"/>
  <c r="K3271" i="1"/>
  <c r="M3271" i="1" s="1"/>
  <c r="L3270" i="1"/>
  <c r="N3270" i="1" s="1"/>
  <c r="K3270" i="1"/>
  <c r="M3270" i="1" s="1"/>
  <c r="L3269" i="1"/>
  <c r="N3269" i="1" s="1"/>
  <c r="K3269" i="1"/>
  <c r="M3269" i="1" s="1"/>
  <c r="L3268" i="1"/>
  <c r="N3268" i="1" s="1"/>
  <c r="K3268" i="1"/>
  <c r="M3268" i="1" s="1"/>
  <c r="L3267" i="1"/>
  <c r="N3267" i="1" s="1"/>
  <c r="K3267" i="1"/>
  <c r="M3267" i="1" s="1"/>
  <c r="N3266" i="1"/>
  <c r="L3266" i="1"/>
  <c r="K3266" i="1"/>
  <c r="M3266" i="1" s="1"/>
  <c r="L3265" i="1"/>
  <c r="N3265" i="1" s="1"/>
  <c r="K3265" i="1"/>
  <c r="M3265" i="1" s="1"/>
  <c r="L3264" i="1"/>
  <c r="N3264" i="1" s="1"/>
  <c r="K3264" i="1"/>
  <c r="M3264" i="1" s="1"/>
  <c r="L3263" i="1"/>
  <c r="N3263" i="1" s="1"/>
  <c r="K3263" i="1"/>
  <c r="M3263" i="1" s="1"/>
  <c r="N3262" i="1"/>
  <c r="L3262" i="1"/>
  <c r="K3262" i="1"/>
  <c r="M3262" i="1" s="1"/>
  <c r="L3261" i="1"/>
  <c r="N3261" i="1" s="1"/>
  <c r="K3261" i="1"/>
  <c r="M3261" i="1" s="1"/>
  <c r="L3260" i="1"/>
  <c r="N3260" i="1" s="1"/>
  <c r="K3260" i="1"/>
  <c r="M3260" i="1" s="1"/>
  <c r="L3259" i="1"/>
  <c r="N3259" i="1" s="1"/>
  <c r="K3259" i="1"/>
  <c r="M3259" i="1" s="1"/>
  <c r="N3258" i="1"/>
  <c r="L3258" i="1"/>
  <c r="K3258" i="1"/>
  <c r="M3258" i="1" s="1"/>
  <c r="L3257" i="1"/>
  <c r="N3257" i="1" s="1"/>
  <c r="K3257" i="1"/>
  <c r="M3257" i="1" s="1"/>
  <c r="L3256" i="1"/>
  <c r="N3256" i="1" s="1"/>
  <c r="K3256" i="1"/>
  <c r="M3256" i="1" s="1"/>
  <c r="L3255" i="1"/>
  <c r="N3255" i="1" s="1"/>
  <c r="K3255" i="1"/>
  <c r="M3255" i="1" s="1"/>
  <c r="L3254" i="1"/>
  <c r="N3254" i="1" s="1"/>
  <c r="K3254" i="1"/>
  <c r="M3254" i="1" s="1"/>
  <c r="L3253" i="1"/>
  <c r="N3253" i="1" s="1"/>
  <c r="K3253" i="1"/>
  <c r="M3253" i="1" s="1"/>
  <c r="L3252" i="1"/>
  <c r="N3252" i="1" s="1"/>
  <c r="K3252" i="1"/>
  <c r="M3252" i="1" s="1"/>
  <c r="L3251" i="1"/>
  <c r="N3251" i="1" s="1"/>
  <c r="K3251" i="1"/>
  <c r="M3251" i="1" s="1"/>
  <c r="N3250" i="1"/>
  <c r="L3250" i="1"/>
  <c r="K3250" i="1"/>
  <c r="M3250" i="1" s="1"/>
  <c r="L3249" i="1"/>
  <c r="N3249" i="1" s="1"/>
  <c r="K3249" i="1"/>
  <c r="M3249" i="1" s="1"/>
  <c r="L3248" i="1"/>
  <c r="N3248" i="1" s="1"/>
  <c r="K3248" i="1"/>
  <c r="M3248" i="1" s="1"/>
  <c r="L3247" i="1"/>
  <c r="N3247" i="1" s="1"/>
  <c r="K3247" i="1"/>
  <c r="M3247" i="1" s="1"/>
  <c r="R3245" i="1"/>
  <c r="Q3245" i="1"/>
  <c r="P3245" i="1"/>
  <c r="O3245" i="1"/>
  <c r="L3244" i="1"/>
  <c r="N3244" i="1" s="1"/>
  <c r="K3244" i="1"/>
  <c r="M3244" i="1" s="1"/>
  <c r="L3243" i="1"/>
  <c r="N3243" i="1" s="1"/>
  <c r="K3243" i="1"/>
  <c r="M3243" i="1" s="1"/>
  <c r="L3242" i="1"/>
  <c r="N3242" i="1" s="1"/>
  <c r="K3242" i="1"/>
  <c r="M3242" i="1" s="1"/>
  <c r="L3241" i="1"/>
  <c r="N3241" i="1" s="1"/>
  <c r="K3241" i="1"/>
  <c r="M3241" i="1" s="1"/>
  <c r="N3240" i="1"/>
  <c r="L3240" i="1"/>
  <c r="K3240" i="1"/>
  <c r="M3240" i="1" s="1"/>
  <c r="L3239" i="1"/>
  <c r="N3239" i="1" s="1"/>
  <c r="K3239" i="1"/>
  <c r="M3239" i="1" s="1"/>
  <c r="L3238" i="1"/>
  <c r="N3238" i="1" s="1"/>
  <c r="K3238" i="1"/>
  <c r="M3238" i="1" s="1"/>
  <c r="L3237" i="1"/>
  <c r="N3237" i="1" s="1"/>
  <c r="K3237" i="1"/>
  <c r="M3237" i="1" s="1"/>
  <c r="N3236" i="1"/>
  <c r="L3236" i="1"/>
  <c r="K3236" i="1"/>
  <c r="M3236" i="1" s="1"/>
  <c r="L3235" i="1"/>
  <c r="N3235" i="1" s="1"/>
  <c r="K3235" i="1"/>
  <c r="M3235" i="1" s="1"/>
  <c r="L3234" i="1"/>
  <c r="N3234" i="1" s="1"/>
  <c r="K3234" i="1"/>
  <c r="M3234" i="1" s="1"/>
  <c r="L3233" i="1"/>
  <c r="N3233" i="1" s="1"/>
  <c r="K3233" i="1"/>
  <c r="M3233" i="1" s="1"/>
  <c r="N3232" i="1"/>
  <c r="L3232" i="1"/>
  <c r="K3232" i="1"/>
  <c r="M3232" i="1" s="1"/>
  <c r="R3230" i="1"/>
  <c r="Q3230" i="1"/>
  <c r="P3230" i="1"/>
  <c r="O3230" i="1"/>
  <c r="M3229" i="1"/>
  <c r="L3229" i="1"/>
  <c r="N3229" i="1" s="1"/>
  <c r="K3229" i="1"/>
  <c r="L3228" i="1"/>
  <c r="N3228" i="1" s="1"/>
  <c r="K3228" i="1"/>
  <c r="M3228" i="1" s="1"/>
  <c r="L3227" i="1"/>
  <c r="N3227" i="1" s="1"/>
  <c r="K3227" i="1"/>
  <c r="M3227" i="1" s="1"/>
  <c r="M3226" i="1"/>
  <c r="L3226" i="1"/>
  <c r="N3226" i="1" s="1"/>
  <c r="K3226" i="1"/>
  <c r="M3225" i="1"/>
  <c r="L3225" i="1"/>
  <c r="N3225" i="1" s="1"/>
  <c r="K3225" i="1"/>
  <c r="L3224" i="1"/>
  <c r="N3224" i="1" s="1"/>
  <c r="K3224" i="1"/>
  <c r="M3224" i="1" s="1"/>
  <c r="L3223" i="1"/>
  <c r="N3223" i="1" s="1"/>
  <c r="K3223" i="1"/>
  <c r="M3223" i="1" s="1"/>
  <c r="M3222" i="1"/>
  <c r="L3222" i="1"/>
  <c r="N3222" i="1" s="1"/>
  <c r="K3222" i="1"/>
  <c r="M3221" i="1"/>
  <c r="L3221" i="1"/>
  <c r="N3221" i="1" s="1"/>
  <c r="K3221" i="1"/>
  <c r="L3220" i="1"/>
  <c r="N3220" i="1" s="1"/>
  <c r="K3220" i="1"/>
  <c r="M3220" i="1" s="1"/>
  <c r="L3219" i="1"/>
  <c r="N3219" i="1" s="1"/>
  <c r="K3219" i="1"/>
  <c r="M3219" i="1" s="1"/>
  <c r="M3218" i="1"/>
  <c r="L3218" i="1"/>
  <c r="N3218" i="1" s="1"/>
  <c r="K3218" i="1"/>
  <c r="L3217" i="1"/>
  <c r="N3217" i="1" s="1"/>
  <c r="K3217" i="1"/>
  <c r="M3217" i="1" s="1"/>
  <c r="L3216" i="1"/>
  <c r="N3216" i="1" s="1"/>
  <c r="K3216" i="1"/>
  <c r="M3216" i="1" s="1"/>
  <c r="L3215" i="1"/>
  <c r="N3215" i="1" s="1"/>
  <c r="K3215" i="1"/>
  <c r="M3215" i="1" s="1"/>
  <c r="L3214" i="1"/>
  <c r="N3214" i="1" s="1"/>
  <c r="K3214" i="1"/>
  <c r="M3214" i="1" s="1"/>
  <c r="L3213" i="1"/>
  <c r="N3213" i="1" s="1"/>
  <c r="K3213" i="1"/>
  <c r="M3213" i="1" s="1"/>
  <c r="M3212" i="1"/>
  <c r="L3212" i="1"/>
  <c r="N3212" i="1" s="1"/>
  <c r="K3212" i="1"/>
  <c r="L3211" i="1"/>
  <c r="N3211" i="1" s="1"/>
  <c r="K3211" i="1"/>
  <c r="M3211" i="1" s="1"/>
  <c r="M3210" i="1"/>
  <c r="L3210" i="1"/>
  <c r="N3210" i="1" s="1"/>
  <c r="K3210" i="1"/>
  <c r="L3209" i="1"/>
  <c r="N3209" i="1" s="1"/>
  <c r="K3209" i="1"/>
  <c r="M3209" i="1" s="1"/>
  <c r="L3208" i="1"/>
  <c r="N3208" i="1" s="1"/>
  <c r="K3208" i="1"/>
  <c r="M3208" i="1" s="1"/>
  <c r="L3207" i="1"/>
  <c r="N3207" i="1" s="1"/>
  <c r="K3207" i="1"/>
  <c r="M3207" i="1" s="1"/>
  <c r="L3206" i="1"/>
  <c r="N3206" i="1" s="1"/>
  <c r="K3206" i="1"/>
  <c r="M3206" i="1" s="1"/>
  <c r="L3205" i="1"/>
  <c r="N3205" i="1" s="1"/>
  <c r="K3205" i="1"/>
  <c r="M3205" i="1" s="1"/>
  <c r="M3204" i="1"/>
  <c r="L3204" i="1"/>
  <c r="N3204" i="1" s="1"/>
  <c r="K3204" i="1"/>
  <c r="L3203" i="1"/>
  <c r="N3203" i="1" s="1"/>
  <c r="K3203" i="1"/>
  <c r="M3203" i="1" s="1"/>
  <c r="M3202" i="1"/>
  <c r="L3202" i="1"/>
  <c r="N3202" i="1" s="1"/>
  <c r="K3202" i="1"/>
  <c r="L3201" i="1"/>
  <c r="N3201" i="1" s="1"/>
  <c r="K3201" i="1"/>
  <c r="M3201" i="1" s="1"/>
  <c r="L3200" i="1"/>
  <c r="N3200" i="1" s="1"/>
  <c r="K3200" i="1"/>
  <c r="M3200" i="1" s="1"/>
  <c r="L3199" i="1"/>
  <c r="N3199" i="1" s="1"/>
  <c r="K3199" i="1"/>
  <c r="M3199" i="1" s="1"/>
  <c r="L3198" i="1"/>
  <c r="N3198" i="1" s="1"/>
  <c r="K3198" i="1"/>
  <c r="M3198" i="1" s="1"/>
  <c r="L3197" i="1"/>
  <c r="N3197" i="1" s="1"/>
  <c r="K3197" i="1"/>
  <c r="M3197" i="1" s="1"/>
  <c r="M3196" i="1"/>
  <c r="L3196" i="1"/>
  <c r="N3196" i="1" s="1"/>
  <c r="K3196" i="1"/>
  <c r="L3195" i="1"/>
  <c r="N3195" i="1" s="1"/>
  <c r="K3195" i="1"/>
  <c r="M3195" i="1" s="1"/>
  <c r="M3194" i="1"/>
  <c r="L3194" i="1"/>
  <c r="N3194" i="1" s="1"/>
  <c r="K3194" i="1"/>
  <c r="L3193" i="1"/>
  <c r="N3193" i="1" s="1"/>
  <c r="K3193" i="1"/>
  <c r="M3193" i="1" s="1"/>
  <c r="L3192" i="1"/>
  <c r="N3192" i="1" s="1"/>
  <c r="K3192" i="1"/>
  <c r="M3192" i="1" s="1"/>
  <c r="L3191" i="1"/>
  <c r="N3191" i="1" s="1"/>
  <c r="K3191" i="1"/>
  <c r="M3191" i="1" s="1"/>
  <c r="L3190" i="1"/>
  <c r="N3190" i="1" s="1"/>
  <c r="K3190" i="1"/>
  <c r="M3190" i="1" s="1"/>
  <c r="L3189" i="1"/>
  <c r="N3189" i="1" s="1"/>
  <c r="K3189" i="1"/>
  <c r="M3189" i="1" s="1"/>
  <c r="M3188" i="1"/>
  <c r="L3188" i="1"/>
  <c r="N3188" i="1" s="1"/>
  <c r="K3188" i="1"/>
  <c r="L3187" i="1"/>
  <c r="N3187" i="1" s="1"/>
  <c r="K3187" i="1"/>
  <c r="M3187" i="1" s="1"/>
  <c r="M3186" i="1"/>
  <c r="L3186" i="1"/>
  <c r="N3186" i="1" s="1"/>
  <c r="K3186" i="1"/>
  <c r="L3185" i="1"/>
  <c r="N3185" i="1" s="1"/>
  <c r="K3185" i="1"/>
  <c r="M3185" i="1" s="1"/>
  <c r="L3184" i="1"/>
  <c r="N3184" i="1" s="1"/>
  <c r="K3184" i="1"/>
  <c r="M3184" i="1" s="1"/>
  <c r="L3183" i="1"/>
  <c r="N3183" i="1" s="1"/>
  <c r="K3183" i="1"/>
  <c r="M3183" i="1" s="1"/>
  <c r="L3182" i="1"/>
  <c r="N3182" i="1" s="1"/>
  <c r="K3182" i="1"/>
  <c r="M3182" i="1" s="1"/>
  <c r="L3181" i="1"/>
  <c r="N3181" i="1" s="1"/>
  <c r="K3181" i="1"/>
  <c r="M3181" i="1" s="1"/>
  <c r="M3180" i="1"/>
  <c r="L3180" i="1"/>
  <c r="N3180" i="1" s="1"/>
  <c r="K3180" i="1"/>
  <c r="L3179" i="1"/>
  <c r="N3179" i="1" s="1"/>
  <c r="K3179" i="1"/>
  <c r="M3179" i="1" s="1"/>
  <c r="M3178" i="1"/>
  <c r="L3178" i="1"/>
  <c r="N3178" i="1" s="1"/>
  <c r="K3178" i="1"/>
  <c r="L3177" i="1"/>
  <c r="N3177" i="1" s="1"/>
  <c r="K3177" i="1"/>
  <c r="M3177" i="1" s="1"/>
  <c r="L3176" i="1"/>
  <c r="N3176" i="1" s="1"/>
  <c r="K3176" i="1"/>
  <c r="M3176" i="1" s="1"/>
  <c r="L3175" i="1"/>
  <c r="N3175" i="1" s="1"/>
  <c r="K3175" i="1"/>
  <c r="M3175" i="1" s="1"/>
  <c r="L3174" i="1"/>
  <c r="N3174" i="1" s="1"/>
  <c r="K3174" i="1"/>
  <c r="M3174" i="1" s="1"/>
  <c r="L3173" i="1"/>
  <c r="N3173" i="1" s="1"/>
  <c r="K3173" i="1"/>
  <c r="M3173" i="1" s="1"/>
  <c r="M3172" i="1"/>
  <c r="L3172" i="1"/>
  <c r="N3172" i="1" s="1"/>
  <c r="K3172" i="1"/>
  <c r="L3171" i="1"/>
  <c r="N3171" i="1" s="1"/>
  <c r="K3171" i="1"/>
  <c r="M3171" i="1" s="1"/>
  <c r="M3170" i="1"/>
  <c r="L3170" i="1"/>
  <c r="N3170" i="1" s="1"/>
  <c r="K3170" i="1"/>
  <c r="L3169" i="1"/>
  <c r="N3169" i="1" s="1"/>
  <c r="K3169" i="1"/>
  <c r="M3169" i="1" s="1"/>
  <c r="L3168" i="1"/>
  <c r="N3168" i="1" s="1"/>
  <c r="K3168" i="1"/>
  <c r="M3168" i="1" s="1"/>
  <c r="L3167" i="1"/>
  <c r="N3167" i="1" s="1"/>
  <c r="K3167" i="1"/>
  <c r="M3167" i="1" s="1"/>
  <c r="L3166" i="1"/>
  <c r="N3166" i="1" s="1"/>
  <c r="K3166" i="1"/>
  <c r="M3166" i="1" s="1"/>
  <c r="L3165" i="1"/>
  <c r="N3165" i="1" s="1"/>
  <c r="K3165" i="1"/>
  <c r="M3165" i="1" s="1"/>
  <c r="M3164" i="1"/>
  <c r="L3164" i="1"/>
  <c r="N3164" i="1" s="1"/>
  <c r="K3164" i="1"/>
  <c r="R3162" i="1"/>
  <c r="Q3162" i="1"/>
  <c r="P3162" i="1"/>
  <c r="O3162" i="1"/>
  <c r="N3161" i="1"/>
  <c r="L3161" i="1"/>
  <c r="K3161" i="1"/>
  <c r="M3161" i="1" s="1"/>
  <c r="L3160" i="1"/>
  <c r="N3160" i="1" s="1"/>
  <c r="K3160" i="1"/>
  <c r="M3160" i="1" s="1"/>
  <c r="L3159" i="1"/>
  <c r="N3159" i="1" s="1"/>
  <c r="K3159" i="1"/>
  <c r="M3159" i="1" s="1"/>
  <c r="L3158" i="1"/>
  <c r="N3158" i="1" s="1"/>
  <c r="K3158" i="1"/>
  <c r="M3158" i="1" s="1"/>
  <c r="N3157" i="1"/>
  <c r="L3157" i="1"/>
  <c r="K3157" i="1"/>
  <c r="M3157" i="1" s="1"/>
  <c r="L3156" i="1"/>
  <c r="N3156" i="1" s="1"/>
  <c r="K3156" i="1"/>
  <c r="M3156" i="1" s="1"/>
  <c r="L3155" i="1"/>
  <c r="N3155" i="1" s="1"/>
  <c r="K3155" i="1"/>
  <c r="M3155" i="1" s="1"/>
  <c r="L3154" i="1"/>
  <c r="N3154" i="1" s="1"/>
  <c r="K3154" i="1"/>
  <c r="M3154" i="1" s="1"/>
  <c r="L3153" i="1"/>
  <c r="N3153" i="1" s="1"/>
  <c r="K3153" i="1"/>
  <c r="M3153" i="1" s="1"/>
  <c r="L3152" i="1"/>
  <c r="N3152" i="1" s="1"/>
  <c r="K3152" i="1"/>
  <c r="M3152" i="1" s="1"/>
  <c r="L3151" i="1"/>
  <c r="N3151" i="1" s="1"/>
  <c r="K3151" i="1"/>
  <c r="M3151" i="1" s="1"/>
  <c r="L3150" i="1"/>
  <c r="N3150" i="1" s="1"/>
  <c r="K3150" i="1"/>
  <c r="M3150" i="1" s="1"/>
  <c r="N3149" i="1"/>
  <c r="L3149" i="1"/>
  <c r="K3149" i="1"/>
  <c r="M3149" i="1" s="1"/>
  <c r="R3147" i="1"/>
  <c r="Q3147" i="1"/>
  <c r="P3147" i="1"/>
  <c r="O3147" i="1"/>
  <c r="L3146" i="1"/>
  <c r="N3146" i="1" s="1"/>
  <c r="K3146" i="1"/>
  <c r="M3146" i="1" s="1"/>
  <c r="L3145" i="1"/>
  <c r="N3145" i="1" s="1"/>
  <c r="K3145" i="1"/>
  <c r="M3145" i="1" s="1"/>
  <c r="L3144" i="1"/>
  <c r="N3144" i="1" s="1"/>
  <c r="K3144" i="1"/>
  <c r="M3144" i="1" s="1"/>
  <c r="L3143" i="1"/>
  <c r="N3143" i="1" s="1"/>
  <c r="K3143" i="1"/>
  <c r="M3143" i="1" s="1"/>
  <c r="L3142" i="1"/>
  <c r="N3142" i="1" s="1"/>
  <c r="K3142" i="1"/>
  <c r="M3142" i="1" s="1"/>
  <c r="L3141" i="1"/>
  <c r="N3141" i="1" s="1"/>
  <c r="K3141" i="1"/>
  <c r="M3141" i="1" s="1"/>
  <c r="L3140" i="1"/>
  <c r="N3140" i="1" s="1"/>
  <c r="K3140" i="1"/>
  <c r="M3140" i="1" s="1"/>
  <c r="L3139" i="1"/>
  <c r="N3139" i="1" s="1"/>
  <c r="K3139" i="1"/>
  <c r="M3139" i="1" s="1"/>
  <c r="L3138" i="1"/>
  <c r="N3138" i="1" s="1"/>
  <c r="K3138" i="1"/>
  <c r="M3138" i="1" s="1"/>
  <c r="L3137" i="1"/>
  <c r="N3137" i="1" s="1"/>
  <c r="K3137" i="1"/>
  <c r="M3137" i="1" s="1"/>
  <c r="L3136" i="1"/>
  <c r="N3136" i="1" s="1"/>
  <c r="K3136" i="1"/>
  <c r="M3136" i="1" s="1"/>
  <c r="L3135" i="1"/>
  <c r="N3135" i="1" s="1"/>
  <c r="K3135" i="1"/>
  <c r="M3135" i="1" s="1"/>
  <c r="L3134" i="1"/>
  <c r="N3134" i="1" s="1"/>
  <c r="K3134" i="1"/>
  <c r="M3134" i="1" s="1"/>
  <c r="L3133" i="1"/>
  <c r="N3133" i="1" s="1"/>
  <c r="K3133" i="1"/>
  <c r="M3133" i="1" s="1"/>
  <c r="L3132" i="1"/>
  <c r="N3132" i="1" s="1"/>
  <c r="K3132" i="1"/>
  <c r="M3132" i="1" s="1"/>
  <c r="L3131" i="1"/>
  <c r="N3131" i="1" s="1"/>
  <c r="K3131" i="1"/>
  <c r="M3131" i="1" s="1"/>
  <c r="L3130" i="1"/>
  <c r="N3130" i="1" s="1"/>
  <c r="K3130" i="1"/>
  <c r="M3130" i="1" s="1"/>
  <c r="L3129" i="1"/>
  <c r="N3129" i="1" s="1"/>
  <c r="K3129" i="1"/>
  <c r="M3129" i="1" s="1"/>
  <c r="L3128" i="1"/>
  <c r="N3128" i="1" s="1"/>
  <c r="K3128" i="1"/>
  <c r="M3128" i="1" s="1"/>
  <c r="L3127" i="1"/>
  <c r="N3127" i="1" s="1"/>
  <c r="K3127" i="1"/>
  <c r="M3127" i="1" s="1"/>
  <c r="L3126" i="1"/>
  <c r="N3126" i="1" s="1"/>
  <c r="K3126" i="1"/>
  <c r="M3126" i="1" s="1"/>
  <c r="L3125" i="1"/>
  <c r="N3125" i="1" s="1"/>
  <c r="K3125" i="1"/>
  <c r="M3125" i="1" s="1"/>
  <c r="L3124" i="1"/>
  <c r="N3124" i="1" s="1"/>
  <c r="K3124" i="1"/>
  <c r="M3124" i="1" s="1"/>
  <c r="L3123" i="1"/>
  <c r="N3123" i="1" s="1"/>
  <c r="K3123" i="1"/>
  <c r="M3123" i="1" s="1"/>
  <c r="L3122" i="1"/>
  <c r="N3122" i="1" s="1"/>
  <c r="K3122" i="1"/>
  <c r="M3122" i="1" s="1"/>
  <c r="L3121" i="1"/>
  <c r="N3121" i="1" s="1"/>
  <c r="K3121" i="1"/>
  <c r="M3121" i="1" s="1"/>
  <c r="L3120" i="1"/>
  <c r="N3120" i="1" s="1"/>
  <c r="K3120" i="1"/>
  <c r="M3120" i="1" s="1"/>
  <c r="L3119" i="1"/>
  <c r="N3119" i="1" s="1"/>
  <c r="K3119" i="1"/>
  <c r="M3119" i="1" s="1"/>
  <c r="L3118" i="1"/>
  <c r="N3118" i="1" s="1"/>
  <c r="K3118" i="1"/>
  <c r="M3118" i="1" s="1"/>
  <c r="L3117" i="1"/>
  <c r="N3117" i="1" s="1"/>
  <c r="K3117" i="1"/>
  <c r="M3117" i="1" s="1"/>
  <c r="M3335" i="1" l="1"/>
  <c r="N3335" i="1"/>
  <c r="M3310" i="1"/>
  <c r="N3866" i="1"/>
  <c r="N4500" i="1"/>
  <c r="N3583" i="1"/>
  <c r="M4718" i="1"/>
  <c r="N3230" i="1"/>
  <c r="N4863" i="1"/>
  <c r="N3245" i="1"/>
  <c r="M3754" i="1"/>
  <c r="N4481" i="1"/>
  <c r="N3162" i="1"/>
  <c r="M3162" i="1"/>
  <c r="N3762" i="1"/>
  <c r="N3740" i="1"/>
  <c r="N3432" i="1"/>
  <c r="M3147" i="1"/>
  <c r="M3740" i="1"/>
  <c r="N3754" i="1"/>
  <c r="N3147" i="1"/>
  <c r="N4611" i="1"/>
  <c r="M4820" i="1"/>
  <c r="N4902" i="1"/>
  <c r="N5012" i="1"/>
  <c r="N6013" i="1"/>
  <c r="M5571" i="1"/>
  <c r="N4448" i="1"/>
  <c r="N4699" i="1"/>
  <c r="N6034" i="1"/>
  <c r="N5027" i="1"/>
  <c r="M5485" i="1"/>
  <c r="N5695" i="1"/>
  <c r="N5809" i="1"/>
  <c r="M5819" i="1"/>
  <c r="M6100" i="1"/>
  <c r="N6100" i="1"/>
  <c r="M6082" i="1"/>
  <c r="N6082" i="1"/>
  <c r="M6071" i="1"/>
  <c r="N6071" i="1"/>
  <c r="M6046" i="1"/>
  <c r="N6046" i="1"/>
  <c r="M6034" i="1"/>
  <c r="M6013" i="1"/>
  <c r="M5899" i="1"/>
  <c r="N5899" i="1"/>
  <c r="M5840" i="1"/>
  <c r="N5840" i="1"/>
  <c r="M5835" i="1"/>
  <c r="N5835" i="1"/>
  <c r="N5819" i="1"/>
  <c r="M5809" i="1"/>
  <c r="M5798" i="1"/>
  <c r="N5798" i="1"/>
  <c r="M5695" i="1"/>
  <c r="M5687" i="1"/>
  <c r="N5687" i="1"/>
  <c r="M5628" i="1"/>
  <c r="N5628" i="1"/>
  <c r="N5620" i="1"/>
  <c r="M5620" i="1"/>
  <c r="N5571" i="1"/>
  <c r="N5502" i="1"/>
  <c r="M5502" i="1"/>
  <c r="N5495" i="1"/>
  <c r="N5485" i="1"/>
  <c r="M5440" i="1"/>
  <c r="N5440" i="1"/>
  <c r="M5074" i="1"/>
  <c r="N5074" i="1"/>
  <c r="M5027" i="1"/>
  <c r="N5021" i="1"/>
  <c r="M5021" i="1"/>
  <c r="M5012" i="1"/>
  <c r="M5007" i="1"/>
  <c r="M5003" i="1"/>
  <c r="M4996" i="1"/>
  <c r="N4996" i="1"/>
  <c r="M4987" i="1"/>
  <c r="N4987" i="1"/>
  <c r="M4902" i="1"/>
  <c r="N4890" i="1"/>
  <c r="M4890" i="1"/>
  <c r="M4863" i="1"/>
  <c r="N4827" i="1"/>
  <c r="M4827" i="1"/>
  <c r="N4820" i="1"/>
  <c r="M4814" i="1"/>
  <c r="N4814" i="1"/>
  <c r="N4718" i="1"/>
  <c r="M4699" i="1"/>
  <c r="M4693" i="1"/>
  <c r="N4693" i="1"/>
  <c r="M4653" i="1"/>
  <c r="N4653" i="1"/>
  <c r="M4611" i="1"/>
  <c r="M4547" i="1"/>
  <c r="N4547" i="1"/>
  <c r="M4496" i="1"/>
  <c r="N4496" i="1"/>
  <c r="M4481" i="1"/>
  <c r="M4448" i="1"/>
  <c r="N4431" i="1"/>
  <c r="M4431" i="1"/>
  <c r="M4325" i="1"/>
  <c r="N4325" i="1"/>
  <c r="M3866" i="1"/>
  <c r="M3762" i="1"/>
  <c r="M3583" i="1"/>
  <c r="M3555" i="1"/>
  <c r="N3555" i="1"/>
  <c r="M3537" i="1"/>
  <c r="N3537" i="1"/>
  <c r="M3432" i="1"/>
  <c r="M3425" i="1"/>
  <c r="N3425" i="1"/>
  <c r="N3310" i="1"/>
  <c r="N3291" i="1"/>
  <c r="M3291" i="1"/>
  <c r="M3245" i="1"/>
  <c r="M3230" i="1"/>
  <c r="R3114" i="1" l="1"/>
  <c r="Q3114" i="1"/>
  <c r="P3114" i="1"/>
  <c r="O3114" i="1"/>
  <c r="L3113" i="1"/>
  <c r="N3113" i="1" s="1"/>
  <c r="K3113" i="1"/>
  <c r="M3113" i="1" s="1"/>
  <c r="L3112" i="1"/>
  <c r="N3112" i="1" s="1"/>
  <c r="K3112" i="1"/>
  <c r="M3112" i="1" s="1"/>
  <c r="L3111" i="1"/>
  <c r="N3111" i="1" s="1"/>
  <c r="K3111" i="1"/>
  <c r="M3111" i="1" s="1"/>
  <c r="M3110" i="1"/>
  <c r="L3110" i="1"/>
  <c r="N3110" i="1" s="1"/>
  <c r="K3110" i="1"/>
  <c r="L3109" i="1"/>
  <c r="N3109" i="1" s="1"/>
  <c r="K3109" i="1"/>
  <c r="M3109" i="1" s="1"/>
  <c r="M3108" i="1"/>
  <c r="L3108" i="1"/>
  <c r="N3108" i="1" s="1"/>
  <c r="K3108" i="1"/>
  <c r="L3107" i="1"/>
  <c r="N3107" i="1" s="1"/>
  <c r="N3114" i="1" s="1"/>
  <c r="K3107" i="1"/>
  <c r="M3107" i="1" s="1"/>
  <c r="R3105" i="1"/>
  <c r="Q3105" i="1"/>
  <c r="P3105" i="1"/>
  <c r="O3105" i="1"/>
  <c r="L3104" i="1"/>
  <c r="N3104" i="1" s="1"/>
  <c r="K3104" i="1"/>
  <c r="M3104" i="1" s="1"/>
  <c r="N3103" i="1"/>
  <c r="M3103" i="1"/>
  <c r="L3103" i="1"/>
  <c r="K3103" i="1"/>
  <c r="L3102" i="1"/>
  <c r="N3102" i="1" s="1"/>
  <c r="K3102" i="1"/>
  <c r="M3102" i="1" s="1"/>
  <c r="L3101" i="1"/>
  <c r="N3101" i="1" s="1"/>
  <c r="K3101" i="1"/>
  <c r="M3101" i="1" s="1"/>
  <c r="N3100" i="1"/>
  <c r="L3100" i="1"/>
  <c r="K3100" i="1"/>
  <c r="M3100" i="1" s="1"/>
  <c r="N3099" i="1"/>
  <c r="L3099" i="1"/>
  <c r="K3099" i="1"/>
  <c r="M3099" i="1" s="1"/>
  <c r="L3098" i="1"/>
  <c r="N3098" i="1" s="1"/>
  <c r="K3098" i="1"/>
  <c r="M3098" i="1" s="1"/>
  <c r="N3097" i="1"/>
  <c r="L3097" i="1"/>
  <c r="K3097" i="1"/>
  <c r="M3097" i="1" s="1"/>
  <c r="N3096" i="1"/>
  <c r="L3096" i="1"/>
  <c r="K3096" i="1"/>
  <c r="M3096" i="1" s="1"/>
  <c r="N3095" i="1"/>
  <c r="L3095" i="1"/>
  <c r="K3095" i="1"/>
  <c r="M3095" i="1" s="1"/>
  <c r="L3094" i="1"/>
  <c r="N3094" i="1" s="1"/>
  <c r="K3094" i="1"/>
  <c r="M3094" i="1" s="1"/>
  <c r="N3093" i="1"/>
  <c r="L3093" i="1"/>
  <c r="K3093" i="1"/>
  <c r="M3093" i="1" s="1"/>
  <c r="L3092" i="1"/>
  <c r="N3092" i="1" s="1"/>
  <c r="K3092" i="1"/>
  <c r="M3092" i="1" s="1"/>
  <c r="L3091" i="1"/>
  <c r="N3091" i="1" s="1"/>
  <c r="K3091" i="1"/>
  <c r="M3091" i="1" s="1"/>
  <c r="L3090" i="1"/>
  <c r="N3090" i="1" s="1"/>
  <c r="K3090" i="1"/>
  <c r="M3090" i="1" s="1"/>
  <c r="N3089" i="1"/>
  <c r="L3089" i="1"/>
  <c r="K3089" i="1"/>
  <c r="M3089" i="1" s="1"/>
  <c r="L3088" i="1"/>
  <c r="N3088" i="1" s="1"/>
  <c r="K3088" i="1"/>
  <c r="M3088" i="1" s="1"/>
  <c r="M3087" i="1"/>
  <c r="L3087" i="1"/>
  <c r="N3087" i="1" s="1"/>
  <c r="K3087" i="1"/>
  <c r="L3086" i="1"/>
  <c r="N3086" i="1" s="1"/>
  <c r="K3086" i="1"/>
  <c r="M3086" i="1" s="1"/>
  <c r="L3085" i="1"/>
  <c r="N3085" i="1" s="1"/>
  <c r="K3085" i="1"/>
  <c r="M3085" i="1" s="1"/>
  <c r="N3084" i="1"/>
  <c r="L3084" i="1"/>
  <c r="K3084" i="1"/>
  <c r="M3084" i="1" s="1"/>
  <c r="N3083" i="1"/>
  <c r="L3083" i="1"/>
  <c r="K3083" i="1"/>
  <c r="M3083" i="1" s="1"/>
  <c r="L3082" i="1"/>
  <c r="N3082" i="1" s="1"/>
  <c r="K3082" i="1"/>
  <c r="M3082" i="1" s="1"/>
  <c r="L3081" i="1"/>
  <c r="N3081" i="1" s="1"/>
  <c r="K3081" i="1"/>
  <c r="M3081" i="1" s="1"/>
  <c r="L3080" i="1"/>
  <c r="N3080" i="1" s="1"/>
  <c r="K3080" i="1"/>
  <c r="M3080" i="1" s="1"/>
  <c r="N3079" i="1"/>
  <c r="L3079" i="1"/>
  <c r="K3079" i="1"/>
  <c r="M3079" i="1" s="1"/>
  <c r="L3078" i="1"/>
  <c r="N3078" i="1" s="1"/>
  <c r="K3078" i="1"/>
  <c r="M3078" i="1" s="1"/>
  <c r="L3077" i="1"/>
  <c r="N3077" i="1" s="1"/>
  <c r="K3077" i="1"/>
  <c r="M3077" i="1" s="1"/>
  <c r="L3076" i="1"/>
  <c r="N3076" i="1" s="1"/>
  <c r="K3076" i="1"/>
  <c r="M3076" i="1" s="1"/>
  <c r="M3075" i="1"/>
  <c r="L3075" i="1"/>
  <c r="N3075" i="1" s="1"/>
  <c r="K3075" i="1"/>
  <c r="L3074" i="1"/>
  <c r="N3074" i="1" s="1"/>
  <c r="K3074" i="1"/>
  <c r="M3074" i="1" s="1"/>
  <c r="L3073" i="1"/>
  <c r="N3073" i="1" s="1"/>
  <c r="K3073" i="1"/>
  <c r="M3073" i="1" s="1"/>
  <c r="L3072" i="1"/>
  <c r="N3072" i="1" s="1"/>
  <c r="K3072" i="1"/>
  <c r="M3072" i="1" s="1"/>
  <c r="N3071" i="1"/>
  <c r="M3071" i="1"/>
  <c r="L3071" i="1"/>
  <c r="K3071" i="1"/>
  <c r="N3070" i="1"/>
  <c r="L3070" i="1"/>
  <c r="K3070" i="1"/>
  <c r="M3070" i="1" s="1"/>
  <c r="L3069" i="1"/>
  <c r="N3069" i="1" s="1"/>
  <c r="K3069" i="1"/>
  <c r="M3069" i="1" s="1"/>
  <c r="N3068" i="1"/>
  <c r="L3068" i="1"/>
  <c r="K3068" i="1"/>
  <c r="M3068" i="1" s="1"/>
  <c r="N3067" i="1"/>
  <c r="L3067" i="1"/>
  <c r="K3067" i="1"/>
  <c r="M3067" i="1" s="1"/>
  <c r="N3066" i="1"/>
  <c r="L3066" i="1"/>
  <c r="K3066" i="1"/>
  <c r="M3066" i="1" s="1"/>
  <c r="M3065" i="1"/>
  <c r="L3065" i="1"/>
  <c r="N3065" i="1" s="1"/>
  <c r="K3065" i="1"/>
  <c r="L3064" i="1"/>
  <c r="N3064" i="1" s="1"/>
  <c r="K3064" i="1"/>
  <c r="M3064" i="1" s="1"/>
  <c r="N3063" i="1"/>
  <c r="L3063" i="1"/>
  <c r="K3063" i="1"/>
  <c r="M3063" i="1" s="1"/>
  <c r="L3062" i="1"/>
  <c r="N3062" i="1" s="1"/>
  <c r="K3062" i="1"/>
  <c r="M3062" i="1" s="1"/>
  <c r="L3061" i="1"/>
  <c r="N3061" i="1" s="1"/>
  <c r="K3061" i="1"/>
  <c r="M3061" i="1" s="1"/>
  <c r="L3060" i="1"/>
  <c r="N3060" i="1" s="1"/>
  <c r="K3060" i="1"/>
  <c r="M3060" i="1" s="1"/>
  <c r="N3059" i="1"/>
  <c r="M3059" i="1"/>
  <c r="L3059" i="1"/>
  <c r="K3059" i="1"/>
  <c r="N3058" i="1"/>
  <c r="L3058" i="1"/>
  <c r="K3058" i="1"/>
  <c r="M3058" i="1" s="1"/>
  <c r="M3057" i="1"/>
  <c r="L3057" i="1"/>
  <c r="N3057" i="1" s="1"/>
  <c r="K3057" i="1"/>
  <c r="L3056" i="1"/>
  <c r="N3056" i="1" s="1"/>
  <c r="K3056" i="1"/>
  <c r="M3056" i="1" s="1"/>
  <c r="N3055" i="1"/>
  <c r="L3055" i="1"/>
  <c r="K3055" i="1"/>
  <c r="M3055" i="1" s="1"/>
  <c r="N3054" i="1"/>
  <c r="L3054" i="1"/>
  <c r="K3054" i="1"/>
  <c r="M3054" i="1" s="1"/>
  <c r="N3053" i="1"/>
  <c r="L3053" i="1"/>
  <c r="K3053" i="1"/>
  <c r="M3053" i="1" s="1"/>
  <c r="L3052" i="1"/>
  <c r="N3052" i="1" s="1"/>
  <c r="K3052" i="1"/>
  <c r="M3052" i="1" s="1"/>
  <c r="L3051" i="1"/>
  <c r="N3051" i="1" s="1"/>
  <c r="K3051" i="1"/>
  <c r="M3051" i="1" s="1"/>
  <c r="N3050" i="1"/>
  <c r="L3050" i="1"/>
  <c r="K3050" i="1"/>
  <c r="M3050" i="1" s="1"/>
  <c r="L3049" i="1"/>
  <c r="N3049" i="1" s="1"/>
  <c r="K3049" i="1"/>
  <c r="M3049" i="1" s="1"/>
  <c r="N3048" i="1"/>
  <c r="L3048" i="1"/>
  <c r="K3048" i="1"/>
  <c r="M3048" i="1" s="1"/>
  <c r="L3047" i="1"/>
  <c r="N3047" i="1" s="1"/>
  <c r="K3047" i="1"/>
  <c r="M3047" i="1" s="1"/>
  <c r="L3046" i="1"/>
  <c r="N3046" i="1" s="1"/>
  <c r="K3046" i="1"/>
  <c r="M3046" i="1" s="1"/>
  <c r="N3045" i="1"/>
  <c r="L3045" i="1"/>
  <c r="K3045" i="1"/>
  <c r="M3045" i="1" s="1"/>
  <c r="L3044" i="1"/>
  <c r="N3044" i="1" s="1"/>
  <c r="K3044" i="1"/>
  <c r="M3044" i="1" s="1"/>
  <c r="N3043" i="1"/>
  <c r="L3043" i="1"/>
  <c r="K3043" i="1"/>
  <c r="M3043" i="1" s="1"/>
  <c r="N3042" i="1"/>
  <c r="L3042" i="1"/>
  <c r="K3042" i="1"/>
  <c r="M3042" i="1" s="1"/>
  <c r="N3041" i="1"/>
  <c r="M3041" i="1"/>
  <c r="L3041" i="1"/>
  <c r="K3041" i="1"/>
  <c r="L3040" i="1"/>
  <c r="N3040" i="1" s="1"/>
  <c r="K3040" i="1"/>
  <c r="M3040" i="1" s="1"/>
  <c r="L3039" i="1"/>
  <c r="N3039" i="1" s="1"/>
  <c r="K3039" i="1"/>
  <c r="M3039" i="1" s="1"/>
  <c r="N3038" i="1"/>
  <c r="L3038" i="1"/>
  <c r="K3038" i="1"/>
  <c r="M3038" i="1" s="1"/>
  <c r="L3037" i="1"/>
  <c r="N3037" i="1" s="1"/>
  <c r="K3037" i="1"/>
  <c r="M3037" i="1" s="1"/>
  <c r="L3036" i="1"/>
  <c r="N3036" i="1" s="1"/>
  <c r="K3036" i="1"/>
  <c r="M3036" i="1" s="1"/>
  <c r="L3035" i="1"/>
  <c r="N3035" i="1" s="1"/>
  <c r="K3035" i="1"/>
  <c r="M3035" i="1" s="1"/>
  <c r="L3034" i="1"/>
  <c r="N3034" i="1" s="1"/>
  <c r="K3034" i="1"/>
  <c r="M3034" i="1" s="1"/>
  <c r="L3033" i="1"/>
  <c r="N3033" i="1" s="1"/>
  <c r="K3033" i="1"/>
  <c r="M3033" i="1" s="1"/>
  <c r="L3032" i="1"/>
  <c r="N3032" i="1" s="1"/>
  <c r="K3032" i="1"/>
  <c r="M3032" i="1" s="1"/>
  <c r="L3031" i="1"/>
  <c r="N3031" i="1" s="1"/>
  <c r="K3031" i="1"/>
  <c r="M3031" i="1" s="1"/>
  <c r="L3030" i="1"/>
  <c r="N3030" i="1" s="1"/>
  <c r="K3030" i="1"/>
  <c r="M3030" i="1" s="1"/>
  <c r="N3029" i="1"/>
  <c r="L3029" i="1"/>
  <c r="K3029" i="1"/>
  <c r="M3029" i="1" s="1"/>
  <c r="L3028" i="1"/>
  <c r="N3028" i="1" s="1"/>
  <c r="K3028" i="1"/>
  <c r="M3028" i="1" s="1"/>
  <c r="L3027" i="1"/>
  <c r="N3027" i="1" s="1"/>
  <c r="K3027" i="1"/>
  <c r="M3027" i="1" s="1"/>
  <c r="N3026" i="1"/>
  <c r="L3026" i="1"/>
  <c r="K3026" i="1"/>
  <c r="M3026" i="1" s="1"/>
  <c r="M3025" i="1"/>
  <c r="L3025" i="1"/>
  <c r="N3025" i="1" s="1"/>
  <c r="K3025" i="1"/>
  <c r="L3024" i="1"/>
  <c r="N3024" i="1" s="1"/>
  <c r="K3024" i="1"/>
  <c r="M3024" i="1" s="1"/>
  <c r="L3023" i="1"/>
  <c r="N3023" i="1" s="1"/>
  <c r="K3023" i="1"/>
  <c r="M3023" i="1" s="1"/>
  <c r="L3022" i="1"/>
  <c r="N3022" i="1" s="1"/>
  <c r="K3022" i="1"/>
  <c r="M3022" i="1" s="1"/>
  <c r="L3021" i="1"/>
  <c r="N3021" i="1" s="1"/>
  <c r="K3021" i="1"/>
  <c r="M3021" i="1" s="1"/>
  <c r="N3020" i="1"/>
  <c r="L3020" i="1"/>
  <c r="K3020" i="1"/>
  <c r="M3020" i="1" s="1"/>
  <c r="L3019" i="1"/>
  <c r="N3019" i="1" s="1"/>
  <c r="K3019" i="1"/>
  <c r="M3019" i="1" s="1"/>
  <c r="N3018" i="1"/>
  <c r="L3018" i="1"/>
  <c r="K3018" i="1"/>
  <c r="M3018" i="1" s="1"/>
  <c r="N3017" i="1"/>
  <c r="L3017" i="1"/>
  <c r="K3017" i="1"/>
  <c r="M3017" i="1" s="1"/>
  <c r="L3016" i="1"/>
  <c r="N3016" i="1" s="1"/>
  <c r="K3016" i="1"/>
  <c r="M3016" i="1" s="1"/>
  <c r="L3015" i="1"/>
  <c r="N3015" i="1" s="1"/>
  <c r="K3015" i="1"/>
  <c r="M3015" i="1" s="1"/>
  <c r="L3014" i="1"/>
  <c r="N3014" i="1" s="1"/>
  <c r="K3014" i="1"/>
  <c r="M3014" i="1" s="1"/>
  <c r="N3013" i="1"/>
  <c r="L3013" i="1"/>
  <c r="K3013" i="1"/>
  <c r="M3013" i="1" s="1"/>
  <c r="L3012" i="1"/>
  <c r="N3012" i="1" s="1"/>
  <c r="K3012" i="1"/>
  <c r="M3012" i="1" s="1"/>
  <c r="M3011" i="1"/>
  <c r="L3011" i="1"/>
  <c r="N3011" i="1" s="1"/>
  <c r="K3011" i="1"/>
  <c r="L3010" i="1"/>
  <c r="N3010" i="1" s="1"/>
  <c r="K3010" i="1"/>
  <c r="M3010" i="1" s="1"/>
  <c r="L3009" i="1"/>
  <c r="N3009" i="1" s="1"/>
  <c r="K3009" i="1"/>
  <c r="M3009" i="1" s="1"/>
  <c r="L3008" i="1"/>
  <c r="N3008" i="1" s="1"/>
  <c r="K3008" i="1"/>
  <c r="M3008" i="1" s="1"/>
  <c r="L3007" i="1"/>
  <c r="N3007" i="1" s="1"/>
  <c r="K3007" i="1"/>
  <c r="M3007" i="1" s="1"/>
  <c r="N3006" i="1"/>
  <c r="L3006" i="1"/>
  <c r="K3006" i="1"/>
  <c r="M3006" i="1" s="1"/>
  <c r="L3005" i="1"/>
  <c r="N3005" i="1" s="1"/>
  <c r="K3005" i="1"/>
  <c r="M3005" i="1" s="1"/>
  <c r="N3004" i="1"/>
  <c r="L3004" i="1"/>
  <c r="K3004" i="1"/>
  <c r="M3004" i="1" s="1"/>
  <c r="L3003" i="1"/>
  <c r="N3003" i="1" s="1"/>
  <c r="K3003" i="1"/>
  <c r="M3003" i="1" s="1"/>
  <c r="L3002" i="1"/>
  <c r="N3002" i="1" s="1"/>
  <c r="K3002" i="1"/>
  <c r="M3002" i="1" s="1"/>
  <c r="L3001" i="1"/>
  <c r="N3001" i="1" s="1"/>
  <c r="K3001" i="1"/>
  <c r="M3001" i="1" s="1"/>
  <c r="L3000" i="1"/>
  <c r="N3000" i="1" s="1"/>
  <c r="K3000" i="1"/>
  <c r="M3000" i="1" s="1"/>
  <c r="L2999" i="1"/>
  <c r="N2999" i="1" s="1"/>
  <c r="K2999" i="1"/>
  <c r="M2999" i="1" s="1"/>
  <c r="L2998" i="1"/>
  <c r="N2998" i="1" s="1"/>
  <c r="K2998" i="1"/>
  <c r="M2998" i="1" s="1"/>
  <c r="N2997" i="1"/>
  <c r="L2997" i="1"/>
  <c r="K2997" i="1"/>
  <c r="M2997" i="1" s="1"/>
  <c r="L2996" i="1"/>
  <c r="N2996" i="1" s="1"/>
  <c r="K2996" i="1"/>
  <c r="M2996" i="1" s="1"/>
  <c r="N2995" i="1"/>
  <c r="L2995" i="1"/>
  <c r="K2995" i="1"/>
  <c r="M2995" i="1" s="1"/>
  <c r="N2994" i="1"/>
  <c r="L2994" i="1"/>
  <c r="K2994" i="1"/>
  <c r="M2994" i="1" s="1"/>
  <c r="M2993" i="1"/>
  <c r="L2993" i="1"/>
  <c r="N2993" i="1" s="1"/>
  <c r="K2993" i="1"/>
  <c r="L2992" i="1"/>
  <c r="N2992" i="1" s="1"/>
  <c r="K2992" i="1"/>
  <c r="M2992" i="1" s="1"/>
  <c r="L2991" i="1"/>
  <c r="N2991" i="1" s="1"/>
  <c r="K2991" i="1"/>
  <c r="M2991" i="1" s="1"/>
  <c r="L2990" i="1"/>
  <c r="N2990" i="1" s="1"/>
  <c r="K2990" i="1"/>
  <c r="M2990" i="1" s="1"/>
  <c r="L2989" i="1"/>
  <c r="N2989" i="1" s="1"/>
  <c r="K2989" i="1"/>
  <c r="M2989" i="1" s="1"/>
  <c r="N2988" i="1"/>
  <c r="L2988" i="1"/>
  <c r="K2988" i="1"/>
  <c r="M2988" i="1" s="1"/>
  <c r="L2987" i="1"/>
  <c r="N2987" i="1" s="1"/>
  <c r="K2987" i="1"/>
  <c r="M2987" i="1" s="1"/>
  <c r="L2986" i="1"/>
  <c r="N2986" i="1" s="1"/>
  <c r="K2986" i="1"/>
  <c r="M2986" i="1" s="1"/>
  <c r="L2985" i="1"/>
  <c r="N2985" i="1" s="1"/>
  <c r="K2985" i="1"/>
  <c r="M2985" i="1" s="1"/>
  <c r="L2984" i="1"/>
  <c r="N2984" i="1" s="1"/>
  <c r="K2984" i="1"/>
  <c r="M2984" i="1" s="1"/>
  <c r="M2983" i="1"/>
  <c r="L2983" i="1"/>
  <c r="N2983" i="1" s="1"/>
  <c r="K2983" i="1"/>
  <c r="L2982" i="1"/>
  <c r="N2982" i="1" s="1"/>
  <c r="K2982" i="1"/>
  <c r="M2982" i="1" s="1"/>
  <c r="N2981" i="1"/>
  <c r="L2981" i="1"/>
  <c r="K2981" i="1"/>
  <c r="M2981" i="1" s="1"/>
  <c r="L2980" i="1"/>
  <c r="N2980" i="1" s="1"/>
  <c r="K2980" i="1"/>
  <c r="M2980" i="1" s="1"/>
  <c r="L2979" i="1"/>
  <c r="N2979" i="1" s="1"/>
  <c r="K2979" i="1"/>
  <c r="M2979" i="1" s="1"/>
  <c r="L2978" i="1"/>
  <c r="N2978" i="1" s="1"/>
  <c r="K2978" i="1"/>
  <c r="M2978" i="1" s="1"/>
  <c r="M2977" i="1"/>
  <c r="L2977" i="1"/>
  <c r="N2977" i="1" s="1"/>
  <c r="K2977" i="1"/>
  <c r="L2976" i="1"/>
  <c r="N2976" i="1" s="1"/>
  <c r="K2976" i="1"/>
  <c r="M2976" i="1" s="1"/>
  <c r="L2975" i="1"/>
  <c r="N2975" i="1" s="1"/>
  <c r="K2975" i="1"/>
  <c r="M2975" i="1" s="1"/>
  <c r="N2974" i="1"/>
  <c r="L2974" i="1"/>
  <c r="K2974" i="1"/>
  <c r="M2974" i="1" s="1"/>
  <c r="L2973" i="1"/>
  <c r="N2973" i="1" s="1"/>
  <c r="K2973" i="1"/>
  <c r="M2973" i="1" s="1"/>
  <c r="N2972" i="1"/>
  <c r="L2972" i="1"/>
  <c r="K2972" i="1"/>
  <c r="M2972" i="1" s="1"/>
  <c r="L2971" i="1"/>
  <c r="N2971" i="1" s="1"/>
  <c r="K2971" i="1"/>
  <c r="M2971" i="1" s="1"/>
  <c r="L2970" i="1"/>
  <c r="N2970" i="1" s="1"/>
  <c r="K2970" i="1"/>
  <c r="M2970" i="1" s="1"/>
  <c r="N2969" i="1"/>
  <c r="L2969" i="1"/>
  <c r="K2969" i="1"/>
  <c r="M2969" i="1" s="1"/>
  <c r="L2968" i="1"/>
  <c r="N2968" i="1" s="1"/>
  <c r="K2968" i="1"/>
  <c r="M2968" i="1" s="1"/>
  <c r="M2967" i="1"/>
  <c r="L2967" i="1"/>
  <c r="N2967" i="1" s="1"/>
  <c r="K2967" i="1"/>
  <c r="L2966" i="1"/>
  <c r="N2966" i="1" s="1"/>
  <c r="K2966" i="1"/>
  <c r="M2966" i="1" s="1"/>
  <c r="L2965" i="1"/>
  <c r="N2965" i="1" s="1"/>
  <c r="K2965" i="1"/>
  <c r="M2965" i="1" s="1"/>
  <c r="L2964" i="1"/>
  <c r="N2964" i="1" s="1"/>
  <c r="K2964" i="1"/>
  <c r="M2964" i="1" s="1"/>
  <c r="M2963" i="1"/>
  <c r="L2963" i="1"/>
  <c r="N2963" i="1" s="1"/>
  <c r="K2963" i="1"/>
  <c r="L2962" i="1"/>
  <c r="N2962" i="1" s="1"/>
  <c r="K2962" i="1"/>
  <c r="M2962" i="1" s="1"/>
  <c r="L2961" i="1"/>
  <c r="N2961" i="1" s="1"/>
  <c r="K2961" i="1"/>
  <c r="M2961" i="1" s="1"/>
  <c r="L2960" i="1"/>
  <c r="N2960" i="1" s="1"/>
  <c r="K2960" i="1"/>
  <c r="M2960" i="1" s="1"/>
  <c r="L2959" i="1"/>
  <c r="N2959" i="1" s="1"/>
  <c r="K2959" i="1"/>
  <c r="M2959" i="1" s="1"/>
  <c r="N2958" i="1"/>
  <c r="L2958" i="1"/>
  <c r="K2958" i="1"/>
  <c r="M2958" i="1" s="1"/>
  <c r="L2957" i="1"/>
  <c r="N2957" i="1" s="1"/>
  <c r="K2957" i="1"/>
  <c r="M2957" i="1" s="1"/>
  <c r="L2956" i="1"/>
  <c r="N2956" i="1" s="1"/>
  <c r="K2956" i="1"/>
  <c r="M2956" i="1" s="1"/>
  <c r="L2955" i="1"/>
  <c r="N2955" i="1" s="1"/>
  <c r="K2955" i="1"/>
  <c r="M2955" i="1" s="1"/>
  <c r="L2954" i="1"/>
  <c r="N2954" i="1" s="1"/>
  <c r="K2954" i="1"/>
  <c r="M2954" i="1" s="1"/>
  <c r="N2953" i="1"/>
  <c r="L2953" i="1"/>
  <c r="K2953" i="1"/>
  <c r="M2953" i="1" s="1"/>
  <c r="L2952" i="1"/>
  <c r="N2952" i="1" s="1"/>
  <c r="K2952" i="1"/>
  <c r="M2952" i="1" s="1"/>
  <c r="L2951" i="1"/>
  <c r="N2951" i="1" s="1"/>
  <c r="K2951" i="1"/>
  <c r="M2951" i="1" s="1"/>
  <c r="L2950" i="1"/>
  <c r="N2950" i="1" s="1"/>
  <c r="K2950" i="1"/>
  <c r="M2950" i="1" s="1"/>
  <c r="L2949" i="1"/>
  <c r="N2949" i="1" s="1"/>
  <c r="K2949" i="1"/>
  <c r="M2949" i="1" s="1"/>
  <c r="L2948" i="1"/>
  <c r="N2948" i="1" s="1"/>
  <c r="K2948" i="1"/>
  <c r="M2948" i="1" s="1"/>
  <c r="N2947" i="1"/>
  <c r="L2947" i="1"/>
  <c r="K2947" i="1"/>
  <c r="M2947" i="1" s="1"/>
  <c r="N2946" i="1"/>
  <c r="L2946" i="1"/>
  <c r="K2946" i="1"/>
  <c r="M2946" i="1" s="1"/>
  <c r="L2945" i="1"/>
  <c r="N2945" i="1" s="1"/>
  <c r="K2945" i="1"/>
  <c r="M2945" i="1" s="1"/>
  <c r="L2944" i="1"/>
  <c r="N2944" i="1" s="1"/>
  <c r="K2944" i="1"/>
  <c r="M2944" i="1" s="1"/>
  <c r="L2943" i="1"/>
  <c r="N2943" i="1" s="1"/>
  <c r="K2943" i="1"/>
  <c r="M2943" i="1" s="1"/>
  <c r="N2942" i="1"/>
  <c r="L2942" i="1"/>
  <c r="K2942" i="1"/>
  <c r="M2942" i="1" s="1"/>
  <c r="L2941" i="1"/>
  <c r="N2941" i="1" s="1"/>
  <c r="K2941" i="1"/>
  <c r="M2941" i="1" s="1"/>
  <c r="L2940" i="1"/>
  <c r="N2940" i="1" s="1"/>
  <c r="K2940" i="1"/>
  <c r="M2940" i="1" s="1"/>
  <c r="L2939" i="1"/>
  <c r="N2939" i="1" s="1"/>
  <c r="K2939" i="1"/>
  <c r="M2939" i="1" s="1"/>
  <c r="L2938" i="1"/>
  <c r="N2938" i="1" s="1"/>
  <c r="K2938" i="1"/>
  <c r="M2938" i="1" s="1"/>
  <c r="L2937" i="1"/>
  <c r="N2937" i="1" s="1"/>
  <c r="K2937" i="1"/>
  <c r="M2937" i="1" s="1"/>
  <c r="L2936" i="1"/>
  <c r="N2936" i="1" s="1"/>
  <c r="K2936" i="1"/>
  <c r="M2936" i="1" s="1"/>
  <c r="L2935" i="1"/>
  <c r="N2935" i="1" s="1"/>
  <c r="K2935" i="1"/>
  <c r="M2935" i="1" s="1"/>
  <c r="L2934" i="1"/>
  <c r="N2934" i="1" s="1"/>
  <c r="K2934" i="1"/>
  <c r="M2934" i="1" s="1"/>
  <c r="M2933" i="1"/>
  <c r="L2933" i="1"/>
  <c r="N2933" i="1" s="1"/>
  <c r="K2933" i="1"/>
  <c r="L2932" i="1"/>
  <c r="N2932" i="1" s="1"/>
  <c r="K2932" i="1"/>
  <c r="M2932" i="1" s="1"/>
  <c r="L2931" i="1"/>
  <c r="N2931" i="1" s="1"/>
  <c r="K2931" i="1"/>
  <c r="M2931" i="1" s="1"/>
  <c r="L2930" i="1"/>
  <c r="N2930" i="1" s="1"/>
  <c r="K2930" i="1"/>
  <c r="M2930" i="1" s="1"/>
  <c r="L2929" i="1"/>
  <c r="N2929" i="1" s="1"/>
  <c r="K2929" i="1"/>
  <c r="M2929" i="1" s="1"/>
  <c r="L2928" i="1"/>
  <c r="N2928" i="1" s="1"/>
  <c r="K2928" i="1"/>
  <c r="M2928" i="1" s="1"/>
  <c r="L2927" i="1"/>
  <c r="N2927" i="1" s="1"/>
  <c r="K2927" i="1"/>
  <c r="M2927" i="1" s="1"/>
  <c r="L2926" i="1"/>
  <c r="N2926" i="1" s="1"/>
  <c r="K2926" i="1"/>
  <c r="M2926" i="1" s="1"/>
  <c r="M2925" i="1"/>
  <c r="L2925" i="1"/>
  <c r="N2925" i="1" s="1"/>
  <c r="K2925" i="1"/>
  <c r="L2924" i="1"/>
  <c r="N2924" i="1" s="1"/>
  <c r="K2924" i="1"/>
  <c r="M2924" i="1" s="1"/>
  <c r="M2923" i="1"/>
  <c r="L2923" i="1"/>
  <c r="N2923" i="1" s="1"/>
  <c r="K2923" i="1"/>
  <c r="L2922" i="1"/>
  <c r="N2922" i="1" s="1"/>
  <c r="K2922" i="1"/>
  <c r="M2922" i="1" s="1"/>
  <c r="L2921" i="1"/>
  <c r="N2921" i="1" s="1"/>
  <c r="K2921" i="1"/>
  <c r="M2921" i="1" s="1"/>
  <c r="L2920" i="1"/>
  <c r="N2920" i="1" s="1"/>
  <c r="K2920" i="1"/>
  <c r="M2920" i="1" s="1"/>
  <c r="L2919" i="1"/>
  <c r="N2919" i="1" s="1"/>
  <c r="K2919" i="1"/>
  <c r="M2919" i="1" s="1"/>
  <c r="L2918" i="1"/>
  <c r="N2918" i="1" s="1"/>
  <c r="K2918" i="1"/>
  <c r="M2918" i="1" s="1"/>
  <c r="M2917" i="1"/>
  <c r="L2917" i="1"/>
  <c r="N2917" i="1" s="1"/>
  <c r="K2917" i="1"/>
  <c r="L2916" i="1"/>
  <c r="N2916" i="1" s="1"/>
  <c r="K2916" i="1"/>
  <c r="M2916" i="1" s="1"/>
  <c r="L2915" i="1"/>
  <c r="N2915" i="1" s="1"/>
  <c r="K2915" i="1"/>
  <c r="M2915" i="1" s="1"/>
  <c r="L2914" i="1"/>
  <c r="N2914" i="1" s="1"/>
  <c r="K2914" i="1"/>
  <c r="M2914" i="1" s="1"/>
  <c r="L2913" i="1"/>
  <c r="N2913" i="1" s="1"/>
  <c r="K2913" i="1"/>
  <c r="M2913" i="1" s="1"/>
  <c r="L2912" i="1"/>
  <c r="N2912" i="1" s="1"/>
  <c r="K2912" i="1"/>
  <c r="M2912" i="1" s="1"/>
  <c r="L2911" i="1"/>
  <c r="N2911" i="1" s="1"/>
  <c r="K2911" i="1"/>
  <c r="M2911" i="1" s="1"/>
  <c r="L2910" i="1"/>
  <c r="N2910" i="1" s="1"/>
  <c r="K2910" i="1"/>
  <c r="M2910" i="1" s="1"/>
  <c r="M2909" i="1"/>
  <c r="L2909" i="1"/>
  <c r="N2909" i="1" s="1"/>
  <c r="K2909" i="1"/>
  <c r="L2908" i="1"/>
  <c r="N2908" i="1" s="1"/>
  <c r="K2908" i="1"/>
  <c r="M2908" i="1" s="1"/>
  <c r="M2907" i="1"/>
  <c r="L2907" i="1"/>
  <c r="N2907" i="1" s="1"/>
  <c r="K2907" i="1"/>
  <c r="L2906" i="1"/>
  <c r="N2906" i="1" s="1"/>
  <c r="K2906" i="1"/>
  <c r="M2906" i="1" s="1"/>
  <c r="L2905" i="1"/>
  <c r="N2905" i="1" s="1"/>
  <c r="K2905" i="1"/>
  <c r="M2905" i="1" s="1"/>
  <c r="L2904" i="1"/>
  <c r="N2904" i="1" s="1"/>
  <c r="K2904" i="1"/>
  <c r="M2904" i="1" s="1"/>
  <c r="L2903" i="1"/>
  <c r="N2903" i="1" s="1"/>
  <c r="K2903" i="1"/>
  <c r="M2903" i="1" s="1"/>
  <c r="M3114" i="1" l="1"/>
  <c r="N3105" i="1"/>
  <c r="M3105" i="1"/>
  <c r="R2900" i="1" l="1"/>
  <c r="Q2900" i="1"/>
  <c r="P2900" i="1"/>
  <c r="O2900" i="1"/>
  <c r="L2899" i="1"/>
  <c r="N2899" i="1" s="1"/>
  <c r="K2899" i="1"/>
  <c r="M2899" i="1" s="1"/>
  <c r="L2898" i="1"/>
  <c r="N2898" i="1" s="1"/>
  <c r="K2898" i="1"/>
  <c r="M2898" i="1" s="1"/>
  <c r="L2897" i="1"/>
  <c r="N2897" i="1" s="1"/>
  <c r="K2897" i="1"/>
  <c r="M2897" i="1" s="1"/>
  <c r="L2896" i="1"/>
  <c r="N2896" i="1" s="1"/>
  <c r="K2896" i="1"/>
  <c r="M2896" i="1" s="1"/>
  <c r="L2895" i="1"/>
  <c r="N2895" i="1" s="1"/>
  <c r="K2895" i="1"/>
  <c r="M2895" i="1" s="1"/>
  <c r="L2894" i="1"/>
  <c r="N2894" i="1" s="1"/>
  <c r="K2894" i="1"/>
  <c r="M2894" i="1" s="1"/>
  <c r="L2893" i="1"/>
  <c r="N2893" i="1" s="1"/>
  <c r="K2893" i="1"/>
  <c r="M2893" i="1" s="1"/>
  <c r="L2892" i="1"/>
  <c r="N2892" i="1" s="1"/>
  <c r="K2892" i="1"/>
  <c r="M2892" i="1" s="1"/>
  <c r="L2891" i="1"/>
  <c r="N2891" i="1" s="1"/>
  <c r="K2891" i="1"/>
  <c r="M2891" i="1" s="1"/>
  <c r="R2889" i="1"/>
  <c r="Q2889" i="1"/>
  <c r="P2889" i="1"/>
  <c r="O2889" i="1"/>
  <c r="L2888" i="1"/>
  <c r="N2888" i="1" s="1"/>
  <c r="K2888" i="1"/>
  <c r="M2888" i="1" s="1"/>
  <c r="L2887" i="1"/>
  <c r="N2887" i="1" s="1"/>
  <c r="K2887" i="1"/>
  <c r="M2887" i="1" s="1"/>
  <c r="N2886" i="1"/>
  <c r="L2886" i="1"/>
  <c r="K2886" i="1"/>
  <c r="M2886" i="1" s="1"/>
  <c r="L2885" i="1"/>
  <c r="N2885" i="1" s="1"/>
  <c r="K2885" i="1"/>
  <c r="M2885" i="1" s="1"/>
  <c r="N2884" i="1"/>
  <c r="L2884" i="1"/>
  <c r="K2884" i="1"/>
  <c r="M2884" i="1" s="1"/>
  <c r="L2883" i="1"/>
  <c r="N2883" i="1" s="1"/>
  <c r="K2883" i="1"/>
  <c r="M2883" i="1" s="1"/>
  <c r="N2882" i="1"/>
  <c r="L2882" i="1"/>
  <c r="K2882" i="1"/>
  <c r="M2882" i="1" s="1"/>
  <c r="L2881" i="1"/>
  <c r="N2881" i="1" s="1"/>
  <c r="K2881" i="1"/>
  <c r="M2881" i="1" s="1"/>
  <c r="N2880" i="1"/>
  <c r="L2880" i="1"/>
  <c r="K2880" i="1"/>
  <c r="M2880" i="1" s="1"/>
  <c r="L2879" i="1"/>
  <c r="N2879" i="1" s="1"/>
  <c r="K2879" i="1"/>
  <c r="M2879" i="1" s="1"/>
  <c r="N2878" i="1"/>
  <c r="L2878" i="1"/>
  <c r="K2878" i="1"/>
  <c r="M2878" i="1" s="1"/>
  <c r="L2877" i="1"/>
  <c r="N2877" i="1" s="1"/>
  <c r="K2877" i="1"/>
  <c r="M2877" i="1" s="1"/>
  <c r="L2876" i="1"/>
  <c r="N2876" i="1" s="1"/>
  <c r="K2876" i="1"/>
  <c r="M2876" i="1" s="1"/>
  <c r="L2875" i="1"/>
  <c r="N2875" i="1" s="1"/>
  <c r="K2875" i="1"/>
  <c r="M2875" i="1" s="1"/>
  <c r="N2874" i="1"/>
  <c r="L2874" i="1"/>
  <c r="K2874" i="1"/>
  <c r="M2874" i="1" s="1"/>
  <c r="L2873" i="1"/>
  <c r="N2873" i="1" s="1"/>
  <c r="K2873" i="1"/>
  <c r="M2873" i="1" s="1"/>
  <c r="N2872" i="1"/>
  <c r="L2872" i="1"/>
  <c r="K2872" i="1"/>
  <c r="M2872" i="1" s="1"/>
  <c r="L2871" i="1"/>
  <c r="N2871" i="1" s="1"/>
  <c r="K2871" i="1"/>
  <c r="M2871" i="1" s="1"/>
  <c r="N2870" i="1"/>
  <c r="L2870" i="1"/>
  <c r="K2870" i="1"/>
  <c r="M2870" i="1" s="1"/>
  <c r="L2869" i="1"/>
  <c r="N2869" i="1" s="1"/>
  <c r="N2889" i="1" s="1"/>
  <c r="K2869" i="1"/>
  <c r="M2869" i="1" s="1"/>
  <c r="R2867" i="1"/>
  <c r="Q2867" i="1"/>
  <c r="P2867" i="1"/>
  <c r="O2867" i="1"/>
  <c r="M2866" i="1"/>
  <c r="L2866" i="1"/>
  <c r="N2866" i="1" s="1"/>
  <c r="K2866" i="1"/>
  <c r="L2865" i="1"/>
  <c r="N2865" i="1" s="1"/>
  <c r="K2865" i="1"/>
  <c r="M2865" i="1" s="1"/>
  <c r="M2864" i="1"/>
  <c r="L2864" i="1"/>
  <c r="N2864" i="1" s="1"/>
  <c r="K2864" i="1"/>
  <c r="L2863" i="1"/>
  <c r="N2863" i="1" s="1"/>
  <c r="K2863" i="1"/>
  <c r="M2863" i="1" s="1"/>
  <c r="M2862" i="1"/>
  <c r="L2862" i="1"/>
  <c r="N2862" i="1" s="1"/>
  <c r="K2862" i="1"/>
  <c r="L2861" i="1"/>
  <c r="N2861" i="1" s="1"/>
  <c r="K2861" i="1"/>
  <c r="M2861" i="1" s="1"/>
  <c r="L2860" i="1"/>
  <c r="N2860" i="1" s="1"/>
  <c r="K2860" i="1"/>
  <c r="M2860" i="1" s="1"/>
  <c r="L2859" i="1"/>
  <c r="N2859" i="1" s="1"/>
  <c r="K2859" i="1"/>
  <c r="M2859" i="1" s="1"/>
  <c r="L2858" i="1"/>
  <c r="N2858" i="1" s="1"/>
  <c r="K2858" i="1"/>
  <c r="M2858" i="1" s="1"/>
  <c r="L2857" i="1"/>
  <c r="N2857" i="1" s="1"/>
  <c r="K2857" i="1"/>
  <c r="M2857" i="1" s="1"/>
  <c r="M2856" i="1"/>
  <c r="L2856" i="1"/>
  <c r="N2856" i="1" s="1"/>
  <c r="K2856" i="1"/>
  <c r="L2855" i="1"/>
  <c r="N2855" i="1" s="1"/>
  <c r="K2855" i="1"/>
  <c r="M2855" i="1" s="1"/>
  <c r="L2854" i="1"/>
  <c r="N2854" i="1" s="1"/>
  <c r="K2854" i="1"/>
  <c r="M2854" i="1" s="1"/>
  <c r="L2853" i="1"/>
  <c r="N2853" i="1" s="1"/>
  <c r="K2853" i="1"/>
  <c r="M2853" i="1" s="1"/>
  <c r="L2852" i="1"/>
  <c r="N2852" i="1" s="1"/>
  <c r="K2852" i="1"/>
  <c r="M2852" i="1" s="1"/>
  <c r="L2851" i="1"/>
  <c r="N2851" i="1" s="1"/>
  <c r="K2851" i="1"/>
  <c r="M2851" i="1" s="1"/>
  <c r="M2850" i="1"/>
  <c r="L2850" i="1"/>
  <c r="N2850" i="1" s="1"/>
  <c r="K2850" i="1"/>
  <c r="L2849" i="1"/>
  <c r="N2849" i="1" s="1"/>
  <c r="K2849" i="1"/>
  <c r="M2849" i="1" s="1"/>
  <c r="M2848" i="1"/>
  <c r="L2848" i="1"/>
  <c r="N2848" i="1" s="1"/>
  <c r="K2848" i="1"/>
  <c r="L2847" i="1"/>
  <c r="N2847" i="1" s="1"/>
  <c r="K2847" i="1"/>
  <c r="M2847" i="1" s="1"/>
  <c r="M2846" i="1"/>
  <c r="L2846" i="1"/>
  <c r="N2846" i="1" s="1"/>
  <c r="K2846" i="1"/>
  <c r="L2845" i="1"/>
  <c r="N2845" i="1" s="1"/>
  <c r="K2845" i="1"/>
  <c r="M2845" i="1" s="1"/>
  <c r="L2844" i="1"/>
  <c r="N2844" i="1" s="1"/>
  <c r="K2844" i="1"/>
  <c r="M2844" i="1" s="1"/>
  <c r="L2843" i="1"/>
  <c r="N2843" i="1" s="1"/>
  <c r="K2843" i="1"/>
  <c r="M2843" i="1" s="1"/>
  <c r="L2842" i="1"/>
  <c r="N2842" i="1" s="1"/>
  <c r="K2842" i="1"/>
  <c r="M2842" i="1" s="1"/>
  <c r="L2841" i="1"/>
  <c r="N2841" i="1" s="1"/>
  <c r="K2841" i="1"/>
  <c r="M2841" i="1" s="1"/>
  <c r="M2840" i="1"/>
  <c r="L2840" i="1"/>
  <c r="N2840" i="1" s="1"/>
  <c r="K2840" i="1"/>
  <c r="L2839" i="1"/>
  <c r="N2839" i="1" s="1"/>
  <c r="K2839" i="1"/>
  <c r="M2839" i="1" s="1"/>
  <c r="L2838" i="1"/>
  <c r="N2838" i="1" s="1"/>
  <c r="K2838" i="1"/>
  <c r="M2838" i="1" s="1"/>
  <c r="L2837" i="1"/>
  <c r="N2837" i="1" s="1"/>
  <c r="K2837" i="1"/>
  <c r="M2837" i="1" s="1"/>
  <c r="L2836" i="1"/>
  <c r="N2836" i="1" s="1"/>
  <c r="K2836" i="1"/>
  <c r="M2836" i="1" s="1"/>
  <c r="L2835" i="1"/>
  <c r="N2835" i="1" s="1"/>
  <c r="K2835" i="1"/>
  <c r="M2835" i="1" s="1"/>
  <c r="M2834" i="1"/>
  <c r="L2834" i="1"/>
  <c r="N2834" i="1" s="1"/>
  <c r="K2834" i="1"/>
  <c r="L2833" i="1"/>
  <c r="N2833" i="1" s="1"/>
  <c r="K2833" i="1"/>
  <c r="M2833" i="1" s="1"/>
  <c r="M2832" i="1"/>
  <c r="L2832" i="1"/>
  <c r="N2832" i="1" s="1"/>
  <c r="K2832" i="1"/>
  <c r="L2831" i="1"/>
  <c r="N2831" i="1" s="1"/>
  <c r="K2831" i="1"/>
  <c r="M2831" i="1" s="1"/>
  <c r="M2830" i="1"/>
  <c r="L2830" i="1"/>
  <c r="N2830" i="1" s="1"/>
  <c r="K2830" i="1"/>
  <c r="L2829" i="1"/>
  <c r="N2829" i="1" s="1"/>
  <c r="K2829" i="1"/>
  <c r="M2829" i="1" s="1"/>
  <c r="L2828" i="1"/>
  <c r="N2828" i="1" s="1"/>
  <c r="K2828" i="1"/>
  <c r="M2828" i="1" s="1"/>
  <c r="L2827" i="1"/>
  <c r="N2827" i="1" s="1"/>
  <c r="K2827" i="1"/>
  <c r="M2827" i="1" s="1"/>
  <c r="L2826" i="1"/>
  <c r="N2826" i="1" s="1"/>
  <c r="K2826" i="1"/>
  <c r="M2826" i="1" s="1"/>
  <c r="L2825" i="1"/>
  <c r="N2825" i="1" s="1"/>
  <c r="K2825" i="1"/>
  <c r="M2825" i="1" s="1"/>
  <c r="M2824" i="1"/>
  <c r="L2824" i="1"/>
  <c r="N2824" i="1" s="1"/>
  <c r="K2824" i="1"/>
  <c r="L2823" i="1"/>
  <c r="N2823" i="1" s="1"/>
  <c r="K2823" i="1"/>
  <c r="M2823" i="1" s="1"/>
  <c r="R2821" i="1"/>
  <c r="Q2821" i="1"/>
  <c r="P2821" i="1"/>
  <c r="O2821" i="1"/>
  <c r="N2820" i="1"/>
  <c r="L2820" i="1"/>
  <c r="K2820" i="1"/>
  <c r="M2820" i="1" s="1"/>
  <c r="L2819" i="1"/>
  <c r="N2819" i="1" s="1"/>
  <c r="K2819" i="1"/>
  <c r="M2819" i="1" s="1"/>
  <c r="L2818" i="1"/>
  <c r="N2818" i="1" s="1"/>
  <c r="K2818" i="1"/>
  <c r="M2818" i="1" s="1"/>
  <c r="L2817" i="1"/>
  <c r="N2817" i="1" s="1"/>
  <c r="K2817" i="1"/>
  <c r="M2817" i="1" s="1"/>
  <c r="N2816" i="1"/>
  <c r="L2816" i="1"/>
  <c r="K2816" i="1"/>
  <c r="M2816" i="1" s="1"/>
  <c r="L2815" i="1"/>
  <c r="N2815" i="1" s="1"/>
  <c r="K2815" i="1"/>
  <c r="M2815" i="1" s="1"/>
  <c r="L2814" i="1"/>
  <c r="N2814" i="1" s="1"/>
  <c r="K2814" i="1"/>
  <c r="M2814" i="1" s="1"/>
  <c r="L2813" i="1"/>
  <c r="N2813" i="1" s="1"/>
  <c r="K2813" i="1"/>
  <c r="M2813" i="1" s="1"/>
  <c r="N2812" i="1"/>
  <c r="L2812" i="1"/>
  <c r="K2812" i="1"/>
  <c r="M2812" i="1" s="1"/>
  <c r="L2811" i="1"/>
  <c r="N2811" i="1" s="1"/>
  <c r="K2811" i="1"/>
  <c r="M2811" i="1" s="1"/>
  <c r="L2810" i="1"/>
  <c r="N2810" i="1" s="1"/>
  <c r="K2810" i="1"/>
  <c r="M2810" i="1" s="1"/>
  <c r="L2809" i="1"/>
  <c r="N2809" i="1" s="1"/>
  <c r="K2809" i="1"/>
  <c r="M2809" i="1" s="1"/>
  <c r="N2808" i="1"/>
  <c r="L2808" i="1"/>
  <c r="K2808" i="1"/>
  <c r="M2808" i="1" s="1"/>
  <c r="L2807" i="1"/>
  <c r="N2807" i="1" s="1"/>
  <c r="K2807" i="1"/>
  <c r="M2807" i="1" s="1"/>
  <c r="L2806" i="1"/>
  <c r="N2806" i="1" s="1"/>
  <c r="K2806" i="1"/>
  <c r="M2806" i="1" s="1"/>
  <c r="R2804" i="1"/>
  <c r="Q2804" i="1"/>
  <c r="P2804" i="1"/>
  <c r="O2804" i="1"/>
  <c r="L2803" i="1"/>
  <c r="N2803" i="1" s="1"/>
  <c r="K2803" i="1"/>
  <c r="M2803" i="1" s="1"/>
  <c r="N2802" i="1"/>
  <c r="L2802" i="1"/>
  <c r="K2802" i="1"/>
  <c r="M2802" i="1" s="1"/>
  <c r="L2801" i="1"/>
  <c r="N2801" i="1" s="1"/>
  <c r="K2801" i="1"/>
  <c r="M2801" i="1" s="1"/>
  <c r="L2800" i="1"/>
  <c r="N2800" i="1" s="1"/>
  <c r="K2800" i="1"/>
  <c r="M2800" i="1" s="1"/>
  <c r="L2799" i="1"/>
  <c r="N2799" i="1" s="1"/>
  <c r="K2799" i="1"/>
  <c r="M2799" i="1" s="1"/>
  <c r="N2798" i="1"/>
  <c r="L2798" i="1"/>
  <c r="K2798" i="1"/>
  <c r="M2798" i="1" s="1"/>
  <c r="L2797" i="1"/>
  <c r="N2797" i="1" s="1"/>
  <c r="K2797" i="1"/>
  <c r="M2797" i="1" s="1"/>
  <c r="L2796" i="1"/>
  <c r="N2796" i="1" s="1"/>
  <c r="K2796" i="1"/>
  <c r="M2796" i="1" s="1"/>
  <c r="L2795" i="1"/>
  <c r="N2795" i="1" s="1"/>
  <c r="K2795" i="1"/>
  <c r="M2795" i="1" s="1"/>
  <c r="N2794" i="1"/>
  <c r="L2794" i="1"/>
  <c r="K2794" i="1"/>
  <c r="M2794" i="1" s="1"/>
  <c r="L2793" i="1"/>
  <c r="N2793" i="1" s="1"/>
  <c r="K2793" i="1"/>
  <c r="M2793" i="1" s="1"/>
  <c r="L2792" i="1"/>
  <c r="N2792" i="1" s="1"/>
  <c r="K2792" i="1"/>
  <c r="M2792" i="1" s="1"/>
  <c r="L2791" i="1"/>
  <c r="N2791" i="1" s="1"/>
  <c r="K2791" i="1"/>
  <c r="M2791" i="1" s="1"/>
  <c r="N2790" i="1"/>
  <c r="L2790" i="1"/>
  <c r="K2790" i="1"/>
  <c r="M2790" i="1" s="1"/>
  <c r="L2789" i="1"/>
  <c r="N2789" i="1" s="1"/>
  <c r="K2789" i="1"/>
  <c r="M2789" i="1" s="1"/>
  <c r="L2788" i="1"/>
  <c r="N2788" i="1" s="1"/>
  <c r="K2788" i="1"/>
  <c r="M2788" i="1" s="1"/>
  <c r="L2787" i="1"/>
  <c r="N2787" i="1" s="1"/>
  <c r="K2787" i="1"/>
  <c r="M2787" i="1" s="1"/>
  <c r="R2785" i="1"/>
  <c r="Q2785" i="1"/>
  <c r="P2785" i="1"/>
  <c r="O2785" i="1"/>
  <c r="N2784" i="1"/>
  <c r="L2784" i="1"/>
  <c r="K2784" i="1"/>
  <c r="M2784" i="1" s="1"/>
  <c r="L2783" i="1"/>
  <c r="N2783" i="1" s="1"/>
  <c r="K2783" i="1"/>
  <c r="M2783" i="1" s="1"/>
  <c r="L2782" i="1"/>
  <c r="N2782" i="1" s="1"/>
  <c r="K2782" i="1"/>
  <c r="M2782" i="1" s="1"/>
  <c r="L2781" i="1"/>
  <c r="N2781" i="1" s="1"/>
  <c r="K2781" i="1"/>
  <c r="M2781" i="1" s="1"/>
  <c r="N2780" i="1"/>
  <c r="L2780" i="1"/>
  <c r="K2780" i="1"/>
  <c r="M2780" i="1" s="1"/>
  <c r="L2779" i="1"/>
  <c r="N2779" i="1" s="1"/>
  <c r="K2779" i="1"/>
  <c r="M2779" i="1" s="1"/>
  <c r="L2778" i="1"/>
  <c r="N2778" i="1" s="1"/>
  <c r="K2778" i="1"/>
  <c r="M2778" i="1" s="1"/>
  <c r="L2777" i="1"/>
  <c r="N2777" i="1" s="1"/>
  <c r="K2777" i="1"/>
  <c r="M2777" i="1" s="1"/>
  <c r="N2776" i="1"/>
  <c r="L2776" i="1"/>
  <c r="K2776" i="1"/>
  <c r="M2776" i="1" s="1"/>
  <c r="L2775" i="1"/>
  <c r="N2775" i="1" s="1"/>
  <c r="K2775" i="1"/>
  <c r="M2775" i="1" s="1"/>
  <c r="L2774" i="1"/>
  <c r="N2774" i="1" s="1"/>
  <c r="K2774" i="1"/>
  <c r="M2774" i="1" s="1"/>
  <c r="L2773" i="1"/>
  <c r="N2773" i="1" s="1"/>
  <c r="K2773" i="1"/>
  <c r="M2773" i="1" s="1"/>
  <c r="N2772" i="1"/>
  <c r="L2772" i="1"/>
  <c r="K2772" i="1"/>
  <c r="M2772" i="1" s="1"/>
  <c r="L2771" i="1"/>
  <c r="N2771" i="1" s="1"/>
  <c r="K2771" i="1"/>
  <c r="M2771" i="1" s="1"/>
  <c r="L2770" i="1"/>
  <c r="N2770" i="1" s="1"/>
  <c r="K2770" i="1"/>
  <c r="M2770" i="1" s="1"/>
  <c r="L2769" i="1"/>
  <c r="N2769" i="1" s="1"/>
  <c r="K2769" i="1"/>
  <c r="M2769" i="1" s="1"/>
  <c r="N2768" i="1"/>
  <c r="L2768" i="1"/>
  <c r="K2768" i="1"/>
  <c r="M2768" i="1" s="1"/>
  <c r="L2767" i="1"/>
  <c r="N2767" i="1" s="1"/>
  <c r="K2767" i="1"/>
  <c r="M2767" i="1" s="1"/>
  <c r="L2766" i="1"/>
  <c r="N2766" i="1" s="1"/>
  <c r="K2766" i="1"/>
  <c r="M2766" i="1" s="1"/>
  <c r="L2765" i="1"/>
  <c r="N2765" i="1" s="1"/>
  <c r="K2765" i="1"/>
  <c r="M2765" i="1" s="1"/>
  <c r="N2764" i="1"/>
  <c r="L2764" i="1"/>
  <c r="K2764" i="1"/>
  <c r="M2764" i="1" s="1"/>
  <c r="L2763" i="1"/>
  <c r="N2763" i="1" s="1"/>
  <c r="K2763" i="1"/>
  <c r="M2763" i="1" s="1"/>
  <c r="L2762" i="1"/>
  <c r="N2762" i="1" s="1"/>
  <c r="K2762" i="1"/>
  <c r="M2762" i="1" s="1"/>
  <c r="L2761" i="1"/>
  <c r="N2761" i="1" s="1"/>
  <c r="K2761" i="1"/>
  <c r="M2761" i="1" s="1"/>
  <c r="N2760" i="1"/>
  <c r="L2760" i="1"/>
  <c r="K2760" i="1"/>
  <c r="M2760" i="1" s="1"/>
  <c r="L2759" i="1"/>
  <c r="N2759" i="1" s="1"/>
  <c r="K2759" i="1"/>
  <c r="M2759" i="1" s="1"/>
  <c r="L2758" i="1"/>
  <c r="N2758" i="1" s="1"/>
  <c r="K2758" i="1"/>
  <c r="M2758" i="1" s="1"/>
  <c r="L2757" i="1"/>
  <c r="N2757" i="1" s="1"/>
  <c r="K2757" i="1"/>
  <c r="M2757" i="1" s="1"/>
  <c r="N2756" i="1"/>
  <c r="L2756" i="1"/>
  <c r="K2756" i="1"/>
  <c r="M2756" i="1" s="1"/>
  <c r="L2755" i="1"/>
  <c r="N2755" i="1" s="1"/>
  <c r="K2755" i="1"/>
  <c r="M2755" i="1" s="1"/>
  <c r="L2754" i="1"/>
  <c r="N2754" i="1" s="1"/>
  <c r="K2754" i="1"/>
  <c r="M2754" i="1" s="1"/>
  <c r="L2753" i="1"/>
  <c r="N2753" i="1" s="1"/>
  <c r="K2753" i="1"/>
  <c r="M2753" i="1" s="1"/>
  <c r="N2752" i="1"/>
  <c r="L2752" i="1"/>
  <c r="K2752" i="1"/>
  <c r="M2752" i="1" s="1"/>
  <c r="L2751" i="1"/>
  <c r="N2751" i="1" s="1"/>
  <c r="K2751" i="1"/>
  <c r="M2751" i="1" s="1"/>
  <c r="L2750" i="1"/>
  <c r="N2750" i="1" s="1"/>
  <c r="K2750" i="1"/>
  <c r="M2750" i="1" s="1"/>
  <c r="L2749" i="1"/>
  <c r="N2749" i="1" s="1"/>
  <c r="K2749" i="1"/>
  <c r="M2749" i="1" s="1"/>
  <c r="L2748" i="1"/>
  <c r="N2748" i="1" s="1"/>
  <c r="K2748" i="1"/>
  <c r="M2748" i="1" s="1"/>
  <c r="L2747" i="1"/>
  <c r="N2747" i="1" s="1"/>
  <c r="K2747" i="1"/>
  <c r="M2747" i="1" s="1"/>
  <c r="L2746" i="1"/>
  <c r="N2746" i="1" s="1"/>
  <c r="K2746" i="1"/>
  <c r="M2746" i="1" s="1"/>
  <c r="L2745" i="1"/>
  <c r="N2745" i="1" s="1"/>
  <c r="K2745" i="1"/>
  <c r="M2745" i="1" s="1"/>
  <c r="N2744" i="1"/>
  <c r="L2744" i="1"/>
  <c r="K2744" i="1"/>
  <c r="M2744" i="1" s="1"/>
  <c r="L2743" i="1"/>
  <c r="N2743" i="1" s="1"/>
  <c r="K2743" i="1"/>
  <c r="M2743" i="1" s="1"/>
  <c r="L2742" i="1"/>
  <c r="N2742" i="1" s="1"/>
  <c r="K2742" i="1"/>
  <c r="M2742" i="1" s="1"/>
  <c r="L2741" i="1"/>
  <c r="N2741" i="1" s="1"/>
  <c r="K2741" i="1"/>
  <c r="M2741" i="1" s="1"/>
  <c r="N2740" i="1"/>
  <c r="L2740" i="1"/>
  <c r="K2740" i="1"/>
  <c r="M2740" i="1" s="1"/>
  <c r="L2739" i="1"/>
  <c r="N2739" i="1" s="1"/>
  <c r="K2739" i="1"/>
  <c r="M2739" i="1" s="1"/>
  <c r="L2738" i="1"/>
  <c r="N2738" i="1" s="1"/>
  <c r="K2738" i="1"/>
  <c r="M2738" i="1" s="1"/>
  <c r="L2737" i="1"/>
  <c r="N2737" i="1" s="1"/>
  <c r="K2737" i="1"/>
  <c r="M2737" i="1" s="1"/>
  <c r="N2736" i="1"/>
  <c r="L2736" i="1"/>
  <c r="K2736" i="1"/>
  <c r="M2736" i="1" s="1"/>
  <c r="L2735" i="1"/>
  <c r="N2735" i="1" s="1"/>
  <c r="K2735" i="1"/>
  <c r="M2735" i="1" s="1"/>
  <c r="L2734" i="1"/>
  <c r="N2734" i="1" s="1"/>
  <c r="K2734" i="1"/>
  <c r="M2734" i="1" s="1"/>
  <c r="L2733" i="1"/>
  <c r="N2733" i="1" s="1"/>
  <c r="K2733" i="1"/>
  <c r="M2733" i="1" s="1"/>
  <c r="L2732" i="1"/>
  <c r="N2732" i="1" s="1"/>
  <c r="K2732" i="1"/>
  <c r="M2732" i="1" s="1"/>
  <c r="L2731" i="1"/>
  <c r="N2731" i="1" s="1"/>
  <c r="K2731" i="1"/>
  <c r="M2731" i="1" s="1"/>
  <c r="L2730" i="1"/>
  <c r="N2730" i="1" s="1"/>
  <c r="K2730" i="1"/>
  <c r="M2730" i="1" s="1"/>
  <c r="L2729" i="1"/>
  <c r="N2729" i="1" s="1"/>
  <c r="K2729" i="1"/>
  <c r="M2729" i="1" s="1"/>
  <c r="N2728" i="1"/>
  <c r="L2728" i="1"/>
  <c r="K2728" i="1"/>
  <c r="M2728" i="1" s="1"/>
  <c r="L2727" i="1"/>
  <c r="N2727" i="1" s="1"/>
  <c r="K2727" i="1"/>
  <c r="M2727" i="1" s="1"/>
  <c r="L2726" i="1"/>
  <c r="N2726" i="1" s="1"/>
  <c r="K2726" i="1"/>
  <c r="M2726" i="1" s="1"/>
  <c r="L2725" i="1"/>
  <c r="N2725" i="1" s="1"/>
  <c r="K2725" i="1"/>
  <c r="M2725" i="1" s="1"/>
  <c r="N2724" i="1"/>
  <c r="L2724" i="1"/>
  <c r="K2724" i="1"/>
  <c r="M2724" i="1" s="1"/>
  <c r="L2723" i="1"/>
  <c r="N2723" i="1" s="1"/>
  <c r="K2723" i="1"/>
  <c r="M2723" i="1" s="1"/>
  <c r="L2722" i="1"/>
  <c r="N2722" i="1" s="1"/>
  <c r="K2722" i="1"/>
  <c r="M2722" i="1" s="1"/>
  <c r="L2721" i="1"/>
  <c r="N2721" i="1" s="1"/>
  <c r="K2721" i="1"/>
  <c r="M2721" i="1" s="1"/>
  <c r="N2720" i="1"/>
  <c r="L2720" i="1"/>
  <c r="K2720" i="1"/>
  <c r="M2720" i="1" s="1"/>
  <c r="L2719" i="1"/>
  <c r="N2719" i="1" s="1"/>
  <c r="K2719" i="1"/>
  <c r="M2719" i="1" s="1"/>
  <c r="R2717" i="1"/>
  <c r="Q2717" i="1"/>
  <c r="P2717" i="1"/>
  <c r="O2717" i="1"/>
  <c r="L2716" i="1"/>
  <c r="N2716" i="1" s="1"/>
  <c r="K2716" i="1"/>
  <c r="M2716" i="1" s="1"/>
  <c r="L2715" i="1"/>
  <c r="N2715" i="1" s="1"/>
  <c r="K2715" i="1"/>
  <c r="M2715" i="1" s="1"/>
  <c r="N2714" i="1"/>
  <c r="M2714" i="1"/>
  <c r="L2714" i="1"/>
  <c r="K2714" i="1"/>
  <c r="L2713" i="1"/>
  <c r="N2713" i="1" s="1"/>
  <c r="K2713" i="1"/>
  <c r="M2713" i="1" s="1"/>
  <c r="N2712" i="1"/>
  <c r="M2712" i="1"/>
  <c r="L2712" i="1"/>
  <c r="K2712" i="1"/>
  <c r="L2711" i="1"/>
  <c r="N2711" i="1" s="1"/>
  <c r="K2711" i="1"/>
  <c r="M2711" i="1" s="1"/>
  <c r="N2710" i="1"/>
  <c r="L2710" i="1"/>
  <c r="K2710" i="1"/>
  <c r="M2710" i="1" s="1"/>
  <c r="L2709" i="1"/>
  <c r="N2709" i="1" s="1"/>
  <c r="K2709" i="1"/>
  <c r="M2709" i="1" s="1"/>
  <c r="L2708" i="1"/>
  <c r="N2708" i="1" s="1"/>
  <c r="K2708" i="1"/>
  <c r="M2708" i="1" s="1"/>
  <c r="L2707" i="1"/>
  <c r="N2707" i="1" s="1"/>
  <c r="K2707" i="1"/>
  <c r="M2707" i="1" s="1"/>
  <c r="N2706" i="1"/>
  <c r="M2706" i="1"/>
  <c r="L2706" i="1"/>
  <c r="K2706" i="1"/>
  <c r="L2705" i="1"/>
  <c r="N2705" i="1" s="1"/>
  <c r="K2705" i="1"/>
  <c r="M2705" i="1" s="1"/>
  <c r="N2704" i="1"/>
  <c r="M2704" i="1"/>
  <c r="L2704" i="1"/>
  <c r="K2704" i="1"/>
  <c r="L2703" i="1"/>
  <c r="N2703" i="1" s="1"/>
  <c r="K2703" i="1"/>
  <c r="M2703" i="1" s="1"/>
  <c r="N2702" i="1"/>
  <c r="L2702" i="1"/>
  <c r="K2702" i="1"/>
  <c r="M2702" i="1" s="1"/>
  <c r="L2701" i="1"/>
  <c r="N2701" i="1" s="1"/>
  <c r="K2701" i="1"/>
  <c r="M2701" i="1" s="1"/>
  <c r="L2700" i="1"/>
  <c r="N2700" i="1" s="1"/>
  <c r="K2700" i="1"/>
  <c r="M2700" i="1" s="1"/>
  <c r="L2699" i="1"/>
  <c r="N2699" i="1" s="1"/>
  <c r="K2699" i="1"/>
  <c r="M2699" i="1" s="1"/>
  <c r="N2698" i="1"/>
  <c r="M2698" i="1"/>
  <c r="L2698" i="1"/>
  <c r="K2698" i="1"/>
  <c r="L2697" i="1"/>
  <c r="N2697" i="1" s="1"/>
  <c r="K2697" i="1"/>
  <c r="M2697" i="1" s="1"/>
  <c r="N2696" i="1"/>
  <c r="M2696" i="1"/>
  <c r="L2696" i="1"/>
  <c r="K2696" i="1"/>
  <c r="L2695" i="1"/>
  <c r="N2695" i="1" s="1"/>
  <c r="K2695" i="1"/>
  <c r="M2695" i="1" s="1"/>
  <c r="N2694" i="1"/>
  <c r="L2694" i="1"/>
  <c r="K2694" i="1"/>
  <c r="M2694" i="1" s="1"/>
  <c r="L2693" i="1"/>
  <c r="N2693" i="1" s="1"/>
  <c r="K2693" i="1"/>
  <c r="M2693" i="1" s="1"/>
  <c r="L2692" i="1"/>
  <c r="N2692" i="1" s="1"/>
  <c r="K2692" i="1"/>
  <c r="M2692" i="1" s="1"/>
  <c r="L2691" i="1"/>
  <c r="N2691" i="1" s="1"/>
  <c r="K2691" i="1"/>
  <c r="M2691" i="1" s="1"/>
  <c r="N2690" i="1"/>
  <c r="M2690" i="1"/>
  <c r="L2690" i="1"/>
  <c r="K2690" i="1"/>
  <c r="R2688" i="1"/>
  <c r="Q2688" i="1"/>
  <c r="P2688" i="1"/>
  <c r="O2688" i="1"/>
  <c r="L2687" i="1"/>
  <c r="N2687" i="1" s="1"/>
  <c r="K2687" i="1"/>
  <c r="M2687" i="1" s="1"/>
  <c r="L2686" i="1"/>
  <c r="N2686" i="1" s="1"/>
  <c r="K2686" i="1"/>
  <c r="M2686" i="1" s="1"/>
  <c r="L2685" i="1"/>
  <c r="N2685" i="1" s="1"/>
  <c r="K2685" i="1"/>
  <c r="M2685" i="1" s="1"/>
  <c r="N2684" i="1"/>
  <c r="L2684" i="1"/>
  <c r="K2684" i="1"/>
  <c r="M2684" i="1" s="1"/>
  <c r="L2683" i="1"/>
  <c r="N2683" i="1" s="1"/>
  <c r="K2683" i="1"/>
  <c r="M2683" i="1" s="1"/>
  <c r="N2682" i="1"/>
  <c r="L2682" i="1"/>
  <c r="K2682" i="1"/>
  <c r="M2682" i="1" s="1"/>
  <c r="N2681" i="1"/>
  <c r="L2681" i="1"/>
  <c r="K2681" i="1"/>
  <c r="M2681" i="1" s="1"/>
  <c r="N2680" i="1"/>
  <c r="L2680" i="1"/>
  <c r="K2680" i="1"/>
  <c r="M2680" i="1" s="1"/>
  <c r="L2679" i="1"/>
  <c r="N2679" i="1" s="1"/>
  <c r="K2679" i="1"/>
  <c r="M2679" i="1" s="1"/>
  <c r="L2678" i="1"/>
  <c r="N2678" i="1" s="1"/>
  <c r="K2678" i="1"/>
  <c r="M2678" i="1" s="1"/>
  <c r="L2677" i="1"/>
  <c r="N2677" i="1" s="1"/>
  <c r="K2677" i="1"/>
  <c r="M2677" i="1" s="1"/>
  <c r="N2676" i="1"/>
  <c r="L2676" i="1"/>
  <c r="K2676" i="1"/>
  <c r="M2676" i="1" s="1"/>
  <c r="L2675" i="1"/>
  <c r="N2675" i="1" s="1"/>
  <c r="K2675" i="1"/>
  <c r="M2675" i="1" s="1"/>
  <c r="N2674" i="1"/>
  <c r="L2674" i="1"/>
  <c r="K2674" i="1"/>
  <c r="M2674" i="1" s="1"/>
  <c r="N2673" i="1"/>
  <c r="L2673" i="1"/>
  <c r="K2673" i="1"/>
  <c r="M2673" i="1" s="1"/>
  <c r="N2672" i="1"/>
  <c r="L2672" i="1"/>
  <c r="K2672" i="1"/>
  <c r="M2672" i="1" s="1"/>
  <c r="L2671" i="1"/>
  <c r="N2671" i="1" s="1"/>
  <c r="K2671" i="1"/>
  <c r="M2671" i="1" s="1"/>
  <c r="L2670" i="1"/>
  <c r="N2670" i="1" s="1"/>
  <c r="K2670" i="1"/>
  <c r="M2670" i="1" s="1"/>
  <c r="L2669" i="1"/>
  <c r="N2669" i="1" s="1"/>
  <c r="K2669" i="1"/>
  <c r="M2669" i="1" s="1"/>
  <c r="N2668" i="1"/>
  <c r="L2668" i="1"/>
  <c r="K2668" i="1"/>
  <c r="M2668" i="1" s="1"/>
  <c r="L2667" i="1"/>
  <c r="N2667" i="1" s="1"/>
  <c r="K2667" i="1"/>
  <c r="M2667" i="1" s="1"/>
  <c r="N2666" i="1"/>
  <c r="L2666" i="1"/>
  <c r="K2666" i="1"/>
  <c r="M2666" i="1" s="1"/>
  <c r="N2665" i="1"/>
  <c r="L2665" i="1"/>
  <c r="K2665" i="1"/>
  <c r="M2665" i="1" s="1"/>
  <c r="N2664" i="1"/>
  <c r="L2664" i="1"/>
  <c r="K2664" i="1"/>
  <c r="M2664" i="1" s="1"/>
  <c r="L2663" i="1"/>
  <c r="N2663" i="1" s="1"/>
  <c r="K2663" i="1"/>
  <c r="M2663" i="1" s="1"/>
  <c r="L2662" i="1"/>
  <c r="N2662" i="1" s="1"/>
  <c r="K2662" i="1"/>
  <c r="M2662" i="1" s="1"/>
  <c r="L2661" i="1"/>
  <c r="N2661" i="1" s="1"/>
  <c r="K2661" i="1"/>
  <c r="M2661" i="1" s="1"/>
  <c r="N2660" i="1"/>
  <c r="L2660" i="1"/>
  <c r="K2660" i="1"/>
  <c r="M2660" i="1" s="1"/>
  <c r="L2659" i="1"/>
  <c r="N2659" i="1" s="1"/>
  <c r="K2659" i="1"/>
  <c r="M2659" i="1" s="1"/>
  <c r="N2658" i="1"/>
  <c r="L2658" i="1"/>
  <c r="K2658" i="1"/>
  <c r="M2658" i="1" s="1"/>
  <c r="N2657" i="1"/>
  <c r="L2657" i="1"/>
  <c r="K2657" i="1"/>
  <c r="M2657" i="1" s="1"/>
  <c r="N2656" i="1"/>
  <c r="L2656" i="1"/>
  <c r="K2656" i="1"/>
  <c r="M2656" i="1" s="1"/>
  <c r="L2655" i="1"/>
  <c r="N2655" i="1" s="1"/>
  <c r="K2655" i="1"/>
  <c r="M2655" i="1" s="1"/>
  <c r="L2654" i="1"/>
  <c r="N2654" i="1" s="1"/>
  <c r="K2654" i="1"/>
  <c r="M2654" i="1" s="1"/>
  <c r="L2653" i="1"/>
  <c r="N2653" i="1" s="1"/>
  <c r="K2653" i="1"/>
  <c r="M2653" i="1" s="1"/>
  <c r="N2652" i="1"/>
  <c r="L2652" i="1"/>
  <c r="K2652" i="1"/>
  <c r="M2652" i="1" s="1"/>
  <c r="L2651" i="1"/>
  <c r="N2651" i="1" s="1"/>
  <c r="K2651" i="1"/>
  <c r="M2651" i="1" s="1"/>
  <c r="N2650" i="1"/>
  <c r="L2650" i="1"/>
  <c r="K2650" i="1"/>
  <c r="M2650" i="1" s="1"/>
  <c r="N2649" i="1"/>
  <c r="L2649" i="1"/>
  <c r="K2649" i="1"/>
  <c r="M2649" i="1" s="1"/>
  <c r="N2648" i="1"/>
  <c r="L2648" i="1"/>
  <c r="K2648" i="1"/>
  <c r="M2648" i="1" s="1"/>
  <c r="L2647" i="1"/>
  <c r="N2647" i="1" s="1"/>
  <c r="K2647" i="1"/>
  <c r="M2647" i="1" s="1"/>
  <c r="L2646" i="1"/>
  <c r="N2646" i="1" s="1"/>
  <c r="K2646" i="1"/>
  <c r="M2646" i="1" s="1"/>
  <c r="L2645" i="1"/>
  <c r="N2645" i="1" s="1"/>
  <c r="K2645" i="1"/>
  <c r="M2645" i="1" s="1"/>
  <c r="N2644" i="1"/>
  <c r="L2644" i="1"/>
  <c r="K2644" i="1"/>
  <c r="M2644" i="1" s="1"/>
  <c r="L2643" i="1"/>
  <c r="N2643" i="1" s="1"/>
  <c r="K2643" i="1"/>
  <c r="M2643" i="1" s="1"/>
  <c r="N2642" i="1"/>
  <c r="L2642" i="1"/>
  <c r="K2642" i="1"/>
  <c r="M2642" i="1" s="1"/>
  <c r="N2641" i="1"/>
  <c r="L2641" i="1"/>
  <c r="K2641" i="1"/>
  <c r="M2641" i="1" s="1"/>
  <c r="N2640" i="1"/>
  <c r="L2640" i="1"/>
  <c r="K2640" i="1"/>
  <c r="M2640" i="1" s="1"/>
  <c r="L2639" i="1"/>
  <c r="N2639" i="1" s="1"/>
  <c r="K2639" i="1"/>
  <c r="M2639" i="1" s="1"/>
  <c r="L2638" i="1"/>
  <c r="N2638" i="1" s="1"/>
  <c r="K2638" i="1"/>
  <c r="M2638" i="1" s="1"/>
  <c r="L2637" i="1"/>
  <c r="N2637" i="1" s="1"/>
  <c r="K2637" i="1"/>
  <c r="M2637" i="1" s="1"/>
  <c r="N2636" i="1"/>
  <c r="L2636" i="1"/>
  <c r="K2636" i="1"/>
  <c r="M2636" i="1" s="1"/>
  <c r="L2635" i="1"/>
  <c r="N2635" i="1" s="1"/>
  <c r="K2635" i="1"/>
  <c r="M2635" i="1" s="1"/>
  <c r="N2634" i="1"/>
  <c r="L2634" i="1"/>
  <c r="K2634" i="1"/>
  <c r="M2634" i="1" s="1"/>
  <c r="N2633" i="1"/>
  <c r="L2633" i="1"/>
  <c r="K2633" i="1"/>
  <c r="M2633" i="1" s="1"/>
  <c r="N2632" i="1"/>
  <c r="L2632" i="1"/>
  <c r="K2632" i="1"/>
  <c r="M2632" i="1" s="1"/>
  <c r="L2631" i="1"/>
  <c r="N2631" i="1" s="1"/>
  <c r="K2631" i="1"/>
  <c r="M2631" i="1" s="1"/>
  <c r="L2630" i="1"/>
  <c r="N2630" i="1" s="1"/>
  <c r="K2630" i="1"/>
  <c r="M2630" i="1" s="1"/>
  <c r="L2629" i="1"/>
  <c r="N2629" i="1" s="1"/>
  <c r="K2629" i="1"/>
  <c r="M2629" i="1" s="1"/>
  <c r="N2628" i="1"/>
  <c r="L2628" i="1"/>
  <c r="K2628" i="1"/>
  <c r="M2628" i="1" s="1"/>
  <c r="L2627" i="1"/>
  <c r="N2627" i="1" s="1"/>
  <c r="K2627" i="1"/>
  <c r="M2627" i="1" s="1"/>
  <c r="N2626" i="1"/>
  <c r="L2626" i="1"/>
  <c r="K2626" i="1"/>
  <c r="M2626" i="1" s="1"/>
  <c r="N2625" i="1"/>
  <c r="L2625" i="1"/>
  <c r="K2625" i="1"/>
  <c r="M2625" i="1" s="1"/>
  <c r="N2624" i="1"/>
  <c r="L2624" i="1"/>
  <c r="K2624" i="1"/>
  <c r="M2624" i="1" s="1"/>
  <c r="L2623" i="1"/>
  <c r="N2623" i="1" s="1"/>
  <c r="K2623" i="1"/>
  <c r="M2623" i="1" s="1"/>
  <c r="L2622" i="1"/>
  <c r="N2622" i="1" s="1"/>
  <c r="K2622" i="1"/>
  <c r="M2622" i="1" s="1"/>
  <c r="L2621" i="1"/>
  <c r="N2621" i="1" s="1"/>
  <c r="K2621" i="1"/>
  <c r="M2621" i="1" s="1"/>
  <c r="N2620" i="1"/>
  <c r="L2620" i="1"/>
  <c r="K2620" i="1"/>
  <c r="M2620" i="1" s="1"/>
  <c r="L2619" i="1"/>
  <c r="N2619" i="1" s="1"/>
  <c r="K2619" i="1"/>
  <c r="M2619" i="1" s="1"/>
  <c r="N2618" i="1"/>
  <c r="L2618" i="1"/>
  <c r="K2618" i="1"/>
  <c r="M2618" i="1" s="1"/>
  <c r="N2617" i="1"/>
  <c r="L2617" i="1"/>
  <c r="K2617" i="1"/>
  <c r="M2617" i="1" s="1"/>
  <c r="N2616" i="1"/>
  <c r="L2616" i="1"/>
  <c r="K2616" i="1"/>
  <c r="M2616" i="1" s="1"/>
  <c r="L2615" i="1"/>
  <c r="N2615" i="1" s="1"/>
  <c r="K2615" i="1"/>
  <c r="M2615" i="1" s="1"/>
  <c r="L2614" i="1"/>
  <c r="N2614" i="1" s="1"/>
  <c r="K2614" i="1"/>
  <c r="M2614" i="1" s="1"/>
  <c r="L2613" i="1"/>
  <c r="N2613" i="1" s="1"/>
  <c r="K2613" i="1"/>
  <c r="M2613" i="1" s="1"/>
  <c r="N2612" i="1"/>
  <c r="L2612" i="1"/>
  <c r="K2612" i="1"/>
  <c r="M2612" i="1" s="1"/>
  <c r="L2611" i="1"/>
  <c r="N2611" i="1" s="1"/>
  <c r="K2611" i="1"/>
  <c r="M2611" i="1" s="1"/>
  <c r="N2610" i="1"/>
  <c r="L2610" i="1"/>
  <c r="K2610" i="1"/>
  <c r="M2610" i="1" s="1"/>
  <c r="N2609" i="1"/>
  <c r="L2609" i="1"/>
  <c r="K2609" i="1"/>
  <c r="M2609" i="1" s="1"/>
  <c r="N2608" i="1"/>
  <c r="L2608" i="1"/>
  <c r="K2608" i="1"/>
  <c r="M2608" i="1" s="1"/>
  <c r="L2607" i="1"/>
  <c r="N2607" i="1" s="1"/>
  <c r="K2607" i="1"/>
  <c r="M2607" i="1" s="1"/>
  <c r="L2606" i="1"/>
  <c r="N2606" i="1" s="1"/>
  <c r="K2606" i="1"/>
  <c r="M2606" i="1" s="1"/>
  <c r="L2605" i="1"/>
  <c r="N2605" i="1" s="1"/>
  <c r="K2605" i="1"/>
  <c r="M2605" i="1" s="1"/>
  <c r="N2604" i="1"/>
  <c r="L2604" i="1"/>
  <c r="K2604" i="1"/>
  <c r="M2604" i="1" s="1"/>
  <c r="L2603" i="1"/>
  <c r="N2603" i="1" s="1"/>
  <c r="K2603" i="1"/>
  <c r="M2603" i="1" s="1"/>
  <c r="N2602" i="1"/>
  <c r="L2602" i="1"/>
  <c r="K2602" i="1"/>
  <c r="M2602" i="1" s="1"/>
  <c r="R2600" i="1"/>
  <c r="Q2600" i="1"/>
  <c r="P2600" i="1"/>
  <c r="O2600" i="1"/>
  <c r="L2599" i="1"/>
  <c r="N2599" i="1" s="1"/>
  <c r="K2599" i="1"/>
  <c r="M2599" i="1" s="1"/>
  <c r="L2598" i="1"/>
  <c r="N2598" i="1" s="1"/>
  <c r="K2598" i="1"/>
  <c r="M2598" i="1" s="1"/>
  <c r="L2597" i="1"/>
  <c r="N2597" i="1" s="1"/>
  <c r="K2597" i="1"/>
  <c r="M2597" i="1" s="1"/>
  <c r="L2596" i="1"/>
  <c r="N2596" i="1" s="1"/>
  <c r="K2596" i="1"/>
  <c r="M2596" i="1" s="1"/>
  <c r="L2595" i="1"/>
  <c r="N2595" i="1" s="1"/>
  <c r="K2595" i="1"/>
  <c r="M2595" i="1" s="1"/>
  <c r="L2594" i="1"/>
  <c r="N2594" i="1" s="1"/>
  <c r="K2594" i="1"/>
  <c r="M2594" i="1" s="1"/>
  <c r="N2593" i="1"/>
  <c r="L2593" i="1"/>
  <c r="K2593" i="1"/>
  <c r="M2593" i="1" s="1"/>
  <c r="L2592" i="1"/>
  <c r="N2592" i="1" s="1"/>
  <c r="K2592" i="1"/>
  <c r="M2592" i="1" s="1"/>
  <c r="N2591" i="1"/>
  <c r="L2591" i="1"/>
  <c r="K2591" i="1"/>
  <c r="M2591" i="1" s="1"/>
  <c r="L2590" i="1"/>
  <c r="N2590" i="1" s="1"/>
  <c r="K2590" i="1"/>
  <c r="M2590" i="1" s="1"/>
  <c r="N2589" i="1"/>
  <c r="L2589" i="1"/>
  <c r="K2589" i="1"/>
  <c r="M2589" i="1" s="1"/>
  <c r="L2588" i="1"/>
  <c r="N2588" i="1" s="1"/>
  <c r="K2588" i="1"/>
  <c r="M2588" i="1" s="1"/>
  <c r="L2587" i="1"/>
  <c r="N2587" i="1" s="1"/>
  <c r="K2587" i="1"/>
  <c r="M2587" i="1" s="1"/>
  <c r="L2586" i="1"/>
  <c r="N2586" i="1" s="1"/>
  <c r="K2586" i="1"/>
  <c r="M2586" i="1" s="1"/>
  <c r="N2585" i="1"/>
  <c r="L2585" i="1"/>
  <c r="K2585" i="1"/>
  <c r="M2585" i="1" s="1"/>
  <c r="L2584" i="1"/>
  <c r="N2584" i="1" s="1"/>
  <c r="K2584" i="1"/>
  <c r="M2584" i="1" s="1"/>
  <c r="L2583" i="1"/>
  <c r="N2583" i="1" s="1"/>
  <c r="K2583" i="1"/>
  <c r="M2583" i="1" s="1"/>
  <c r="L2582" i="1"/>
  <c r="N2582" i="1" s="1"/>
  <c r="K2582" i="1"/>
  <c r="M2582" i="1" s="1"/>
  <c r="L2581" i="1"/>
  <c r="N2581" i="1" s="1"/>
  <c r="K2581" i="1"/>
  <c r="M2581" i="1" s="1"/>
  <c r="L2580" i="1"/>
  <c r="N2580" i="1" s="1"/>
  <c r="K2580" i="1"/>
  <c r="M2580" i="1" s="1"/>
  <c r="L2579" i="1"/>
  <c r="N2579" i="1" s="1"/>
  <c r="K2579" i="1"/>
  <c r="M2579" i="1" s="1"/>
  <c r="L2578" i="1"/>
  <c r="N2578" i="1" s="1"/>
  <c r="K2578" i="1"/>
  <c r="M2578" i="1" s="1"/>
  <c r="N2577" i="1"/>
  <c r="L2577" i="1"/>
  <c r="K2577" i="1"/>
  <c r="M2577" i="1" s="1"/>
  <c r="L2576" i="1"/>
  <c r="N2576" i="1" s="1"/>
  <c r="K2576" i="1"/>
  <c r="M2576" i="1" s="1"/>
  <c r="N2575" i="1"/>
  <c r="L2575" i="1"/>
  <c r="K2575" i="1"/>
  <c r="M2575" i="1" s="1"/>
  <c r="L2574" i="1"/>
  <c r="N2574" i="1" s="1"/>
  <c r="K2574" i="1"/>
  <c r="M2574" i="1" s="1"/>
  <c r="N2573" i="1"/>
  <c r="L2573" i="1"/>
  <c r="K2573" i="1"/>
  <c r="M2573" i="1" s="1"/>
  <c r="L2572" i="1"/>
  <c r="N2572" i="1" s="1"/>
  <c r="K2572" i="1"/>
  <c r="M2572" i="1" s="1"/>
  <c r="N2571" i="1"/>
  <c r="L2571" i="1"/>
  <c r="K2571" i="1"/>
  <c r="M2571" i="1" s="1"/>
  <c r="L2570" i="1"/>
  <c r="N2570" i="1" s="1"/>
  <c r="K2570" i="1"/>
  <c r="M2570" i="1" s="1"/>
  <c r="N2569" i="1"/>
  <c r="L2569" i="1"/>
  <c r="K2569" i="1"/>
  <c r="M2569" i="1" s="1"/>
  <c r="L2568" i="1"/>
  <c r="N2568" i="1" s="1"/>
  <c r="K2568" i="1"/>
  <c r="M2568" i="1" s="1"/>
  <c r="L2567" i="1"/>
  <c r="N2567" i="1" s="1"/>
  <c r="K2567" i="1"/>
  <c r="M2567" i="1" s="1"/>
  <c r="L2566" i="1"/>
  <c r="N2566" i="1" s="1"/>
  <c r="K2566" i="1"/>
  <c r="M2566" i="1" s="1"/>
  <c r="L2565" i="1"/>
  <c r="N2565" i="1" s="1"/>
  <c r="K2565" i="1"/>
  <c r="M2565" i="1" s="1"/>
  <c r="L2564" i="1"/>
  <c r="N2564" i="1" s="1"/>
  <c r="K2564" i="1"/>
  <c r="M2564" i="1" s="1"/>
  <c r="L2563" i="1"/>
  <c r="N2563" i="1" s="1"/>
  <c r="K2563" i="1"/>
  <c r="M2563" i="1" s="1"/>
  <c r="R2561" i="1"/>
  <c r="Q2561" i="1"/>
  <c r="P2561" i="1"/>
  <c r="O2561" i="1"/>
  <c r="N2560" i="1"/>
  <c r="L2560" i="1"/>
  <c r="K2560" i="1"/>
  <c r="M2560" i="1" s="1"/>
  <c r="L2559" i="1"/>
  <c r="N2559" i="1" s="1"/>
  <c r="K2559" i="1"/>
  <c r="M2559" i="1" s="1"/>
  <c r="M2558" i="1"/>
  <c r="L2558" i="1"/>
  <c r="N2558" i="1" s="1"/>
  <c r="K2558" i="1"/>
  <c r="L2557" i="1"/>
  <c r="N2557" i="1" s="1"/>
  <c r="K2557" i="1"/>
  <c r="M2557" i="1" s="1"/>
  <c r="M2556" i="1"/>
  <c r="L2556" i="1"/>
  <c r="N2556" i="1" s="1"/>
  <c r="K2556" i="1"/>
  <c r="L2555" i="1"/>
  <c r="N2555" i="1" s="1"/>
  <c r="K2555" i="1"/>
  <c r="M2555" i="1" s="1"/>
  <c r="N2554" i="1"/>
  <c r="L2554" i="1"/>
  <c r="K2554" i="1"/>
  <c r="M2554" i="1" s="1"/>
  <c r="L2553" i="1"/>
  <c r="N2553" i="1" s="1"/>
  <c r="K2553" i="1"/>
  <c r="M2553" i="1" s="1"/>
  <c r="N2552" i="1"/>
  <c r="L2552" i="1"/>
  <c r="K2552" i="1"/>
  <c r="M2552" i="1" s="1"/>
  <c r="L2551" i="1"/>
  <c r="N2551" i="1" s="1"/>
  <c r="K2551" i="1"/>
  <c r="M2551" i="1" s="1"/>
  <c r="M2550" i="1"/>
  <c r="L2550" i="1"/>
  <c r="N2550" i="1" s="1"/>
  <c r="K2550" i="1"/>
  <c r="L2549" i="1"/>
  <c r="N2549" i="1" s="1"/>
  <c r="K2549" i="1"/>
  <c r="M2549" i="1" s="1"/>
  <c r="M2548" i="1"/>
  <c r="L2548" i="1"/>
  <c r="N2548" i="1" s="1"/>
  <c r="K2548" i="1"/>
  <c r="L2547" i="1"/>
  <c r="N2547" i="1" s="1"/>
  <c r="K2547" i="1"/>
  <c r="M2547" i="1" s="1"/>
  <c r="N2546" i="1"/>
  <c r="L2546" i="1"/>
  <c r="K2546" i="1"/>
  <c r="M2546" i="1" s="1"/>
  <c r="L2545" i="1"/>
  <c r="N2545" i="1" s="1"/>
  <c r="K2545" i="1"/>
  <c r="M2545" i="1" s="1"/>
  <c r="N2544" i="1"/>
  <c r="L2544" i="1"/>
  <c r="K2544" i="1"/>
  <c r="M2544" i="1" s="1"/>
  <c r="L2543" i="1"/>
  <c r="N2543" i="1" s="1"/>
  <c r="K2543" i="1"/>
  <c r="M2543" i="1" s="1"/>
  <c r="M2542" i="1"/>
  <c r="L2542" i="1"/>
  <c r="N2542" i="1" s="1"/>
  <c r="K2542" i="1"/>
  <c r="L2541" i="1"/>
  <c r="N2541" i="1" s="1"/>
  <c r="K2541" i="1"/>
  <c r="M2541" i="1" s="1"/>
  <c r="M2540" i="1"/>
  <c r="L2540" i="1"/>
  <c r="N2540" i="1" s="1"/>
  <c r="K2540" i="1"/>
  <c r="L2539" i="1"/>
  <c r="N2539" i="1" s="1"/>
  <c r="K2539" i="1"/>
  <c r="M2539" i="1" s="1"/>
  <c r="N2538" i="1"/>
  <c r="L2538" i="1"/>
  <c r="K2538" i="1"/>
  <c r="M2538" i="1" s="1"/>
  <c r="L2537" i="1"/>
  <c r="N2537" i="1" s="1"/>
  <c r="K2537" i="1"/>
  <c r="M2537" i="1" s="1"/>
  <c r="N2536" i="1"/>
  <c r="L2536" i="1"/>
  <c r="K2536" i="1"/>
  <c r="M2536" i="1" s="1"/>
  <c r="L2535" i="1"/>
  <c r="N2535" i="1" s="1"/>
  <c r="K2535" i="1"/>
  <c r="M2535" i="1" s="1"/>
  <c r="M2534" i="1"/>
  <c r="L2534" i="1"/>
  <c r="N2534" i="1" s="1"/>
  <c r="K2534" i="1"/>
  <c r="L2533" i="1"/>
  <c r="N2533" i="1" s="1"/>
  <c r="K2533" i="1"/>
  <c r="M2533" i="1" s="1"/>
  <c r="M2532" i="1"/>
  <c r="L2532" i="1"/>
  <c r="N2532" i="1" s="1"/>
  <c r="K2532" i="1"/>
  <c r="L2531" i="1"/>
  <c r="N2531" i="1" s="1"/>
  <c r="K2531" i="1"/>
  <c r="M2531" i="1" s="1"/>
  <c r="N2530" i="1"/>
  <c r="L2530" i="1"/>
  <c r="K2530" i="1"/>
  <c r="M2530" i="1" s="1"/>
  <c r="L2529" i="1"/>
  <c r="N2529" i="1" s="1"/>
  <c r="K2529" i="1"/>
  <c r="M2529" i="1" s="1"/>
  <c r="N2528" i="1"/>
  <c r="L2528" i="1"/>
  <c r="K2528" i="1"/>
  <c r="M2528" i="1" s="1"/>
  <c r="L2527" i="1"/>
  <c r="N2527" i="1" s="1"/>
  <c r="K2527" i="1"/>
  <c r="M2527" i="1" s="1"/>
  <c r="M2526" i="1"/>
  <c r="L2526" i="1"/>
  <c r="N2526" i="1" s="1"/>
  <c r="K2526" i="1"/>
  <c r="L2525" i="1"/>
  <c r="N2525" i="1" s="1"/>
  <c r="K2525" i="1"/>
  <c r="M2525" i="1" s="1"/>
  <c r="M2524" i="1"/>
  <c r="L2524" i="1"/>
  <c r="N2524" i="1" s="1"/>
  <c r="K2524" i="1"/>
  <c r="L2523" i="1"/>
  <c r="N2523" i="1" s="1"/>
  <c r="K2523" i="1"/>
  <c r="M2523" i="1" s="1"/>
  <c r="N2522" i="1"/>
  <c r="L2522" i="1"/>
  <c r="K2522" i="1"/>
  <c r="M2522" i="1" s="1"/>
  <c r="L2521" i="1"/>
  <c r="N2521" i="1" s="1"/>
  <c r="K2521" i="1"/>
  <c r="M2521" i="1" s="1"/>
  <c r="N2520" i="1"/>
  <c r="L2520" i="1"/>
  <c r="K2520" i="1"/>
  <c r="M2520" i="1" s="1"/>
  <c r="L2519" i="1"/>
  <c r="N2519" i="1" s="1"/>
  <c r="K2519" i="1"/>
  <c r="M2519" i="1" s="1"/>
  <c r="M2518" i="1"/>
  <c r="L2518" i="1"/>
  <c r="N2518" i="1" s="1"/>
  <c r="K2518" i="1"/>
  <c r="L2517" i="1"/>
  <c r="N2517" i="1" s="1"/>
  <c r="K2517" i="1"/>
  <c r="M2517" i="1" s="1"/>
  <c r="M2516" i="1"/>
  <c r="L2516" i="1"/>
  <c r="N2516" i="1" s="1"/>
  <c r="K2516" i="1"/>
  <c r="L2515" i="1"/>
  <c r="N2515" i="1" s="1"/>
  <c r="K2515" i="1"/>
  <c r="M2515" i="1" s="1"/>
  <c r="N2514" i="1"/>
  <c r="L2514" i="1"/>
  <c r="K2514" i="1"/>
  <c r="M2514" i="1" s="1"/>
  <c r="L2513" i="1"/>
  <c r="N2513" i="1" s="1"/>
  <c r="K2513" i="1"/>
  <c r="M2513" i="1" s="1"/>
  <c r="N2512" i="1"/>
  <c r="L2512" i="1"/>
  <c r="K2512" i="1"/>
  <c r="M2512" i="1" s="1"/>
  <c r="L2511" i="1"/>
  <c r="N2511" i="1" s="1"/>
  <c r="K2511" i="1"/>
  <c r="M2511" i="1" s="1"/>
  <c r="M2510" i="1"/>
  <c r="L2510" i="1"/>
  <c r="N2510" i="1" s="1"/>
  <c r="K2510" i="1"/>
  <c r="L2509" i="1"/>
  <c r="N2509" i="1" s="1"/>
  <c r="K2509" i="1"/>
  <c r="M2509" i="1" s="1"/>
  <c r="M2508" i="1"/>
  <c r="L2508" i="1"/>
  <c r="N2508" i="1" s="1"/>
  <c r="K2508" i="1"/>
  <c r="L2507" i="1"/>
  <c r="N2507" i="1" s="1"/>
  <c r="K2507" i="1"/>
  <c r="M2507" i="1" s="1"/>
  <c r="N2506" i="1"/>
  <c r="L2506" i="1"/>
  <c r="K2506" i="1"/>
  <c r="M2506" i="1" s="1"/>
  <c r="L2505" i="1"/>
  <c r="N2505" i="1" s="1"/>
  <c r="K2505" i="1"/>
  <c r="M2505" i="1" s="1"/>
  <c r="N2504" i="1"/>
  <c r="L2504" i="1"/>
  <c r="K2504" i="1"/>
  <c r="M2504" i="1" s="1"/>
  <c r="L2503" i="1"/>
  <c r="N2503" i="1" s="1"/>
  <c r="K2503" i="1"/>
  <c r="M2503" i="1" s="1"/>
  <c r="M2502" i="1"/>
  <c r="L2502" i="1"/>
  <c r="N2502" i="1" s="1"/>
  <c r="K2502" i="1"/>
  <c r="L2501" i="1"/>
  <c r="N2501" i="1" s="1"/>
  <c r="K2501" i="1"/>
  <c r="M2501" i="1" s="1"/>
  <c r="M2500" i="1"/>
  <c r="L2500" i="1"/>
  <c r="N2500" i="1" s="1"/>
  <c r="K2500" i="1"/>
  <c r="L2499" i="1"/>
  <c r="N2499" i="1" s="1"/>
  <c r="K2499" i="1"/>
  <c r="M2499" i="1" s="1"/>
  <c r="N2498" i="1"/>
  <c r="L2498" i="1"/>
  <c r="K2498" i="1"/>
  <c r="M2498" i="1" s="1"/>
  <c r="L2497" i="1"/>
  <c r="N2497" i="1" s="1"/>
  <c r="K2497" i="1"/>
  <c r="M2497" i="1" s="1"/>
  <c r="N2496" i="1"/>
  <c r="L2496" i="1"/>
  <c r="K2496" i="1"/>
  <c r="M2496" i="1" s="1"/>
  <c r="L2495" i="1"/>
  <c r="N2495" i="1" s="1"/>
  <c r="K2495" i="1"/>
  <c r="M2495" i="1" s="1"/>
  <c r="M2494" i="1"/>
  <c r="L2494" i="1"/>
  <c r="N2494" i="1" s="1"/>
  <c r="K2494" i="1"/>
  <c r="L2493" i="1"/>
  <c r="N2493" i="1" s="1"/>
  <c r="K2493" i="1"/>
  <c r="M2493" i="1" s="1"/>
  <c r="M2492" i="1"/>
  <c r="L2492" i="1"/>
  <c r="N2492" i="1" s="1"/>
  <c r="K2492" i="1"/>
  <c r="L2491" i="1"/>
  <c r="N2491" i="1" s="1"/>
  <c r="K2491" i="1"/>
  <c r="M2491" i="1" s="1"/>
  <c r="N2490" i="1"/>
  <c r="L2490" i="1"/>
  <c r="K2490" i="1"/>
  <c r="M2490" i="1" s="1"/>
  <c r="L2489" i="1"/>
  <c r="N2489" i="1" s="1"/>
  <c r="K2489" i="1"/>
  <c r="M2489" i="1" s="1"/>
  <c r="N2488" i="1"/>
  <c r="L2488" i="1"/>
  <c r="K2488" i="1"/>
  <c r="M2488" i="1" s="1"/>
  <c r="L2487" i="1"/>
  <c r="N2487" i="1" s="1"/>
  <c r="K2487" i="1"/>
  <c r="M2487" i="1" s="1"/>
  <c r="M2486" i="1"/>
  <c r="L2486" i="1"/>
  <c r="N2486" i="1" s="1"/>
  <c r="K2486" i="1"/>
  <c r="L2485" i="1"/>
  <c r="N2485" i="1" s="1"/>
  <c r="K2485" i="1"/>
  <c r="M2485" i="1" s="1"/>
  <c r="M2484" i="1"/>
  <c r="L2484" i="1"/>
  <c r="N2484" i="1" s="1"/>
  <c r="K2484" i="1"/>
  <c r="L2483" i="1"/>
  <c r="N2483" i="1" s="1"/>
  <c r="K2483" i="1"/>
  <c r="M2483" i="1" s="1"/>
  <c r="M2482" i="1"/>
  <c r="L2482" i="1"/>
  <c r="N2482" i="1" s="1"/>
  <c r="K2482" i="1"/>
  <c r="L2481" i="1"/>
  <c r="N2481" i="1" s="1"/>
  <c r="K2481" i="1"/>
  <c r="M2481" i="1" s="1"/>
  <c r="M2480" i="1"/>
  <c r="L2480" i="1"/>
  <c r="N2480" i="1" s="1"/>
  <c r="K2480" i="1"/>
  <c r="L2479" i="1"/>
  <c r="N2479" i="1" s="1"/>
  <c r="K2479" i="1"/>
  <c r="M2479" i="1" s="1"/>
  <c r="L2478" i="1"/>
  <c r="N2478" i="1" s="1"/>
  <c r="K2478" i="1"/>
  <c r="M2478" i="1" s="1"/>
  <c r="L2477" i="1"/>
  <c r="N2477" i="1" s="1"/>
  <c r="K2477" i="1"/>
  <c r="M2477" i="1" s="1"/>
  <c r="L2476" i="1"/>
  <c r="N2476" i="1" s="1"/>
  <c r="K2476" i="1"/>
  <c r="M2476" i="1" s="1"/>
  <c r="L2475" i="1"/>
  <c r="N2475" i="1" s="1"/>
  <c r="K2475" i="1"/>
  <c r="M2475" i="1" s="1"/>
  <c r="L2474" i="1"/>
  <c r="N2474" i="1" s="1"/>
  <c r="K2474" i="1"/>
  <c r="M2474" i="1" s="1"/>
  <c r="L2473" i="1"/>
  <c r="N2473" i="1" s="1"/>
  <c r="K2473" i="1"/>
  <c r="M2473" i="1" s="1"/>
  <c r="L2472" i="1"/>
  <c r="N2472" i="1" s="1"/>
  <c r="K2472" i="1"/>
  <c r="M2472" i="1" s="1"/>
  <c r="L2471" i="1"/>
  <c r="N2471" i="1" s="1"/>
  <c r="K2471" i="1"/>
  <c r="M2471" i="1" s="1"/>
  <c r="M2470" i="1"/>
  <c r="L2470" i="1"/>
  <c r="N2470" i="1" s="1"/>
  <c r="K2470" i="1"/>
  <c r="L2469" i="1"/>
  <c r="N2469" i="1" s="1"/>
  <c r="K2469" i="1"/>
  <c r="M2469" i="1" s="1"/>
  <c r="M2468" i="1"/>
  <c r="L2468" i="1"/>
  <c r="N2468" i="1" s="1"/>
  <c r="K2468" i="1"/>
  <c r="L2467" i="1"/>
  <c r="N2467" i="1" s="1"/>
  <c r="K2467" i="1"/>
  <c r="M2467" i="1" s="1"/>
  <c r="M2466" i="1"/>
  <c r="L2466" i="1"/>
  <c r="N2466" i="1" s="1"/>
  <c r="K2466" i="1"/>
  <c r="L2465" i="1"/>
  <c r="N2465" i="1" s="1"/>
  <c r="K2465" i="1"/>
  <c r="M2465" i="1" s="1"/>
  <c r="M2464" i="1"/>
  <c r="L2464" i="1"/>
  <c r="N2464" i="1" s="1"/>
  <c r="K2464" i="1"/>
  <c r="L2463" i="1"/>
  <c r="N2463" i="1" s="1"/>
  <c r="K2463" i="1"/>
  <c r="M2463" i="1" s="1"/>
  <c r="L2462" i="1"/>
  <c r="N2462" i="1" s="1"/>
  <c r="K2462" i="1"/>
  <c r="M2462" i="1" s="1"/>
  <c r="L2461" i="1"/>
  <c r="N2461" i="1" s="1"/>
  <c r="K2461" i="1"/>
  <c r="M2461" i="1" s="1"/>
  <c r="L2460" i="1"/>
  <c r="N2460" i="1" s="1"/>
  <c r="K2460" i="1"/>
  <c r="M2460" i="1" s="1"/>
  <c r="L2459" i="1"/>
  <c r="N2459" i="1" s="1"/>
  <c r="K2459" i="1"/>
  <c r="M2459" i="1" s="1"/>
  <c r="L2458" i="1"/>
  <c r="N2458" i="1" s="1"/>
  <c r="K2458" i="1"/>
  <c r="M2458" i="1" s="1"/>
  <c r="L2457" i="1"/>
  <c r="N2457" i="1" s="1"/>
  <c r="K2457" i="1"/>
  <c r="M2457" i="1" s="1"/>
  <c r="L2456" i="1"/>
  <c r="N2456" i="1" s="1"/>
  <c r="K2456" i="1"/>
  <c r="M2456" i="1" s="1"/>
  <c r="L2455" i="1"/>
  <c r="N2455" i="1" s="1"/>
  <c r="K2455" i="1"/>
  <c r="M2455" i="1" s="1"/>
  <c r="M2454" i="1"/>
  <c r="L2454" i="1"/>
  <c r="N2454" i="1" s="1"/>
  <c r="K2454" i="1"/>
  <c r="L2453" i="1"/>
  <c r="N2453" i="1" s="1"/>
  <c r="K2453" i="1"/>
  <c r="M2453" i="1" s="1"/>
  <c r="M2452" i="1"/>
  <c r="L2452" i="1"/>
  <c r="N2452" i="1" s="1"/>
  <c r="K2452" i="1"/>
  <c r="L2451" i="1"/>
  <c r="N2451" i="1" s="1"/>
  <c r="K2451" i="1"/>
  <c r="M2451" i="1" s="1"/>
  <c r="M2450" i="1"/>
  <c r="L2450" i="1"/>
  <c r="N2450" i="1" s="1"/>
  <c r="K2450" i="1"/>
  <c r="L2449" i="1"/>
  <c r="N2449" i="1" s="1"/>
  <c r="K2449" i="1"/>
  <c r="M2449" i="1" s="1"/>
  <c r="M2448" i="1"/>
  <c r="L2448" i="1"/>
  <c r="N2448" i="1" s="1"/>
  <c r="K2448" i="1"/>
  <c r="L2447" i="1"/>
  <c r="N2447" i="1" s="1"/>
  <c r="K2447" i="1"/>
  <c r="M2447" i="1" s="1"/>
  <c r="L2446" i="1"/>
  <c r="N2446" i="1" s="1"/>
  <c r="K2446" i="1"/>
  <c r="M2446" i="1" s="1"/>
  <c r="L2445" i="1"/>
  <c r="N2445" i="1" s="1"/>
  <c r="K2445" i="1"/>
  <c r="M2445" i="1" s="1"/>
  <c r="L2444" i="1"/>
  <c r="N2444" i="1" s="1"/>
  <c r="K2444" i="1"/>
  <c r="M2444" i="1" s="1"/>
  <c r="L2443" i="1"/>
  <c r="N2443" i="1" s="1"/>
  <c r="K2443" i="1"/>
  <c r="M2443" i="1" s="1"/>
  <c r="L2442" i="1"/>
  <c r="N2442" i="1" s="1"/>
  <c r="K2442" i="1"/>
  <c r="M2442" i="1" s="1"/>
  <c r="L2441" i="1"/>
  <c r="N2441" i="1" s="1"/>
  <c r="K2441" i="1"/>
  <c r="M2441" i="1" s="1"/>
  <c r="L2440" i="1"/>
  <c r="N2440" i="1" s="1"/>
  <c r="K2440" i="1"/>
  <c r="M2440" i="1" s="1"/>
  <c r="L2439" i="1"/>
  <c r="N2439" i="1" s="1"/>
  <c r="K2439" i="1"/>
  <c r="M2439" i="1" s="1"/>
  <c r="M2438" i="1"/>
  <c r="L2438" i="1"/>
  <c r="N2438" i="1" s="1"/>
  <c r="K2438" i="1"/>
  <c r="L2437" i="1"/>
  <c r="N2437" i="1" s="1"/>
  <c r="K2437" i="1"/>
  <c r="M2437" i="1" s="1"/>
  <c r="M2436" i="1"/>
  <c r="L2436" i="1"/>
  <c r="N2436" i="1" s="1"/>
  <c r="K2436" i="1"/>
  <c r="L2435" i="1"/>
  <c r="N2435" i="1" s="1"/>
  <c r="K2435" i="1"/>
  <c r="M2435" i="1" s="1"/>
  <c r="R2433" i="1"/>
  <c r="Q2433" i="1"/>
  <c r="P2433" i="1"/>
  <c r="O2433" i="1"/>
  <c r="L2432" i="1"/>
  <c r="N2432" i="1" s="1"/>
  <c r="K2432" i="1"/>
  <c r="M2432" i="1" s="1"/>
  <c r="L2431" i="1"/>
  <c r="N2431" i="1" s="1"/>
  <c r="K2431" i="1"/>
  <c r="M2431" i="1" s="1"/>
  <c r="L2430" i="1"/>
  <c r="N2430" i="1" s="1"/>
  <c r="K2430" i="1"/>
  <c r="M2430" i="1" s="1"/>
  <c r="L2429" i="1"/>
  <c r="N2429" i="1" s="1"/>
  <c r="K2429" i="1"/>
  <c r="M2429" i="1" s="1"/>
  <c r="L2428" i="1"/>
  <c r="N2428" i="1" s="1"/>
  <c r="K2428" i="1"/>
  <c r="M2428" i="1" s="1"/>
  <c r="L2427" i="1"/>
  <c r="N2427" i="1" s="1"/>
  <c r="K2427" i="1"/>
  <c r="M2427" i="1" s="1"/>
  <c r="L2426" i="1"/>
  <c r="N2426" i="1" s="1"/>
  <c r="K2426" i="1"/>
  <c r="M2426" i="1" s="1"/>
  <c r="L2425" i="1"/>
  <c r="N2425" i="1" s="1"/>
  <c r="K2425" i="1"/>
  <c r="M2425" i="1" s="1"/>
  <c r="L2424" i="1"/>
  <c r="N2424" i="1" s="1"/>
  <c r="K2424" i="1"/>
  <c r="M2424" i="1" s="1"/>
  <c r="L2423" i="1"/>
  <c r="N2423" i="1" s="1"/>
  <c r="K2423" i="1"/>
  <c r="M2423" i="1" s="1"/>
  <c r="L2422" i="1"/>
  <c r="N2422" i="1" s="1"/>
  <c r="K2422" i="1"/>
  <c r="M2422" i="1" s="1"/>
  <c r="L2421" i="1"/>
  <c r="N2421" i="1" s="1"/>
  <c r="K2421" i="1"/>
  <c r="M2421" i="1" s="1"/>
  <c r="L2420" i="1"/>
  <c r="N2420" i="1" s="1"/>
  <c r="K2420" i="1"/>
  <c r="M2420" i="1" s="1"/>
  <c r="L2419" i="1"/>
  <c r="N2419" i="1" s="1"/>
  <c r="K2419" i="1"/>
  <c r="M2419" i="1" s="1"/>
  <c r="L2418" i="1"/>
  <c r="N2418" i="1" s="1"/>
  <c r="K2418" i="1"/>
  <c r="M2418" i="1" s="1"/>
  <c r="L2417" i="1"/>
  <c r="N2417" i="1" s="1"/>
  <c r="K2417" i="1"/>
  <c r="M2417" i="1" s="1"/>
  <c r="L2416" i="1"/>
  <c r="N2416" i="1" s="1"/>
  <c r="K2416" i="1"/>
  <c r="M2416" i="1" s="1"/>
  <c r="L2415" i="1"/>
  <c r="N2415" i="1" s="1"/>
  <c r="K2415" i="1"/>
  <c r="M2415" i="1" s="1"/>
  <c r="L2414" i="1"/>
  <c r="N2414" i="1" s="1"/>
  <c r="K2414" i="1"/>
  <c r="M2414" i="1" s="1"/>
  <c r="L2413" i="1"/>
  <c r="N2413" i="1" s="1"/>
  <c r="K2413" i="1"/>
  <c r="M2413" i="1" s="1"/>
  <c r="L2412" i="1"/>
  <c r="N2412" i="1" s="1"/>
  <c r="K2412" i="1"/>
  <c r="M2412" i="1" s="1"/>
  <c r="L2411" i="1"/>
  <c r="N2411" i="1" s="1"/>
  <c r="K2411" i="1"/>
  <c r="M2411" i="1" s="1"/>
  <c r="L2410" i="1"/>
  <c r="N2410" i="1" s="1"/>
  <c r="K2410" i="1"/>
  <c r="M2410" i="1" s="1"/>
  <c r="L2409" i="1"/>
  <c r="N2409" i="1" s="1"/>
  <c r="K2409" i="1"/>
  <c r="M2409" i="1" s="1"/>
  <c r="L2408" i="1"/>
  <c r="N2408" i="1" s="1"/>
  <c r="K2408" i="1"/>
  <c r="M2408" i="1" s="1"/>
  <c r="L2407" i="1"/>
  <c r="N2407" i="1" s="1"/>
  <c r="K2407" i="1"/>
  <c r="M2407" i="1" s="1"/>
  <c r="L2406" i="1"/>
  <c r="N2406" i="1" s="1"/>
  <c r="K2406" i="1"/>
  <c r="M2406" i="1" s="1"/>
  <c r="L2405" i="1"/>
  <c r="N2405" i="1" s="1"/>
  <c r="K2405" i="1"/>
  <c r="M2405" i="1" s="1"/>
  <c r="L2404" i="1"/>
  <c r="N2404" i="1" s="1"/>
  <c r="K2404" i="1"/>
  <c r="M2404" i="1" s="1"/>
  <c r="L2403" i="1"/>
  <c r="N2403" i="1" s="1"/>
  <c r="K2403" i="1"/>
  <c r="M2403" i="1" s="1"/>
  <c r="L2402" i="1"/>
  <c r="N2402" i="1" s="1"/>
  <c r="K2402" i="1"/>
  <c r="M2402" i="1" s="1"/>
  <c r="L2401" i="1"/>
  <c r="N2401" i="1" s="1"/>
  <c r="K2401" i="1"/>
  <c r="M2401" i="1" s="1"/>
  <c r="L2400" i="1"/>
  <c r="N2400" i="1" s="1"/>
  <c r="K2400" i="1"/>
  <c r="M2400" i="1" s="1"/>
  <c r="L2399" i="1"/>
  <c r="N2399" i="1" s="1"/>
  <c r="K2399" i="1"/>
  <c r="M2399" i="1" s="1"/>
  <c r="L2398" i="1"/>
  <c r="N2398" i="1" s="1"/>
  <c r="K2398" i="1"/>
  <c r="M2398" i="1" s="1"/>
  <c r="L2397" i="1"/>
  <c r="N2397" i="1" s="1"/>
  <c r="K2397" i="1"/>
  <c r="M2397" i="1" s="1"/>
  <c r="L2396" i="1"/>
  <c r="N2396" i="1" s="1"/>
  <c r="K2396" i="1"/>
  <c r="M2396" i="1" s="1"/>
  <c r="L2395" i="1"/>
  <c r="N2395" i="1" s="1"/>
  <c r="K2395" i="1"/>
  <c r="M2395" i="1" s="1"/>
  <c r="L2394" i="1"/>
  <c r="N2394" i="1" s="1"/>
  <c r="K2394" i="1"/>
  <c r="M2394" i="1" s="1"/>
  <c r="L2393" i="1"/>
  <c r="N2393" i="1" s="1"/>
  <c r="K2393" i="1"/>
  <c r="M2393" i="1" s="1"/>
  <c r="L2392" i="1"/>
  <c r="N2392" i="1" s="1"/>
  <c r="K2392" i="1"/>
  <c r="M2392" i="1" s="1"/>
  <c r="L2391" i="1"/>
  <c r="N2391" i="1" s="1"/>
  <c r="K2391" i="1"/>
  <c r="M2391" i="1" s="1"/>
  <c r="L2390" i="1"/>
  <c r="N2390" i="1" s="1"/>
  <c r="K2390" i="1"/>
  <c r="M2390" i="1" s="1"/>
  <c r="L2389" i="1"/>
  <c r="N2389" i="1" s="1"/>
  <c r="K2389" i="1"/>
  <c r="M2389" i="1" s="1"/>
  <c r="L2388" i="1"/>
  <c r="N2388" i="1" s="1"/>
  <c r="K2388" i="1"/>
  <c r="M2388" i="1" s="1"/>
  <c r="L2387" i="1"/>
  <c r="N2387" i="1" s="1"/>
  <c r="K2387" i="1"/>
  <c r="M2387" i="1" s="1"/>
  <c r="L2386" i="1"/>
  <c r="N2386" i="1" s="1"/>
  <c r="K2386" i="1"/>
  <c r="M2386" i="1" s="1"/>
  <c r="L2385" i="1"/>
  <c r="N2385" i="1" s="1"/>
  <c r="K2385" i="1"/>
  <c r="M2385" i="1" s="1"/>
  <c r="L2384" i="1"/>
  <c r="N2384" i="1" s="1"/>
  <c r="K2384" i="1"/>
  <c r="M2384" i="1" s="1"/>
  <c r="L2383" i="1"/>
  <c r="N2383" i="1" s="1"/>
  <c r="K2383" i="1"/>
  <c r="M2383" i="1" s="1"/>
  <c r="L2382" i="1"/>
  <c r="N2382" i="1" s="1"/>
  <c r="K2382" i="1"/>
  <c r="M2382" i="1" s="1"/>
  <c r="L2381" i="1"/>
  <c r="N2381" i="1" s="1"/>
  <c r="K2381" i="1"/>
  <c r="M2381" i="1" s="1"/>
  <c r="M2821" i="1" l="1"/>
  <c r="N2785" i="1"/>
  <c r="N2688" i="1"/>
  <c r="M2900" i="1"/>
  <c r="N2900" i="1"/>
  <c r="M2889" i="1"/>
  <c r="N2867" i="1"/>
  <c r="M2867" i="1"/>
  <c r="N2821" i="1"/>
  <c r="M2804" i="1"/>
  <c r="N2804" i="1"/>
  <c r="M2785" i="1"/>
  <c r="M2717" i="1"/>
  <c r="N2717" i="1"/>
  <c r="M2688" i="1"/>
  <c r="M2600" i="1"/>
  <c r="N2600" i="1"/>
  <c r="M2561" i="1"/>
  <c r="N2561" i="1"/>
  <c r="M2433" i="1"/>
  <c r="N2433" i="1"/>
  <c r="R2378" i="1" l="1"/>
  <c r="Q2378" i="1"/>
  <c r="P2378" i="1"/>
  <c r="O2378" i="1"/>
  <c r="L2377" i="1"/>
  <c r="N2377" i="1" s="1"/>
  <c r="K2377" i="1"/>
  <c r="M2377" i="1" s="1"/>
  <c r="L2376" i="1"/>
  <c r="N2376" i="1" s="1"/>
  <c r="K2376" i="1"/>
  <c r="M2376" i="1" s="1"/>
  <c r="L2375" i="1"/>
  <c r="N2375" i="1" s="1"/>
  <c r="K2375" i="1"/>
  <c r="M2375" i="1" s="1"/>
  <c r="L2374" i="1"/>
  <c r="N2374" i="1" s="1"/>
  <c r="K2374" i="1"/>
  <c r="M2374" i="1" s="1"/>
  <c r="L2373" i="1"/>
  <c r="N2373" i="1" s="1"/>
  <c r="K2373" i="1"/>
  <c r="M2373" i="1" s="1"/>
  <c r="L2372" i="1"/>
  <c r="N2372" i="1" s="1"/>
  <c r="K2372" i="1"/>
  <c r="M2372" i="1" s="1"/>
  <c r="N2371" i="1"/>
  <c r="L2371" i="1"/>
  <c r="K2371" i="1"/>
  <c r="M2371" i="1" s="1"/>
  <c r="L2370" i="1"/>
  <c r="N2370" i="1" s="1"/>
  <c r="K2370" i="1"/>
  <c r="M2370" i="1" s="1"/>
  <c r="N2369" i="1"/>
  <c r="L2369" i="1"/>
  <c r="K2369" i="1"/>
  <c r="M2369" i="1" s="1"/>
  <c r="L2368" i="1"/>
  <c r="N2368" i="1" s="1"/>
  <c r="K2368" i="1"/>
  <c r="M2368" i="1" s="1"/>
  <c r="N2367" i="1"/>
  <c r="L2367" i="1"/>
  <c r="K2367" i="1"/>
  <c r="M2367" i="1" s="1"/>
  <c r="L2366" i="1"/>
  <c r="N2366" i="1" s="1"/>
  <c r="K2366" i="1"/>
  <c r="M2366" i="1" s="1"/>
  <c r="L2365" i="1"/>
  <c r="N2365" i="1" s="1"/>
  <c r="K2365" i="1"/>
  <c r="M2365" i="1" s="1"/>
  <c r="L2364" i="1"/>
  <c r="N2364" i="1" s="1"/>
  <c r="K2364" i="1"/>
  <c r="M2364" i="1" s="1"/>
  <c r="L2363" i="1"/>
  <c r="N2363" i="1" s="1"/>
  <c r="K2363" i="1"/>
  <c r="M2363" i="1" s="1"/>
  <c r="L2362" i="1"/>
  <c r="N2362" i="1" s="1"/>
  <c r="K2362" i="1"/>
  <c r="M2362" i="1" s="1"/>
  <c r="L2361" i="1"/>
  <c r="N2361" i="1" s="1"/>
  <c r="K2361" i="1"/>
  <c r="M2361" i="1" s="1"/>
  <c r="L2360" i="1"/>
  <c r="N2360" i="1" s="1"/>
  <c r="K2360" i="1"/>
  <c r="M2360" i="1" s="1"/>
  <c r="L2359" i="1"/>
  <c r="N2359" i="1" s="1"/>
  <c r="K2359" i="1"/>
  <c r="M2359" i="1" s="1"/>
  <c r="L2358" i="1"/>
  <c r="N2358" i="1" s="1"/>
  <c r="K2358" i="1"/>
  <c r="M2358" i="1" s="1"/>
  <c r="L2357" i="1"/>
  <c r="N2357" i="1" s="1"/>
  <c r="K2357" i="1"/>
  <c r="M2357" i="1" s="1"/>
  <c r="L2356" i="1"/>
  <c r="N2356" i="1" s="1"/>
  <c r="K2356" i="1"/>
  <c r="M2356" i="1" s="1"/>
  <c r="M2378" i="1" l="1"/>
  <c r="N2378" i="1"/>
  <c r="R2353" i="1"/>
  <c r="Q2353" i="1"/>
  <c r="P2353" i="1"/>
  <c r="O2353" i="1"/>
  <c r="L2352" i="1"/>
  <c r="N2352" i="1" s="1"/>
  <c r="K2352" i="1"/>
  <c r="M2352" i="1" s="1"/>
  <c r="L2351" i="1"/>
  <c r="N2351" i="1" s="1"/>
  <c r="K2351" i="1"/>
  <c r="M2351" i="1" s="1"/>
  <c r="L2350" i="1"/>
  <c r="N2350" i="1" s="1"/>
  <c r="K2350" i="1"/>
  <c r="M2350" i="1" s="1"/>
  <c r="L2349" i="1"/>
  <c r="N2349" i="1" s="1"/>
  <c r="K2349" i="1"/>
  <c r="M2349" i="1" s="1"/>
  <c r="L2348" i="1"/>
  <c r="N2348" i="1" s="1"/>
  <c r="K2348" i="1"/>
  <c r="M2348" i="1" s="1"/>
  <c r="L2347" i="1"/>
  <c r="N2347" i="1" s="1"/>
  <c r="K2347" i="1"/>
  <c r="M2347" i="1" s="1"/>
  <c r="N2346" i="1"/>
  <c r="L2346" i="1"/>
  <c r="K2346" i="1"/>
  <c r="M2346" i="1" s="1"/>
  <c r="L2345" i="1"/>
  <c r="N2345" i="1" s="1"/>
  <c r="K2345" i="1"/>
  <c r="M2345" i="1" s="1"/>
  <c r="L2344" i="1"/>
  <c r="N2344" i="1" s="1"/>
  <c r="K2344" i="1"/>
  <c r="M2344" i="1" s="1"/>
  <c r="L2343" i="1"/>
  <c r="N2343" i="1" s="1"/>
  <c r="K2343" i="1"/>
  <c r="M2343" i="1" s="1"/>
  <c r="N2342" i="1"/>
  <c r="L2342" i="1"/>
  <c r="K2342" i="1"/>
  <c r="M2342" i="1" s="1"/>
  <c r="L2341" i="1"/>
  <c r="N2341" i="1" s="1"/>
  <c r="K2341" i="1"/>
  <c r="M2341" i="1" s="1"/>
  <c r="L2340" i="1"/>
  <c r="N2340" i="1" s="1"/>
  <c r="K2340" i="1"/>
  <c r="M2340" i="1" s="1"/>
  <c r="L2339" i="1"/>
  <c r="N2339" i="1" s="1"/>
  <c r="K2339" i="1"/>
  <c r="M2339" i="1" s="1"/>
  <c r="N2338" i="1"/>
  <c r="L2338" i="1"/>
  <c r="K2338" i="1"/>
  <c r="M2338" i="1" s="1"/>
  <c r="L2337" i="1"/>
  <c r="N2337" i="1" s="1"/>
  <c r="K2337" i="1"/>
  <c r="M2337" i="1" s="1"/>
  <c r="L2336" i="1"/>
  <c r="N2336" i="1" s="1"/>
  <c r="K2336" i="1"/>
  <c r="M2336" i="1" s="1"/>
  <c r="R2328" i="1"/>
  <c r="Q2328" i="1"/>
  <c r="P2328" i="1"/>
  <c r="O2328" i="1"/>
  <c r="L2327" i="1"/>
  <c r="N2327" i="1" s="1"/>
  <c r="K2327" i="1"/>
  <c r="M2327" i="1" s="1"/>
  <c r="N2326" i="1"/>
  <c r="L2326" i="1"/>
  <c r="K2326" i="1"/>
  <c r="M2326" i="1" s="1"/>
  <c r="L2325" i="1"/>
  <c r="N2325" i="1" s="1"/>
  <c r="K2325" i="1"/>
  <c r="M2325" i="1" s="1"/>
  <c r="N2324" i="1"/>
  <c r="L2324" i="1"/>
  <c r="K2324" i="1"/>
  <c r="M2324" i="1" s="1"/>
  <c r="L2323" i="1"/>
  <c r="N2323" i="1" s="1"/>
  <c r="K2323" i="1"/>
  <c r="M2323" i="1" s="1"/>
  <c r="N2322" i="1"/>
  <c r="L2322" i="1"/>
  <c r="K2322" i="1"/>
  <c r="M2322" i="1" s="1"/>
  <c r="L2321" i="1"/>
  <c r="N2321" i="1" s="1"/>
  <c r="K2321" i="1"/>
  <c r="M2321" i="1" s="1"/>
  <c r="N2320" i="1"/>
  <c r="L2320" i="1"/>
  <c r="K2320" i="1"/>
  <c r="M2320" i="1" s="1"/>
  <c r="M2319" i="1"/>
  <c r="L2319" i="1"/>
  <c r="N2319" i="1" s="1"/>
  <c r="K2319" i="1"/>
  <c r="N2318" i="1"/>
  <c r="L2318" i="1"/>
  <c r="K2318" i="1"/>
  <c r="M2318" i="1" s="1"/>
  <c r="M2317" i="1"/>
  <c r="L2317" i="1"/>
  <c r="N2317" i="1" s="1"/>
  <c r="K2317" i="1"/>
  <c r="N2316" i="1"/>
  <c r="L2316" i="1"/>
  <c r="K2316" i="1"/>
  <c r="M2316" i="1" s="1"/>
  <c r="M2315" i="1"/>
  <c r="L2315" i="1"/>
  <c r="N2315" i="1" s="1"/>
  <c r="K2315" i="1"/>
  <c r="N2314" i="1"/>
  <c r="L2314" i="1"/>
  <c r="K2314" i="1"/>
  <c r="M2314" i="1" s="1"/>
  <c r="M2313" i="1"/>
  <c r="L2313" i="1"/>
  <c r="N2313" i="1" s="1"/>
  <c r="K2313" i="1"/>
  <c r="N2312" i="1"/>
  <c r="L2312" i="1"/>
  <c r="K2312" i="1"/>
  <c r="M2312" i="1" s="1"/>
  <c r="M2311" i="1"/>
  <c r="L2311" i="1"/>
  <c r="N2311" i="1" s="1"/>
  <c r="K2311" i="1"/>
  <c r="N2310" i="1"/>
  <c r="L2310" i="1"/>
  <c r="K2310" i="1"/>
  <c r="M2310" i="1" s="1"/>
  <c r="M2309" i="1"/>
  <c r="L2309" i="1"/>
  <c r="N2309" i="1" s="1"/>
  <c r="K2309" i="1"/>
  <c r="N2308" i="1"/>
  <c r="L2308" i="1"/>
  <c r="K2308" i="1"/>
  <c r="M2308" i="1" s="1"/>
  <c r="M2307" i="1"/>
  <c r="L2307" i="1"/>
  <c r="N2307" i="1" s="1"/>
  <c r="K2307" i="1"/>
  <c r="N2306" i="1"/>
  <c r="L2306" i="1"/>
  <c r="K2306" i="1"/>
  <c r="M2306" i="1" s="1"/>
  <c r="M2305" i="1"/>
  <c r="L2305" i="1"/>
  <c r="N2305" i="1" s="1"/>
  <c r="K2305" i="1"/>
  <c r="N2304" i="1"/>
  <c r="L2304" i="1"/>
  <c r="K2304" i="1"/>
  <c r="M2304" i="1" s="1"/>
  <c r="M2303" i="1"/>
  <c r="L2303" i="1"/>
  <c r="N2303" i="1" s="1"/>
  <c r="K2303" i="1"/>
  <c r="N2302" i="1"/>
  <c r="L2302" i="1"/>
  <c r="K2302" i="1"/>
  <c r="M2302" i="1" s="1"/>
  <c r="M2301" i="1"/>
  <c r="L2301" i="1"/>
  <c r="N2301" i="1" s="1"/>
  <c r="K2301" i="1"/>
  <c r="N2300" i="1"/>
  <c r="L2300" i="1"/>
  <c r="K2300" i="1"/>
  <c r="M2300" i="1" s="1"/>
  <c r="M2299" i="1"/>
  <c r="L2299" i="1"/>
  <c r="N2299" i="1" s="1"/>
  <c r="K2299" i="1"/>
  <c r="N2298" i="1"/>
  <c r="L2298" i="1"/>
  <c r="K2298" i="1"/>
  <c r="M2298" i="1" s="1"/>
  <c r="M2297" i="1"/>
  <c r="L2297" i="1"/>
  <c r="N2297" i="1" s="1"/>
  <c r="K2297" i="1"/>
  <c r="N2296" i="1"/>
  <c r="L2296" i="1"/>
  <c r="K2296" i="1"/>
  <c r="M2296" i="1" s="1"/>
  <c r="M2295" i="1"/>
  <c r="L2295" i="1"/>
  <c r="N2295" i="1" s="1"/>
  <c r="K2295" i="1"/>
  <c r="N2294" i="1"/>
  <c r="L2294" i="1"/>
  <c r="K2294" i="1"/>
  <c r="M2294" i="1" s="1"/>
  <c r="M2293" i="1"/>
  <c r="L2293" i="1"/>
  <c r="N2293" i="1" s="1"/>
  <c r="K2293" i="1"/>
  <c r="N2292" i="1"/>
  <c r="L2292" i="1"/>
  <c r="K2292" i="1"/>
  <c r="M2292" i="1" s="1"/>
  <c r="M2291" i="1"/>
  <c r="L2291" i="1"/>
  <c r="N2291" i="1" s="1"/>
  <c r="K2291" i="1"/>
  <c r="N2290" i="1"/>
  <c r="L2290" i="1"/>
  <c r="K2290" i="1"/>
  <c r="M2290" i="1" s="1"/>
  <c r="M2289" i="1"/>
  <c r="L2289" i="1"/>
  <c r="N2289" i="1" s="1"/>
  <c r="K2289" i="1"/>
  <c r="N2288" i="1"/>
  <c r="L2288" i="1"/>
  <c r="K2288" i="1"/>
  <c r="M2288" i="1" s="1"/>
  <c r="M2287" i="1"/>
  <c r="L2287" i="1"/>
  <c r="N2287" i="1" s="1"/>
  <c r="K2287" i="1"/>
  <c r="N2286" i="1"/>
  <c r="L2286" i="1"/>
  <c r="K2286" i="1"/>
  <c r="M2286" i="1" s="1"/>
  <c r="M2285" i="1"/>
  <c r="L2285" i="1"/>
  <c r="N2285" i="1" s="1"/>
  <c r="K2285" i="1"/>
  <c r="N2284" i="1"/>
  <c r="L2284" i="1"/>
  <c r="K2284" i="1"/>
  <c r="M2284" i="1" s="1"/>
  <c r="M2283" i="1"/>
  <c r="L2283" i="1"/>
  <c r="N2283" i="1" s="1"/>
  <c r="K2283" i="1"/>
  <c r="N2282" i="1"/>
  <c r="L2282" i="1"/>
  <c r="K2282" i="1"/>
  <c r="M2282" i="1" s="1"/>
  <c r="M2281" i="1"/>
  <c r="L2281" i="1"/>
  <c r="N2281" i="1" s="1"/>
  <c r="K2281" i="1"/>
  <c r="N2280" i="1"/>
  <c r="L2280" i="1"/>
  <c r="K2280" i="1"/>
  <c r="M2280" i="1" s="1"/>
  <c r="M2279" i="1"/>
  <c r="L2279" i="1"/>
  <c r="N2279" i="1" s="1"/>
  <c r="K2279" i="1"/>
  <c r="N2278" i="1"/>
  <c r="L2278" i="1"/>
  <c r="K2278" i="1"/>
  <c r="M2278" i="1" s="1"/>
  <c r="M2277" i="1"/>
  <c r="L2277" i="1"/>
  <c r="N2277" i="1" s="1"/>
  <c r="K2277" i="1"/>
  <c r="N2276" i="1"/>
  <c r="L2276" i="1"/>
  <c r="K2276" i="1"/>
  <c r="M2276" i="1" s="1"/>
  <c r="M2275" i="1"/>
  <c r="L2275" i="1"/>
  <c r="N2275" i="1" s="1"/>
  <c r="K2275" i="1"/>
  <c r="N2274" i="1"/>
  <c r="L2274" i="1"/>
  <c r="K2274" i="1"/>
  <c r="M2274" i="1" s="1"/>
  <c r="M2273" i="1"/>
  <c r="L2273" i="1"/>
  <c r="N2273" i="1" s="1"/>
  <c r="K2273" i="1"/>
  <c r="N2272" i="1"/>
  <c r="L2272" i="1"/>
  <c r="K2272" i="1"/>
  <c r="M2272" i="1" s="1"/>
  <c r="M2271" i="1"/>
  <c r="L2271" i="1"/>
  <c r="N2271" i="1" s="1"/>
  <c r="K2271" i="1"/>
  <c r="N2270" i="1"/>
  <c r="L2270" i="1"/>
  <c r="K2270" i="1"/>
  <c r="M2270" i="1" s="1"/>
  <c r="M2269" i="1"/>
  <c r="L2269" i="1"/>
  <c r="N2269" i="1" s="1"/>
  <c r="K2269" i="1"/>
  <c r="N2268" i="1"/>
  <c r="L2268" i="1"/>
  <c r="K2268" i="1"/>
  <c r="M2268" i="1" s="1"/>
  <c r="M2267" i="1"/>
  <c r="L2267" i="1"/>
  <c r="N2267" i="1" s="1"/>
  <c r="K2267" i="1"/>
  <c r="N2266" i="1"/>
  <c r="L2266" i="1"/>
  <c r="K2266" i="1"/>
  <c r="M2266" i="1" s="1"/>
  <c r="M2265" i="1"/>
  <c r="L2265" i="1"/>
  <c r="N2265" i="1" s="1"/>
  <c r="K2265" i="1"/>
  <c r="N2264" i="1"/>
  <c r="L2264" i="1"/>
  <c r="K2264" i="1"/>
  <c r="M2264" i="1" s="1"/>
  <c r="M2263" i="1"/>
  <c r="L2263" i="1"/>
  <c r="N2263" i="1" s="1"/>
  <c r="K2263" i="1"/>
  <c r="N2262" i="1"/>
  <c r="L2262" i="1"/>
  <c r="K2262" i="1"/>
  <c r="M2262" i="1" s="1"/>
  <c r="M2261" i="1"/>
  <c r="L2261" i="1"/>
  <c r="N2261" i="1" s="1"/>
  <c r="K2261" i="1"/>
  <c r="M2260" i="1"/>
  <c r="L2260" i="1"/>
  <c r="N2260" i="1" s="1"/>
  <c r="K2260" i="1"/>
  <c r="N2259" i="1"/>
  <c r="L2259" i="1"/>
  <c r="K2259" i="1"/>
  <c r="M2259" i="1" s="1"/>
  <c r="M2258" i="1"/>
  <c r="L2258" i="1"/>
  <c r="N2258" i="1" s="1"/>
  <c r="K2258" i="1"/>
  <c r="M2257" i="1"/>
  <c r="L2257" i="1"/>
  <c r="N2257" i="1" s="1"/>
  <c r="K2257" i="1"/>
  <c r="M2256" i="1"/>
  <c r="L2256" i="1"/>
  <c r="N2256" i="1" s="1"/>
  <c r="K2256" i="1"/>
  <c r="L2255" i="1"/>
  <c r="N2255" i="1" s="1"/>
  <c r="K2255" i="1"/>
  <c r="M2255" i="1" s="1"/>
  <c r="M2254" i="1"/>
  <c r="L2254" i="1"/>
  <c r="N2254" i="1" s="1"/>
  <c r="K2254" i="1"/>
  <c r="N2253" i="1"/>
  <c r="L2253" i="1"/>
  <c r="K2253" i="1"/>
  <c r="M2253" i="1" s="1"/>
  <c r="L2252" i="1"/>
  <c r="N2252" i="1" s="1"/>
  <c r="K2252" i="1"/>
  <c r="M2252" i="1" s="1"/>
  <c r="N2251" i="1"/>
  <c r="M2251" i="1"/>
  <c r="L2251" i="1"/>
  <c r="K2251" i="1"/>
  <c r="M2250" i="1"/>
  <c r="L2250" i="1"/>
  <c r="N2250" i="1" s="1"/>
  <c r="K2250" i="1"/>
  <c r="N2249" i="1"/>
  <c r="M2249" i="1"/>
  <c r="L2249" i="1"/>
  <c r="K2249" i="1"/>
  <c r="R2247" i="1"/>
  <c r="Q2247" i="1"/>
  <c r="P2247" i="1"/>
  <c r="O2247" i="1"/>
  <c r="N2246" i="1"/>
  <c r="L2246" i="1"/>
  <c r="K2246" i="1"/>
  <c r="M2246" i="1" s="1"/>
  <c r="L2245" i="1"/>
  <c r="N2245" i="1" s="1"/>
  <c r="K2245" i="1"/>
  <c r="M2245" i="1" s="1"/>
  <c r="L2244" i="1"/>
  <c r="N2244" i="1" s="1"/>
  <c r="K2244" i="1"/>
  <c r="M2244" i="1" s="1"/>
  <c r="L2243" i="1"/>
  <c r="N2243" i="1" s="1"/>
  <c r="K2243" i="1"/>
  <c r="M2243" i="1" s="1"/>
  <c r="N2242" i="1"/>
  <c r="L2242" i="1"/>
  <c r="K2242" i="1"/>
  <c r="M2242" i="1" s="1"/>
  <c r="L2241" i="1"/>
  <c r="N2241" i="1" s="1"/>
  <c r="K2241" i="1"/>
  <c r="M2241" i="1" s="1"/>
  <c r="L2240" i="1"/>
  <c r="N2240" i="1" s="1"/>
  <c r="K2240" i="1"/>
  <c r="M2240" i="1" s="1"/>
  <c r="L2239" i="1"/>
  <c r="N2239" i="1" s="1"/>
  <c r="K2239" i="1"/>
  <c r="M2239" i="1" s="1"/>
  <c r="L2238" i="1"/>
  <c r="N2238" i="1" s="1"/>
  <c r="K2238" i="1"/>
  <c r="M2238" i="1" s="1"/>
  <c r="L2237" i="1"/>
  <c r="N2237" i="1" s="1"/>
  <c r="K2237" i="1"/>
  <c r="M2237" i="1" s="1"/>
  <c r="L2236" i="1"/>
  <c r="N2236" i="1" s="1"/>
  <c r="K2236" i="1"/>
  <c r="M2236" i="1" s="1"/>
  <c r="L2235" i="1"/>
  <c r="N2235" i="1" s="1"/>
  <c r="K2235" i="1"/>
  <c r="M2235" i="1" s="1"/>
  <c r="N2234" i="1"/>
  <c r="L2234" i="1"/>
  <c r="K2234" i="1"/>
  <c r="M2234" i="1" s="1"/>
  <c r="L2233" i="1"/>
  <c r="N2233" i="1" s="1"/>
  <c r="K2233" i="1"/>
  <c r="M2233" i="1" s="1"/>
  <c r="L2232" i="1"/>
  <c r="N2232" i="1" s="1"/>
  <c r="K2232" i="1"/>
  <c r="M2232" i="1" s="1"/>
  <c r="L2231" i="1"/>
  <c r="N2231" i="1" s="1"/>
  <c r="K2231" i="1"/>
  <c r="M2231" i="1" s="1"/>
  <c r="N2230" i="1"/>
  <c r="L2230" i="1"/>
  <c r="K2230" i="1"/>
  <c r="M2230" i="1" s="1"/>
  <c r="L2229" i="1"/>
  <c r="N2229" i="1" s="1"/>
  <c r="K2229" i="1"/>
  <c r="M2229" i="1" s="1"/>
  <c r="L2228" i="1"/>
  <c r="N2228" i="1" s="1"/>
  <c r="K2228" i="1"/>
  <c r="M2228" i="1" s="1"/>
  <c r="L2227" i="1"/>
  <c r="N2227" i="1" s="1"/>
  <c r="K2227" i="1"/>
  <c r="M2227" i="1" s="1"/>
  <c r="N2226" i="1"/>
  <c r="L2226" i="1"/>
  <c r="K2226" i="1"/>
  <c r="M2226" i="1" s="1"/>
  <c r="L2225" i="1"/>
  <c r="N2225" i="1" s="1"/>
  <c r="K2225" i="1"/>
  <c r="M2225" i="1" s="1"/>
  <c r="L2224" i="1"/>
  <c r="N2224" i="1" s="1"/>
  <c r="K2224" i="1"/>
  <c r="M2224" i="1" s="1"/>
  <c r="L2223" i="1"/>
  <c r="N2223" i="1" s="1"/>
  <c r="K2223" i="1"/>
  <c r="M2223" i="1" s="1"/>
  <c r="L2222" i="1"/>
  <c r="N2222" i="1" s="1"/>
  <c r="K2222" i="1"/>
  <c r="M2222" i="1" s="1"/>
  <c r="L2221" i="1"/>
  <c r="N2221" i="1" s="1"/>
  <c r="K2221" i="1"/>
  <c r="M2221" i="1" s="1"/>
  <c r="L2220" i="1"/>
  <c r="N2220" i="1" s="1"/>
  <c r="K2220" i="1"/>
  <c r="M2220" i="1" s="1"/>
  <c r="R2218" i="1"/>
  <c r="Q2218" i="1"/>
  <c r="P2218" i="1"/>
  <c r="O2218" i="1"/>
  <c r="L2217" i="1"/>
  <c r="N2217" i="1" s="1"/>
  <c r="K2217" i="1"/>
  <c r="M2217" i="1" s="1"/>
  <c r="L2216" i="1"/>
  <c r="N2216" i="1" s="1"/>
  <c r="K2216" i="1"/>
  <c r="M2216" i="1" s="1"/>
  <c r="L2215" i="1"/>
  <c r="N2215" i="1" s="1"/>
  <c r="K2215" i="1"/>
  <c r="M2215" i="1" s="1"/>
  <c r="L2214" i="1"/>
  <c r="N2214" i="1" s="1"/>
  <c r="K2214" i="1"/>
  <c r="M2214" i="1" s="1"/>
  <c r="L2213" i="1"/>
  <c r="N2213" i="1" s="1"/>
  <c r="K2213" i="1"/>
  <c r="M2213" i="1" s="1"/>
  <c r="L2212" i="1"/>
  <c r="N2212" i="1" s="1"/>
  <c r="K2212" i="1"/>
  <c r="M2212" i="1" s="1"/>
  <c r="L2211" i="1"/>
  <c r="N2211" i="1" s="1"/>
  <c r="K2211" i="1"/>
  <c r="M2211" i="1" s="1"/>
  <c r="L2210" i="1"/>
  <c r="N2210" i="1" s="1"/>
  <c r="K2210" i="1"/>
  <c r="M2210" i="1" s="1"/>
  <c r="L2209" i="1"/>
  <c r="N2209" i="1" s="1"/>
  <c r="K2209" i="1"/>
  <c r="M2209" i="1" s="1"/>
  <c r="L2208" i="1"/>
  <c r="N2208" i="1" s="1"/>
  <c r="K2208" i="1"/>
  <c r="M2208" i="1" s="1"/>
  <c r="L2207" i="1"/>
  <c r="N2207" i="1" s="1"/>
  <c r="K2207" i="1"/>
  <c r="M2207" i="1" s="1"/>
  <c r="L2206" i="1"/>
  <c r="N2206" i="1" s="1"/>
  <c r="K2206" i="1"/>
  <c r="M2206" i="1" s="1"/>
  <c r="L2205" i="1"/>
  <c r="N2205" i="1" s="1"/>
  <c r="K2205" i="1"/>
  <c r="M2205" i="1" s="1"/>
  <c r="L2204" i="1"/>
  <c r="N2204" i="1" s="1"/>
  <c r="K2204" i="1"/>
  <c r="M2204" i="1" s="1"/>
  <c r="L2203" i="1"/>
  <c r="N2203" i="1" s="1"/>
  <c r="K2203" i="1"/>
  <c r="M2203" i="1" s="1"/>
  <c r="L2202" i="1"/>
  <c r="N2202" i="1" s="1"/>
  <c r="K2202" i="1"/>
  <c r="M2202" i="1" s="1"/>
  <c r="L2201" i="1"/>
  <c r="N2201" i="1" s="1"/>
  <c r="K2201" i="1"/>
  <c r="M2201" i="1" s="1"/>
  <c r="L2200" i="1"/>
  <c r="N2200" i="1" s="1"/>
  <c r="K2200" i="1"/>
  <c r="M2200" i="1" s="1"/>
  <c r="L2199" i="1"/>
  <c r="N2199" i="1" s="1"/>
  <c r="K2199" i="1"/>
  <c r="M2199" i="1" s="1"/>
  <c r="L2198" i="1"/>
  <c r="N2198" i="1" s="1"/>
  <c r="K2198" i="1"/>
  <c r="M2198" i="1" s="1"/>
  <c r="L2197" i="1"/>
  <c r="N2197" i="1" s="1"/>
  <c r="K2197" i="1"/>
  <c r="M2197" i="1" s="1"/>
  <c r="L2196" i="1"/>
  <c r="N2196" i="1" s="1"/>
  <c r="K2196" i="1"/>
  <c r="M2196" i="1" s="1"/>
  <c r="L2195" i="1"/>
  <c r="N2195" i="1" s="1"/>
  <c r="K2195" i="1"/>
  <c r="M2195" i="1" s="1"/>
  <c r="L2194" i="1"/>
  <c r="N2194" i="1" s="1"/>
  <c r="K2194" i="1"/>
  <c r="M2194" i="1" s="1"/>
  <c r="L2193" i="1"/>
  <c r="N2193" i="1" s="1"/>
  <c r="K2193" i="1"/>
  <c r="M2193" i="1" s="1"/>
  <c r="L2192" i="1"/>
  <c r="N2192" i="1" s="1"/>
  <c r="K2192" i="1"/>
  <c r="M2192" i="1" s="1"/>
  <c r="L2191" i="1"/>
  <c r="N2191" i="1" s="1"/>
  <c r="K2191" i="1"/>
  <c r="M2191" i="1" s="1"/>
  <c r="L2190" i="1"/>
  <c r="N2190" i="1" s="1"/>
  <c r="K2190" i="1"/>
  <c r="M2190" i="1" s="1"/>
  <c r="L2189" i="1"/>
  <c r="N2189" i="1" s="1"/>
  <c r="K2189" i="1"/>
  <c r="M2189" i="1" s="1"/>
  <c r="L2188" i="1"/>
  <c r="N2188" i="1" s="1"/>
  <c r="K2188" i="1"/>
  <c r="M2188" i="1" s="1"/>
  <c r="L2187" i="1"/>
  <c r="N2187" i="1" s="1"/>
  <c r="K2187" i="1"/>
  <c r="M2187" i="1" s="1"/>
  <c r="L2186" i="1"/>
  <c r="N2186" i="1" s="1"/>
  <c r="K2186" i="1"/>
  <c r="M2186" i="1" s="1"/>
  <c r="L2185" i="1"/>
  <c r="N2185" i="1" s="1"/>
  <c r="K2185" i="1"/>
  <c r="M2185" i="1" s="1"/>
  <c r="L2184" i="1"/>
  <c r="N2184" i="1" s="1"/>
  <c r="K2184" i="1"/>
  <c r="M2184" i="1" s="1"/>
  <c r="L2183" i="1"/>
  <c r="N2183" i="1" s="1"/>
  <c r="K2183" i="1"/>
  <c r="M2183" i="1" s="1"/>
  <c r="L2182" i="1"/>
  <c r="N2182" i="1" s="1"/>
  <c r="K2182" i="1"/>
  <c r="M2182" i="1" s="1"/>
  <c r="L2181" i="1"/>
  <c r="N2181" i="1" s="1"/>
  <c r="K2181" i="1"/>
  <c r="M2181" i="1" s="1"/>
  <c r="L2180" i="1"/>
  <c r="N2180" i="1" s="1"/>
  <c r="K2180" i="1"/>
  <c r="M2180" i="1" s="1"/>
  <c r="L2179" i="1"/>
  <c r="N2179" i="1" s="1"/>
  <c r="K2179" i="1"/>
  <c r="M2179" i="1" s="1"/>
  <c r="R2177" i="1"/>
  <c r="Q2177" i="1"/>
  <c r="P2177" i="1"/>
  <c r="O2177" i="1"/>
  <c r="L2176" i="1"/>
  <c r="N2176" i="1" s="1"/>
  <c r="K2176" i="1"/>
  <c r="M2176" i="1" s="1"/>
  <c r="M2175" i="1"/>
  <c r="L2175" i="1"/>
  <c r="N2175" i="1" s="1"/>
  <c r="K2175" i="1"/>
  <c r="L2174" i="1"/>
  <c r="N2174" i="1" s="1"/>
  <c r="K2174" i="1"/>
  <c r="M2174" i="1" s="1"/>
  <c r="N2173" i="1"/>
  <c r="L2173" i="1"/>
  <c r="K2173" i="1"/>
  <c r="M2173" i="1" s="1"/>
  <c r="L2172" i="1"/>
  <c r="N2172" i="1" s="1"/>
  <c r="K2172" i="1"/>
  <c r="M2172" i="1" s="1"/>
  <c r="N2171" i="1"/>
  <c r="M2171" i="1"/>
  <c r="L2171" i="1"/>
  <c r="K2171" i="1"/>
  <c r="L2170" i="1"/>
  <c r="N2170" i="1" s="1"/>
  <c r="K2170" i="1"/>
  <c r="M2170" i="1" s="1"/>
  <c r="M2169" i="1"/>
  <c r="L2169" i="1"/>
  <c r="N2169" i="1" s="1"/>
  <c r="K2169" i="1"/>
  <c r="L2168" i="1"/>
  <c r="N2168" i="1" s="1"/>
  <c r="K2168" i="1"/>
  <c r="M2168" i="1" s="1"/>
  <c r="M2167" i="1"/>
  <c r="L2167" i="1"/>
  <c r="N2167" i="1" s="1"/>
  <c r="K2167" i="1"/>
  <c r="L2166" i="1"/>
  <c r="N2166" i="1" s="1"/>
  <c r="K2166" i="1"/>
  <c r="M2166" i="1" s="1"/>
  <c r="N2165" i="1"/>
  <c r="L2165" i="1"/>
  <c r="K2165" i="1"/>
  <c r="M2165" i="1" s="1"/>
  <c r="L2164" i="1"/>
  <c r="N2164" i="1" s="1"/>
  <c r="K2164" i="1"/>
  <c r="M2164" i="1" s="1"/>
  <c r="N2163" i="1"/>
  <c r="M2163" i="1"/>
  <c r="L2163" i="1"/>
  <c r="K2163" i="1"/>
  <c r="L2162" i="1"/>
  <c r="N2162" i="1" s="1"/>
  <c r="K2162" i="1"/>
  <c r="M2162" i="1" s="1"/>
  <c r="M2161" i="1"/>
  <c r="L2161" i="1"/>
  <c r="N2161" i="1" s="1"/>
  <c r="K2161" i="1"/>
  <c r="L2160" i="1"/>
  <c r="N2160" i="1" s="1"/>
  <c r="K2160" i="1"/>
  <c r="M2160" i="1" s="1"/>
  <c r="M2159" i="1"/>
  <c r="L2159" i="1"/>
  <c r="N2159" i="1" s="1"/>
  <c r="K2159" i="1"/>
  <c r="L2158" i="1"/>
  <c r="N2158" i="1" s="1"/>
  <c r="K2158" i="1"/>
  <c r="M2158" i="1" s="1"/>
  <c r="N2157" i="1"/>
  <c r="L2157" i="1"/>
  <c r="K2157" i="1"/>
  <c r="M2157" i="1" s="1"/>
  <c r="L2156" i="1"/>
  <c r="N2156" i="1" s="1"/>
  <c r="K2156" i="1"/>
  <c r="M2156" i="1" s="1"/>
  <c r="N2155" i="1"/>
  <c r="M2155" i="1"/>
  <c r="L2155" i="1"/>
  <c r="K2155" i="1"/>
  <c r="L2154" i="1"/>
  <c r="N2154" i="1" s="1"/>
  <c r="K2154" i="1"/>
  <c r="M2154" i="1" s="1"/>
  <c r="M2153" i="1"/>
  <c r="L2153" i="1"/>
  <c r="N2153" i="1" s="1"/>
  <c r="K2153" i="1"/>
  <c r="L2152" i="1"/>
  <c r="N2152" i="1" s="1"/>
  <c r="K2152" i="1"/>
  <c r="M2152" i="1" s="1"/>
  <c r="M2151" i="1"/>
  <c r="L2151" i="1"/>
  <c r="N2151" i="1" s="1"/>
  <c r="K2151" i="1"/>
  <c r="L2150" i="1"/>
  <c r="N2150" i="1" s="1"/>
  <c r="K2150" i="1"/>
  <c r="M2150" i="1" s="1"/>
  <c r="N2149" i="1"/>
  <c r="L2149" i="1"/>
  <c r="K2149" i="1"/>
  <c r="M2149" i="1" s="1"/>
  <c r="L2148" i="1"/>
  <c r="N2148" i="1" s="1"/>
  <c r="K2148" i="1"/>
  <c r="M2148" i="1" s="1"/>
  <c r="N2147" i="1"/>
  <c r="M2147" i="1"/>
  <c r="L2147" i="1"/>
  <c r="K2147" i="1"/>
  <c r="L2146" i="1"/>
  <c r="N2146" i="1" s="1"/>
  <c r="K2146" i="1"/>
  <c r="M2146" i="1" s="1"/>
  <c r="M2145" i="1"/>
  <c r="L2145" i="1"/>
  <c r="N2145" i="1" s="1"/>
  <c r="K2145" i="1"/>
  <c r="L2144" i="1"/>
  <c r="N2144" i="1" s="1"/>
  <c r="K2144" i="1"/>
  <c r="M2144" i="1" s="1"/>
  <c r="L2143" i="1"/>
  <c r="N2143" i="1" s="1"/>
  <c r="K2143" i="1"/>
  <c r="M2143" i="1" s="1"/>
  <c r="L2142" i="1"/>
  <c r="N2142" i="1" s="1"/>
  <c r="K2142" i="1"/>
  <c r="M2142" i="1" s="1"/>
  <c r="L2141" i="1"/>
  <c r="N2141" i="1" s="1"/>
  <c r="K2141" i="1"/>
  <c r="M2141" i="1" s="1"/>
  <c r="L2140" i="1"/>
  <c r="N2140" i="1" s="1"/>
  <c r="K2140" i="1"/>
  <c r="M2140" i="1" s="1"/>
  <c r="N2139" i="1"/>
  <c r="L2139" i="1"/>
  <c r="K2139" i="1"/>
  <c r="M2139" i="1" s="1"/>
  <c r="L2138" i="1"/>
  <c r="N2138" i="1" s="1"/>
  <c r="K2138" i="1"/>
  <c r="M2138" i="1" s="1"/>
  <c r="L2137" i="1"/>
  <c r="N2137" i="1" s="1"/>
  <c r="K2137" i="1"/>
  <c r="M2137" i="1" s="1"/>
  <c r="L2136" i="1"/>
  <c r="N2136" i="1" s="1"/>
  <c r="K2136" i="1"/>
  <c r="M2136" i="1" s="1"/>
  <c r="N2135" i="1"/>
  <c r="L2135" i="1"/>
  <c r="K2135" i="1"/>
  <c r="M2135" i="1" s="1"/>
  <c r="L2134" i="1"/>
  <c r="N2134" i="1" s="1"/>
  <c r="K2134" i="1"/>
  <c r="M2134" i="1" s="1"/>
  <c r="L2133" i="1"/>
  <c r="N2133" i="1" s="1"/>
  <c r="K2133" i="1"/>
  <c r="M2133" i="1" s="1"/>
  <c r="L2132" i="1"/>
  <c r="N2132" i="1" s="1"/>
  <c r="K2132" i="1"/>
  <c r="M2132" i="1" s="1"/>
  <c r="N2131" i="1"/>
  <c r="L2131" i="1"/>
  <c r="K2131" i="1"/>
  <c r="M2131" i="1" s="1"/>
  <c r="L2130" i="1"/>
  <c r="N2130" i="1" s="1"/>
  <c r="K2130" i="1"/>
  <c r="M2130" i="1" s="1"/>
  <c r="L2129" i="1"/>
  <c r="N2129" i="1" s="1"/>
  <c r="K2129" i="1"/>
  <c r="M2129" i="1" s="1"/>
  <c r="L2128" i="1"/>
  <c r="N2128" i="1" s="1"/>
  <c r="K2128" i="1"/>
  <c r="M2128" i="1" s="1"/>
  <c r="L2127" i="1"/>
  <c r="N2127" i="1" s="1"/>
  <c r="K2127" i="1"/>
  <c r="M2127" i="1" s="1"/>
  <c r="L2126" i="1"/>
  <c r="N2126" i="1" s="1"/>
  <c r="K2126" i="1"/>
  <c r="M2126" i="1" s="1"/>
  <c r="L2125" i="1"/>
  <c r="N2125" i="1" s="1"/>
  <c r="K2125" i="1"/>
  <c r="M2125" i="1" s="1"/>
  <c r="L2124" i="1"/>
  <c r="N2124" i="1" s="1"/>
  <c r="K2124" i="1"/>
  <c r="M2124" i="1" s="1"/>
  <c r="N2123" i="1"/>
  <c r="L2123" i="1"/>
  <c r="K2123" i="1"/>
  <c r="M2123" i="1" s="1"/>
  <c r="L2122" i="1"/>
  <c r="N2122" i="1" s="1"/>
  <c r="K2122" i="1"/>
  <c r="M2122" i="1" s="1"/>
  <c r="L2121" i="1"/>
  <c r="N2121" i="1" s="1"/>
  <c r="K2121" i="1"/>
  <c r="M2121" i="1" s="1"/>
  <c r="L2120" i="1"/>
  <c r="N2120" i="1" s="1"/>
  <c r="K2120" i="1"/>
  <c r="M2120" i="1" s="1"/>
  <c r="L2119" i="1"/>
  <c r="N2119" i="1" s="1"/>
  <c r="K2119" i="1"/>
  <c r="M2119" i="1" s="1"/>
  <c r="L2118" i="1"/>
  <c r="N2118" i="1" s="1"/>
  <c r="K2118" i="1"/>
  <c r="M2118" i="1" s="1"/>
  <c r="L2117" i="1"/>
  <c r="N2117" i="1" s="1"/>
  <c r="K2117" i="1"/>
  <c r="M2117" i="1" s="1"/>
  <c r="L2116" i="1"/>
  <c r="N2116" i="1" s="1"/>
  <c r="K2116" i="1"/>
  <c r="M2116" i="1" s="1"/>
  <c r="L2115" i="1"/>
  <c r="N2115" i="1" s="1"/>
  <c r="K2115" i="1"/>
  <c r="M2115" i="1" s="1"/>
  <c r="L2114" i="1"/>
  <c r="N2114" i="1" s="1"/>
  <c r="K2114" i="1"/>
  <c r="M2114" i="1" s="1"/>
  <c r="L2113" i="1"/>
  <c r="N2113" i="1" s="1"/>
  <c r="K2113" i="1"/>
  <c r="M2113" i="1" s="1"/>
  <c r="L2112" i="1"/>
  <c r="N2112" i="1" s="1"/>
  <c r="K2112" i="1"/>
  <c r="M2112" i="1" s="1"/>
  <c r="L2111" i="1"/>
  <c r="N2111" i="1" s="1"/>
  <c r="K2111" i="1"/>
  <c r="M2111" i="1" s="1"/>
  <c r="L2110" i="1"/>
  <c r="N2110" i="1" s="1"/>
  <c r="K2110" i="1"/>
  <c r="M2110" i="1" s="1"/>
  <c r="L2109" i="1"/>
  <c r="N2109" i="1" s="1"/>
  <c r="K2109" i="1"/>
  <c r="M2109" i="1" s="1"/>
  <c r="L2108" i="1"/>
  <c r="N2108" i="1" s="1"/>
  <c r="K2108" i="1"/>
  <c r="M2108" i="1" s="1"/>
  <c r="L2107" i="1"/>
  <c r="N2107" i="1" s="1"/>
  <c r="K2107" i="1"/>
  <c r="M2107" i="1" s="1"/>
  <c r="L2106" i="1"/>
  <c r="N2106" i="1" s="1"/>
  <c r="K2106" i="1"/>
  <c r="M2106" i="1" s="1"/>
  <c r="L2105" i="1"/>
  <c r="N2105" i="1" s="1"/>
  <c r="K2105" i="1"/>
  <c r="M2105" i="1" s="1"/>
  <c r="L2104" i="1"/>
  <c r="N2104" i="1" s="1"/>
  <c r="K2104" i="1"/>
  <c r="M2104" i="1" s="1"/>
  <c r="L2103" i="1"/>
  <c r="N2103" i="1" s="1"/>
  <c r="K2103" i="1"/>
  <c r="M2103" i="1" s="1"/>
  <c r="L2102" i="1"/>
  <c r="N2102" i="1" s="1"/>
  <c r="K2102" i="1"/>
  <c r="M2102" i="1" s="1"/>
  <c r="L2101" i="1"/>
  <c r="N2101" i="1" s="1"/>
  <c r="K2101" i="1"/>
  <c r="M2101" i="1" s="1"/>
  <c r="R2099" i="1"/>
  <c r="Q2099" i="1"/>
  <c r="P2099" i="1"/>
  <c r="O2099" i="1"/>
  <c r="N2098" i="1"/>
  <c r="L2098" i="1"/>
  <c r="K2098" i="1"/>
  <c r="M2098" i="1" s="1"/>
  <c r="L2097" i="1"/>
  <c r="N2097" i="1" s="1"/>
  <c r="K2097" i="1"/>
  <c r="M2097" i="1" s="1"/>
  <c r="N2096" i="1"/>
  <c r="M2096" i="1"/>
  <c r="L2096" i="1"/>
  <c r="K2096" i="1"/>
  <c r="L2095" i="1"/>
  <c r="N2095" i="1" s="1"/>
  <c r="K2095" i="1"/>
  <c r="M2095" i="1" s="1"/>
  <c r="M2094" i="1"/>
  <c r="L2094" i="1"/>
  <c r="N2094" i="1" s="1"/>
  <c r="K2094" i="1"/>
  <c r="L2093" i="1"/>
  <c r="N2093" i="1" s="1"/>
  <c r="K2093" i="1"/>
  <c r="M2093" i="1" s="1"/>
  <c r="L2092" i="1"/>
  <c r="N2092" i="1" s="1"/>
  <c r="K2092" i="1"/>
  <c r="M2092" i="1" s="1"/>
  <c r="L2091" i="1"/>
  <c r="N2091" i="1" s="1"/>
  <c r="K2091" i="1"/>
  <c r="M2091" i="1" s="1"/>
  <c r="N2090" i="1"/>
  <c r="L2090" i="1"/>
  <c r="K2090" i="1"/>
  <c r="M2090" i="1" s="1"/>
  <c r="L2089" i="1"/>
  <c r="N2089" i="1" s="1"/>
  <c r="K2089" i="1"/>
  <c r="M2089" i="1" s="1"/>
  <c r="N2088" i="1"/>
  <c r="M2088" i="1"/>
  <c r="L2088" i="1"/>
  <c r="K2088" i="1"/>
  <c r="L2087" i="1"/>
  <c r="N2087" i="1" s="1"/>
  <c r="K2087" i="1"/>
  <c r="M2087" i="1" s="1"/>
  <c r="M2086" i="1"/>
  <c r="L2086" i="1"/>
  <c r="N2086" i="1" s="1"/>
  <c r="K2086" i="1"/>
  <c r="L2085" i="1"/>
  <c r="N2085" i="1" s="1"/>
  <c r="K2085" i="1"/>
  <c r="M2085" i="1" s="1"/>
  <c r="L2084" i="1"/>
  <c r="N2084" i="1" s="1"/>
  <c r="K2084" i="1"/>
  <c r="M2084" i="1" s="1"/>
  <c r="L2083" i="1"/>
  <c r="N2083" i="1" s="1"/>
  <c r="K2083" i="1"/>
  <c r="M2083" i="1" s="1"/>
  <c r="N2082" i="1"/>
  <c r="L2082" i="1"/>
  <c r="K2082" i="1"/>
  <c r="M2082" i="1" s="1"/>
  <c r="L2081" i="1"/>
  <c r="N2081" i="1" s="1"/>
  <c r="K2081" i="1"/>
  <c r="M2081" i="1" s="1"/>
  <c r="N2080" i="1"/>
  <c r="M2080" i="1"/>
  <c r="L2080" i="1"/>
  <c r="K2080" i="1"/>
  <c r="L2079" i="1"/>
  <c r="N2079" i="1" s="1"/>
  <c r="K2079" i="1"/>
  <c r="M2079" i="1" s="1"/>
  <c r="M2078" i="1"/>
  <c r="L2078" i="1"/>
  <c r="N2078" i="1" s="1"/>
  <c r="K2078" i="1"/>
  <c r="L2077" i="1"/>
  <c r="N2077" i="1" s="1"/>
  <c r="K2077" i="1"/>
  <c r="M2077" i="1" s="1"/>
  <c r="L2076" i="1"/>
  <c r="N2076" i="1" s="1"/>
  <c r="K2076" i="1"/>
  <c r="M2076" i="1" s="1"/>
  <c r="L2075" i="1"/>
  <c r="N2075" i="1" s="1"/>
  <c r="K2075" i="1"/>
  <c r="M2075" i="1" s="1"/>
  <c r="N2074" i="1"/>
  <c r="L2074" i="1"/>
  <c r="K2074" i="1"/>
  <c r="M2074" i="1" s="1"/>
  <c r="L2073" i="1"/>
  <c r="N2073" i="1" s="1"/>
  <c r="K2073" i="1"/>
  <c r="M2073" i="1" s="1"/>
  <c r="N2072" i="1"/>
  <c r="M2072" i="1"/>
  <c r="L2072" i="1"/>
  <c r="K2072" i="1"/>
  <c r="L2071" i="1"/>
  <c r="N2071" i="1" s="1"/>
  <c r="K2071" i="1"/>
  <c r="M2071" i="1" s="1"/>
  <c r="M2070" i="1"/>
  <c r="L2070" i="1"/>
  <c r="N2070" i="1" s="1"/>
  <c r="K2070" i="1"/>
  <c r="L2069" i="1"/>
  <c r="N2069" i="1" s="1"/>
  <c r="K2069" i="1"/>
  <c r="M2069" i="1" s="1"/>
  <c r="L2068" i="1"/>
  <c r="N2068" i="1" s="1"/>
  <c r="K2068" i="1"/>
  <c r="M2068" i="1" s="1"/>
  <c r="L2067" i="1"/>
  <c r="N2067" i="1" s="1"/>
  <c r="K2067" i="1"/>
  <c r="M2067" i="1" s="1"/>
  <c r="N2066" i="1"/>
  <c r="L2066" i="1"/>
  <c r="K2066" i="1"/>
  <c r="M2066" i="1" s="1"/>
  <c r="L2065" i="1"/>
  <c r="N2065" i="1" s="1"/>
  <c r="K2065" i="1"/>
  <c r="M2065" i="1" s="1"/>
  <c r="N2064" i="1"/>
  <c r="M2064" i="1"/>
  <c r="L2064" i="1"/>
  <c r="K2064" i="1"/>
  <c r="L2063" i="1"/>
  <c r="N2063" i="1" s="1"/>
  <c r="K2063" i="1"/>
  <c r="M2063" i="1" s="1"/>
  <c r="M2062" i="1"/>
  <c r="L2062" i="1"/>
  <c r="N2062" i="1" s="1"/>
  <c r="K2062" i="1"/>
  <c r="L2061" i="1"/>
  <c r="N2061" i="1" s="1"/>
  <c r="K2061" i="1"/>
  <c r="M2061" i="1" s="1"/>
  <c r="L2060" i="1"/>
  <c r="N2060" i="1" s="1"/>
  <c r="K2060" i="1"/>
  <c r="M2060" i="1" s="1"/>
  <c r="L2059" i="1"/>
  <c r="N2059" i="1" s="1"/>
  <c r="K2059" i="1"/>
  <c r="M2059" i="1" s="1"/>
  <c r="N2058" i="1"/>
  <c r="L2058" i="1"/>
  <c r="K2058" i="1"/>
  <c r="M2058" i="1" s="1"/>
  <c r="L2057" i="1"/>
  <c r="N2057" i="1" s="1"/>
  <c r="K2057" i="1"/>
  <c r="M2057" i="1" s="1"/>
  <c r="N2056" i="1"/>
  <c r="M2056" i="1"/>
  <c r="L2056" i="1"/>
  <c r="K2056" i="1"/>
  <c r="L2055" i="1"/>
  <c r="N2055" i="1" s="1"/>
  <c r="K2055" i="1"/>
  <c r="M2055" i="1" s="1"/>
  <c r="M2054" i="1"/>
  <c r="L2054" i="1"/>
  <c r="N2054" i="1" s="1"/>
  <c r="K2054" i="1"/>
  <c r="L2053" i="1"/>
  <c r="N2053" i="1" s="1"/>
  <c r="K2053" i="1"/>
  <c r="M2053" i="1" s="1"/>
  <c r="L2052" i="1"/>
  <c r="N2052" i="1" s="1"/>
  <c r="K2052" i="1"/>
  <c r="M2052" i="1" s="1"/>
  <c r="L2051" i="1"/>
  <c r="N2051" i="1" s="1"/>
  <c r="K2051" i="1"/>
  <c r="M2051" i="1" s="1"/>
  <c r="N2050" i="1"/>
  <c r="L2050" i="1"/>
  <c r="K2050" i="1"/>
  <c r="M2050" i="1" s="1"/>
  <c r="L2049" i="1"/>
  <c r="N2049" i="1" s="1"/>
  <c r="K2049" i="1"/>
  <c r="M2049" i="1" s="1"/>
  <c r="N2048" i="1"/>
  <c r="M2048" i="1"/>
  <c r="L2048" i="1"/>
  <c r="K2048" i="1"/>
  <c r="L2047" i="1"/>
  <c r="N2047" i="1" s="1"/>
  <c r="K2047" i="1"/>
  <c r="M2047" i="1" s="1"/>
  <c r="M2046" i="1"/>
  <c r="L2046" i="1"/>
  <c r="N2046" i="1" s="1"/>
  <c r="K2046" i="1"/>
  <c r="L2045" i="1"/>
  <c r="N2045" i="1" s="1"/>
  <c r="K2045" i="1"/>
  <c r="M2045" i="1" s="1"/>
  <c r="L2044" i="1"/>
  <c r="N2044" i="1" s="1"/>
  <c r="K2044" i="1"/>
  <c r="M2044" i="1" s="1"/>
  <c r="L2043" i="1"/>
  <c r="N2043" i="1" s="1"/>
  <c r="K2043" i="1"/>
  <c r="M2043" i="1" s="1"/>
  <c r="N2042" i="1"/>
  <c r="L2042" i="1"/>
  <c r="K2042" i="1"/>
  <c r="M2042" i="1" s="1"/>
  <c r="L2041" i="1"/>
  <c r="N2041" i="1" s="1"/>
  <c r="K2041" i="1"/>
  <c r="M2041" i="1" s="1"/>
  <c r="N2040" i="1"/>
  <c r="M2040" i="1"/>
  <c r="L2040" i="1"/>
  <c r="K2040" i="1"/>
  <c r="L2039" i="1"/>
  <c r="N2039" i="1" s="1"/>
  <c r="K2039" i="1"/>
  <c r="M2039" i="1" s="1"/>
  <c r="M2038" i="1"/>
  <c r="L2038" i="1"/>
  <c r="N2038" i="1" s="1"/>
  <c r="K2038" i="1"/>
  <c r="L2037" i="1"/>
  <c r="N2037" i="1" s="1"/>
  <c r="K2037" i="1"/>
  <c r="M2037" i="1" s="1"/>
  <c r="L2036" i="1"/>
  <c r="N2036" i="1" s="1"/>
  <c r="K2036" i="1"/>
  <c r="M2036" i="1" s="1"/>
  <c r="L2035" i="1"/>
  <c r="N2035" i="1" s="1"/>
  <c r="K2035" i="1"/>
  <c r="M2035" i="1" s="1"/>
  <c r="N2034" i="1"/>
  <c r="L2034" i="1"/>
  <c r="K2034" i="1"/>
  <c r="M2034" i="1" s="1"/>
  <c r="L2033" i="1"/>
  <c r="N2033" i="1" s="1"/>
  <c r="K2033" i="1"/>
  <c r="M2033" i="1" s="1"/>
  <c r="N2032" i="1"/>
  <c r="M2032" i="1"/>
  <c r="L2032" i="1"/>
  <c r="K2032" i="1"/>
  <c r="L2031" i="1"/>
  <c r="N2031" i="1" s="1"/>
  <c r="K2031" i="1"/>
  <c r="M2031" i="1" s="1"/>
  <c r="M2030" i="1"/>
  <c r="L2030" i="1"/>
  <c r="N2030" i="1" s="1"/>
  <c r="K2030" i="1"/>
  <c r="L2029" i="1"/>
  <c r="N2029" i="1" s="1"/>
  <c r="K2029" i="1"/>
  <c r="M2029" i="1" s="1"/>
  <c r="L2028" i="1"/>
  <c r="N2028" i="1" s="1"/>
  <c r="K2028" i="1"/>
  <c r="M2028" i="1" s="1"/>
  <c r="L2027" i="1"/>
  <c r="N2027" i="1" s="1"/>
  <c r="K2027" i="1"/>
  <c r="M2027" i="1" s="1"/>
  <c r="N2026" i="1"/>
  <c r="L2026" i="1"/>
  <c r="K2026" i="1"/>
  <c r="M2026" i="1" s="1"/>
  <c r="L2025" i="1"/>
  <c r="N2025" i="1" s="1"/>
  <c r="K2025" i="1"/>
  <c r="M2025" i="1" s="1"/>
  <c r="N2024" i="1"/>
  <c r="M2024" i="1"/>
  <c r="L2024" i="1"/>
  <c r="K2024" i="1"/>
  <c r="L2023" i="1"/>
  <c r="N2023" i="1" s="1"/>
  <c r="K2023" i="1"/>
  <c r="M2023" i="1" s="1"/>
  <c r="M2022" i="1"/>
  <c r="L2022" i="1"/>
  <c r="N2022" i="1" s="1"/>
  <c r="K2022" i="1"/>
  <c r="L2021" i="1"/>
  <c r="N2021" i="1" s="1"/>
  <c r="K2021" i="1"/>
  <c r="M2021" i="1" s="1"/>
  <c r="L2020" i="1"/>
  <c r="N2020" i="1" s="1"/>
  <c r="K2020" i="1"/>
  <c r="M2020" i="1" s="1"/>
  <c r="L2019" i="1"/>
  <c r="N2019" i="1" s="1"/>
  <c r="K2019" i="1"/>
  <c r="M2019" i="1" s="1"/>
  <c r="R2017" i="1"/>
  <c r="Q2017" i="1"/>
  <c r="P2017" i="1"/>
  <c r="O2017" i="1"/>
  <c r="N2016" i="1"/>
  <c r="L2016" i="1"/>
  <c r="K2016" i="1"/>
  <c r="M2016" i="1" s="1"/>
  <c r="L2015" i="1"/>
  <c r="N2015" i="1" s="1"/>
  <c r="K2015" i="1"/>
  <c r="M2015" i="1" s="1"/>
  <c r="L2014" i="1"/>
  <c r="N2014" i="1" s="1"/>
  <c r="K2014" i="1"/>
  <c r="M2014" i="1" s="1"/>
  <c r="L2013" i="1"/>
  <c r="N2013" i="1" s="1"/>
  <c r="K2013" i="1"/>
  <c r="M2013" i="1" s="1"/>
  <c r="N2012" i="1"/>
  <c r="L2012" i="1"/>
  <c r="K2012" i="1"/>
  <c r="M2012" i="1" s="1"/>
  <c r="L2011" i="1"/>
  <c r="N2011" i="1" s="1"/>
  <c r="K2011" i="1"/>
  <c r="M2011" i="1" s="1"/>
  <c r="L2010" i="1"/>
  <c r="N2010" i="1" s="1"/>
  <c r="K2010" i="1"/>
  <c r="M2010" i="1" s="1"/>
  <c r="L2009" i="1"/>
  <c r="N2009" i="1" s="1"/>
  <c r="K2009" i="1"/>
  <c r="M2009" i="1" s="1"/>
  <c r="N2008" i="1"/>
  <c r="L2008" i="1"/>
  <c r="K2008" i="1"/>
  <c r="M2008" i="1" s="1"/>
  <c r="L2007" i="1"/>
  <c r="N2007" i="1" s="1"/>
  <c r="K2007" i="1"/>
  <c r="M2007" i="1" s="1"/>
  <c r="L2006" i="1"/>
  <c r="N2006" i="1" s="1"/>
  <c r="K2006" i="1"/>
  <c r="M2006" i="1" s="1"/>
  <c r="L2005" i="1"/>
  <c r="N2005" i="1" s="1"/>
  <c r="K2005" i="1"/>
  <c r="M2005" i="1" s="1"/>
  <c r="L2004" i="1"/>
  <c r="N2004" i="1" s="1"/>
  <c r="K2004" i="1"/>
  <c r="M2004" i="1" s="1"/>
  <c r="L2003" i="1"/>
  <c r="N2003" i="1" s="1"/>
  <c r="K2003" i="1"/>
  <c r="M2003" i="1" s="1"/>
  <c r="L2002" i="1"/>
  <c r="N2002" i="1" s="1"/>
  <c r="K2002" i="1"/>
  <c r="M2002" i="1" s="1"/>
  <c r="L2001" i="1"/>
  <c r="N2001" i="1" s="1"/>
  <c r="K2001" i="1"/>
  <c r="M2001" i="1" s="1"/>
  <c r="L2000" i="1"/>
  <c r="N2000" i="1" s="1"/>
  <c r="K2000" i="1"/>
  <c r="M2000" i="1" s="1"/>
  <c r="L1999" i="1"/>
  <c r="N1999" i="1" s="1"/>
  <c r="K1999" i="1"/>
  <c r="M1999" i="1" s="1"/>
  <c r="L1998" i="1"/>
  <c r="N1998" i="1" s="1"/>
  <c r="K1998" i="1"/>
  <c r="M1998" i="1" s="1"/>
  <c r="L1997" i="1"/>
  <c r="N1997" i="1" s="1"/>
  <c r="K1997" i="1"/>
  <c r="M1997" i="1" s="1"/>
  <c r="N1996" i="1"/>
  <c r="L1996" i="1"/>
  <c r="K1996" i="1"/>
  <c r="M1996" i="1" s="1"/>
  <c r="L1995" i="1"/>
  <c r="N1995" i="1" s="1"/>
  <c r="K1995" i="1"/>
  <c r="M1995" i="1" s="1"/>
  <c r="L1994" i="1"/>
  <c r="N1994" i="1" s="1"/>
  <c r="K1994" i="1"/>
  <c r="M1994" i="1" s="1"/>
  <c r="L1993" i="1"/>
  <c r="N1993" i="1" s="1"/>
  <c r="K1993" i="1"/>
  <c r="M1993" i="1" s="1"/>
  <c r="N1992" i="1"/>
  <c r="L1992" i="1"/>
  <c r="K1992" i="1"/>
  <c r="M1992" i="1" s="1"/>
  <c r="L1991" i="1"/>
  <c r="N1991" i="1" s="1"/>
  <c r="K1991" i="1"/>
  <c r="M1991" i="1" s="1"/>
  <c r="L1990" i="1"/>
  <c r="N1990" i="1" s="1"/>
  <c r="K1990" i="1"/>
  <c r="M1990" i="1" s="1"/>
  <c r="L1989" i="1"/>
  <c r="N1989" i="1" s="1"/>
  <c r="K1989" i="1"/>
  <c r="M1989" i="1" s="1"/>
  <c r="L1988" i="1"/>
  <c r="N1988" i="1" s="1"/>
  <c r="K1988" i="1"/>
  <c r="M1988" i="1" s="1"/>
  <c r="L1987" i="1"/>
  <c r="N1987" i="1" s="1"/>
  <c r="K1987" i="1"/>
  <c r="M1987" i="1" s="1"/>
  <c r="L1986" i="1"/>
  <c r="N1986" i="1" s="1"/>
  <c r="K1986" i="1"/>
  <c r="M1986" i="1" s="1"/>
  <c r="L1985" i="1"/>
  <c r="N1985" i="1" s="1"/>
  <c r="K1985" i="1"/>
  <c r="M1985" i="1" s="1"/>
  <c r="L1984" i="1"/>
  <c r="N1984" i="1" s="1"/>
  <c r="K1984" i="1"/>
  <c r="M1984" i="1" s="1"/>
  <c r="L1983" i="1"/>
  <c r="N1983" i="1" s="1"/>
  <c r="K1983" i="1"/>
  <c r="M1983" i="1" s="1"/>
  <c r="L1982" i="1"/>
  <c r="N1982" i="1" s="1"/>
  <c r="K1982" i="1"/>
  <c r="M1982" i="1" s="1"/>
  <c r="L1981" i="1"/>
  <c r="N1981" i="1" s="1"/>
  <c r="K1981" i="1"/>
  <c r="M1981" i="1" s="1"/>
  <c r="N1980" i="1"/>
  <c r="L1980" i="1"/>
  <c r="K1980" i="1"/>
  <c r="M1980" i="1" s="1"/>
  <c r="L1979" i="1"/>
  <c r="N1979" i="1" s="1"/>
  <c r="K1979" i="1"/>
  <c r="M1979" i="1" s="1"/>
  <c r="L1978" i="1"/>
  <c r="N1978" i="1" s="1"/>
  <c r="K1978" i="1"/>
  <c r="M1978" i="1" s="1"/>
  <c r="L1977" i="1"/>
  <c r="N1977" i="1" s="1"/>
  <c r="K1977" i="1"/>
  <c r="M1977" i="1" s="1"/>
  <c r="N1976" i="1"/>
  <c r="L1976" i="1"/>
  <c r="K1976" i="1"/>
  <c r="M1976" i="1" s="1"/>
  <c r="L1975" i="1"/>
  <c r="N1975" i="1" s="1"/>
  <c r="K1975" i="1"/>
  <c r="M1975" i="1" s="1"/>
  <c r="L1974" i="1"/>
  <c r="N1974" i="1" s="1"/>
  <c r="K1974" i="1"/>
  <c r="M1974" i="1" s="1"/>
  <c r="L1973" i="1"/>
  <c r="N1973" i="1" s="1"/>
  <c r="K1973" i="1"/>
  <c r="M1973" i="1" s="1"/>
  <c r="L1972" i="1"/>
  <c r="N1972" i="1" s="1"/>
  <c r="K1972" i="1"/>
  <c r="M1972" i="1" s="1"/>
  <c r="L1971" i="1"/>
  <c r="N1971" i="1" s="1"/>
  <c r="K1971" i="1"/>
  <c r="M1971" i="1" s="1"/>
  <c r="L1970" i="1"/>
  <c r="N1970" i="1" s="1"/>
  <c r="K1970" i="1"/>
  <c r="M1970" i="1" s="1"/>
  <c r="L1969" i="1"/>
  <c r="N1969" i="1" s="1"/>
  <c r="K1969" i="1"/>
  <c r="M1969" i="1" s="1"/>
  <c r="L1968" i="1"/>
  <c r="N1968" i="1" s="1"/>
  <c r="K1968" i="1"/>
  <c r="M1968" i="1" s="1"/>
  <c r="L1967" i="1"/>
  <c r="N1967" i="1" s="1"/>
  <c r="K1967" i="1"/>
  <c r="M1967" i="1" s="1"/>
  <c r="L1966" i="1"/>
  <c r="N1966" i="1" s="1"/>
  <c r="K1966" i="1"/>
  <c r="M1966" i="1" s="1"/>
  <c r="L1965" i="1"/>
  <c r="N1965" i="1" s="1"/>
  <c r="K1965" i="1"/>
  <c r="M1965" i="1" s="1"/>
  <c r="N1964" i="1"/>
  <c r="L1964" i="1"/>
  <c r="K1964" i="1"/>
  <c r="M1964" i="1" s="1"/>
  <c r="L1963" i="1"/>
  <c r="N1963" i="1" s="1"/>
  <c r="K1963" i="1"/>
  <c r="M1963" i="1" s="1"/>
  <c r="L1962" i="1"/>
  <c r="N1962" i="1" s="1"/>
  <c r="K1962" i="1"/>
  <c r="M1962" i="1" s="1"/>
  <c r="L1961" i="1"/>
  <c r="N1961" i="1" s="1"/>
  <c r="K1961" i="1"/>
  <c r="M1961" i="1" s="1"/>
  <c r="N1960" i="1"/>
  <c r="L1960" i="1"/>
  <c r="K1960" i="1"/>
  <c r="M1960" i="1" s="1"/>
  <c r="L1959" i="1"/>
  <c r="N1959" i="1" s="1"/>
  <c r="K1959" i="1"/>
  <c r="M1959" i="1" s="1"/>
  <c r="L1958" i="1"/>
  <c r="N1958" i="1" s="1"/>
  <c r="K1958" i="1"/>
  <c r="M1958" i="1" s="1"/>
  <c r="L1957" i="1"/>
  <c r="N1957" i="1" s="1"/>
  <c r="K1957" i="1"/>
  <c r="M1957" i="1" s="1"/>
  <c r="L1956" i="1"/>
  <c r="N1956" i="1" s="1"/>
  <c r="K1956" i="1"/>
  <c r="M1956" i="1" s="1"/>
  <c r="L1955" i="1"/>
  <c r="N1955" i="1" s="1"/>
  <c r="K1955" i="1"/>
  <c r="M1955" i="1" s="1"/>
  <c r="L1954" i="1"/>
  <c r="N1954" i="1" s="1"/>
  <c r="K1954" i="1"/>
  <c r="M1954" i="1" s="1"/>
  <c r="L1953" i="1"/>
  <c r="N1953" i="1" s="1"/>
  <c r="K1953" i="1"/>
  <c r="M1953" i="1" s="1"/>
  <c r="L1952" i="1"/>
  <c r="N1952" i="1" s="1"/>
  <c r="K1952" i="1"/>
  <c r="M1952" i="1" s="1"/>
  <c r="R1950" i="1"/>
  <c r="Q1950" i="1"/>
  <c r="P1950" i="1"/>
  <c r="O1950" i="1"/>
  <c r="L1949" i="1"/>
  <c r="N1949" i="1" s="1"/>
  <c r="K1949" i="1"/>
  <c r="M1949" i="1" s="1"/>
  <c r="L1948" i="1"/>
  <c r="N1948" i="1" s="1"/>
  <c r="K1948" i="1"/>
  <c r="M1948" i="1" s="1"/>
  <c r="N1947" i="1"/>
  <c r="L1947" i="1"/>
  <c r="K1947" i="1"/>
  <c r="M1947" i="1" s="1"/>
  <c r="L1946" i="1"/>
  <c r="N1946" i="1" s="1"/>
  <c r="K1946" i="1"/>
  <c r="M1946" i="1" s="1"/>
  <c r="L1945" i="1"/>
  <c r="N1945" i="1" s="1"/>
  <c r="K1945" i="1"/>
  <c r="M1945" i="1" s="1"/>
  <c r="L1944" i="1"/>
  <c r="N1944" i="1" s="1"/>
  <c r="K1944" i="1"/>
  <c r="M1944" i="1" s="1"/>
  <c r="L1943" i="1"/>
  <c r="N1943" i="1" s="1"/>
  <c r="K1943" i="1"/>
  <c r="M1943" i="1" s="1"/>
  <c r="L1942" i="1"/>
  <c r="N1942" i="1" s="1"/>
  <c r="K1942" i="1"/>
  <c r="M1942" i="1" s="1"/>
  <c r="L1941" i="1"/>
  <c r="N1941" i="1" s="1"/>
  <c r="K1941" i="1"/>
  <c r="M1941" i="1" s="1"/>
  <c r="L1940" i="1"/>
  <c r="N1940" i="1" s="1"/>
  <c r="K1940" i="1"/>
  <c r="M1940" i="1" s="1"/>
  <c r="L1939" i="1"/>
  <c r="N1939" i="1" s="1"/>
  <c r="K1939" i="1"/>
  <c r="M1939" i="1" s="1"/>
  <c r="L1938" i="1"/>
  <c r="N1938" i="1" s="1"/>
  <c r="K1938" i="1"/>
  <c r="M1938" i="1" s="1"/>
  <c r="L1937" i="1"/>
  <c r="N1937" i="1" s="1"/>
  <c r="K1937" i="1"/>
  <c r="M1937" i="1" s="1"/>
  <c r="L1936" i="1"/>
  <c r="N1936" i="1" s="1"/>
  <c r="K1936" i="1"/>
  <c r="M1936" i="1" s="1"/>
  <c r="N1935" i="1"/>
  <c r="L1935" i="1"/>
  <c r="K1935" i="1"/>
  <c r="M1935" i="1" s="1"/>
  <c r="L1934" i="1"/>
  <c r="N1934" i="1" s="1"/>
  <c r="K1934" i="1"/>
  <c r="M1934" i="1" s="1"/>
  <c r="L1933" i="1"/>
  <c r="N1933" i="1" s="1"/>
  <c r="K1933" i="1"/>
  <c r="M1933" i="1" s="1"/>
  <c r="L1932" i="1"/>
  <c r="N1932" i="1" s="1"/>
  <c r="K1932" i="1"/>
  <c r="M1932" i="1" s="1"/>
  <c r="N1950" i="1" l="1"/>
  <c r="M2247" i="1"/>
  <c r="N2328" i="1"/>
  <c r="M1950" i="1"/>
  <c r="M2328" i="1"/>
  <c r="M2353" i="1"/>
  <c r="N2353" i="1"/>
  <c r="N2247" i="1"/>
  <c r="M2218" i="1"/>
  <c r="N2218" i="1"/>
  <c r="M2177" i="1"/>
  <c r="N2177" i="1"/>
  <c r="N2099" i="1"/>
  <c r="M2099" i="1"/>
  <c r="M2017" i="1"/>
  <c r="N2017" i="1"/>
  <c r="R1929" i="1" l="1"/>
  <c r="Q1929" i="1"/>
  <c r="P1929" i="1"/>
  <c r="O1929" i="1"/>
  <c r="L1928" i="1"/>
  <c r="N1928" i="1" s="1"/>
  <c r="K1928" i="1"/>
  <c r="M1928" i="1" s="1"/>
  <c r="N1927" i="1"/>
  <c r="L1927" i="1"/>
  <c r="K1927" i="1"/>
  <c r="M1927" i="1" s="1"/>
  <c r="L1926" i="1"/>
  <c r="N1926" i="1" s="1"/>
  <c r="K1926" i="1"/>
  <c r="M1926" i="1" s="1"/>
  <c r="L1925" i="1"/>
  <c r="N1925" i="1" s="1"/>
  <c r="K1925" i="1"/>
  <c r="M1925" i="1" s="1"/>
  <c r="L1924" i="1"/>
  <c r="N1924" i="1" s="1"/>
  <c r="K1924" i="1"/>
  <c r="M1924" i="1" s="1"/>
  <c r="N1923" i="1"/>
  <c r="L1923" i="1"/>
  <c r="K1923" i="1"/>
  <c r="M1923" i="1" s="1"/>
  <c r="L1922" i="1"/>
  <c r="N1922" i="1" s="1"/>
  <c r="K1922" i="1"/>
  <c r="M1922" i="1" s="1"/>
  <c r="L1921" i="1"/>
  <c r="N1921" i="1" s="1"/>
  <c r="K1921" i="1"/>
  <c r="M1921" i="1" s="1"/>
  <c r="L1920" i="1"/>
  <c r="N1920" i="1" s="1"/>
  <c r="K1920" i="1"/>
  <c r="M1920" i="1" s="1"/>
  <c r="N1919" i="1"/>
  <c r="L1919" i="1"/>
  <c r="K1919" i="1"/>
  <c r="M1919" i="1" s="1"/>
  <c r="L1918" i="1"/>
  <c r="N1918" i="1" s="1"/>
  <c r="K1918" i="1"/>
  <c r="M1918" i="1" s="1"/>
  <c r="L1917" i="1"/>
  <c r="N1917" i="1" s="1"/>
  <c r="K1917" i="1"/>
  <c r="M1917" i="1" s="1"/>
  <c r="L1916" i="1"/>
  <c r="N1916" i="1" s="1"/>
  <c r="K1916" i="1"/>
  <c r="M1916" i="1" s="1"/>
  <c r="N1915" i="1"/>
  <c r="L1915" i="1"/>
  <c r="K1915" i="1"/>
  <c r="M1915" i="1" s="1"/>
  <c r="L1914" i="1"/>
  <c r="N1914" i="1" s="1"/>
  <c r="K1914" i="1"/>
  <c r="M1914" i="1" s="1"/>
  <c r="L1913" i="1"/>
  <c r="N1913" i="1" s="1"/>
  <c r="K1913" i="1"/>
  <c r="M1913" i="1" s="1"/>
  <c r="L1912" i="1"/>
  <c r="N1912" i="1" s="1"/>
  <c r="K1912" i="1"/>
  <c r="M1912" i="1" s="1"/>
  <c r="N1911" i="1"/>
  <c r="L1911" i="1"/>
  <c r="K1911" i="1"/>
  <c r="M1911" i="1" s="1"/>
  <c r="L1910" i="1"/>
  <c r="N1910" i="1" s="1"/>
  <c r="K1910" i="1"/>
  <c r="M1910" i="1" s="1"/>
  <c r="L1909" i="1"/>
  <c r="N1909" i="1" s="1"/>
  <c r="K1909" i="1"/>
  <c r="M1909" i="1" s="1"/>
  <c r="L1908" i="1"/>
  <c r="N1908" i="1" s="1"/>
  <c r="K1908" i="1"/>
  <c r="M1908" i="1" s="1"/>
  <c r="N1907" i="1"/>
  <c r="L1907" i="1"/>
  <c r="K1907" i="1"/>
  <c r="M1907" i="1" s="1"/>
  <c r="L1906" i="1"/>
  <c r="N1906" i="1" s="1"/>
  <c r="K1906" i="1"/>
  <c r="M1906" i="1" s="1"/>
  <c r="L1905" i="1"/>
  <c r="N1905" i="1" s="1"/>
  <c r="K1905" i="1"/>
  <c r="M1905" i="1" s="1"/>
  <c r="L1904" i="1"/>
  <c r="N1904" i="1" s="1"/>
  <c r="K1904" i="1"/>
  <c r="M1904" i="1" s="1"/>
  <c r="N1903" i="1"/>
  <c r="L1903" i="1"/>
  <c r="K1903" i="1"/>
  <c r="M1903" i="1" s="1"/>
  <c r="L1902" i="1"/>
  <c r="N1902" i="1" s="1"/>
  <c r="K1902" i="1"/>
  <c r="M1902" i="1" s="1"/>
  <c r="L1901" i="1"/>
  <c r="N1901" i="1" s="1"/>
  <c r="K1901" i="1"/>
  <c r="M1901" i="1" s="1"/>
  <c r="L1900" i="1"/>
  <c r="N1900" i="1" s="1"/>
  <c r="K1900" i="1"/>
  <c r="M1900" i="1" s="1"/>
  <c r="N1899" i="1"/>
  <c r="L1899" i="1"/>
  <c r="K1899" i="1"/>
  <c r="M1899" i="1" s="1"/>
  <c r="L1898" i="1"/>
  <c r="N1898" i="1" s="1"/>
  <c r="K1898" i="1"/>
  <c r="M1898" i="1" s="1"/>
  <c r="L1897" i="1"/>
  <c r="N1897" i="1" s="1"/>
  <c r="K1897" i="1"/>
  <c r="M1897" i="1" s="1"/>
  <c r="N1896" i="1"/>
  <c r="L1896" i="1"/>
  <c r="K1896" i="1"/>
  <c r="M1896" i="1" s="1"/>
  <c r="N1895" i="1"/>
  <c r="L1895" i="1"/>
  <c r="K1895" i="1"/>
  <c r="M1895" i="1" s="1"/>
  <c r="L1894" i="1"/>
  <c r="N1894" i="1" s="1"/>
  <c r="K1894" i="1"/>
  <c r="M1894" i="1" s="1"/>
  <c r="L1893" i="1"/>
  <c r="N1893" i="1" s="1"/>
  <c r="K1893" i="1"/>
  <c r="M1893" i="1" s="1"/>
  <c r="L1892" i="1"/>
  <c r="N1892" i="1" s="1"/>
  <c r="K1892" i="1"/>
  <c r="M1892" i="1" s="1"/>
  <c r="N1891" i="1"/>
  <c r="L1891" i="1"/>
  <c r="K1891" i="1"/>
  <c r="M1891" i="1" s="1"/>
  <c r="L1890" i="1"/>
  <c r="N1890" i="1" s="1"/>
  <c r="K1890" i="1"/>
  <c r="M1890" i="1" s="1"/>
  <c r="L1889" i="1"/>
  <c r="N1889" i="1" s="1"/>
  <c r="K1889" i="1"/>
  <c r="M1889" i="1" s="1"/>
  <c r="N1888" i="1"/>
  <c r="L1888" i="1"/>
  <c r="K1888" i="1"/>
  <c r="M1888" i="1" s="1"/>
  <c r="N1887" i="1"/>
  <c r="L1887" i="1"/>
  <c r="K1887" i="1"/>
  <c r="M1887" i="1" s="1"/>
  <c r="L1886" i="1"/>
  <c r="N1886" i="1" s="1"/>
  <c r="K1886" i="1"/>
  <c r="M1886" i="1" s="1"/>
  <c r="L1885" i="1"/>
  <c r="N1885" i="1" s="1"/>
  <c r="K1885" i="1"/>
  <c r="M1885" i="1" s="1"/>
  <c r="L1884" i="1"/>
  <c r="N1884" i="1" s="1"/>
  <c r="K1884" i="1"/>
  <c r="M1884" i="1" s="1"/>
  <c r="N1883" i="1"/>
  <c r="L1883" i="1"/>
  <c r="K1883" i="1"/>
  <c r="M1883" i="1" s="1"/>
  <c r="L1882" i="1"/>
  <c r="N1882" i="1" s="1"/>
  <c r="K1882" i="1"/>
  <c r="M1882" i="1" s="1"/>
  <c r="L1881" i="1"/>
  <c r="N1881" i="1" s="1"/>
  <c r="K1881" i="1"/>
  <c r="M1881" i="1" s="1"/>
  <c r="N1880" i="1"/>
  <c r="L1880" i="1"/>
  <c r="K1880" i="1"/>
  <c r="M1880" i="1" s="1"/>
  <c r="N1879" i="1"/>
  <c r="L1879" i="1"/>
  <c r="K1879" i="1"/>
  <c r="M1879" i="1" s="1"/>
  <c r="L1878" i="1"/>
  <c r="N1878" i="1" s="1"/>
  <c r="K1878" i="1"/>
  <c r="M1878" i="1" s="1"/>
  <c r="L1877" i="1"/>
  <c r="N1877" i="1" s="1"/>
  <c r="K1877" i="1"/>
  <c r="M1877" i="1" s="1"/>
  <c r="L1876" i="1"/>
  <c r="N1876" i="1" s="1"/>
  <c r="K1876" i="1"/>
  <c r="M1876" i="1" s="1"/>
  <c r="N1875" i="1"/>
  <c r="L1875" i="1"/>
  <c r="K1875" i="1"/>
  <c r="M1875" i="1" s="1"/>
  <c r="L1874" i="1"/>
  <c r="N1874" i="1" s="1"/>
  <c r="K1874" i="1"/>
  <c r="M1874" i="1" s="1"/>
  <c r="L1873" i="1"/>
  <c r="N1873" i="1" s="1"/>
  <c r="K1873" i="1"/>
  <c r="M1873" i="1" s="1"/>
  <c r="N1872" i="1"/>
  <c r="L1872" i="1"/>
  <c r="K1872" i="1"/>
  <c r="M1872" i="1" s="1"/>
  <c r="N1871" i="1"/>
  <c r="L1871" i="1"/>
  <c r="K1871" i="1"/>
  <c r="M1871" i="1" s="1"/>
  <c r="L1870" i="1"/>
  <c r="N1870" i="1" s="1"/>
  <c r="K1870" i="1"/>
  <c r="M1870" i="1" s="1"/>
  <c r="L1869" i="1"/>
  <c r="N1869" i="1" s="1"/>
  <c r="K1869" i="1"/>
  <c r="M1869" i="1" s="1"/>
  <c r="L1868" i="1"/>
  <c r="N1868" i="1" s="1"/>
  <c r="K1868" i="1"/>
  <c r="M1868" i="1" s="1"/>
  <c r="N1867" i="1"/>
  <c r="L1867" i="1"/>
  <c r="K1867" i="1"/>
  <c r="M1867" i="1" s="1"/>
  <c r="L1866" i="1"/>
  <c r="N1866" i="1" s="1"/>
  <c r="K1866" i="1"/>
  <c r="M1866" i="1" s="1"/>
  <c r="L1865" i="1"/>
  <c r="N1865" i="1" s="1"/>
  <c r="K1865" i="1"/>
  <c r="M1865" i="1" s="1"/>
  <c r="N1864" i="1"/>
  <c r="L1864" i="1"/>
  <c r="K1864" i="1"/>
  <c r="M1864" i="1" s="1"/>
  <c r="N1863" i="1"/>
  <c r="L1863" i="1"/>
  <c r="K1863" i="1"/>
  <c r="M1863" i="1" s="1"/>
  <c r="L1862" i="1"/>
  <c r="N1862" i="1" s="1"/>
  <c r="K1862" i="1"/>
  <c r="M1862" i="1" s="1"/>
  <c r="L1861" i="1"/>
  <c r="N1861" i="1" s="1"/>
  <c r="K1861" i="1"/>
  <c r="M1861" i="1" s="1"/>
  <c r="L1860" i="1"/>
  <c r="N1860" i="1" s="1"/>
  <c r="K1860" i="1"/>
  <c r="M1860" i="1" s="1"/>
  <c r="N1859" i="1"/>
  <c r="L1859" i="1"/>
  <c r="K1859" i="1"/>
  <c r="M1859" i="1" s="1"/>
  <c r="L1858" i="1"/>
  <c r="N1858" i="1" s="1"/>
  <c r="K1858" i="1"/>
  <c r="M1858" i="1" s="1"/>
  <c r="L1857" i="1"/>
  <c r="N1857" i="1" s="1"/>
  <c r="K1857" i="1"/>
  <c r="M1857" i="1" s="1"/>
  <c r="N1856" i="1"/>
  <c r="L1856" i="1"/>
  <c r="K1856" i="1"/>
  <c r="M1856" i="1" s="1"/>
  <c r="N1855" i="1"/>
  <c r="L1855" i="1"/>
  <c r="K1855" i="1"/>
  <c r="M1855" i="1" s="1"/>
  <c r="L1854" i="1"/>
  <c r="N1854" i="1" s="1"/>
  <c r="K1854" i="1"/>
  <c r="M1854" i="1" s="1"/>
  <c r="L1853" i="1"/>
  <c r="N1853" i="1" s="1"/>
  <c r="K1853" i="1"/>
  <c r="M1853" i="1" s="1"/>
  <c r="L1852" i="1"/>
  <c r="N1852" i="1" s="1"/>
  <c r="K1852" i="1"/>
  <c r="M1852" i="1" s="1"/>
  <c r="N1851" i="1"/>
  <c r="L1851" i="1"/>
  <c r="K1851" i="1"/>
  <c r="M1851" i="1" s="1"/>
  <c r="L1850" i="1"/>
  <c r="N1850" i="1" s="1"/>
  <c r="K1850" i="1"/>
  <c r="M1850" i="1" s="1"/>
  <c r="L1849" i="1"/>
  <c r="N1849" i="1" s="1"/>
  <c r="K1849" i="1"/>
  <c r="M1849" i="1" s="1"/>
  <c r="L1848" i="1"/>
  <c r="N1848" i="1" s="1"/>
  <c r="K1848" i="1"/>
  <c r="M1848" i="1" s="1"/>
  <c r="N1847" i="1"/>
  <c r="L1847" i="1"/>
  <c r="K1847" i="1"/>
  <c r="M1847" i="1" s="1"/>
  <c r="L1846" i="1"/>
  <c r="N1846" i="1" s="1"/>
  <c r="K1846" i="1"/>
  <c r="M1846" i="1" s="1"/>
  <c r="L1845" i="1"/>
  <c r="N1845" i="1" s="1"/>
  <c r="K1845" i="1"/>
  <c r="M1845" i="1" s="1"/>
  <c r="L1844" i="1"/>
  <c r="N1844" i="1" s="1"/>
  <c r="K1844" i="1"/>
  <c r="M1844" i="1" s="1"/>
  <c r="N1843" i="1"/>
  <c r="L1843" i="1"/>
  <c r="K1843" i="1"/>
  <c r="M1843" i="1" s="1"/>
  <c r="L1842" i="1"/>
  <c r="N1842" i="1" s="1"/>
  <c r="K1842" i="1"/>
  <c r="M1842" i="1" s="1"/>
  <c r="L1841" i="1"/>
  <c r="N1841" i="1" s="1"/>
  <c r="K1841" i="1"/>
  <c r="M1841" i="1" s="1"/>
  <c r="L1840" i="1"/>
  <c r="N1840" i="1" s="1"/>
  <c r="K1840" i="1"/>
  <c r="M1840" i="1" s="1"/>
  <c r="N1839" i="1"/>
  <c r="L1839" i="1"/>
  <c r="K1839" i="1"/>
  <c r="M1839" i="1" s="1"/>
  <c r="L1838" i="1"/>
  <c r="N1838" i="1" s="1"/>
  <c r="K1838" i="1"/>
  <c r="M1838" i="1" s="1"/>
  <c r="L1837" i="1"/>
  <c r="N1837" i="1" s="1"/>
  <c r="K1837" i="1"/>
  <c r="M1837" i="1" s="1"/>
  <c r="L1836" i="1"/>
  <c r="N1836" i="1" s="1"/>
  <c r="K1836" i="1"/>
  <c r="M1836" i="1" s="1"/>
  <c r="N1835" i="1"/>
  <c r="L1835" i="1"/>
  <c r="K1835" i="1"/>
  <c r="M1835" i="1" s="1"/>
  <c r="L1834" i="1"/>
  <c r="N1834" i="1" s="1"/>
  <c r="K1834" i="1"/>
  <c r="M1834" i="1" s="1"/>
  <c r="L1833" i="1"/>
  <c r="N1833" i="1" s="1"/>
  <c r="K1833" i="1"/>
  <c r="M1833" i="1" s="1"/>
  <c r="L1832" i="1"/>
  <c r="N1832" i="1" s="1"/>
  <c r="K1832" i="1"/>
  <c r="M1832" i="1" s="1"/>
  <c r="N1831" i="1"/>
  <c r="L1831" i="1"/>
  <c r="K1831" i="1"/>
  <c r="M1831" i="1" s="1"/>
  <c r="L1830" i="1"/>
  <c r="N1830" i="1" s="1"/>
  <c r="K1830" i="1"/>
  <c r="M1830" i="1" s="1"/>
  <c r="L1829" i="1"/>
  <c r="N1829" i="1" s="1"/>
  <c r="K1829" i="1"/>
  <c r="M1829" i="1" s="1"/>
  <c r="L1828" i="1"/>
  <c r="N1828" i="1" s="1"/>
  <c r="K1828" i="1"/>
  <c r="M1828" i="1" s="1"/>
  <c r="N1827" i="1"/>
  <c r="L1827" i="1"/>
  <c r="K1827" i="1"/>
  <c r="M1827" i="1" s="1"/>
  <c r="L1826" i="1"/>
  <c r="N1826" i="1" s="1"/>
  <c r="K1826" i="1"/>
  <c r="M1826" i="1" s="1"/>
  <c r="L1825" i="1"/>
  <c r="N1825" i="1" s="1"/>
  <c r="K1825" i="1"/>
  <c r="M1825" i="1" s="1"/>
  <c r="L1824" i="1"/>
  <c r="N1824" i="1" s="1"/>
  <c r="K1824" i="1"/>
  <c r="M1824" i="1" s="1"/>
  <c r="N1823" i="1"/>
  <c r="L1823" i="1"/>
  <c r="K1823" i="1"/>
  <c r="M1823" i="1" s="1"/>
  <c r="L1822" i="1"/>
  <c r="N1822" i="1" s="1"/>
  <c r="K1822" i="1"/>
  <c r="M1822" i="1" s="1"/>
  <c r="L1821" i="1"/>
  <c r="N1821" i="1" s="1"/>
  <c r="K1821" i="1"/>
  <c r="M1821" i="1" s="1"/>
  <c r="L1820" i="1"/>
  <c r="N1820" i="1" s="1"/>
  <c r="K1820" i="1"/>
  <c r="M1820" i="1" s="1"/>
  <c r="N1819" i="1"/>
  <c r="L1819" i="1"/>
  <c r="K1819" i="1"/>
  <c r="M1819" i="1" s="1"/>
  <c r="L1818" i="1"/>
  <c r="N1818" i="1" s="1"/>
  <c r="K1818" i="1"/>
  <c r="M1818" i="1" s="1"/>
  <c r="L1817" i="1"/>
  <c r="N1817" i="1" s="1"/>
  <c r="K1817" i="1"/>
  <c r="M1817" i="1" s="1"/>
  <c r="L1816" i="1"/>
  <c r="N1816" i="1" s="1"/>
  <c r="K1816" i="1"/>
  <c r="M1816" i="1" s="1"/>
  <c r="N1815" i="1"/>
  <c r="L1815" i="1"/>
  <c r="K1815" i="1"/>
  <c r="M1815" i="1" s="1"/>
  <c r="L1814" i="1"/>
  <c r="N1814" i="1" s="1"/>
  <c r="K1814" i="1"/>
  <c r="M1814" i="1" s="1"/>
  <c r="L1813" i="1"/>
  <c r="N1813" i="1" s="1"/>
  <c r="K1813" i="1"/>
  <c r="M1813" i="1" s="1"/>
  <c r="L1812" i="1"/>
  <c r="N1812" i="1" s="1"/>
  <c r="K1812" i="1"/>
  <c r="M1812" i="1" s="1"/>
  <c r="N1811" i="1"/>
  <c r="L1811" i="1"/>
  <c r="K1811" i="1"/>
  <c r="M1811" i="1" s="1"/>
  <c r="L1810" i="1"/>
  <c r="N1810" i="1" s="1"/>
  <c r="K1810" i="1"/>
  <c r="M1810" i="1" s="1"/>
  <c r="L1809" i="1"/>
  <c r="N1809" i="1" s="1"/>
  <c r="K1809" i="1"/>
  <c r="M1809" i="1" s="1"/>
  <c r="L1808" i="1"/>
  <c r="N1808" i="1" s="1"/>
  <c r="K1808" i="1"/>
  <c r="M1808" i="1" s="1"/>
  <c r="N1807" i="1"/>
  <c r="L1807" i="1"/>
  <c r="K1807" i="1"/>
  <c r="M1807" i="1" s="1"/>
  <c r="L1806" i="1"/>
  <c r="N1806" i="1" s="1"/>
  <c r="K1806" i="1"/>
  <c r="M1806" i="1" s="1"/>
  <c r="L1805" i="1"/>
  <c r="N1805" i="1" s="1"/>
  <c r="K1805" i="1"/>
  <c r="M1805" i="1" s="1"/>
  <c r="L1804" i="1"/>
  <c r="N1804" i="1" s="1"/>
  <c r="K1804" i="1"/>
  <c r="M1804" i="1" s="1"/>
  <c r="N1803" i="1"/>
  <c r="L1803" i="1"/>
  <c r="K1803" i="1"/>
  <c r="M1803" i="1" s="1"/>
  <c r="L1802" i="1"/>
  <c r="N1802" i="1" s="1"/>
  <c r="K1802" i="1"/>
  <c r="M1802" i="1" s="1"/>
  <c r="L1801" i="1"/>
  <c r="N1801" i="1" s="1"/>
  <c r="K1801" i="1"/>
  <c r="M1801" i="1" s="1"/>
  <c r="L1800" i="1"/>
  <c r="N1800" i="1" s="1"/>
  <c r="K1800" i="1"/>
  <c r="M1800" i="1" s="1"/>
  <c r="N1799" i="1"/>
  <c r="L1799" i="1"/>
  <c r="K1799" i="1"/>
  <c r="M1799" i="1" s="1"/>
  <c r="L1798" i="1"/>
  <c r="N1798" i="1" s="1"/>
  <c r="K1798" i="1"/>
  <c r="M1798" i="1" s="1"/>
  <c r="L1797" i="1"/>
  <c r="N1797" i="1" s="1"/>
  <c r="K1797" i="1"/>
  <c r="M1797" i="1" s="1"/>
  <c r="L1796" i="1"/>
  <c r="N1796" i="1" s="1"/>
  <c r="K1796" i="1"/>
  <c r="M1796" i="1" s="1"/>
  <c r="N1795" i="1"/>
  <c r="L1795" i="1"/>
  <c r="K1795" i="1"/>
  <c r="M1795" i="1" s="1"/>
  <c r="L1794" i="1"/>
  <c r="N1794" i="1" s="1"/>
  <c r="K1794" i="1"/>
  <c r="M1794" i="1" s="1"/>
  <c r="L1793" i="1"/>
  <c r="N1793" i="1" s="1"/>
  <c r="K1793" i="1"/>
  <c r="M1793" i="1" s="1"/>
  <c r="L1792" i="1"/>
  <c r="N1792" i="1" s="1"/>
  <c r="K1792" i="1"/>
  <c r="M1792" i="1" s="1"/>
  <c r="N1791" i="1"/>
  <c r="L1791" i="1"/>
  <c r="K1791" i="1"/>
  <c r="M1791" i="1" s="1"/>
  <c r="L1790" i="1"/>
  <c r="N1790" i="1" s="1"/>
  <c r="K1790" i="1"/>
  <c r="M1790" i="1" s="1"/>
  <c r="L1789" i="1"/>
  <c r="N1789" i="1" s="1"/>
  <c r="K1789" i="1"/>
  <c r="M1789" i="1" s="1"/>
  <c r="L1788" i="1"/>
  <c r="N1788" i="1" s="1"/>
  <c r="K1788" i="1"/>
  <c r="M1788" i="1" s="1"/>
  <c r="N1787" i="1"/>
  <c r="L1787" i="1"/>
  <c r="K1787" i="1"/>
  <c r="M1787" i="1" s="1"/>
  <c r="L1786" i="1"/>
  <c r="N1786" i="1" s="1"/>
  <c r="K1786" i="1"/>
  <c r="M1786" i="1" s="1"/>
  <c r="L1785" i="1"/>
  <c r="N1785" i="1" s="1"/>
  <c r="K1785" i="1"/>
  <c r="M1785" i="1" s="1"/>
  <c r="L1784" i="1"/>
  <c r="N1784" i="1" s="1"/>
  <c r="K1784" i="1"/>
  <c r="M1784" i="1" s="1"/>
  <c r="N1783" i="1"/>
  <c r="L1783" i="1"/>
  <c r="K1783" i="1"/>
  <c r="M1783" i="1" s="1"/>
  <c r="L1782" i="1"/>
  <c r="N1782" i="1" s="1"/>
  <c r="K1782" i="1"/>
  <c r="M1782" i="1" s="1"/>
  <c r="L1781" i="1"/>
  <c r="N1781" i="1" s="1"/>
  <c r="K1781" i="1"/>
  <c r="M1781" i="1" s="1"/>
  <c r="L1780" i="1"/>
  <c r="N1780" i="1" s="1"/>
  <c r="K1780" i="1"/>
  <c r="M1780" i="1" s="1"/>
  <c r="N1779" i="1"/>
  <c r="L1779" i="1"/>
  <c r="K1779" i="1"/>
  <c r="M1779" i="1" s="1"/>
  <c r="L1778" i="1"/>
  <c r="N1778" i="1" s="1"/>
  <c r="K1778" i="1"/>
  <c r="M1778" i="1" s="1"/>
  <c r="L1777" i="1"/>
  <c r="N1777" i="1" s="1"/>
  <c r="K1777" i="1"/>
  <c r="M1777" i="1" s="1"/>
  <c r="L1776" i="1"/>
  <c r="N1776" i="1" s="1"/>
  <c r="K1776" i="1"/>
  <c r="M1776" i="1" s="1"/>
  <c r="N1775" i="1"/>
  <c r="L1775" i="1"/>
  <c r="K1775" i="1"/>
  <c r="M1775" i="1" s="1"/>
  <c r="L1774" i="1"/>
  <c r="N1774" i="1" s="1"/>
  <c r="K1774" i="1"/>
  <c r="M1774" i="1" s="1"/>
  <c r="L1773" i="1"/>
  <c r="N1773" i="1" s="1"/>
  <c r="K1773" i="1"/>
  <c r="M1773" i="1" s="1"/>
  <c r="L1772" i="1"/>
  <c r="N1772" i="1" s="1"/>
  <c r="K1772" i="1"/>
  <c r="M1772" i="1" s="1"/>
  <c r="N1771" i="1"/>
  <c r="L1771" i="1"/>
  <c r="K1771" i="1"/>
  <c r="M1771" i="1" s="1"/>
  <c r="L1770" i="1"/>
  <c r="N1770" i="1" s="1"/>
  <c r="K1770" i="1"/>
  <c r="M1770" i="1" s="1"/>
  <c r="L1769" i="1"/>
  <c r="N1769" i="1" s="1"/>
  <c r="K1769" i="1"/>
  <c r="M1769" i="1" s="1"/>
  <c r="L1768" i="1"/>
  <c r="N1768" i="1" s="1"/>
  <c r="K1768" i="1"/>
  <c r="M1768" i="1" s="1"/>
  <c r="N1767" i="1"/>
  <c r="L1767" i="1"/>
  <c r="K1767" i="1"/>
  <c r="M1767" i="1" s="1"/>
  <c r="L1766" i="1"/>
  <c r="N1766" i="1" s="1"/>
  <c r="N1929" i="1" s="1"/>
  <c r="K1766" i="1"/>
  <c r="M1766" i="1" s="1"/>
  <c r="R1764" i="1"/>
  <c r="Q1764" i="1"/>
  <c r="P1764" i="1"/>
  <c r="O1764" i="1"/>
  <c r="L1763" i="1"/>
  <c r="N1763" i="1" s="1"/>
  <c r="K1763" i="1"/>
  <c r="M1763" i="1" s="1"/>
  <c r="N1762" i="1"/>
  <c r="L1762" i="1"/>
  <c r="K1762" i="1"/>
  <c r="M1762" i="1" s="1"/>
  <c r="N1761" i="1"/>
  <c r="L1761" i="1"/>
  <c r="K1761" i="1"/>
  <c r="M1761" i="1" s="1"/>
  <c r="L1760" i="1"/>
  <c r="N1760" i="1" s="1"/>
  <c r="K1760" i="1"/>
  <c r="M1760" i="1" s="1"/>
  <c r="L1759" i="1"/>
  <c r="N1759" i="1" s="1"/>
  <c r="K1759" i="1"/>
  <c r="M1759" i="1" s="1"/>
  <c r="L1758" i="1"/>
  <c r="N1758" i="1" s="1"/>
  <c r="K1758" i="1"/>
  <c r="M1758" i="1" s="1"/>
  <c r="N1757" i="1"/>
  <c r="L1757" i="1"/>
  <c r="K1757" i="1"/>
  <c r="M1757" i="1" s="1"/>
  <c r="L1756" i="1"/>
  <c r="N1756" i="1" s="1"/>
  <c r="K1756" i="1"/>
  <c r="M1756" i="1" s="1"/>
  <c r="L1755" i="1"/>
  <c r="N1755" i="1" s="1"/>
  <c r="K1755" i="1"/>
  <c r="M1755" i="1" s="1"/>
  <c r="N1754" i="1"/>
  <c r="L1754" i="1"/>
  <c r="K1754" i="1"/>
  <c r="M1754" i="1" s="1"/>
  <c r="N1753" i="1"/>
  <c r="L1753" i="1"/>
  <c r="K1753" i="1"/>
  <c r="M1753" i="1" s="1"/>
  <c r="L1752" i="1"/>
  <c r="N1752" i="1" s="1"/>
  <c r="K1752" i="1"/>
  <c r="M1752" i="1" s="1"/>
  <c r="M1751" i="1"/>
  <c r="L1751" i="1"/>
  <c r="N1751" i="1" s="1"/>
  <c r="K1751" i="1"/>
  <c r="L1750" i="1"/>
  <c r="N1750" i="1" s="1"/>
  <c r="K1750" i="1"/>
  <c r="M1750" i="1" s="1"/>
  <c r="L1749" i="1"/>
  <c r="N1749" i="1" s="1"/>
  <c r="K1749" i="1"/>
  <c r="M1749" i="1" s="1"/>
  <c r="L1748" i="1"/>
  <c r="N1748" i="1" s="1"/>
  <c r="K1748" i="1"/>
  <c r="M1748" i="1" s="1"/>
  <c r="N1747" i="1"/>
  <c r="L1747" i="1"/>
  <c r="K1747" i="1"/>
  <c r="M1747" i="1" s="1"/>
  <c r="N1746" i="1"/>
  <c r="L1746" i="1"/>
  <c r="K1746" i="1"/>
  <c r="M1746" i="1" s="1"/>
  <c r="N1745" i="1"/>
  <c r="M1745" i="1"/>
  <c r="L1745" i="1"/>
  <c r="K1745" i="1"/>
  <c r="L1744" i="1"/>
  <c r="N1744" i="1" s="1"/>
  <c r="K1744" i="1"/>
  <c r="M1744" i="1" s="1"/>
  <c r="M1743" i="1"/>
  <c r="L1743" i="1"/>
  <c r="N1743" i="1" s="1"/>
  <c r="K1743" i="1"/>
  <c r="L1742" i="1"/>
  <c r="N1742" i="1" s="1"/>
  <c r="K1742" i="1"/>
  <c r="M1742" i="1" s="1"/>
  <c r="L1741" i="1"/>
  <c r="N1741" i="1" s="1"/>
  <c r="K1741" i="1"/>
  <c r="M1741" i="1" s="1"/>
  <c r="N1740" i="1"/>
  <c r="L1740" i="1"/>
  <c r="K1740" i="1"/>
  <c r="M1740" i="1" s="1"/>
  <c r="N1739" i="1"/>
  <c r="L1739" i="1"/>
  <c r="K1739" i="1"/>
  <c r="M1739" i="1" s="1"/>
  <c r="N1738" i="1"/>
  <c r="L1738" i="1"/>
  <c r="K1738" i="1"/>
  <c r="M1738" i="1" s="1"/>
  <c r="N1737" i="1"/>
  <c r="M1737" i="1"/>
  <c r="L1737" i="1"/>
  <c r="K1737" i="1"/>
  <c r="L1736" i="1"/>
  <c r="N1736" i="1" s="1"/>
  <c r="K1736" i="1"/>
  <c r="M1736" i="1" s="1"/>
  <c r="M1735" i="1"/>
  <c r="L1735" i="1"/>
  <c r="N1735" i="1" s="1"/>
  <c r="K1735" i="1"/>
  <c r="L1734" i="1"/>
  <c r="N1734" i="1" s="1"/>
  <c r="K1734" i="1"/>
  <c r="M1734" i="1" s="1"/>
  <c r="L1733" i="1"/>
  <c r="N1733" i="1" s="1"/>
  <c r="K1733" i="1"/>
  <c r="M1733" i="1" s="1"/>
  <c r="L1732" i="1"/>
  <c r="N1732" i="1" s="1"/>
  <c r="K1732" i="1"/>
  <c r="M1732" i="1" s="1"/>
  <c r="N1731" i="1"/>
  <c r="L1731" i="1"/>
  <c r="K1731" i="1"/>
  <c r="M1731" i="1" s="1"/>
  <c r="N1730" i="1"/>
  <c r="L1730" i="1"/>
  <c r="K1730" i="1"/>
  <c r="M1730" i="1" s="1"/>
  <c r="N1729" i="1"/>
  <c r="M1729" i="1"/>
  <c r="L1729" i="1"/>
  <c r="K1729" i="1"/>
  <c r="L1728" i="1"/>
  <c r="N1728" i="1" s="1"/>
  <c r="K1728" i="1"/>
  <c r="M1728" i="1" s="1"/>
  <c r="M1727" i="1"/>
  <c r="L1727" i="1"/>
  <c r="N1727" i="1" s="1"/>
  <c r="K1727" i="1"/>
  <c r="L1726" i="1"/>
  <c r="N1726" i="1" s="1"/>
  <c r="K1726" i="1"/>
  <c r="M1726" i="1" s="1"/>
  <c r="L1725" i="1"/>
  <c r="N1725" i="1" s="1"/>
  <c r="K1725" i="1"/>
  <c r="M1725" i="1" s="1"/>
  <c r="N1724" i="1"/>
  <c r="L1724" i="1"/>
  <c r="K1724" i="1"/>
  <c r="M1724" i="1" s="1"/>
  <c r="N1723" i="1"/>
  <c r="L1723" i="1"/>
  <c r="K1723" i="1"/>
  <c r="M1723" i="1" s="1"/>
  <c r="N1722" i="1"/>
  <c r="L1722" i="1"/>
  <c r="K1722" i="1"/>
  <c r="M1722" i="1" s="1"/>
  <c r="N1721" i="1"/>
  <c r="M1721" i="1"/>
  <c r="L1721" i="1"/>
  <c r="K1721" i="1"/>
  <c r="L1720" i="1"/>
  <c r="N1720" i="1" s="1"/>
  <c r="K1720" i="1"/>
  <c r="M1720" i="1" s="1"/>
  <c r="M1719" i="1"/>
  <c r="L1719" i="1"/>
  <c r="N1719" i="1" s="1"/>
  <c r="K1719" i="1"/>
  <c r="L1718" i="1"/>
  <c r="N1718" i="1" s="1"/>
  <c r="K1718" i="1"/>
  <c r="M1718" i="1" s="1"/>
  <c r="L1717" i="1"/>
  <c r="N1717" i="1" s="1"/>
  <c r="K1717" i="1"/>
  <c r="M1717" i="1" s="1"/>
  <c r="L1716" i="1"/>
  <c r="N1716" i="1" s="1"/>
  <c r="K1716" i="1"/>
  <c r="M1716" i="1" s="1"/>
  <c r="N1715" i="1"/>
  <c r="L1715" i="1"/>
  <c r="K1715" i="1"/>
  <c r="M1715" i="1" s="1"/>
  <c r="N1714" i="1"/>
  <c r="L1714" i="1"/>
  <c r="K1714" i="1"/>
  <c r="M1714" i="1" s="1"/>
  <c r="N1713" i="1"/>
  <c r="M1713" i="1"/>
  <c r="L1713" i="1"/>
  <c r="K1713" i="1"/>
  <c r="L1712" i="1"/>
  <c r="N1712" i="1" s="1"/>
  <c r="K1712" i="1"/>
  <c r="M1712" i="1" s="1"/>
  <c r="M1711" i="1"/>
  <c r="L1711" i="1"/>
  <c r="N1711" i="1" s="1"/>
  <c r="K1711" i="1"/>
  <c r="L1710" i="1"/>
  <c r="N1710" i="1" s="1"/>
  <c r="K1710" i="1"/>
  <c r="M1710" i="1" s="1"/>
  <c r="L1709" i="1"/>
  <c r="N1709" i="1" s="1"/>
  <c r="K1709" i="1"/>
  <c r="M1709" i="1" s="1"/>
  <c r="N1708" i="1"/>
  <c r="L1708" i="1"/>
  <c r="K1708" i="1"/>
  <c r="M1708" i="1" s="1"/>
  <c r="N1707" i="1"/>
  <c r="L1707" i="1"/>
  <c r="K1707" i="1"/>
  <c r="M1707" i="1" s="1"/>
  <c r="N1706" i="1"/>
  <c r="L1706" i="1"/>
  <c r="K1706" i="1"/>
  <c r="M1706" i="1" s="1"/>
  <c r="N1705" i="1"/>
  <c r="M1705" i="1"/>
  <c r="L1705" i="1"/>
  <c r="K1705" i="1"/>
  <c r="L1704" i="1"/>
  <c r="N1704" i="1" s="1"/>
  <c r="K1704" i="1"/>
  <c r="M1704" i="1" s="1"/>
  <c r="M1703" i="1"/>
  <c r="L1703" i="1"/>
  <c r="N1703" i="1" s="1"/>
  <c r="K1703" i="1"/>
  <c r="L1702" i="1"/>
  <c r="N1702" i="1" s="1"/>
  <c r="K1702" i="1"/>
  <c r="M1702" i="1" s="1"/>
  <c r="L1701" i="1"/>
  <c r="N1701" i="1" s="1"/>
  <c r="K1701" i="1"/>
  <c r="M1701" i="1" s="1"/>
  <c r="L1700" i="1"/>
  <c r="N1700" i="1" s="1"/>
  <c r="K1700" i="1"/>
  <c r="M1700" i="1" s="1"/>
  <c r="N1699" i="1"/>
  <c r="L1699" i="1"/>
  <c r="K1699" i="1"/>
  <c r="M1699" i="1" s="1"/>
  <c r="N1698" i="1"/>
  <c r="L1698" i="1"/>
  <c r="K1698" i="1"/>
  <c r="M1698" i="1" s="1"/>
  <c r="N1697" i="1"/>
  <c r="M1697" i="1"/>
  <c r="L1697" i="1"/>
  <c r="K1697" i="1"/>
  <c r="L1696" i="1"/>
  <c r="N1696" i="1" s="1"/>
  <c r="K1696" i="1"/>
  <c r="M1696" i="1" s="1"/>
  <c r="M1695" i="1"/>
  <c r="L1695" i="1"/>
  <c r="N1695" i="1" s="1"/>
  <c r="K1695" i="1"/>
  <c r="L1694" i="1"/>
  <c r="N1694" i="1" s="1"/>
  <c r="K1694" i="1"/>
  <c r="M1694" i="1" s="1"/>
  <c r="L1693" i="1"/>
  <c r="N1693" i="1" s="1"/>
  <c r="K1693" i="1"/>
  <c r="M1693" i="1" s="1"/>
  <c r="L1692" i="1"/>
  <c r="N1692" i="1" s="1"/>
  <c r="K1692" i="1"/>
  <c r="M1692" i="1" s="1"/>
  <c r="N1691" i="1"/>
  <c r="L1691" i="1"/>
  <c r="K1691" i="1"/>
  <c r="M1691" i="1" s="1"/>
  <c r="N1690" i="1"/>
  <c r="L1690" i="1"/>
  <c r="K1690" i="1"/>
  <c r="M1690" i="1" s="1"/>
  <c r="N1689" i="1"/>
  <c r="M1689" i="1"/>
  <c r="L1689" i="1"/>
  <c r="K1689" i="1"/>
  <c r="L1688" i="1"/>
  <c r="N1688" i="1" s="1"/>
  <c r="K1688" i="1"/>
  <c r="M1688" i="1" s="1"/>
  <c r="M1687" i="1"/>
  <c r="L1687" i="1"/>
  <c r="N1687" i="1" s="1"/>
  <c r="K1687" i="1"/>
  <c r="L1686" i="1"/>
  <c r="N1686" i="1" s="1"/>
  <c r="K1686" i="1"/>
  <c r="M1686" i="1" s="1"/>
  <c r="L1685" i="1"/>
  <c r="N1685" i="1" s="1"/>
  <c r="K1685" i="1"/>
  <c r="M1685" i="1" s="1"/>
  <c r="L1684" i="1"/>
  <c r="N1684" i="1" s="1"/>
  <c r="K1684" i="1"/>
  <c r="M1684" i="1" s="1"/>
  <c r="N1683" i="1"/>
  <c r="L1683" i="1"/>
  <c r="K1683" i="1"/>
  <c r="M1683" i="1" s="1"/>
  <c r="N1682" i="1"/>
  <c r="L1682" i="1"/>
  <c r="K1682" i="1"/>
  <c r="M1682" i="1" s="1"/>
  <c r="N1681" i="1"/>
  <c r="M1681" i="1"/>
  <c r="L1681" i="1"/>
  <c r="K1681" i="1"/>
  <c r="L1680" i="1"/>
  <c r="N1680" i="1" s="1"/>
  <c r="K1680" i="1"/>
  <c r="M1680" i="1" s="1"/>
  <c r="M1679" i="1"/>
  <c r="L1679" i="1"/>
  <c r="N1679" i="1" s="1"/>
  <c r="K1679" i="1"/>
  <c r="L1678" i="1"/>
  <c r="N1678" i="1" s="1"/>
  <c r="K1678" i="1"/>
  <c r="M1678" i="1" s="1"/>
  <c r="L1677" i="1"/>
  <c r="N1677" i="1" s="1"/>
  <c r="K1677" i="1"/>
  <c r="M1677" i="1" s="1"/>
  <c r="L1676" i="1"/>
  <c r="N1676" i="1" s="1"/>
  <c r="K1676" i="1"/>
  <c r="M1676" i="1" s="1"/>
  <c r="N1675" i="1"/>
  <c r="L1675" i="1"/>
  <c r="K1675" i="1"/>
  <c r="M1675" i="1" s="1"/>
  <c r="N1674" i="1"/>
  <c r="L1674" i="1"/>
  <c r="K1674" i="1"/>
  <c r="M1674" i="1" s="1"/>
  <c r="N1673" i="1"/>
  <c r="M1673" i="1"/>
  <c r="L1673" i="1"/>
  <c r="K1673" i="1"/>
  <c r="L1672" i="1"/>
  <c r="N1672" i="1" s="1"/>
  <c r="K1672" i="1"/>
  <c r="M1672" i="1" s="1"/>
  <c r="M1671" i="1"/>
  <c r="L1671" i="1"/>
  <c r="N1671" i="1" s="1"/>
  <c r="K1671" i="1"/>
  <c r="L1670" i="1"/>
  <c r="N1670" i="1" s="1"/>
  <c r="K1670" i="1"/>
  <c r="M1670" i="1" s="1"/>
  <c r="L1669" i="1"/>
  <c r="N1669" i="1" s="1"/>
  <c r="K1669" i="1"/>
  <c r="M1669" i="1" s="1"/>
  <c r="L1668" i="1"/>
  <c r="N1668" i="1" s="1"/>
  <c r="K1668" i="1"/>
  <c r="M1668" i="1" s="1"/>
  <c r="N1667" i="1"/>
  <c r="L1667" i="1"/>
  <c r="K1667" i="1"/>
  <c r="M1667" i="1" s="1"/>
  <c r="N1666" i="1"/>
  <c r="L1666" i="1"/>
  <c r="K1666" i="1"/>
  <c r="M1666" i="1" s="1"/>
  <c r="N1665" i="1"/>
  <c r="M1665" i="1"/>
  <c r="L1665" i="1"/>
  <c r="K1665" i="1"/>
  <c r="L1664" i="1"/>
  <c r="N1664" i="1" s="1"/>
  <c r="K1664" i="1"/>
  <c r="M1664" i="1" s="1"/>
  <c r="M1663" i="1"/>
  <c r="L1663" i="1"/>
  <c r="N1663" i="1" s="1"/>
  <c r="K1663" i="1"/>
  <c r="L1662" i="1"/>
  <c r="N1662" i="1" s="1"/>
  <c r="K1662" i="1"/>
  <c r="M1662" i="1" s="1"/>
  <c r="L1661" i="1"/>
  <c r="N1661" i="1" s="1"/>
  <c r="K1661" i="1"/>
  <c r="M1661" i="1" s="1"/>
  <c r="L1660" i="1"/>
  <c r="N1660" i="1" s="1"/>
  <c r="K1660" i="1"/>
  <c r="M1660" i="1" s="1"/>
  <c r="N1659" i="1"/>
  <c r="L1659" i="1"/>
  <c r="K1659" i="1"/>
  <c r="M1659" i="1" s="1"/>
  <c r="N1658" i="1"/>
  <c r="L1658" i="1"/>
  <c r="K1658" i="1"/>
  <c r="M1658" i="1" s="1"/>
  <c r="N1657" i="1"/>
  <c r="M1657" i="1"/>
  <c r="L1657" i="1"/>
  <c r="K1657" i="1"/>
  <c r="L1656" i="1"/>
  <c r="N1656" i="1" s="1"/>
  <c r="K1656" i="1"/>
  <c r="M1656" i="1" s="1"/>
  <c r="M1655" i="1"/>
  <c r="L1655" i="1"/>
  <c r="N1655" i="1" s="1"/>
  <c r="K1655" i="1"/>
  <c r="L1654" i="1"/>
  <c r="N1654" i="1" s="1"/>
  <c r="K1654" i="1"/>
  <c r="M1654" i="1" s="1"/>
  <c r="L1653" i="1"/>
  <c r="N1653" i="1" s="1"/>
  <c r="K1653" i="1"/>
  <c r="M1653" i="1" s="1"/>
  <c r="L1652" i="1"/>
  <c r="N1652" i="1" s="1"/>
  <c r="K1652" i="1"/>
  <c r="M1652" i="1" s="1"/>
  <c r="N1651" i="1"/>
  <c r="L1651" i="1"/>
  <c r="K1651" i="1"/>
  <c r="M1651" i="1" s="1"/>
  <c r="N1650" i="1"/>
  <c r="L1650" i="1"/>
  <c r="K1650" i="1"/>
  <c r="M1650" i="1" s="1"/>
  <c r="N1649" i="1"/>
  <c r="M1649" i="1"/>
  <c r="L1649" i="1"/>
  <c r="K1649" i="1"/>
  <c r="L1648" i="1"/>
  <c r="N1648" i="1" s="1"/>
  <c r="K1648" i="1"/>
  <c r="M1648" i="1" s="1"/>
  <c r="R1646" i="1"/>
  <c r="Q1646" i="1"/>
  <c r="P1646" i="1"/>
  <c r="O1646" i="1"/>
  <c r="L1645" i="1"/>
  <c r="N1645" i="1" s="1"/>
  <c r="K1645" i="1"/>
  <c r="M1645" i="1" s="1"/>
  <c r="L1644" i="1"/>
  <c r="N1644" i="1" s="1"/>
  <c r="K1644" i="1"/>
  <c r="M1644" i="1" s="1"/>
  <c r="L1643" i="1"/>
  <c r="N1643" i="1" s="1"/>
  <c r="K1643" i="1"/>
  <c r="M1643" i="1" s="1"/>
  <c r="L1642" i="1"/>
  <c r="N1642" i="1" s="1"/>
  <c r="K1642" i="1"/>
  <c r="M1642" i="1" s="1"/>
  <c r="N1641" i="1"/>
  <c r="L1641" i="1"/>
  <c r="K1641" i="1"/>
  <c r="M1641" i="1" s="1"/>
  <c r="L1640" i="1"/>
  <c r="N1640" i="1" s="1"/>
  <c r="K1640" i="1"/>
  <c r="M1640" i="1" s="1"/>
  <c r="L1639" i="1"/>
  <c r="N1639" i="1" s="1"/>
  <c r="K1639" i="1"/>
  <c r="M1639" i="1" s="1"/>
  <c r="L1638" i="1"/>
  <c r="N1638" i="1" s="1"/>
  <c r="K1638" i="1"/>
  <c r="M1638" i="1" s="1"/>
  <c r="L1637" i="1"/>
  <c r="N1637" i="1" s="1"/>
  <c r="K1637" i="1"/>
  <c r="M1637" i="1" s="1"/>
  <c r="L1636" i="1"/>
  <c r="N1636" i="1" s="1"/>
  <c r="K1636" i="1"/>
  <c r="M1636" i="1" s="1"/>
  <c r="L1635" i="1"/>
  <c r="N1635" i="1" s="1"/>
  <c r="K1635" i="1"/>
  <c r="M1635" i="1" s="1"/>
  <c r="L1634" i="1"/>
  <c r="N1634" i="1" s="1"/>
  <c r="K1634" i="1"/>
  <c r="M1634" i="1" s="1"/>
  <c r="N1633" i="1"/>
  <c r="L1633" i="1"/>
  <c r="K1633" i="1"/>
  <c r="M1633" i="1" s="1"/>
  <c r="L1632" i="1"/>
  <c r="N1632" i="1" s="1"/>
  <c r="K1632" i="1"/>
  <c r="M1632" i="1" s="1"/>
  <c r="N1631" i="1"/>
  <c r="L1631" i="1"/>
  <c r="K1631" i="1"/>
  <c r="M1631" i="1" s="1"/>
  <c r="L1630" i="1"/>
  <c r="N1630" i="1" s="1"/>
  <c r="K1630" i="1"/>
  <c r="M1630" i="1" s="1"/>
  <c r="L1629" i="1"/>
  <c r="N1629" i="1" s="1"/>
  <c r="K1629" i="1"/>
  <c r="M1629" i="1" s="1"/>
  <c r="L1628" i="1"/>
  <c r="N1628" i="1" s="1"/>
  <c r="K1628" i="1"/>
  <c r="M1628" i="1" s="1"/>
  <c r="L1627" i="1"/>
  <c r="N1627" i="1" s="1"/>
  <c r="K1627" i="1"/>
  <c r="M1627" i="1" s="1"/>
  <c r="L1626" i="1"/>
  <c r="N1626" i="1" s="1"/>
  <c r="K1626" i="1"/>
  <c r="M1626" i="1" s="1"/>
  <c r="N1625" i="1"/>
  <c r="L1625" i="1"/>
  <c r="K1625" i="1"/>
  <c r="M1625" i="1" s="1"/>
  <c r="L1624" i="1"/>
  <c r="N1624" i="1" s="1"/>
  <c r="K1624" i="1"/>
  <c r="M1624" i="1" s="1"/>
  <c r="L1623" i="1"/>
  <c r="N1623" i="1" s="1"/>
  <c r="K1623" i="1"/>
  <c r="M1623" i="1" s="1"/>
  <c r="L1622" i="1"/>
  <c r="N1622" i="1" s="1"/>
  <c r="K1622" i="1"/>
  <c r="M1622" i="1" s="1"/>
  <c r="R1620" i="1"/>
  <c r="Q1620" i="1"/>
  <c r="P1620" i="1"/>
  <c r="O1620" i="1"/>
  <c r="L1619" i="1"/>
  <c r="N1619" i="1" s="1"/>
  <c r="K1619" i="1"/>
  <c r="M1619" i="1" s="1"/>
  <c r="L1618" i="1"/>
  <c r="N1618" i="1" s="1"/>
  <c r="K1618" i="1"/>
  <c r="M1618" i="1" s="1"/>
  <c r="L1617" i="1"/>
  <c r="N1617" i="1" s="1"/>
  <c r="K1617" i="1"/>
  <c r="M1617" i="1" s="1"/>
  <c r="L1616" i="1"/>
  <c r="N1616" i="1" s="1"/>
  <c r="K1616" i="1"/>
  <c r="M1616" i="1" s="1"/>
  <c r="N1615" i="1"/>
  <c r="L1615" i="1"/>
  <c r="K1615" i="1"/>
  <c r="M1615" i="1" s="1"/>
  <c r="L1614" i="1"/>
  <c r="N1614" i="1" s="1"/>
  <c r="K1614" i="1"/>
  <c r="M1614" i="1" s="1"/>
  <c r="L1613" i="1"/>
  <c r="N1613" i="1" s="1"/>
  <c r="K1613" i="1"/>
  <c r="M1613" i="1" s="1"/>
  <c r="L1612" i="1"/>
  <c r="N1612" i="1" s="1"/>
  <c r="K1612" i="1"/>
  <c r="M1612" i="1" s="1"/>
  <c r="L1611" i="1"/>
  <c r="N1611" i="1" s="1"/>
  <c r="K1611" i="1"/>
  <c r="M1611" i="1" s="1"/>
  <c r="L1610" i="1"/>
  <c r="N1610" i="1" s="1"/>
  <c r="K1610" i="1"/>
  <c r="M1610" i="1" s="1"/>
  <c r="L1609" i="1"/>
  <c r="N1609" i="1" s="1"/>
  <c r="K1609" i="1"/>
  <c r="M1609" i="1" s="1"/>
  <c r="L1608" i="1"/>
  <c r="N1608" i="1" s="1"/>
  <c r="K1608" i="1"/>
  <c r="M1608" i="1" s="1"/>
  <c r="N1607" i="1"/>
  <c r="L1607" i="1"/>
  <c r="K1607" i="1"/>
  <c r="M1607" i="1" s="1"/>
  <c r="L1606" i="1"/>
  <c r="N1606" i="1" s="1"/>
  <c r="K1606" i="1"/>
  <c r="M1606" i="1" s="1"/>
  <c r="N1605" i="1"/>
  <c r="L1605" i="1"/>
  <c r="K1605" i="1"/>
  <c r="M1605" i="1" s="1"/>
  <c r="L1604" i="1"/>
  <c r="N1604" i="1" s="1"/>
  <c r="K1604" i="1"/>
  <c r="M1604" i="1" s="1"/>
  <c r="L1603" i="1"/>
  <c r="N1603" i="1" s="1"/>
  <c r="K1603" i="1"/>
  <c r="M1603" i="1" s="1"/>
  <c r="L1602" i="1"/>
  <c r="N1602" i="1" s="1"/>
  <c r="K1602" i="1"/>
  <c r="M1602" i="1" s="1"/>
  <c r="L1601" i="1"/>
  <c r="N1601" i="1" s="1"/>
  <c r="K1601" i="1"/>
  <c r="M1601" i="1" s="1"/>
  <c r="L1600" i="1"/>
  <c r="N1600" i="1" s="1"/>
  <c r="K1600" i="1"/>
  <c r="M1600" i="1" s="1"/>
  <c r="N1599" i="1"/>
  <c r="L1599" i="1"/>
  <c r="K1599" i="1"/>
  <c r="M1599" i="1" s="1"/>
  <c r="L1598" i="1"/>
  <c r="N1598" i="1" s="1"/>
  <c r="K1598" i="1"/>
  <c r="M1598" i="1" s="1"/>
  <c r="L1597" i="1"/>
  <c r="N1597" i="1" s="1"/>
  <c r="K1597" i="1"/>
  <c r="M1597" i="1" s="1"/>
  <c r="L1596" i="1"/>
  <c r="N1596" i="1" s="1"/>
  <c r="K1596" i="1"/>
  <c r="M1596" i="1" s="1"/>
  <c r="L1595" i="1"/>
  <c r="N1595" i="1" s="1"/>
  <c r="K1595" i="1"/>
  <c r="M1595" i="1" s="1"/>
  <c r="L1594" i="1"/>
  <c r="N1594" i="1" s="1"/>
  <c r="K1594" i="1"/>
  <c r="M1594" i="1" s="1"/>
  <c r="L1593" i="1"/>
  <c r="N1593" i="1" s="1"/>
  <c r="K1593" i="1"/>
  <c r="M1593" i="1" s="1"/>
  <c r="L1592" i="1"/>
  <c r="N1592" i="1" s="1"/>
  <c r="K1592" i="1"/>
  <c r="M1592" i="1" s="1"/>
  <c r="N1591" i="1"/>
  <c r="L1591" i="1"/>
  <c r="K1591" i="1"/>
  <c r="M1591" i="1" s="1"/>
  <c r="L1590" i="1"/>
  <c r="N1590" i="1" s="1"/>
  <c r="K1590" i="1"/>
  <c r="M1590" i="1" s="1"/>
  <c r="N1589" i="1"/>
  <c r="L1589" i="1"/>
  <c r="K1589" i="1"/>
  <c r="M1589" i="1" s="1"/>
  <c r="L1588" i="1"/>
  <c r="N1588" i="1" s="1"/>
  <c r="K1588" i="1"/>
  <c r="M1588" i="1" s="1"/>
  <c r="L1587" i="1"/>
  <c r="N1587" i="1" s="1"/>
  <c r="K1587" i="1"/>
  <c r="M1587" i="1" s="1"/>
  <c r="L1586" i="1"/>
  <c r="N1586" i="1" s="1"/>
  <c r="K1586" i="1"/>
  <c r="M1586" i="1" s="1"/>
  <c r="L1585" i="1"/>
  <c r="N1585" i="1" s="1"/>
  <c r="K1585" i="1"/>
  <c r="M1585" i="1" s="1"/>
  <c r="L1584" i="1"/>
  <c r="N1584" i="1" s="1"/>
  <c r="K1584" i="1"/>
  <c r="M1584" i="1" s="1"/>
  <c r="N1583" i="1"/>
  <c r="L1583" i="1"/>
  <c r="K1583" i="1"/>
  <c r="M1583" i="1" s="1"/>
  <c r="L1582" i="1"/>
  <c r="N1582" i="1" s="1"/>
  <c r="K1582" i="1"/>
  <c r="M1582" i="1" s="1"/>
  <c r="L1581" i="1"/>
  <c r="N1581" i="1" s="1"/>
  <c r="K1581" i="1"/>
  <c r="M1581" i="1" s="1"/>
  <c r="L1580" i="1"/>
  <c r="N1580" i="1" s="1"/>
  <c r="K1580" i="1"/>
  <c r="M1580" i="1" s="1"/>
  <c r="L1579" i="1"/>
  <c r="N1579" i="1" s="1"/>
  <c r="K1579" i="1"/>
  <c r="M1579" i="1" s="1"/>
  <c r="L1578" i="1"/>
  <c r="N1578" i="1" s="1"/>
  <c r="K1578" i="1"/>
  <c r="M1578" i="1" s="1"/>
  <c r="L1577" i="1"/>
  <c r="N1577" i="1" s="1"/>
  <c r="K1577" i="1"/>
  <c r="M1577" i="1" s="1"/>
  <c r="L1576" i="1"/>
  <c r="N1576" i="1" s="1"/>
  <c r="K1576" i="1"/>
  <c r="M1576" i="1" s="1"/>
  <c r="N1575" i="1"/>
  <c r="L1575" i="1"/>
  <c r="K1575" i="1"/>
  <c r="M1575" i="1" s="1"/>
  <c r="L1574" i="1"/>
  <c r="N1574" i="1" s="1"/>
  <c r="K1574" i="1"/>
  <c r="M1574" i="1" s="1"/>
  <c r="L1573" i="1"/>
  <c r="N1573" i="1" s="1"/>
  <c r="K1573" i="1"/>
  <c r="M1573" i="1" s="1"/>
  <c r="L1572" i="1"/>
  <c r="N1572" i="1" s="1"/>
  <c r="K1572" i="1"/>
  <c r="M1572" i="1" s="1"/>
  <c r="L1571" i="1"/>
  <c r="N1571" i="1" s="1"/>
  <c r="K1571" i="1"/>
  <c r="M1571" i="1" s="1"/>
  <c r="L1570" i="1"/>
  <c r="N1570" i="1" s="1"/>
  <c r="K1570" i="1"/>
  <c r="M1570" i="1" s="1"/>
  <c r="L1569" i="1"/>
  <c r="N1569" i="1" s="1"/>
  <c r="K1569" i="1"/>
  <c r="M1569" i="1" s="1"/>
  <c r="L1568" i="1"/>
  <c r="N1568" i="1" s="1"/>
  <c r="K1568" i="1"/>
  <c r="M1568" i="1" s="1"/>
  <c r="N1567" i="1"/>
  <c r="L1567" i="1"/>
  <c r="K1567" i="1"/>
  <c r="M1567" i="1" s="1"/>
  <c r="L1566" i="1"/>
  <c r="N1566" i="1" s="1"/>
  <c r="K1566" i="1"/>
  <c r="M1566" i="1" s="1"/>
  <c r="L1565" i="1"/>
  <c r="N1565" i="1" s="1"/>
  <c r="K1565" i="1"/>
  <c r="M1565" i="1" s="1"/>
  <c r="L1564" i="1"/>
  <c r="N1564" i="1" s="1"/>
  <c r="K1564" i="1"/>
  <c r="M1564" i="1" s="1"/>
  <c r="L1563" i="1"/>
  <c r="N1563" i="1" s="1"/>
  <c r="K1563" i="1"/>
  <c r="M1563" i="1" s="1"/>
  <c r="L1562" i="1"/>
  <c r="N1562" i="1" s="1"/>
  <c r="K1562" i="1"/>
  <c r="M1562" i="1" s="1"/>
  <c r="L1561" i="1"/>
  <c r="N1561" i="1" s="1"/>
  <c r="K1561" i="1"/>
  <c r="M1561" i="1" s="1"/>
  <c r="L1560" i="1"/>
  <c r="N1560" i="1" s="1"/>
  <c r="K1560" i="1"/>
  <c r="M1560" i="1" s="1"/>
  <c r="N1559" i="1"/>
  <c r="L1559" i="1"/>
  <c r="K1559" i="1"/>
  <c r="M1559" i="1" s="1"/>
  <c r="L1558" i="1"/>
  <c r="N1558" i="1" s="1"/>
  <c r="K1558" i="1"/>
  <c r="M1558" i="1" s="1"/>
  <c r="L1557" i="1"/>
  <c r="N1557" i="1" s="1"/>
  <c r="K1557" i="1"/>
  <c r="M1557" i="1" s="1"/>
  <c r="L1556" i="1"/>
  <c r="N1556" i="1" s="1"/>
  <c r="K1556" i="1"/>
  <c r="M1556" i="1" s="1"/>
  <c r="L1555" i="1"/>
  <c r="N1555" i="1" s="1"/>
  <c r="K1555" i="1"/>
  <c r="M1555" i="1" s="1"/>
  <c r="L1554" i="1"/>
  <c r="N1554" i="1" s="1"/>
  <c r="K1554" i="1"/>
  <c r="M1554" i="1" s="1"/>
  <c r="L1553" i="1"/>
  <c r="N1553" i="1" s="1"/>
  <c r="K1553" i="1"/>
  <c r="M1553" i="1" s="1"/>
  <c r="L1552" i="1"/>
  <c r="N1552" i="1" s="1"/>
  <c r="K1552" i="1"/>
  <c r="M1552" i="1" s="1"/>
  <c r="N1551" i="1"/>
  <c r="L1551" i="1"/>
  <c r="K1551" i="1"/>
  <c r="M1551" i="1" s="1"/>
  <c r="L1550" i="1"/>
  <c r="N1550" i="1" s="1"/>
  <c r="K1550" i="1"/>
  <c r="M1550" i="1" s="1"/>
  <c r="L1549" i="1"/>
  <c r="N1549" i="1" s="1"/>
  <c r="K1549" i="1"/>
  <c r="M1549" i="1" s="1"/>
  <c r="L1548" i="1"/>
  <c r="N1548" i="1" s="1"/>
  <c r="K1548" i="1"/>
  <c r="M1548" i="1" s="1"/>
  <c r="L1547" i="1"/>
  <c r="N1547" i="1" s="1"/>
  <c r="K1547" i="1"/>
  <c r="M1547" i="1" s="1"/>
  <c r="L1546" i="1"/>
  <c r="N1546" i="1" s="1"/>
  <c r="K1546" i="1"/>
  <c r="M1546" i="1" s="1"/>
  <c r="L1545" i="1"/>
  <c r="N1545" i="1" s="1"/>
  <c r="K1545" i="1"/>
  <c r="M1545" i="1" s="1"/>
  <c r="L1544" i="1"/>
  <c r="N1544" i="1" s="1"/>
  <c r="K1544" i="1"/>
  <c r="M1544" i="1" s="1"/>
  <c r="N1543" i="1"/>
  <c r="L1543" i="1"/>
  <c r="K1543" i="1"/>
  <c r="M1543" i="1" s="1"/>
  <c r="L1542" i="1"/>
  <c r="N1542" i="1" s="1"/>
  <c r="K1542" i="1"/>
  <c r="M1542" i="1" s="1"/>
  <c r="L1541" i="1"/>
  <c r="N1541" i="1" s="1"/>
  <c r="K1541" i="1"/>
  <c r="M1541" i="1" s="1"/>
  <c r="L1540" i="1"/>
  <c r="N1540" i="1" s="1"/>
  <c r="K1540" i="1"/>
  <c r="M1540" i="1" s="1"/>
  <c r="L1539" i="1"/>
  <c r="N1539" i="1" s="1"/>
  <c r="K1539" i="1"/>
  <c r="M1539" i="1" s="1"/>
  <c r="L1538" i="1"/>
  <c r="N1538" i="1" s="1"/>
  <c r="K1538" i="1"/>
  <c r="M1538" i="1" s="1"/>
  <c r="L1537" i="1"/>
  <c r="N1537" i="1" s="1"/>
  <c r="K1537" i="1"/>
  <c r="M1537" i="1" s="1"/>
  <c r="L1536" i="1"/>
  <c r="N1536" i="1" s="1"/>
  <c r="K1536" i="1"/>
  <c r="M1536" i="1" s="1"/>
  <c r="N1535" i="1"/>
  <c r="L1535" i="1"/>
  <c r="K1535" i="1"/>
  <c r="M1535" i="1" s="1"/>
  <c r="L1534" i="1"/>
  <c r="N1534" i="1" s="1"/>
  <c r="K1534" i="1"/>
  <c r="M1534" i="1" s="1"/>
  <c r="L1533" i="1"/>
  <c r="N1533" i="1" s="1"/>
  <c r="K1533" i="1"/>
  <c r="M1533" i="1" s="1"/>
  <c r="L1532" i="1"/>
  <c r="N1532" i="1" s="1"/>
  <c r="K1532" i="1"/>
  <c r="M1532" i="1" s="1"/>
  <c r="L1531" i="1"/>
  <c r="N1531" i="1" s="1"/>
  <c r="K1531" i="1"/>
  <c r="M1531" i="1" s="1"/>
  <c r="L1530" i="1"/>
  <c r="N1530" i="1" s="1"/>
  <c r="K1530" i="1"/>
  <c r="M1530" i="1" s="1"/>
  <c r="L1529" i="1"/>
  <c r="N1529" i="1" s="1"/>
  <c r="K1529" i="1"/>
  <c r="M1529" i="1" s="1"/>
  <c r="L1528" i="1"/>
  <c r="N1528" i="1" s="1"/>
  <c r="K1528" i="1"/>
  <c r="M1528" i="1" s="1"/>
  <c r="N1527" i="1"/>
  <c r="L1527" i="1"/>
  <c r="K1527" i="1"/>
  <c r="M1527" i="1" s="1"/>
  <c r="L1526" i="1"/>
  <c r="N1526" i="1" s="1"/>
  <c r="K1526" i="1"/>
  <c r="M1526" i="1" s="1"/>
  <c r="L1525" i="1"/>
  <c r="N1525" i="1" s="1"/>
  <c r="K1525" i="1"/>
  <c r="M1525" i="1" s="1"/>
  <c r="L1524" i="1"/>
  <c r="N1524" i="1" s="1"/>
  <c r="K1524" i="1"/>
  <c r="M1524" i="1" s="1"/>
  <c r="L1523" i="1"/>
  <c r="N1523" i="1" s="1"/>
  <c r="K1523" i="1"/>
  <c r="M1523" i="1" s="1"/>
  <c r="L1522" i="1"/>
  <c r="N1522" i="1" s="1"/>
  <c r="K1522" i="1"/>
  <c r="M1522" i="1" s="1"/>
  <c r="L1521" i="1"/>
  <c r="N1521" i="1" s="1"/>
  <c r="K1521" i="1"/>
  <c r="M1521" i="1" s="1"/>
  <c r="R1519" i="1"/>
  <c r="Q1519" i="1"/>
  <c r="P1519" i="1"/>
  <c r="O1519" i="1"/>
  <c r="L1518" i="1"/>
  <c r="N1518" i="1" s="1"/>
  <c r="K1518" i="1"/>
  <c r="M1518" i="1" s="1"/>
  <c r="L1517" i="1"/>
  <c r="N1517" i="1" s="1"/>
  <c r="K1517" i="1"/>
  <c r="M1517" i="1" s="1"/>
  <c r="L1516" i="1"/>
  <c r="N1516" i="1" s="1"/>
  <c r="N1519" i="1" s="1"/>
  <c r="K1516" i="1"/>
  <c r="M1516" i="1" s="1"/>
  <c r="R1514" i="1"/>
  <c r="Q1514" i="1"/>
  <c r="P1514" i="1"/>
  <c r="O1514" i="1"/>
  <c r="M1513" i="1"/>
  <c r="L1513" i="1"/>
  <c r="N1513" i="1" s="1"/>
  <c r="K1513" i="1"/>
  <c r="L1512" i="1"/>
  <c r="N1512" i="1" s="1"/>
  <c r="K1512" i="1"/>
  <c r="M1512" i="1" s="1"/>
  <c r="N1511" i="1"/>
  <c r="L1511" i="1"/>
  <c r="K1511" i="1"/>
  <c r="M1511" i="1" s="1"/>
  <c r="L1510" i="1"/>
  <c r="N1510" i="1" s="1"/>
  <c r="K1510" i="1"/>
  <c r="M1510" i="1" s="1"/>
  <c r="M1509" i="1"/>
  <c r="L1509" i="1"/>
  <c r="N1509" i="1" s="1"/>
  <c r="K1509" i="1"/>
  <c r="L1508" i="1"/>
  <c r="N1508" i="1" s="1"/>
  <c r="K1508" i="1"/>
  <c r="M1508" i="1" s="1"/>
  <c r="N1507" i="1"/>
  <c r="L1507" i="1"/>
  <c r="K1507" i="1"/>
  <c r="M1507" i="1" s="1"/>
  <c r="L1506" i="1"/>
  <c r="N1506" i="1" s="1"/>
  <c r="K1506" i="1"/>
  <c r="M1506" i="1" s="1"/>
  <c r="M1505" i="1"/>
  <c r="L1505" i="1"/>
  <c r="N1505" i="1" s="1"/>
  <c r="K1505" i="1"/>
  <c r="L1504" i="1"/>
  <c r="N1504" i="1" s="1"/>
  <c r="K1504" i="1"/>
  <c r="M1504" i="1" s="1"/>
  <c r="N1503" i="1"/>
  <c r="L1503" i="1"/>
  <c r="K1503" i="1"/>
  <c r="M1503" i="1" s="1"/>
  <c r="L1502" i="1"/>
  <c r="N1502" i="1" s="1"/>
  <c r="K1502" i="1"/>
  <c r="M1502" i="1" s="1"/>
  <c r="M1501" i="1"/>
  <c r="L1501" i="1"/>
  <c r="N1501" i="1" s="1"/>
  <c r="K1501" i="1"/>
  <c r="L1500" i="1"/>
  <c r="N1500" i="1" s="1"/>
  <c r="K1500" i="1"/>
  <c r="M1500" i="1" s="1"/>
  <c r="N1499" i="1"/>
  <c r="L1499" i="1"/>
  <c r="K1499" i="1"/>
  <c r="M1499" i="1" s="1"/>
  <c r="L1498" i="1"/>
  <c r="N1498" i="1" s="1"/>
  <c r="K1498" i="1"/>
  <c r="M1498" i="1" s="1"/>
  <c r="M1497" i="1"/>
  <c r="L1497" i="1"/>
  <c r="N1497" i="1" s="1"/>
  <c r="K1497" i="1"/>
  <c r="L1496" i="1"/>
  <c r="N1496" i="1" s="1"/>
  <c r="K1496" i="1"/>
  <c r="M1496" i="1" s="1"/>
  <c r="N1495" i="1"/>
  <c r="L1495" i="1"/>
  <c r="K1495" i="1"/>
  <c r="M1495" i="1" s="1"/>
  <c r="L1494" i="1"/>
  <c r="N1494" i="1" s="1"/>
  <c r="K1494" i="1"/>
  <c r="M1494" i="1" s="1"/>
  <c r="M1493" i="1"/>
  <c r="L1493" i="1"/>
  <c r="N1493" i="1" s="1"/>
  <c r="K1493" i="1"/>
  <c r="L1492" i="1"/>
  <c r="N1492" i="1" s="1"/>
  <c r="K1492" i="1"/>
  <c r="M1492" i="1" s="1"/>
  <c r="N1491" i="1"/>
  <c r="L1491" i="1"/>
  <c r="K1491" i="1"/>
  <c r="M1491" i="1" s="1"/>
  <c r="L1490" i="1"/>
  <c r="N1490" i="1" s="1"/>
  <c r="K1490" i="1"/>
  <c r="M1490" i="1" s="1"/>
  <c r="M1489" i="1"/>
  <c r="L1489" i="1"/>
  <c r="N1489" i="1" s="1"/>
  <c r="K1489" i="1"/>
  <c r="L1488" i="1"/>
  <c r="N1488" i="1" s="1"/>
  <c r="K1488" i="1"/>
  <c r="M1488" i="1" s="1"/>
  <c r="N1487" i="1"/>
  <c r="L1487" i="1"/>
  <c r="K1487" i="1"/>
  <c r="M1487" i="1" s="1"/>
  <c r="L1486" i="1"/>
  <c r="N1486" i="1" s="1"/>
  <c r="K1486" i="1"/>
  <c r="M1486" i="1" s="1"/>
  <c r="M1485" i="1"/>
  <c r="L1485" i="1"/>
  <c r="N1485" i="1" s="1"/>
  <c r="K1485" i="1"/>
  <c r="L1484" i="1"/>
  <c r="N1484" i="1" s="1"/>
  <c r="K1484" i="1"/>
  <c r="M1484" i="1" s="1"/>
  <c r="N1483" i="1"/>
  <c r="L1483" i="1"/>
  <c r="K1483" i="1"/>
  <c r="M1483" i="1" s="1"/>
  <c r="L1482" i="1"/>
  <c r="N1482" i="1" s="1"/>
  <c r="K1482" i="1"/>
  <c r="M1482" i="1" s="1"/>
  <c r="M1481" i="1"/>
  <c r="L1481" i="1"/>
  <c r="N1481" i="1" s="1"/>
  <c r="K1481" i="1"/>
  <c r="L1480" i="1"/>
  <c r="N1480" i="1" s="1"/>
  <c r="K1480" i="1"/>
  <c r="M1480" i="1" s="1"/>
  <c r="N1479" i="1"/>
  <c r="L1479" i="1"/>
  <c r="K1479" i="1"/>
  <c r="M1479" i="1" s="1"/>
  <c r="L1478" i="1"/>
  <c r="N1478" i="1" s="1"/>
  <c r="K1478" i="1"/>
  <c r="M1478" i="1" s="1"/>
  <c r="M1477" i="1"/>
  <c r="L1477" i="1"/>
  <c r="N1477" i="1" s="1"/>
  <c r="K1477" i="1"/>
  <c r="L1476" i="1"/>
  <c r="N1476" i="1" s="1"/>
  <c r="K1476" i="1"/>
  <c r="M1476" i="1" s="1"/>
  <c r="N1475" i="1"/>
  <c r="L1475" i="1"/>
  <c r="K1475" i="1"/>
  <c r="M1475" i="1" s="1"/>
  <c r="L1474" i="1"/>
  <c r="N1474" i="1" s="1"/>
  <c r="K1474" i="1"/>
  <c r="M1474" i="1" s="1"/>
  <c r="M1473" i="1"/>
  <c r="L1473" i="1"/>
  <c r="N1473" i="1" s="1"/>
  <c r="K1473" i="1"/>
  <c r="L1472" i="1"/>
  <c r="N1472" i="1" s="1"/>
  <c r="K1472" i="1"/>
  <c r="M1472" i="1" s="1"/>
  <c r="N1471" i="1"/>
  <c r="L1471" i="1"/>
  <c r="K1471" i="1"/>
  <c r="M1471" i="1" s="1"/>
  <c r="L1470" i="1"/>
  <c r="N1470" i="1" s="1"/>
  <c r="K1470" i="1"/>
  <c r="M1470" i="1" s="1"/>
  <c r="M1469" i="1"/>
  <c r="L1469" i="1"/>
  <c r="N1469" i="1" s="1"/>
  <c r="K1469" i="1"/>
  <c r="L1468" i="1"/>
  <c r="N1468" i="1" s="1"/>
  <c r="K1468" i="1"/>
  <c r="M1468" i="1" s="1"/>
  <c r="N1467" i="1"/>
  <c r="L1467" i="1"/>
  <c r="K1467" i="1"/>
  <c r="M1467" i="1" s="1"/>
  <c r="L1466" i="1"/>
  <c r="N1466" i="1" s="1"/>
  <c r="K1466" i="1"/>
  <c r="M1466" i="1" s="1"/>
  <c r="M1465" i="1"/>
  <c r="L1465" i="1"/>
  <c r="N1465" i="1" s="1"/>
  <c r="K1465" i="1"/>
  <c r="L1464" i="1"/>
  <c r="N1464" i="1" s="1"/>
  <c r="K1464" i="1"/>
  <c r="M1464" i="1" s="1"/>
  <c r="N1463" i="1"/>
  <c r="L1463" i="1"/>
  <c r="K1463" i="1"/>
  <c r="M1463" i="1" s="1"/>
  <c r="L1462" i="1"/>
  <c r="N1462" i="1" s="1"/>
  <c r="K1462" i="1"/>
  <c r="M1462" i="1" s="1"/>
  <c r="M1461" i="1"/>
  <c r="L1461" i="1"/>
  <c r="N1461" i="1" s="1"/>
  <c r="K1461" i="1"/>
  <c r="L1460" i="1"/>
  <c r="N1460" i="1" s="1"/>
  <c r="K1460" i="1"/>
  <c r="M1460" i="1" s="1"/>
  <c r="N1459" i="1"/>
  <c r="L1459" i="1"/>
  <c r="K1459" i="1"/>
  <c r="M1459" i="1" s="1"/>
  <c r="L1458" i="1"/>
  <c r="N1458" i="1" s="1"/>
  <c r="K1458" i="1"/>
  <c r="M1458" i="1" s="1"/>
  <c r="M1457" i="1"/>
  <c r="L1457" i="1"/>
  <c r="N1457" i="1" s="1"/>
  <c r="K1457" i="1"/>
  <c r="L1456" i="1"/>
  <c r="N1456" i="1" s="1"/>
  <c r="K1456" i="1"/>
  <c r="M1456" i="1" s="1"/>
  <c r="N1455" i="1"/>
  <c r="L1455" i="1"/>
  <c r="K1455" i="1"/>
  <c r="M1455" i="1" s="1"/>
  <c r="L1454" i="1"/>
  <c r="N1454" i="1" s="1"/>
  <c r="K1454" i="1"/>
  <c r="M1454" i="1" s="1"/>
  <c r="M1453" i="1"/>
  <c r="L1453" i="1"/>
  <c r="N1453" i="1" s="1"/>
  <c r="K1453" i="1"/>
  <c r="L1452" i="1"/>
  <c r="N1452" i="1" s="1"/>
  <c r="K1452" i="1"/>
  <c r="M1452" i="1" s="1"/>
  <c r="N1451" i="1"/>
  <c r="L1451" i="1"/>
  <c r="K1451" i="1"/>
  <c r="M1451" i="1" s="1"/>
  <c r="L1450" i="1"/>
  <c r="N1450" i="1" s="1"/>
  <c r="K1450" i="1"/>
  <c r="M1450" i="1" s="1"/>
  <c r="M1449" i="1"/>
  <c r="L1449" i="1"/>
  <c r="N1449" i="1" s="1"/>
  <c r="K1449" i="1"/>
  <c r="L1448" i="1"/>
  <c r="N1448" i="1" s="1"/>
  <c r="K1448" i="1"/>
  <c r="M1448" i="1" s="1"/>
  <c r="N1447" i="1"/>
  <c r="L1447" i="1"/>
  <c r="K1447" i="1"/>
  <c r="M1447" i="1" s="1"/>
  <c r="L1446" i="1"/>
  <c r="N1446" i="1" s="1"/>
  <c r="K1446" i="1"/>
  <c r="M1446" i="1" s="1"/>
  <c r="M1445" i="1"/>
  <c r="L1445" i="1"/>
  <c r="N1445" i="1" s="1"/>
  <c r="K1445" i="1"/>
  <c r="L1444" i="1"/>
  <c r="N1444" i="1" s="1"/>
  <c r="K1444" i="1"/>
  <c r="M1444" i="1" s="1"/>
  <c r="N1443" i="1"/>
  <c r="L1443" i="1"/>
  <c r="K1443" i="1"/>
  <c r="M1443" i="1" s="1"/>
  <c r="L1442" i="1"/>
  <c r="N1442" i="1" s="1"/>
  <c r="K1442" i="1"/>
  <c r="M1442" i="1" s="1"/>
  <c r="R1440" i="1"/>
  <c r="Q1440" i="1"/>
  <c r="P1440" i="1"/>
  <c r="O1440" i="1"/>
  <c r="M1439" i="1"/>
  <c r="L1439" i="1"/>
  <c r="N1439" i="1" s="1"/>
  <c r="K1439" i="1"/>
  <c r="L1438" i="1"/>
  <c r="N1438" i="1" s="1"/>
  <c r="K1438" i="1"/>
  <c r="M1438" i="1" s="1"/>
  <c r="M1437" i="1"/>
  <c r="L1437" i="1"/>
  <c r="N1437" i="1" s="1"/>
  <c r="K1437" i="1"/>
  <c r="L1436" i="1"/>
  <c r="N1436" i="1" s="1"/>
  <c r="K1436" i="1"/>
  <c r="M1436" i="1" s="1"/>
  <c r="M1435" i="1"/>
  <c r="L1435" i="1"/>
  <c r="N1435" i="1" s="1"/>
  <c r="K1435" i="1"/>
  <c r="L1434" i="1"/>
  <c r="N1434" i="1" s="1"/>
  <c r="K1434" i="1"/>
  <c r="M1434" i="1" s="1"/>
  <c r="L1433" i="1"/>
  <c r="N1433" i="1" s="1"/>
  <c r="K1433" i="1"/>
  <c r="M1433" i="1" s="1"/>
  <c r="L1432" i="1"/>
  <c r="N1432" i="1" s="1"/>
  <c r="K1432" i="1"/>
  <c r="M1432" i="1" s="1"/>
  <c r="L1431" i="1"/>
  <c r="N1431" i="1" s="1"/>
  <c r="K1431" i="1"/>
  <c r="M1431" i="1" s="1"/>
  <c r="L1430" i="1"/>
  <c r="N1430" i="1" s="1"/>
  <c r="K1430" i="1"/>
  <c r="M1430" i="1" s="1"/>
  <c r="M1429" i="1"/>
  <c r="L1429" i="1"/>
  <c r="N1429" i="1" s="1"/>
  <c r="K1429" i="1"/>
  <c r="L1428" i="1"/>
  <c r="N1428" i="1" s="1"/>
  <c r="K1428" i="1"/>
  <c r="M1428" i="1" s="1"/>
  <c r="M1427" i="1"/>
  <c r="L1427" i="1"/>
  <c r="N1427" i="1" s="1"/>
  <c r="K1427" i="1"/>
  <c r="L1426" i="1"/>
  <c r="N1426" i="1" s="1"/>
  <c r="K1426" i="1"/>
  <c r="M1426" i="1" s="1"/>
  <c r="L1425" i="1"/>
  <c r="N1425" i="1" s="1"/>
  <c r="K1425" i="1"/>
  <c r="M1425" i="1" s="1"/>
  <c r="L1424" i="1"/>
  <c r="N1424" i="1" s="1"/>
  <c r="K1424" i="1"/>
  <c r="M1424" i="1" s="1"/>
  <c r="L1423" i="1"/>
  <c r="N1423" i="1" s="1"/>
  <c r="K1423" i="1"/>
  <c r="M1423" i="1" s="1"/>
  <c r="L1422" i="1"/>
  <c r="N1422" i="1" s="1"/>
  <c r="K1422" i="1"/>
  <c r="M1422" i="1" s="1"/>
  <c r="M1421" i="1"/>
  <c r="L1421" i="1"/>
  <c r="N1421" i="1" s="1"/>
  <c r="K1421" i="1"/>
  <c r="L1420" i="1"/>
  <c r="N1420" i="1" s="1"/>
  <c r="K1420" i="1"/>
  <c r="M1420" i="1" s="1"/>
  <c r="M1419" i="1"/>
  <c r="L1419" i="1"/>
  <c r="N1419" i="1" s="1"/>
  <c r="K1419" i="1"/>
  <c r="L1418" i="1"/>
  <c r="N1418" i="1" s="1"/>
  <c r="K1418" i="1"/>
  <c r="M1418" i="1" s="1"/>
  <c r="L1417" i="1"/>
  <c r="N1417" i="1" s="1"/>
  <c r="K1417" i="1"/>
  <c r="M1417" i="1" s="1"/>
  <c r="L1416" i="1"/>
  <c r="N1416" i="1" s="1"/>
  <c r="K1416" i="1"/>
  <c r="M1416" i="1" s="1"/>
  <c r="L1415" i="1"/>
  <c r="N1415" i="1" s="1"/>
  <c r="K1415" i="1"/>
  <c r="M1415" i="1" s="1"/>
  <c r="L1414" i="1"/>
  <c r="N1414" i="1" s="1"/>
  <c r="K1414" i="1"/>
  <c r="M1414" i="1" s="1"/>
  <c r="M1413" i="1"/>
  <c r="L1413" i="1"/>
  <c r="N1413" i="1" s="1"/>
  <c r="K1413" i="1"/>
  <c r="L1412" i="1"/>
  <c r="N1412" i="1" s="1"/>
  <c r="K1412" i="1"/>
  <c r="M1412" i="1" s="1"/>
  <c r="M1411" i="1"/>
  <c r="L1411" i="1"/>
  <c r="N1411" i="1" s="1"/>
  <c r="K1411" i="1"/>
  <c r="L1410" i="1"/>
  <c r="N1410" i="1" s="1"/>
  <c r="K1410" i="1"/>
  <c r="M1410" i="1" s="1"/>
  <c r="L1409" i="1"/>
  <c r="N1409" i="1" s="1"/>
  <c r="K1409" i="1"/>
  <c r="M1409" i="1" s="1"/>
  <c r="L1408" i="1"/>
  <c r="N1408" i="1" s="1"/>
  <c r="K1408" i="1"/>
  <c r="M1408" i="1" s="1"/>
  <c r="L1407" i="1"/>
  <c r="N1407" i="1" s="1"/>
  <c r="K1407" i="1"/>
  <c r="M1407" i="1" s="1"/>
  <c r="L1406" i="1"/>
  <c r="N1406" i="1" s="1"/>
  <c r="K1406" i="1"/>
  <c r="M1406" i="1" s="1"/>
  <c r="M1405" i="1"/>
  <c r="L1405" i="1"/>
  <c r="N1405" i="1" s="1"/>
  <c r="K1405" i="1"/>
  <c r="L1404" i="1"/>
  <c r="N1404" i="1" s="1"/>
  <c r="K1404" i="1"/>
  <c r="M1404" i="1" s="1"/>
  <c r="M1403" i="1"/>
  <c r="L1403" i="1"/>
  <c r="N1403" i="1" s="1"/>
  <c r="K1403" i="1"/>
  <c r="L1402" i="1"/>
  <c r="N1402" i="1" s="1"/>
  <c r="K1402" i="1"/>
  <c r="M1402" i="1" s="1"/>
  <c r="L1401" i="1"/>
  <c r="N1401" i="1" s="1"/>
  <c r="K1401" i="1"/>
  <c r="M1401" i="1" s="1"/>
  <c r="L1400" i="1"/>
  <c r="N1400" i="1" s="1"/>
  <c r="K1400" i="1"/>
  <c r="M1400" i="1" s="1"/>
  <c r="L1399" i="1"/>
  <c r="N1399" i="1" s="1"/>
  <c r="K1399" i="1"/>
  <c r="M1399" i="1" s="1"/>
  <c r="L1398" i="1"/>
  <c r="N1398" i="1" s="1"/>
  <c r="K1398" i="1"/>
  <c r="M1398" i="1" s="1"/>
  <c r="L1397" i="1"/>
  <c r="N1397" i="1" s="1"/>
  <c r="K1397" i="1"/>
  <c r="M1397" i="1" s="1"/>
  <c r="L1396" i="1"/>
  <c r="N1396" i="1" s="1"/>
  <c r="K1396" i="1"/>
  <c r="M1396" i="1" s="1"/>
  <c r="L1395" i="1"/>
  <c r="N1395" i="1" s="1"/>
  <c r="K1395" i="1"/>
  <c r="M1395" i="1" s="1"/>
  <c r="L1394" i="1"/>
  <c r="N1394" i="1" s="1"/>
  <c r="K1394" i="1"/>
  <c r="M1394" i="1" s="1"/>
  <c r="L1393" i="1"/>
  <c r="N1393" i="1" s="1"/>
  <c r="K1393" i="1"/>
  <c r="M1393" i="1" s="1"/>
  <c r="L1392" i="1"/>
  <c r="N1392" i="1" s="1"/>
  <c r="K1392" i="1"/>
  <c r="M1392" i="1" s="1"/>
  <c r="L1391" i="1"/>
  <c r="N1391" i="1" s="1"/>
  <c r="K1391" i="1"/>
  <c r="M1391" i="1" s="1"/>
  <c r="L1390" i="1"/>
  <c r="N1390" i="1" s="1"/>
  <c r="K1390" i="1"/>
  <c r="M1390" i="1" s="1"/>
  <c r="L1389" i="1"/>
  <c r="N1389" i="1" s="1"/>
  <c r="K1389" i="1"/>
  <c r="M1389" i="1" s="1"/>
  <c r="L1388" i="1"/>
  <c r="N1388" i="1" s="1"/>
  <c r="K1388" i="1"/>
  <c r="M1388" i="1" s="1"/>
  <c r="L1387" i="1"/>
  <c r="N1387" i="1" s="1"/>
  <c r="K1387" i="1"/>
  <c r="M1387" i="1" s="1"/>
  <c r="L1386" i="1"/>
  <c r="N1386" i="1" s="1"/>
  <c r="K1386" i="1"/>
  <c r="M1386" i="1" s="1"/>
  <c r="L1385" i="1"/>
  <c r="N1385" i="1" s="1"/>
  <c r="K1385" i="1"/>
  <c r="M1385" i="1" s="1"/>
  <c r="L1384" i="1"/>
  <c r="N1384" i="1" s="1"/>
  <c r="K1384" i="1"/>
  <c r="M1384" i="1" s="1"/>
  <c r="L1383" i="1"/>
  <c r="N1383" i="1" s="1"/>
  <c r="K1383" i="1"/>
  <c r="M1383" i="1" s="1"/>
  <c r="L1382" i="1"/>
  <c r="N1382" i="1" s="1"/>
  <c r="K1382" i="1"/>
  <c r="M1382" i="1" s="1"/>
  <c r="L1381" i="1"/>
  <c r="N1381" i="1" s="1"/>
  <c r="K1381" i="1"/>
  <c r="M1381" i="1" s="1"/>
  <c r="L1380" i="1"/>
  <c r="N1380" i="1" s="1"/>
  <c r="K1380" i="1"/>
  <c r="M1380" i="1" s="1"/>
  <c r="L1379" i="1"/>
  <c r="N1379" i="1" s="1"/>
  <c r="K1379" i="1"/>
  <c r="M1379" i="1" s="1"/>
  <c r="L1378" i="1"/>
  <c r="N1378" i="1" s="1"/>
  <c r="K1378" i="1"/>
  <c r="M1378" i="1" s="1"/>
  <c r="L1377" i="1"/>
  <c r="N1377" i="1" s="1"/>
  <c r="K1377" i="1"/>
  <c r="M1377" i="1" s="1"/>
  <c r="L1376" i="1"/>
  <c r="N1376" i="1" s="1"/>
  <c r="K1376" i="1"/>
  <c r="M1376" i="1" s="1"/>
  <c r="L1375" i="1"/>
  <c r="N1375" i="1" s="1"/>
  <c r="K1375" i="1"/>
  <c r="M1375" i="1" s="1"/>
  <c r="N1764" i="1" l="1"/>
  <c r="M1440" i="1"/>
  <c r="M1764" i="1"/>
  <c r="M1929" i="1"/>
  <c r="M1646" i="1"/>
  <c r="N1646" i="1"/>
  <c r="M1620" i="1"/>
  <c r="N1620" i="1"/>
  <c r="M1519" i="1"/>
  <c r="M1514" i="1"/>
  <c r="N1514" i="1"/>
  <c r="N1440" i="1"/>
  <c r="R1372" i="1" l="1"/>
  <c r="Q1372" i="1"/>
  <c r="P1372" i="1"/>
  <c r="O1372" i="1"/>
  <c r="L1371" i="1"/>
  <c r="N1371" i="1" s="1"/>
  <c r="K1371" i="1"/>
  <c r="M1371" i="1" s="1"/>
  <c r="L1370" i="1"/>
  <c r="N1370" i="1" s="1"/>
  <c r="K1370" i="1"/>
  <c r="M1370" i="1" s="1"/>
  <c r="L1369" i="1"/>
  <c r="N1369" i="1" s="1"/>
  <c r="K1369" i="1"/>
  <c r="M1369" i="1" s="1"/>
  <c r="L1368" i="1"/>
  <c r="N1368" i="1" s="1"/>
  <c r="K1368" i="1"/>
  <c r="M1368" i="1" s="1"/>
  <c r="L1367" i="1"/>
  <c r="N1367" i="1" s="1"/>
  <c r="K1367" i="1"/>
  <c r="M1367" i="1" s="1"/>
  <c r="L1366" i="1"/>
  <c r="N1366" i="1" s="1"/>
  <c r="K1366" i="1"/>
  <c r="M1366" i="1" s="1"/>
  <c r="L1365" i="1"/>
  <c r="N1365" i="1" s="1"/>
  <c r="K1365" i="1"/>
  <c r="M1365" i="1" s="1"/>
  <c r="L1364" i="1"/>
  <c r="N1364" i="1" s="1"/>
  <c r="K1364" i="1"/>
  <c r="M1364" i="1" s="1"/>
  <c r="L1363" i="1"/>
  <c r="N1363" i="1" s="1"/>
  <c r="K1363" i="1"/>
  <c r="M1363" i="1" s="1"/>
  <c r="L1362" i="1"/>
  <c r="N1362" i="1" s="1"/>
  <c r="K1362" i="1"/>
  <c r="M1362" i="1" s="1"/>
  <c r="L1361" i="1"/>
  <c r="N1361" i="1" s="1"/>
  <c r="K1361" i="1"/>
  <c r="M1361" i="1" s="1"/>
  <c r="L1360" i="1"/>
  <c r="N1360" i="1" s="1"/>
  <c r="K1360" i="1"/>
  <c r="M1360" i="1" s="1"/>
  <c r="L1359" i="1"/>
  <c r="N1359" i="1" s="1"/>
  <c r="K1359" i="1"/>
  <c r="M1359" i="1" s="1"/>
  <c r="L1358" i="1"/>
  <c r="N1358" i="1" s="1"/>
  <c r="K1358" i="1"/>
  <c r="M1358" i="1" s="1"/>
  <c r="L1357" i="1"/>
  <c r="N1357" i="1" s="1"/>
  <c r="K1357" i="1"/>
  <c r="M1357" i="1" s="1"/>
  <c r="L1356" i="1"/>
  <c r="N1356" i="1" s="1"/>
  <c r="K1356" i="1"/>
  <c r="M1356" i="1" s="1"/>
  <c r="L1355" i="1"/>
  <c r="N1355" i="1" s="1"/>
  <c r="K1355" i="1"/>
  <c r="M1355" i="1" s="1"/>
  <c r="L1354" i="1"/>
  <c r="N1354" i="1" s="1"/>
  <c r="K1354" i="1"/>
  <c r="M1354" i="1" s="1"/>
  <c r="L1353" i="1"/>
  <c r="N1353" i="1" s="1"/>
  <c r="K1353" i="1"/>
  <c r="M1353" i="1" s="1"/>
  <c r="L1352" i="1"/>
  <c r="N1352" i="1" s="1"/>
  <c r="K1352" i="1"/>
  <c r="M1352" i="1" s="1"/>
  <c r="L1351" i="1"/>
  <c r="N1351" i="1" s="1"/>
  <c r="K1351" i="1"/>
  <c r="M1351" i="1" s="1"/>
  <c r="L1350" i="1"/>
  <c r="N1350" i="1" s="1"/>
  <c r="K1350" i="1"/>
  <c r="M1350" i="1" s="1"/>
  <c r="L1349" i="1"/>
  <c r="N1349" i="1" s="1"/>
  <c r="K1349" i="1"/>
  <c r="M1349" i="1" s="1"/>
  <c r="L1348" i="1"/>
  <c r="N1348" i="1" s="1"/>
  <c r="K1348" i="1"/>
  <c r="M1348" i="1" s="1"/>
  <c r="L1347" i="1"/>
  <c r="N1347" i="1" s="1"/>
  <c r="K1347" i="1"/>
  <c r="M1347" i="1" s="1"/>
  <c r="L1346" i="1"/>
  <c r="N1346" i="1" s="1"/>
  <c r="K1346" i="1"/>
  <c r="M1346" i="1" s="1"/>
  <c r="L1345" i="1"/>
  <c r="N1345" i="1" s="1"/>
  <c r="K1345" i="1"/>
  <c r="M1345" i="1" s="1"/>
  <c r="L1344" i="1"/>
  <c r="N1344" i="1" s="1"/>
  <c r="K1344" i="1"/>
  <c r="M1344" i="1" s="1"/>
  <c r="L1343" i="1"/>
  <c r="N1343" i="1" s="1"/>
  <c r="K1343" i="1"/>
  <c r="M1343" i="1" s="1"/>
  <c r="L1342" i="1"/>
  <c r="N1342" i="1" s="1"/>
  <c r="K1342" i="1"/>
  <c r="M1342" i="1" s="1"/>
  <c r="L1341" i="1"/>
  <c r="N1341" i="1" s="1"/>
  <c r="K1341" i="1"/>
  <c r="M1341" i="1" s="1"/>
  <c r="L1340" i="1"/>
  <c r="N1340" i="1" s="1"/>
  <c r="K1340" i="1"/>
  <c r="M1340" i="1" s="1"/>
  <c r="L1339" i="1"/>
  <c r="N1339" i="1" s="1"/>
  <c r="K1339" i="1"/>
  <c r="M1339" i="1" s="1"/>
  <c r="L1338" i="1"/>
  <c r="N1338" i="1" s="1"/>
  <c r="K1338" i="1"/>
  <c r="M1338" i="1" s="1"/>
  <c r="L1337" i="1"/>
  <c r="N1337" i="1" s="1"/>
  <c r="K1337" i="1"/>
  <c r="M1337" i="1" s="1"/>
  <c r="L1336" i="1"/>
  <c r="N1336" i="1" s="1"/>
  <c r="K1336" i="1"/>
  <c r="M1336" i="1" s="1"/>
  <c r="L1335" i="1"/>
  <c r="N1335" i="1" s="1"/>
  <c r="K1335" i="1"/>
  <c r="M1335" i="1" s="1"/>
  <c r="L1334" i="1"/>
  <c r="N1334" i="1" s="1"/>
  <c r="K1334" i="1"/>
  <c r="M1334" i="1" s="1"/>
  <c r="L1333" i="1"/>
  <c r="N1333" i="1" s="1"/>
  <c r="K1333" i="1"/>
  <c r="M1333" i="1" s="1"/>
  <c r="L1332" i="1"/>
  <c r="N1332" i="1" s="1"/>
  <c r="K1332" i="1"/>
  <c r="M1332" i="1" s="1"/>
  <c r="L1331" i="1"/>
  <c r="N1331" i="1" s="1"/>
  <c r="K1331" i="1"/>
  <c r="M1331" i="1" s="1"/>
  <c r="L1330" i="1"/>
  <c r="N1330" i="1" s="1"/>
  <c r="K1330" i="1"/>
  <c r="M1330" i="1" s="1"/>
  <c r="L1329" i="1"/>
  <c r="N1329" i="1" s="1"/>
  <c r="K1329" i="1"/>
  <c r="M1329" i="1" s="1"/>
  <c r="L1328" i="1"/>
  <c r="N1328" i="1" s="1"/>
  <c r="K1328" i="1"/>
  <c r="M1328" i="1" s="1"/>
  <c r="L1327" i="1"/>
  <c r="N1327" i="1" s="1"/>
  <c r="K1327" i="1"/>
  <c r="M1327" i="1" s="1"/>
  <c r="L1326" i="1"/>
  <c r="N1326" i="1" s="1"/>
  <c r="K1326" i="1"/>
  <c r="M1326" i="1" s="1"/>
  <c r="L1325" i="1"/>
  <c r="N1325" i="1" s="1"/>
  <c r="K1325" i="1"/>
  <c r="M1325" i="1" s="1"/>
  <c r="L1324" i="1"/>
  <c r="N1324" i="1" s="1"/>
  <c r="K1324" i="1"/>
  <c r="M1324" i="1" s="1"/>
  <c r="L1323" i="1"/>
  <c r="N1323" i="1" s="1"/>
  <c r="K1323" i="1"/>
  <c r="M1323" i="1" s="1"/>
  <c r="L1322" i="1"/>
  <c r="N1322" i="1" s="1"/>
  <c r="K1322" i="1"/>
  <c r="M1322" i="1" s="1"/>
  <c r="L1321" i="1"/>
  <c r="N1321" i="1" s="1"/>
  <c r="K1321" i="1"/>
  <c r="M1321" i="1" s="1"/>
  <c r="L1320" i="1"/>
  <c r="N1320" i="1" s="1"/>
  <c r="K1320" i="1"/>
  <c r="M1320" i="1" s="1"/>
  <c r="L1319" i="1"/>
  <c r="N1319" i="1" s="1"/>
  <c r="K1319" i="1"/>
  <c r="M1319" i="1" s="1"/>
  <c r="L1318" i="1"/>
  <c r="N1318" i="1" s="1"/>
  <c r="K1318" i="1"/>
  <c r="M1318" i="1" s="1"/>
  <c r="L1317" i="1"/>
  <c r="N1317" i="1" s="1"/>
  <c r="K1317" i="1"/>
  <c r="M1317" i="1" s="1"/>
  <c r="L1316" i="1"/>
  <c r="N1316" i="1" s="1"/>
  <c r="K1316" i="1"/>
  <c r="M1316" i="1" s="1"/>
  <c r="L1315" i="1"/>
  <c r="N1315" i="1" s="1"/>
  <c r="K1315" i="1"/>
  <c r="M1315" i="1" s="1"/>
  <c r="R1313" i="1"/>
  <c r="Q1313" i="1"/>
  <c r="P1313" i="1"/>
  <c r="O1313" i="1"/>
  <c r="L1312" i="1"/>
  <c r="N1312" i="1" s="1"/>
  <c r="K1312" i="1"/>
  <c r="M1312" i="1" s="1"/>
  <c r="L1311" i="1"/>
  <c r="N1311" i="1" s="1"/>
  <c r="K1311" i="1"/>
  <c r="M1311" i="1" s="1"/>
  <c r="N1310" i="1"/>
  <c r="L1310" i="1"/>
  <c r="K1310" i="1"/>
  <c r="M1310" i="1" s="1"/>
  <c r="L1309" i="1"/>
  <c r="N1309" i="1" s="1"/>
  <c r="K1309" i="1"/>
  <c r="M1309" i="1" s="1"/>
  <c r="L1308" i="1"/>
  <c r="N1308" i="1" s="1"/>
  <c r="K1308" i="1"/>
  <c r="M1308" i="1" s="1"/>
  <c r="L1307" i="1"/>
  <c r="N1307" i="1" s="1"/>
  <c r="K1307" i="1"/>
  <c r="M1307" i="1" s="1"/>
  <c r="L1306" i="1"/>
  <c r="N1306" i="1" s="1"/>
  <c r="K1306" i="1"/>
  <c r="M1306" i="1" s="1"/>
  <c r="L1305" i="1"/>
  <c r="N1305" i="1" s="1"/>
  <c r="K1305" i="1"/>
  <c r="M1305" i="1" s="1"/>
  <c r="L1304" i="1"/>
  <c r="N1304" i="1" s="1"/>
  <c r="K1304" i="1"/>
  <c r="M1304" i="1" s="1"/>
  <c r="L1303" i="1"/>
  <c r="N1303" i="1" s="1"/>
  <c r="K1303" i="1"/>
  <c r="M1303" i="1" s="1"/>
  <c r="L1302" i="1"/>
  <c r="N1302" i="1" s="1"/>
  <c r="K1302" i="1"/>
  <c r="M1302" i="1" s="1"/>
  <c r="L1301" i="1"/>
  <c r="N1301" i="1" s="1"/>
  <c r="K1301" i="1"/>
  <c r="M1301" i="1" s="1"/>
  <c r="N1300" i="1"/>
  <c r="L1300" i="1"/>
  <c r="K1300" i="1"/>
  <c r="M1300" i="1" s="1"/>
  <c r="L1299" i="1"/>
  <c r="N1299" i="1" s="1"/>
  <c r="K1299" i="1"/>
  <c r="M1299" i="1" s="1"/>
  <c r="L1298" i="1"/>
  <c r="N1298" i="1" s="1"/>
  <c r="K1298" i="1"/>
  <c r="M1298" i="1" s="1"/>
  <c r="L1297" i="1"/>
  <c r="N1297" i="1" s="1"/>
  <c r="K1297" i="1"/>
  <c r="M1297" i="1" s="1"/>
  <c r="L1296" i="1"/>
  <c r="N1296" i="1" s="1"/>
  <c r="K1296" i="1"/>
  <c r="M1296" i="1" s="1"/>
  <c r="L1295" i="1"/>
  <c r="N1295" i="1" s="1"/>
  <c r="K1295" i="1"/>
  <c r="M1295" i="1" s="1"/>
  <c r="L1294" i="1"/>
  <c r="N1294" i="1" s="1"/>
  <c r="K1294" i="1"/>
  <c r="M1294" i="1" s="1"/>
  <c r="L1293" i="1"/>
  <c r="N1293" i="1" s="1"/>
  <c r="K1293" i="1"/>
  <c r="M1293" i="1" s="1"/>
  <c r="N1292" i="1"/>
  <c r="L1292" i="1"/>
  <c r="K1292" i="1"/>
  <c r="M1292" i="1" s="1"/>
  <c r="L1291" i="1"/>
  <c r="N1291" i="1" s="1"/>
  <c r="K1291" i="1"/>
  <c r="M1291" i="1" s="1"/>
  <c r="L1290" i="1"/>
  <c r="N1290" i="1" s="1"/>
  <c r="K1290" i="1"/>
  <c r="M1290" i="1" s="1"/>
  <c r="L1289" i="1"/>
  <c r="N1289" i="1" s="1"/>
  <c r="K1289" i="1"/>
  <c r="M1289" i="1" s="1"/>
  <c r="L1288" i="1"/>
  <c r="N1288" i="1" s="1"/>
  <c r="K1288" i="1"/>
  <c r="M1288" i="1" s="1"/>
  <c r="L1287" i="1"/>
  <c r="N1287" i="1" s="1"/>
  <c r="K1287" i="1"/>
  <c r="M1287" i="1" s="1"/>
  <c r="L1286" i="1"/>
  <c r="N1286" i="1" s="1"/>
  <c r="K1286" i="1"/>
  <c r="M1286" i="1" s="1"/>
  <c r="L1285" i="1"/>
  <c r="N1285" i="1" s="1"/>
  <c r="K1285" i="1"/>
  <c r="M1285" i="1" s="1"/>
  <c r="L1284" i="1"/>
  <c r="N1284" i="1" s="1"/>
  <c r="K1284" i="1"/>
  <c r="M1284" i="1" s="1"/>
  <c r="L1283" i="1"/>
  <c r="N1283" i="1" s="1"/>
  <c r="K1283" i="1"/>
  <c r="M1283" i="1" s="1"/>
  <c r="L1282" i="1"/>
  <c r="N1282" i="1" s="1"/>
  <c r="K1282" i="1"/>
  <c r="M1282" i="1" s="1"/>
  <c r="L1281" i="1"/>
  <c r="N1281" i="1" s="1"/>
  <c r="K1281" i="1"/>
  <c r="M1281" i="1" s="1"/>
  <c r="L1280" i="1"/>
  <c r="N1280" i="1" s="1"/>
  <c r="K1280" i="1"/>
  <c r="M1280" i="1" s="1"/>
  <c r="L1279" i="1"/>
  <c r="N1279" i="1" s="1"/>
  <c r="K1279" i="1"/>
  <c r="M1279" i="1" s="1"/>
  <c r="L1278" i="1"/>
  <c r="N1278" i="1" s="1"/>
  <c r="K1278" i="1"/>
  <c r="M1278" i="1" s="1"/>
  <c r="L1277" i="1"/>
  <c r="N1277" i="1" s="1"/>
  <c r="K1277" i="1"/>
  <c r="M1277" i="1" s="1"/>
  <c r="N1276" i="1"/>
  <c r="L1276" i="1"/>
  <c r="K1276" i="1"/>
  <c r="M1276" i="1" s="1"/>
  <c r="L1275" i="1"/>
  <c r="N1275" i="1" s="1"/>
  <c r="K1275" i="1"/>
  <c r="M1275" i="1" s="1"/>
  <c r="N1274" i="1"/>
  <c r="L1274" i="1"/>
  <c r="K1274" i="1"/>
  <c r="M1274" i="1" s="1"/>
  <c r="L1273" i="1"/>
  <c r="N1273" i="1" s="1"/>
  <c r="K1273" i="1"/>
  <c r="M1273" i="1" s="1"/>
  <c r="L1272" i="1"/>
  <c r="N1272" i="1" s="1"/>
  <c r="K1272" i="1"/>
  <c r="M1272" i="1" s="1"/>
  <c r="L1271" i="1"/>
  <c r="N1271" i="1" s="1"/>
  <c r="K1271" i="1"/>
  <c r="M1271" i="1" s="1"/>
  <c r="L1270" i="1"/>
  <c r="N1270" i="1" s="1"/>
  <c r="K1270" i="1"/>
  <c r="M1270" i="1" s="1"/>
  <c r="L1269" i="1"/>
  <c r="N1269" i="1" s="1"/>
  <c r="K1269" i="1"/>
  <c r="M1269" i="1" s="1"/>
  <c r="L1268" i="1"/>
  <c r="N1268" i="1" s="1"/>
  <c r="K1268" i="1"/>
  <c r="M1268" i="1" s="1"/>
  <c r="L1267" i="1"/>
  <c r="N1267" i="1" s="1"/>
  <c r="K1267" i="1"/>
  <c r="M1267" i="1" s="1"/>
  <c r="L1266" i="1"/>
  <c r="N1266" i="1" s="1"/>
  <c r="K1266" i="1"/>
  <c r="M1266" i="1" s="1"/>
  <c r="L1265" i="1"/>
  <c r="N1265" i="1" s="1"/>
  <c r="K1265" i="1"/>
  <c r="M1265" i="1" s="1"/>
  <c r="L1264" i="1"/>
  <c r="N1264" i="1" s="1"/>
  <c r="K1264" i="1"/>
  <c r="M1264" i="1" s="1"/>
  <c r="L1263" i="1"/>
  <c r="N1263" i="1" s="1"/>
  <c r="K1263" i="1"/>
  <c r="M1263" i="1" s="1"/>
  <c r="L1262" i="1"/>
  <c r="N1262" i="1" s="1"/>
  <c r="K1262" i="1"/>
  <c r="M1262" i="1" s="1"/>
  <c r="L1261" i="1"/>
  <c r="N1261" i="1" s="1"/>
  <c r="K1261" i="1"/>
  <c r="M1261" i="1" s="1"/>
  <c r="N1260" i="1"/>
  <c r="L1260" i="1"/>
  <c r="K1260" i="1"/>
  <c r="M1260" i="1" s="1"/>
  <c r="L1259" i="1"/>
  <c r="N1259" i="1" s="1"/>
  <c r="K1259" i="1"/>
  <c r="M1259" i="1" s="1"/>
  <c r="L1258" i="1"/>
  <c r="N1258" i="1" s="1"/>
  <c r="K1258" i="1"/>
  <c r="M1258" i="1" s="1"/>
  <c r="L1257" i="1"/>
  <c r="N1257" i="1" s="1"/>
  <c r="K1257" i="1"/>
  <c r="M1257" i="1" s="1"/>
  <c r="L1256" i="1"/>
  <c r="N1256" i="1" s="1"/>
  <c r="K1256" i="1"/>
  <c r="M1256" i="1" s="1"/>
  <c r="L1255" i="1"/>
  <c r="N1255" i="1" s="1"/>
  <c r="K1255" i="1"/>
  <c r="M1255" i="1" s="1"/>
  <c r="L1254" i="1"/>
  <c r="N1254" i="1" s="1"/>
  <c r="K1254" i="1"/>
  <c r="M1254" i="1" s="1"/>
  <c r="L1253" i="1"/>
  <c r="N1253" i="1" s="1"/>
  <c r="K1253" i="1"/>
  <c r="M1253" i="1" s="1"/>
  <c r="L1252" i="1"/>
  <c r="N1252" i="1" s="1"/>
  <c r="K1252" i="1"/>
  <c r="M1252" i="1" s="1"/>
  <c r="L1251" i="1"/>
  <c r="N1251" i="1" s="1"/>
  <c r="K1251" i="1"/>
  <c r="M1251" i="1" s="1"/>
  <c r="L1250" i="1"/>
  <c r="N1250" i="1" s="1"/>
  <c r="K1250" i="1"/>
  <c r="M1250" i="1" s="1"/>
  <c r="N1249" i="1"/>
  <c r="L1249" i="1"/>
  <c r="K1249" i="1"/>
  <c r="M1249" i="1" s="1"/>
  <c r="L1248" i="1"/>
  <c r="N1248" i="1" s="1"/>
  <c r="K1248" i="1"/>
  <c r="M1248" i="1" s="1"/>
  <c r="N1247" i="1"/>
  <c r="L1247" i="1"/>
  <c r="K1247" i="1"/>
  <c r="M1247" i="1" s="1"/>
  <c r="L1246" i="1"/>
  <c r="N1246" i="1" s="1"/>
  <c r="K1246" i="1"/>
  <c r="M1246" i="1" s="1"/>
  <c r="L1245" i="1"/>
  <c r="N1245" i="1" s="1"/>
  <c r="K1245" i="1"/>
  <c r="M1245" i="1" s="1"/>
  <c r="L1244" i="1"/>
  <c r="N1244" i="1" s="1"/>
  <c r="K1244" i="1"/>
  <c r="M1244" i="1" s="1"/>
  <c r="L1243" i="1"/>
  <c r="N1243" i="1" s="1"/>
  <c r="K1243" i="1"/>
  <c r="M1243" i="1" s="1"/>
  <c r="L1242" i="1"/>
  <c r="N1242" i="1" s="1"/>
  <c r="K1242" i="1"/>
  <c r="M1242" i="1" s="1"/>
  <c r="L1241" i="1"/>
  <c r="N1241" i="1" s="1"/>
  <c r="K1241" i="1"/>
  <c r="M1241" i="1" s="1"/>
  <c r="N1240" i="1"/>
  <c r="L1240" i="1"/>
  <c r="K1240" i="1"/>
  <c r="M1240" i="1" s="1"/>
  <c r="L1239" i="1"/>
  <c r="N1239" i="1" s="1"/>
  <c r="K1239" i="1"/>
  <c r="M1239" i="1" s="1"/>
  <c r="N1238" i="1"/>
  <c r="L1238" i="1"/>
  <c r="K1238" i="1"/>
  <c r="M1238" i="1" s="1"/>
  <c r="L1237" i="1"/>
  <c r="N1237" i="1" s="1"/>
  <c r="K1237" i="1"/>
  <c r="M1237" i="1" s="1"/>
  <c r="L1236" i="1"/>
  <c r="N1236" i="1" s="1"/>
  <c r="K1236" i="1"/>
  <c r="M1236" i="1" s="1"/>
  <c r="L1235" i="1"/>
  <c r="N1235" i="1" s="1"/>
  <c r="K1235" i="1"/>
  <c r="M1235" i="1" s="1"/>
  <c r="L1234" i="1"/>
  <c r="N1234" i="1" s="1"/>
  <c r="K1234" i="1"/>
  <c r="M1234" i="1" s="1"/>
  <c r="N1233" i="1"/>
  <c r="L1233" i="1"/>
  <c r="K1233" i="1"/>
  <c r="M1233" i="1" s="1"/>
  <c r="L1232" i="1"/>
  <c r="N1232" i="1" s="1"/>
  <c r="K1232" i="1"/>
  <c r="M1232" i="1" s="1"/>
  <c r="N1231" i="1"/>
  <c r="L1231" i="1"/>
  <c r="K1231" i="1"/>
  <c r="M1231" i="1" s="1"/>
  <c r="L1230" i="1"/>
  <c r="N1230" i="1" s="1"/>
  <c r="K1230" i="1"/>
  <c r="M1230" i="1" s="1"/>
  <c r="N1229" i="1"/>
  <c r="L1229" i="1"/>
  <c r="K1229" i="1"/>
  <c r="M1229" i="1" s="1"/>
  <c r="L1228" i="1"/>
  <c r="N1228" i="1" s="1"/>
  <c r="K1228" i="1"/>
  <c r="M1228" i="1" s="1"/>
  <c r="M1227" i="1"/>
  <c r="L1227" i="1"/>
  <c r="N1227" i="1" s="1"/>
  <c r="K1227" i="1"/>
  <c r="L1226" i="1"/>
  <c r="N1226" i="1" s="1"/>
  <c r="K1226" i="1"/>
  <c r="M1226" i="1" s="1"/>
  <c r="M1225" i="1"/>
  <c r="L1225" i="1"/>
  <c r="N1225" i="1" s="1"/>
  <c r="K1225" i="1"/>
  <c r="L1224" i="1"/>
  <c r="N1224" i="1" s="1"/>
  <c r="K1224" i="1"/>
  <c r="M1224" i="1" s="1"/>
  <c r="L1223" i="1"/>
  <c r="N1223" i="1" s="1"/>
  <c r="K1223" i="1"/>
  <c r="M1223" i="1" s="1"/>
  <c r="L1222" i="1"/>
  <c r="N1222" i="1" s="1"/>
  <c r="K1222" i="1"/>
  <c r="M1222" i="1" s="1"/>
  <c r="L1221" i="1"/>
  <c r="N1221" i="1" s="1"/>
  <c r="K1221" i="1"/>
  <c r="M1221" i="1" s="1"/>
  <c r="N1220" i="1"/>
  <c r="L1220" i="1"/>
  <c r="K1220" i="1"/>
  <c r="M1220" i="1" s="1"/>
  <c r="M1219" i="1"/>
  <c r="L1219" i="1"/>
  <c r="N1219" i="1" s="1"/>
  <c r="K1219" i="1"/>
  <c r="L1218" i="1"/>
  <c r="N1218" i="1" s="1"/>
  <c r="K1218" i="1"/>
  <c r="M1218" i="1" s="1"/>
  <c r="L1217" i="1"/>
  <c r="N1217" i="1" s="1"/>
  <c r="K1217" i="1"/>
  <c r="M1217" i="1" s="1"/>
  <c r="L1216" i="1"/>
  <c r="N1216" i="1" s="1"/>
  <c r="K1216" i="1"/>
  <c r="M1216" i="1" s="1"/>
  <c r="L1215" i="1"/>
  <c r="N1215" i="1" s="1"/>
  <c r="K1215" i="1"/>
  <c r="M1215" i="1" s="1"/>
  <c r="N1214" i="1"/>
  <c r="L1214" i="1"/>
  <c r="K1214" i="1"/>
  <c r="M1214" i="1" s="1"/>
  <c r="L1213" i="1"/>
  <c r="N1213" i="1" s="1"/>
  <c r="K1213" i="1"/>
  <c r="M1213" i="1" s="1"/>
  <c r="L1212" i="1"/>
  <c r="N1212" i="1" s="1"/>
  <c r="K1212" i="1"/>
  <c r="M1212" i="1" s="1"/>
  <c r="N1211" i="1"/>
  <c r="L1211" i="1"/>
  <c r="K1211" i="1"/>
  <c r="M1211" i="1" s="1"/>
  <c r="L1210" i="1"/>
  <c r="N1210" i="1" s="1"/>
  <c r="K1210" i="1"/>
  <c r="M1210" i="1" s="1"/>
  <c r="M1209" i="1"/>
  <c r="L1209" i="1"/>
  <c r="N1209" i="1" s="1"/>
  <c r="K1209" i="1"/>
  <c r="N1208" i="1"/>
  <c r="L1208" i="1"/>
  <c r="K1208" i="1"/>
  <c r="M1208" i="1" s="1"/>
  <c r="L1207" i="1"/>
  <c r="N1207" i="1" s="1"/>
  <c r="K1207" i="1"/>
  <c r="M1207" i="1" s="1"/>
  <c r="L1206" i="1"/>
  <c r="N1206" i="1" s="1"/>
  <c r="K1206" i="1"/>
  <c r="M1206" i="1" s="1"/>
  <c r="N1205" i="1"/>
  <c r="L1205" i="1"/>
  <c r="K1205" i="1"/>
  <c r="M1205" i="1" s="1"/>
  <c r="N1204" i="1"/>
  <c r="L1204" i="1"/>
  <c r="K1204" i="1"/>
  <c r="M1204" i="1" s="1"/>
  <c r="M1203" i="1"/>
  <c r="L1203" i="1"/>
  <c r="N1203" i="1" s="1"/>
  <c r="K1203" i="1"/>
  <c r="L1202" i="1"/>
  <c r="N1202" i="1" s="1"/>
  <c r="K1202" i="1"/>
  <c r="M1202" i="1" s="1"/>
  <c r="L1201" i="1"/>
  <c r="N1201" i="1" s="1"/>
  <c r="K1201" i="1"/>
  <c r="M1201" i="1" s="1"/>
  <c r="L1200" i="1"/>
  <c r="N1200" i="1" s="1"/>
  <c r="K1200" i="1"/>
  <c r="M1200" i="1" s="1"/>
  <c r="L1199" i="1"/>
  <c r="N1199" i="1" s="1"/>
  <c r="K1199" i="1"/>
  <c r="M1199" i="1" s="1"/>
  <c r="L1198" i="1"/>
  <c r="N1198" i="1" s="1"/>
  <c r="K1198" i="1"/>
  <c r="M1198" i="1" s="1"/>
  <c r="L1197" i="1"/>
  <c r="N1197" i="1" s="1"/>
  <c r="K1197" i="1"/>
  <c r="M1197" i="1" s="1"/>
  <c r="N1196" i="1"/>
  <c r="L1196" i="1"/>
  <c r="K1196" i="1"/>
  <c r="M1196" i="1" s="1"/>
  <c r="N1195" i="1"/>
  <c r="L1195" i="1"/>
  <c r="K1195" i="1"/>
  <c r="M1195" i="1" s="1"/>
  <c r="L1194" i="1"/>
  <c r="N1194" i="1" s="1"/>
  <c r="K1194" i="1"/>
  <c r="M1194" i="1" s="1"/>
  <c r="L1193" i="1"/>
  <c r="N1193" i="1" s="1"/>
  <c r="K1193" i="1"/>
  <c r="M1193" i="1" s="1"/>
  <c r="L1192" i="1"/>
  <c r="N1192" i="1" s="1"/>
  <c r="K1192" i="1"/>
  <c r="M1192" i="1" s="1"/>
  <c r="L1191" i="1"/>
  <c r="N1191" i="1" s="1"/>
  <c r="K1191" i="1"/>
  <c r="M1191" i="1" s="1"/>
  <c r="L1190" i="1"/>
  <c r="N1190" i="1" s="1"/>
  <c r="K1190" i="1"/>
  <c r="M1190" i="1" s="1"/>
  <c r="N1189" i="1"/>
  <c r="L1189" i="1"/>
  <c r="K1189" i="1"/>
  <c r="M1189" i="1" s="1"/>
  <c r="L1188" i="1"/>
  <c r="N1188" i="1" s="1"/>
  <c r="K1188" i="1"/>
  <c r="M1188" i="1" s="1"/>
  <c r="L1187" i="1"/>
  <c r="N1187" i="1" s="1"/>
  <c r="K1187" i="1"/>
  <c r="M1187" i="1" s="1"/>
  <c r="L1186" i="1"/>
  <c r="N1186" i="1" s="1"/>
  <c r="K1186" i="1"/>
  <c r="M1186" i="1" s="1"/>
  <c r="L1185" i="1"/>
  <c r="N1185" i="1" s="1"/>
  <c r="K1185" i="1"/>
  <c r="M1185" i="1" s="1"/>
  <c r="L1184" i="1"/>
  <c r="N1184" i="1" s="1"/>
  <c r="K1184" i="1"/>
  <c r="M1184" i="1" s="1"/>
  <c r="L1183" i="1"/>
  <c r="N1183" i="1" s="1"/>
  <c r="K1183" i="1"/>
  <c r="M1183" i="1" s="1"/>
  <c r="L1182" i="1"/>
  <c r="N1182" i="1" s="1"/>
  <c r="K1182" i="1"/>
  <c r="M1182" i="1" s="1"/>
  <c r="N1181" i="1"/>
  <c r="L1181" i="1"/>
  <c r="K1181" i="1"/>
  <c r="M1181" i="1" s="1"/>
  <c r="N1180" i="1"/>
  <c r="L1180" i="1"/>
  <c r="K1180" i="1"/>
  <c r="M1180" i="1" s="1"/>
  <c r="N1179" i="1"/>
  <c r="M1179" i="1"/>
  <c r="L1179" i="1"/>
  <c r="K1179" i="1"/>
  <c r="L1178" i="1"/>
  <c r="N1178" i="1" s="1"/>
  <c r="K1178" i="1"/>
  <c r="M1178" i="1" s="1"/>
  <c r="L1177" i="1"/>
  <c r="N1177" i="1" s="1"/>
  <c r="K1177" i="1"/>
  <c r="M1177" i="1" s="1"/>
  <c r="N1176" i="1"/>
  <c r="L1176" i="1"/>
  <c r="K1176" i="1"/>
  <c r="M1176" i="1" s="1"/>
  <c r="L1175" i="1"/>
  <c r="N1175" i="1" s="1"/>
  <c r="K1175" i="1"/>
  <c r="M1175" i="1" s="1"/>
  <c r="L1174" i="1"/>
  <c r="N1174" i="1" s="1"/>
  <c r="K1174" i="1"/>
  <c r="M1174" i="1" s="1"/>
  <c r="L1173" i="1"/>
  <c r="N1173" i="1" s="1"/>
  <c r="K1173" i="1"/>
  <c r="M1173" i="1" s="1"/>
  <c r="L1172" i="1"/>
  <c r="N1172" i="1" s="1"/>
  <c r="K1172" i="1"/>
  <c r="M1172" i="1" s="1"/>
  <c r="L1171" i="1"/>
  <c r="N1171" i="1" s="1"/>
  <c r="K1171" i="1"/>
  <c r="M1171" i="1" s="1"/>
  <c r="L1170" i="1"/>
  <c r="N1170" i="1" s="1"/>
  <c r="K1170" i="1"/>
  <c r="M1170" i="1" s="1"/>
  <c r="L1169" i="1"/>
  <c r="N1169" i="1" s="1"/>
  <c r="K1169" i="1"/>
  <c r="M1169" i="1" s="1"/>
  <c r="L1168" i="1"/>
  <c r="N1168" i="1" s="1"/>
  <c r="K1168" i="1"/>
  <c r="M1168" i="1" s="1"/>
  <c r="L1167" i="1"/>
  <c r="N1167" i="1" s="1"/>
  <c r="K1167" i="1"/>
  <c r="M1167" i="1" s="1"/>
  <c r="N1166" i="1"/>
  <c r="L1166" i="1"/>
  <c r="K1166" i="1"/>
  <c r="M1166" i="1" s="1"/>
  <c r="L1165" i="1"/>
  <c r="N1165" i="1" s="1"/>
  <c r="K1165" i="1"/>
  <c r="M1165" i="1" s="1"/>
  <c r="L1164" i="1"/>
  <c r="N1164" i="1" s="1"/>
  <c r="K1164" i="1"/>
  <c r="M1164" i="1" s="1"/>
  <c r="N1163" i="1"/>
  <c r="M1163" i="1"/>
  <c r="L1163" i="1"/>
  <c r="K1163" i="1"/>
  <c r="L1162" i="1"/>
  <c r="N1162" i="1" s="1"/>
  <c r="K1162" i="1"/>
  <c r="M1162" i="1" s="1"/>
  <c r="L1161" i="1"/>
  <c r="N1161" i="1" s="1"/>
  <c r="K1161" i="1"/>
  <c r="M1161" i="1" s="1"/>
  <c r="N1160" i="1"/>
  <c r="L1160" i="1"/>
  <c r="K1160" i="1"/>
  <c r="M1160" i="1" s="1"/>
  <c r="L1159" i="1"/>
  <c r="N1159" i="1" s="1"/>
  <c r="K1159" i="1"/>
  <c r="M1159" i="1" s="1"/>
  <c r="L1158" i="1"/>
  <c r="N1158" i="1" s="1"/>
  <c r="K1158" i="1"/>
  <c r="M1158" i="1" s="1"/>
  <c r="N1157" i="1"/>
  <c r="L1157" i="1"/>
  <c r="K1157" i="1"/>
  <c r="M1157" i="1" s="1"/>
  <c r="L1156" i="1"/>
  <c r="N1156" i="1" s="1"/>
  <c r="K1156" i="1"/>
  <c r="M1156" i="1" s="1"/>
  <c r="L1155" i="1"/>
  <c r="N1155" i="1" s="1"/>
  <c r="K1155" i="1"/>
  <c r="M1155" i="1" s="1"/>
  <c r="N1154" i="1"/>
  <c r="L1154" i="1"/>
  <c r="K1154" i="1"/>
  <c r="M1154" i="1" s="1"/>
  <c r="L1153" i="1"/>
  <c r="N1153" i="1" s="1"/>
  <c r="K1153" i="1"/>
  <c r="M1153" i="1" s="1"/>
  <c r="L1152" i="1"/>
  <c r="N1152" i="1" s="1"/>
  <c r="K1152" i="1"/>
  <c r="M1152" i="1" s="1"/>
  <c r="M1151" i="1"/>
  <c r="L1151" i="1"/>
  <c r="N1151" i="1" s="1"/>
  <c r="K1151" i="1"/>
  <c r="L1150" i="1"/>
  <c r="N1150" i="1" s="1"/>
  <c r="K1150" i="1"/>
  <c r="M1150" i="1" s="1"/>
  <c r="L1149" i="1"/>
  <c r="N1149" i="1" s="1"/>
  <c r="K1149" i="1"/>
  <c r="M1149" i="1" s="1"/>
  <c r="L1148" i="1"/>
  <c r="N1148" i="1" s="1"/>
  <c r="K1148" i="1"/>
  <c r="M1148" i="1" s="1"/>
  <c r="L1147" i="1"/>
  <c r="N1147" i="1" s="1"/>
  <c r="K1147" i="1"/>
  <c r="M1147" i="1" s="1"/>
  <c r="L1146" i="1"/>
  <c r="N1146" i="1" s="1"/>
  <c r="K1146" i="1"/>
  <c r="M1146" i="1" s="1"/>
  <c r="M1145" i="1"/>
  <c r="L1145" i="1"/>
  <c r="N1145" i="1" s="1"/>
  <c r="K1145" i="1"/>
  <c r="L1144" i="1"/>
  <c r="N1144" i="1" s="1"/>
  <c r="K1144" i="1"/>
  <c r="M1144" i="1" s="1"/>
  <c r="L1143" i="1"/>
  <c r="N1143" i="1" s="1"/>
  <c r="K1143" i="1"/>
  <c r="M1143" i="1" s="1"/>
  <c r="L1142" i="1"/>
  <c r="N1142" i="1" s="1"/>
  <c r="K1142" i="1"/>
  <c r="M1142" i="1" s="1"/>
  <c r="L1141" i="1"/>
  <c r="N1141" i="1" s="1"/>
  <c r="K1141" i="1"/>
  <c r="M1141" i="1" s="1"/>
  <c r="L1140" i="1"/>
  <c r="N1140" i="1" s="1"/>
  <c r="K1140" i="1"/>
  <c r="M1140" i="1" s="1"/>
  <c r="L1139" i="1"/>
  <c r="N1139" i="1" s="1"/>
  <c r="K1139" i="1"/>
  <c r="M1139" i="1" s="1"/>
  <c r="L1138" i="1"/>
  <c r="N1138" i="1" s="1"/>
  <c r="K1138" i="1"/>
  <c r="M1138" i="1" s="1"/>
  <c r="N1137" i="1"/>
  <c r="L1137" i="1"/>
  <c r="K1137" i="1"/>
  <c r="M1137" i="1" s="1"/>
  <c r="M1136" i="1"/>
  <c r="L1136" i="1"/>
  <c r="N1136" i="1" s="1"/>
  <c r="K1136" i="1"/>
  <c r="L1135" i="1"/>
  <c r="N1135" i="1" s="1"/>
  <c r="K1135" i="1"/>
  <c r="M1135" i="1" s="1"/>
  <c r="L1134" i="1"/>
  <c r="N1134" i="1" s="1"/>
  <c r="K1134" i="1"/>
  <c r="M1134" i="1" s="1"/>
  <c r="L1133" i="1"/>
  <c r="N1133" i="1" s="1"/>
  <c r="K1133" i="1"/>
  <c r="M1133" i="1" s="1"/>
  <c r="M1132" i="1"/>
  <c r="L1132" i="1"/>
  <c r="N1132" i="1" s="1"/>
  <c r="K1132" i="1"/>
  <c r="L1131" i="1"/>
  <c r="N1131" i="1" s="1"/>
  <c r="K1131" i="1"/>
  <c r="M1131" i="1" s="1"/>
  <c r="L1130" i="1"/>
  <c r="N1130" i="1" s="1"/>
  <c r="K1130" i="1"/>
  <c r="M1130" i="1" s="1"/>
  <c r="N1129" i="1"/>
  <c r="L1129" i="1"/>
  <c r="K1129" i="1"/>
  <c r="M1129" i="1" s="1"/>
  <c r="L1128" i="1"/>
  <c r="N1128" i="1" s="1"/>
  <c r="K1128" i="1"/>
  <c r="M1128" i="1" s="1"/>
  <c r="L1127" i="1"/>
  <c r="N1127" i="1" s="1"/>
  <c r="K1127" i="1"/>
  <c r="M1127" i="1" s="1"/>
  <c r="L1126" i="1"/>
  <c r="N1126" i="1" s="1"/>
  <c r="K1126" i="1"/>
  <c r="M1126" i="1" s="1"/>
  <c r="L1125" i="1"/>
  <c r="N1125" i="1" s="1"/>
  <c r="K1125" i="1"/>
  <c r="M1125" i="1" s="1"/>
  <c r="L1124" i="1"/>
  <c r="N1124" i="1" s="1"/>
  <c r="K1124" i="1"/>
  <c r="M1124" i="1" s="1"/>
  <c r="L1123" i="1"/>
  <c r="N1123" i="1" s="1"/>
  <c r="K1123" i="1"/>
  <c r="M1123" i="1" s="1"/>
  <c r="L1122" i="1"/>
  <c r="N1122" i="1" s="1"/>
  <c r="K1122" i="1"/>
  <c r="M1122" i="1" s="1"/>
  <c r="N1121" i="1"/>
  <c r="L1121" i="1"/>
  <c r="K1121" i="1"/>
  <c r="M1121" i="1" s="1"/>
  <c r="M1120" i="1"/>
  <c r="L1120" i="1"/>
  <c r="N1120" i="1" s="1"/>
  <c r="K1120" i="1"/>
  <c r="N1119" i="1"/>
  <c r="L1119" i="1"/>
  <c r="K1119" i="1"/>
  <c r="M1119" i="1" s="1"/>
  <c r="L1118" i="1"/>
  <c r="N1118" i="1" s="1"/>
  <c r="K1118" i="1"/>
  <c r="M1118" i="1" s="1"/>
  <c r="L1117" i="1"/>
  <c r="N1117" i="1" s="1"/>
  <c r="K1117" i="1"/>
  <c r="M1117" i="1" s="1"/>
  <c r="M1116" i="1"/>
  <c r="L1116" i="1"/>
  <c r="N1116" i="1" s="1"/>
  <c r="K1116" i="1"/>
  <c r="L1115" i="1"/>
  <c r="N1115" i="1" s="1"/>
  <c r="K1115" i="1"/>
  <c r="M1115" i="1" s="1"/>
  <c r="L1114" i="1"/>
  <c r="N1114" i="1" s="1"/>
  <c r="K1114" i="1"/>
  <c r="M1114" i="1" s="1"/>
  <c r="N1113" i="1"/>
  <c r="L1113" i="1"/>
  <c r="K1113" i="1"/>
  <c r="M1113" i="1" s="1"/>
  <c r="L1112" i="1"/>
  <c r="N1112" i="1" s="1"/>
  <c r="K1112" i="1"/>
  <c r="M1112" i="1" s="1"/>
  <c r="L1111" i="1"/>
  <c r="N1111" i="1" s="1"/>
  <c r="K1111" i="1"/>
  <c r="M1111" i="1" s="1"/>
  <c r="L1110" i="1"/>
  <c r="N1110" i="1" s="1"/>
  <c r="K1110" i="1"/>
  <c r="M1110" i="1" s="1"/>
  <c r="L1109" i="1"/>
  <c r="N1109" i="1" s="1"/>
  <c r="K1109" i="1"/>
  <c r="M1109" i="1" s="1"/>
  <c r="L1108" i="1"/>
  <c r="N1108" i="1" s="1"/>
  <c r="K1108" i="1"/>
  <c r="M1108" i="1" s="1"/>
  <c r="L1107" i="1"/>
  <c r="N1107" i="1" s="1"/>
  <c r="K1107" i="1"/>
  <c r="M1107" i="1" s="1"/>
  <c r="L1106" i="1"/>
  <c r="N1106" i="1" s="1"/>
  <c r="K1106" i="1"/>
  <c r="M1106" i="1" s="1"/>
  <c r="N1105" i="1"/>
  <c r="L1105" i="1"/>
  <c r="K1105" i="1"/>
  <c r="M1105" i="1" s="1"/>
  <c r="M1104" i="1"/>
  <c r="L1104" i="1"/>
  <c r="N1104" i="1" s="1"/>
  <c r="K1104" i="1"/>
  <c r="N1103" i="1"/>
  <c r="L1103" i="1"/>
  <c r="K1103" i="1"/>
  <c r="M1103" i="1" s="1"/>
  <c r="L1102" i="1"/>
  <c r="N1102" i="1" s="1"/>
  <c r="K1102" i="1"/>
  <c r="M1102" i="1" s="1"/>
  <c r="L1101" i="1"/>
  <c r="N1101" i="1" s="1"/>
  <c r="K1101" i="1"/>
  <c r="M1101" i="1" s="1"/>
  <c r="M1100" i="1"/>
  <c r="L1100" i="1"/>
  <c r="N1100" i="1" s="1"/>
  <c r="K1100" i="1"/>
  <c r="L1099" i="1"/>
  <c r="N1099" i="1" s="1"/>
  <c r="K1099" i="1"/>
  <c r="M1099" i="1" s="1"/>
  <c r="L1098" i="1"/>
  <c r="N1098" i="1" s="1"/>
  <c r="K1098" i="1"/>
  <c r="M1098" i="1" s="1"/>
  <c r="N1097" i="1"/>
  <c r="L1097" i="1"/>
  <c r="K1097" i="1"/>
  <c r="M1097" i="1" s="1"/>
  <c r="L1096" i="1"/>
  <c r="N1096" i="1" s="1"/>
  <c r="K1096" i="1"/>
  <c r="M1096" i="1" s="1"/>
  <c r="L1095" i="1"/>
  <c r="N1095" i="1" s="1"/>
  <c r="K1095" i="1"/>
  <c r="M1095" i="1" s="1"/>
  <c r="L1094" i="1"/>
  <c r="N1094" i="1" s="1"/>
  <c r="K1094" i="1"/>
  <c r="M1094" i="1" s="1"/>
  <c r="L1093" i="1"/>
  <c r="N1093" i="1" s="1"/>
  <c r="K1093" i="1"/>
  <c r="M1093" i="1" s="1"/>
  <c r="L1092" i="1"/>
  <c r="N1092" i="1" s="1"/>
  <c r="K1092" i="1"/>
  <c r="M1092" i="1" s="1"/>
  <c r="L1091" i="1"/>
  <c r="N1091" i="1" s="1"/>
  <c r="K1091" i="1"/>
  <c r="M1091" i="1" s="1"/>
  <c r="L1090" i="1"/>
  <c r="N1090" i="1" s="1"/>
  <c r="K1090" i="1"/>
  <c r="M1090" i="1" s="1"/>
  <c r="N1089" i="1"/>
  <c r="L1089" i="1"/>
  <c r="K1089" i="1"/>
  <c r="M1089" i="1" s="1"/>
  <c r="M1088" i="1"/>
  <c r="L1088" i="1"/>
  <c r="N1088" i="1" s="1"/>
  <c r="K1088" i="1"/>
  <c r="N1087" i="1"/>
  <c r="L1087" i="1"/>
  <c r="K1087" i="1"/>
  <c r="M1087" i="1" s="1"/>
  <c r="L1086" i="1"/>
  <c r="N1086" i="1" s="1"/>
  <c r="K1086" i="1"/>
  <c r="M1086" i="1" s="1"/>
  <c r="L1085" i="1"/>
  <c r="N1085" i="1" s="1"/>
  <c r="K1085" i="1"/>
  <c r="M1085" i="1" s="1"/>
  <c r="M1084" i="1"/>
  <c r="L1084" i="1"/>
  <c r="N1084" i="1" s="1"/>
  <c r="K1084" i="1"/>
  <c r="L1083" i="1"/>
  <c r="N1083" i="1" s="1"/>
  <c r="K1083" i="1"/>
  <c r="M1083" i="1" s="1"/>
  <c r="L1082" i="1"/>
  <c r="N1082" i="1" s="1"/>
  <c r="K1082" i="1"/>
  <c r="M1082" i="1" s="1"/>
  <c r="N1081" i="1"/>
  <c r="L1081" i="1"/>
  <c r="K1081" i="1"/>
  <c r="M1081" i="1" s="1"/>
  <c r="L1080" i="1"/>
  <c r="N1080" i="1" s="1"/>
  <c r="K1080" i="1"/>
  <c r="M1080" i="1" s="1"/>
  <c r="L1079" i="1"/>
  <c r="N1079" i="1" s="1"/>
  <c r="K1079" i="1"/>
  <c r="M1079" i="1" s="1"/>
  <c r="L1078" i="1"/>
  <c r="N1078" i="1" s="1"/>
  <c r="K1078" i="1"/>
  <c r="M1078" i="1" s="1"/>
  <c r="L1077" i="1"/>
  <c r="N1077" i="1" s="1"/>
  <c r="K1077" i="1"/>
  <c r="M1077" i="1" s="1"/>
  <c r="L1076" i="1"/>
  <c r="N1076" i="1" s="1"/>
  <c r="K1076" i="1"/>
  <c r="M1076" i="1" s="1"/>
  <c r="L1075" i="1"/>
  <c r="N1075" i="1" s="1"/>
  <c r="K1075" i="1"/>
  <c r="M1075" i="1" s="1"/>
  <c r="L1074" i="1"/>
  <c r="N1074" i="1" s="1"/>
  <c r="K1074" i="1"/>
  <c r="M1074" i="1" s="1"/>
  <c r="N1073" i="1"/>
  <c r="L1073" i="1"/>
  <c r="K1073" i="1"/>
  <c r="M1073" i="1" s="1"/>
  <c r="M1072" i="1"/>
  <c r="L1072" i="1"/>
  <c r="N1072" i="1" s="1"/>
  <c r="K1072" i="1"/>
  <c r="N1071" i="1"/>
  <c r="L1071" i="1"/>
  <c r="K1071" i="1"/>
  <c r="M1071" i="1" s="1"/>
  <c r="L1070" i="1"/>
  <c r="N1070" i="1" s="1"/>
  <c r="K1070" i="1"/>
  <c r="M1070" i="1" s="1"/>
  <c r="L1069" i="1"/>
  <c r="N1069" i="1" s="1"/>
  <c r="K1069" i="1"/>
  <c r="M1069" i="1" s="1"/>
  <c r="M1068" i="1"/>
  <c r="L1068" i="1"/>
  <c r="N1068" i="1" s="1"/>
  <c r="K1068" i="1"/>
  <c r="L1067" i="1"/>
  <c r="N1067" i="1" s="1"/>
  <c r="K1067" i="1"/>
  <c r="M1067" i="1" s="1"/>
  <c r="L1066" i="1"/>
  <c r="N1066" i="1" s="1"/>
  <c r="K1066" i="1"/>
  <c r="M1066" i="1" s="1"/>
  <c r="N1065" i="1"/>
  <c r="L1065" i="1"/>
  <c r="K1065" i="1"/>
  <c r="M1065" i="1" s="1"/>
  <c r="L1064" i="1"/>
  <c r="N1064" i="1" s="1"/>
  <c r="K1064" i="1"/>
  <c r="M1064" i="1" s="1"/>
  <c r="L1063" i="1"/>
  <c r="N1063" i="1" s="1"/>
  <c r="K1063" i="1"/>
  <c r="M1063" i="1" s="1"/>
  <c r="L1062" i="1"/>
  <c r="N1062" i="1" s="1"/>
  <c r="K1062" i="1"/>
  <c r="M1062" i="1" s="1"/>
  <c r="L1061" i="1"/>
  <c r="N1061" i="1" s="1"/>
  <c r="K1061" i="1"/>
  <c r="M1061" i="1" s="1"/>
  <c r="L1060" i="1"/>
  <c r="N1060" i="1" s="1"/>
  <c r="K1060" i="1"/>
  <c r="M1060" i="1" s="1"/>
  <c r="L1059" i="1"/>
  <c r="N1059" i="1" s="1"/>
  <c r="K1059" i="1"/>
  <c r="M1059" i="1" s="1"/>
  <c r="L1058" i="1"/>
  <c r="N1058" i="1" s="1"/>
  <c r="K1058" i="1"/>
  <c r="M1058" i="1" s="1"/>
  <c r="N1057" i="1"/>
  <c r="L1057" i="1"/>
  <c r="K1057" i="1"/>
  <c r="M1057" i="1" s="1"/>
  <c r="M1056" i="1"/>
  <c r="L1056" i="1"/>
  <c r="N1056" i="1" s="1"/>
  <c r="K1056" i="1"/>
  <c r="N1055" i="1"/>
  <c r="L1055" i="1"/>
  <c r="K1055" i="1"/>
  <c r="M1055" i="1" s="1"/>
  <c r="L1054" i="1"/>
  <c r="N1054" i="1" s="1"/>
  <c r="K1054" i="1"/>
  <c r="M1054" i="1" s="1"/>
  <c r="L1053" i="1"/>
  <c r="N1053" i="1" s="1"/>
  <c r="K1053" i="1"/>
  <c r="M1053" i="1" s="1"/>
  <c r="M1052" i="1"/>
  <c r="L1052" i="1"/>
  <c r="N1052" i="1" s="1"/>
  <c r="K1052" i="1"/>
  <c r="L1051" i="1"/>
  <c r="N1051" i="1" s="1"/>
  <c r="K1051" i="1"/>
  <c r="M1051" i="1" s="1"/>
  <c r="L1050" i="1"/>
  <c r="N1050" i="1" s="1"/>
  <c r="K1050" i="1"/>
  <c r="M1050" i="1" s="1"/>
  <c r="N1049" i="1"/>
  <c r="L1049" i="1"/>
  <c r="K1049" i="1"/>
  <c r="M1049" i="1" s="1"/>
  <c r="L1048" i="1"/>
  <c r="N1048" i="1" s="1"/>
  <c r="K1048" i="1"/>
  <c r="M1048" i="1" s="1"/>
  <c r="L1047" i="1"/>
  <c r="N1047" i="1" s="1"/>
  <c r="K1047" i="1"/>
  <c r="M1047" i="1" s="1"/>
  <c r="L1046" i="1"/>
  <c r="N1046" i="1" s="1"/>
  <c r="K1046" i="1"/>
  <c r="M1046" i="1" s="1"/>
  <c r="L1045" i="1"/>
  <c r="N1045" i="1" s="1"/>
  <c r="K1045" i="1"/>
  <c r="M1045" i="1" s="1"/>
  <c r="L1044" i="1"/>
  <c r="N1044" i="1" s="1"/>
  <c r="K1044" i="1"/>
  <c r="M1044" i="1" s="1"/>
  <c r="L1043" i="1"/>
  <c r="N1043" i="1" s="1"/>
  <c r="K1043" i="1"/>
  <c r="M1043" i="1" s="1"/>
  <c r="L1042" i="1"/>
  <c r="N1042" i="1" s="1"/>
  <c r="K1042" i="1"/>
  <c r="M1042" i="1" s="1"/>
  <c r="N1041" i="1"/>
  <c r="L1041" i="1"/>
  <c r="K1041" i="1"/>
  <c r="M1041" i="1" s="1"/>
  <c r="M1040" i="1"/>
  <c r="L1040" i="1"/>
  <c r="N1040" i="1" s="1"/>
  <c r="K1040" i="1"/>
  <c r="N1039" i="1"/>
  <c r="L1039" i="1"/>
  <c r="K1039" i="1"/>
  <c r="M1039" i="1" s="1"/>
  <c r="L1038" i="1"/>
  <c r="N1038" i="1" s="1"/>
  <c r="K1038" i="1"/>
  <c r="M1038" i="1" s="1"/>
  <c r="L1037" i="1"/>
  <c r="N1037" i="1" s="1"/>
  <c r="K1037" i="1"/>
  <c r="M1037" i="1" s="1"/>
  <c r="M1036" i="1"/>
  <c r="L1036" i="1"/>
  <c r="N1036" i="1" s="1"/>
  <c r="K1036" i="1"/>
  <c r="L1035" i="1"/>
  <c r="N1035" i="1" s="1"/>
  <c r="K1035" i="1"/>
  <c r="M1035" i="1" s="1"/>
  <c r="L1034" i="1"/>
  <c r="N1034" i="1" s="1"/>
  <c r="K1034" i="1"/>
  <c r="M1034" i="1" s="1"/>
  <c r="N1033" i="1"/>
  <c r="L1033" i="1"/>
  <c r="K1033" i="1"/>
  <c r="M1033" i="1" s="1"/>
  <c r="L1032" i="1"/>
  <c r="N1032" i="1" s="1"/>
  <c r="K1032" i="1"/>
  <c r="M1032" i="1" s="1"/>
  <c r="L1031" i="1"/>
  <c r="N1031" i="1" s="1"/>
  <c r="K1031" i="1"/>
  <c r="M1031" i="1" s="1"/>
  <c r="L1030" i="1"/>
  <c r="N1030" i="1" s="1"/>
  <c r="K1030" i="1"/>
  <c r="M1030" i="1" s="1"/>
  <c r="L1029" i="1"/>
  <c r="N1029" i="1" s="1"/>
  <c r="K1029" i="1"/>
  <c r="M1029" i="1" s="1"/>
  <c r="L1028" i="1"/>
  <c r="N1028" i="1" s="1"/>
  <c r="K1028" i="1"/>
  <c r="M1028" i="1" s="1"/>
  <c r="L1027" i="1"/>
  <c r="N1027" i="1" s="1"/>
  <c r="K1027" i="1"/>
  <c r="M1027" i="1" s="1"/>
  <c r="L1026" i="1"/>
  <c r="N1026" i="1" s="1"/>
  <c r="K1026" i="1"/>
  <c r="M1026" i="1" s="1"/>
  <c r="N1025" i="1"/>
  <c r="L1025" i="1"/>
  <c r="K1025" i="1"/>
  <c r="M1025" i="1" s="1"/>
  <c r="M1024" i="1"/>
  <c r="L1024" i="1"/>
  <c r="N1024" i="1" s="1"/>
  <c r="K1024" i="1"/>
  <c r="N1023" i="1"/>
  <c r="L1023" i="1"/>
  <c r="K1023" i="1"/>
  <c r="M1023" i="1" s="1"/>
  <c r="L1022" i="1"/>
  <c r="N1022" i="1" s="1"/>
  <c r="K1022" i="1"/>
  <c r="M1022" i="1" s="1"/>
  <c r="L1021" i="1"/>
  <c r="N1021" i="1" s="1"/>
  <c r="K1021" i="1"/>
  <c r="M1021" i="1" s="1"/>
  <c r="M1020" i="1"/>
  <c r="L1020" i="1"/>
  <c r="N1020" i="1" s="1"/>
  <c r="K1020" i="1"/>
  <c r="L1019" i="1"/>
  <c r="N1019" i="1" s="1"/>
  <c r="K1019" i="1"/>
  <c r="M1019" i="1" s="1"/>
  <c r="L1018" i="1"/>
  <c r="N1018" i="1" s="1"/>
  <c r="K1018" i="1"/>
  <c r="M1018" i="1" s="1"/>
  <c r="N1017" i="1"/>
  <c r="L1017" i="1"/>
  <c r="K1017" i="1"/>
  <c r="M1017" i="1" s="1"/>
  <c r="L1016" i="1"/>
  <c r="N1016" i="1" s="1"/>
  <c r="K1016" i="1"/>
  <c r="M1016" i="1" s="1"/>
  <c r="M1015" i="1"/>
  <c r="L1015" i="1"/>
  <c r="N1015" i="1" s="1"/>
  <c r="K1015" i="1"/>
  <c r="L1014" i="1"/>
  <c r="N1014" i="1" s="1"/>
  <c r="K1014" i="1"/>
  <c r="M1014" i="1" s="1"/>
  <c r="L1013" i="1"/>
  <c r="N1013" i="1" s="1"/>
  <c r="K1013" i="1"/>
  <c r="M1013" i="1" s="1"/>
  <c r="N1012" i="1"/>
  <c r="L1012" i="1"/>
  <c r="K1012" i="1"/>
  <c r="M1012" i="1" s="1"/>
  <c r="L1011" i="1"/>
  <c r="N1011" i="1" s="1"/>
  <c r="K1011" i="1"/>
  <c r="M1011" i="1" s="1"/>
  <c r="N1010" i="1"/>
  <c r="M1010" i="1"/>
  <c r="L1010" i="1"/>
  <c r="K1010" i="1"/>
  <c r="M1009" i="1"/>
  <c r="L1009" i="1"/>
  <c r="N1009" i="1" s="1"/>
  <c r="K1009" i="1"/>
  <c r="N1008" i="1"/>
  <c r="M1008" i="1"/>
  <c r="L1008" i="1"/>
  <c r="K1008" i="1"/>
  <c r="L1007" i="1"/>
  <c r="N1007" i="1" s="1"/>
  <c r="K1007" i="1"/>
  <c r="M1007" i="1" s="1"/>
  <c r="M1006" i="1"/>
  <c r="L1006" i="1"/>
  <c r="N1006" i="1" s="1"/>
  <c r="K1006" i="1"/>
  <c r="L1005" i="1"/>
  <c r="N1005" i="1" s="1"/>
  <c r="K1005" i="1"/>
  <c r="M1005" i="1" s="1"/>
  <c r="L1004" i="1"/>
  <c r="N1004" i="1" s="1"/>
  <c r="K1004" i="1"/>
  <c r="M1004" i="1" s="1"/>
  <c r="M1003" i="1"/>
  <c r="L1003" i="1"/>
  <c r="N1003" i="1" s="1"/>
  <c r="K1003" i="1"/>
  <c r="N1002" i="1"/>
  <c r="L1002" i="1"/>
  <c r="K1002" i="1"/>
  <c r="M1002" i="1" s="1"/>
  <c r="M1001" i="1"/>
  <c r="L1001" i="1"/>
  <c r="N1001" i="1" s="1"/>
  <c r="K1001" i="1"/>
  <c r="M1000" i="1"/>
  <c r="L1000" i="1"/>
  <c r="N1000" i="1" s="1"/>
  <c r="K1000" i="1"/>
  <c r="M999" i="1"/>
  <c r="L999" i="1"/>
  <c r="N999" i="1" s="1"/>
  <c r="K999" i="1"/>
  <c r="L998" i="1"/>
  <c r="N998" i="1" s="1"/>
  <c r="K998" i="1"/>
  <c r="M998" i="1" s="1"/>
  <c r="L997" i="1"/>
  <c r="N997" i="1" s="1"/>
  <c r="K997" i="1"/>
  <c r="M997" i="1" s="1"/>
  <c r="N996" i="1"/>
  <c r="L996" i="1"/>
  <c r="K996" i="1"/>
  <c r="M996" i="1" s="1"/>
  <c r="L995" i="1"/>
  <c r="N995" i="1" s="1"/>
  <c r="K995" i="1"/>
  <c r="M995" i="1" s="1"/>
  <c r="N994" i="1"/>
  <c r="M994" i="1"/>
  <c r="L994" i="1"/>
  <c r="K994" i="1"/>
  <c r="M993" i="1"/>
  <c r="L993" i="1"/>
  <c r="N993" i="1" s="1"/>
  <c r="K993" i="1"/>
  <c r="N992" i="1"/>
  <c r="M992" i="1"/>
  <c r="L992" i="1"/>
  <c r="K992" i="1"/>
  <c r="L991" i="1"/>
  <c r="N991" i="1" s="1"/>
  <c r="K991" i="1"/>
  <c r="M991" i="1" s="1"/>
  <c r="M990" i="1"/>
  <c r="L990" i="1"/>
  <c r="N990" i="1" s="1"/>
  <c r="K990" i="1"/>
  <c r="L989" i="1"/>
  <c r="N989" i="1" s="1"/>
  <c r="K989" i="1"/>
  <c r="M989" i="1" s="1"/>
  <c r="L988" i="1"/>
  <c r="N988" i="1" s="1"/>
  <c r="K988" i="1"/>
  <c r="M988" i="1" s="1"/>
  <c r="M987" i="1"/>
  <c r="L987" i="1"/>
  <c r="N987" i="1" s="1"/>
  <c r="K987" i="1"/>
  <c r="N986" i="1"/>
  <c r="L986" i="1"/>
  <c r="K986" i="1"/>
  <c r="M986" i="1" s="1"/>
  <c r="M985" i="1"/>
  <c r="L985" i="1"/>
  <c r="N985" i="1" s="1"/>
  <c r="K985" i="1"/>
  <c r="M984" i="1"/>
  <c r="L984" i="1"/>
  <c r="N984" i="1" s="1"/>
  <c r="K984" i="1"/>
  <c r="M983" i="1"/>
  <c r="L983" i="1"/>
  <c r="N983" i="1" s="1"/>
  <c r="K983" i="1"/>
  <c r="L982" i="1"/>
  <c r="N982" i="1" s="1"/>
  <c r="K982" i="1"/>
  <c r="M982" i="1" s="1"/>
  <c r="L981" i="1"/>
  <c r="N981" i="1" s="1"/>
  <c r="K981" i="1"/>
  <c r="M981" i="1" s="1"/>
  <c r="N980" i="1"/>
  <c r="L980" i="1"/>
  <c r="K980" i="1"/>
  <c r="M980" i="1" s="1"/>
  <c r="L979" i="1"/>
  <c r="N979" i="1" s="1"/>
  <c r="K979" i="1"/>
  <c r="M979" i="1" s="1"/>
  <c r="M978" i="1"/>
  <c r="L978" i="1"/>
  <c r="N978" i="1" s="1"/>
  <c r="K978" i="1"/>
  <c r="L977" i="1"/>
  <c r="N977" i="1" s="1"/>
  <c r="K977" i="1"/>
  <c r="M977" i="1" s="1"/>
  <c r="L976" i="1"/>
  <c r="N976" i="1" s="1"/>
  <c r="K976" i="1"/>
  <c r="M976" i="1" s="1"/>
  <c r="M975" i="1"/>
  <c r="L975" i="1"/>
  <c r="N975" i="1" s="1"/>
  <c r="K975" i="1"/>
  <c r="M974" i="1"/>
  <c r="L974" i="1"/>
  <c r="N974" i="1" s="1"/>
  <c r="K974" i="1"/>
  <c r="M973" i="1"/>
  <c r="L973" i="1"/>
  <c r="N973" i="1" s="1"/>
  <c r="K973" i="1"/>
  <c r="L972" i="1"/>
  <c r="N972" i="1" s="1"/>
  <c r="K972" i="1"/>
  <c r="M972" i="1" s="1"/>
  <c r="L971" i="1"/>
  <c r="N971" i="1" s="1"/>
  <c r="K971" i="1"/>
  <c r="M971" i="1" s="1"/>
  <c r="M970" i="1"/>
  <c r="L970" i="1"/>
  <c r="N970" i="1" s="1"/>
  <c r="K970" i="1"/>
  <c r="L969" i="1"/>
  <c r="N969" i="1" s="1"/>
  <c r="K969" i="1"/>
  <c r="M969" i="1" s="1"/>
  <c r="L968" i="1"/>
  <c r="N968" i="1" s="1"/>
  <c r="K968" i="1"/>
  <c r="M968" i="1" s="1"/>
  <c r="M967" i="1"/>
  <c r="L967" i="1"/>
  <c r="N967" i="1" s="1"/>
  <c r="K967" i="1"/>
  <c r="M966" i="1"/>
  <c r="L966" i="1"/>
  <c r="N966" i="1" s="1"/>
  <c r="K966" i="1"/>
  <c r="M965" i="1"/>
  <c r="L965" i="1"/>
  <c r="N965" i="1" s="1"/>
  <c r="K965" i="1"/>
  <c r="L964" i="1"/>
  <c r="N964" i="1" s="1"/>
  <c r="K964" i="1"/>
  <c r="M964" i="1" s="1"/>
  <c r="L963" i="1"/>
  <c r="N963" i="1" s="1"/>
  <c r="K963" i="1"/>
  <c r="M963" i="1" s="1"/>
  <c r="M962" i="1"/>
  <c r="L962" i="1"/>
  <c r="N962" i="1" s="1"/>
  <c r="K962" i="1"/>
  <c r="L961" i="1"/>
  <c r="N961" i="1" s="1"/>
  <c r="K961" i="1"/>
  <c r="M961" i="1" s="1"/>
  <c r="L960" i="1"/>
  <c r="N960" i="1" s="1"/>
  <c r="K960" i="1"/>
  <c r="M960" i="1" s="1"/>
  <c r="M959" i="1"/>
  <c r="L959" i="1"/>
  <c r="N959" i="1" s="1"/>
  <c r="K959" i="1"/>
  <c r="M958" i="1"/>
  <c r="L958" i="1"/>
  <c r="N958" i="1" s="1"/>
  <c r="K958" i="1"/>
  <c r="M957" i="1"/>
  <c r="L957" i="1"/>
  <c r="N957" i="1" s="1"/>
  <c r="K957" i="1"/>
  <c r="L956" i="1"/>
  <c r="N956" i="1" s="1"/>
  <c r="K956" i="1"/>
  <c r="M956" i="1" s="1"/>
  <c r="L955" i="1"/>
  <c r="N955" i="1" s="1"/>
  <c r="K955" i="1"/>
  <c r="M955" i="1" s="1"/>
  <c r="M954" i="1"/>
  <c r="L954" i="1"/>
  <c r="N954" i="1" s="1"/>
  <c r="K954" i="1"/>
  <c r="L953" i="1"/>
  <c r="N953" i="1" s="1"/>
  <c r="K953" i="1"/>
  <c r="M953" i="1" s="1"/>
  <c r="L952" i="1"/>
  <c r="N952" i="1" s="1"/>
  <c r="K952" i="1"/>
  <c r="M952" i="1" s="1"/>
  <c r="M951" i="1"/>
  <c r="L951" i="1"/>
  <c r="N951" i="1" s="1"/>
  <c r="K951" i="1"/>
  <c r="M950" i="1"/>
  <c r="L950" i="1"/>
  <c r="N950" i="1" s="1"/>
  <c r="K950" i="1"/>
  <c r="M949" i="1"/>
  <c r="L949" i="1"/>
  <c r="N949" i="1" s="1"/>
  <c r="K949" i="1"/>
  <c r="L948" i="1"/>
  <c r="N948" i="1" s="1"/>
  <c r="K948" i="1"/>
  <c r="M948" i="1" s="1"/>
  <c r="L947" i="1"/>
  <c r="N947" i="1" s="1"/>
  <c r="K947" i="1"/>
  <c r="M947" i="1" s="1"/>
  <c r="M946" i="1"/>
  <c r="L946" i="1"/>
  <c r="N946" i="1" s="1"/>
  <c r="K946" i="1"/>
  <c r="L945" i="1"/>
  <c r="N945" i="1" s="1"/>
  <c r="K945" i="1"/>
  <c r="M945" i="1" s="1"/>
  <c r="L944" i="1"/>
  <c r="N944" i="1" s="1"/>
  <c r="K944" i="1"/>
  <c r="M944" i="1" s="1"/>
  <c r="M943" i="1"/>
  <c r="L943" i="1"/>
  <c r="N943" i="1" s="1"/>
  <c r="K943" i="1"/>
  <c r="M942" i="1"/>
  <c r="L942" i="1"/>
  <c r="N942" i="1" s="1"/>
  <c r="K942" i="1"/>
  <c r="M941" i="1"/>
  <c r="L941" i="1"/>
  <c r="N941" i="1" s="1"/>
  <c r="K941" i="1"/>
  <c r="L940" i="1"/>
  <c r="N940" i="1" s="1"/>
  <c r="K940" i="1"/>
  <c r="M940" i="1" s="1"/>
  <c r="L939" i="1"/>
  <c r="N939" i="1" s="1"/>
  <c r="K939" i="1"/>
  <c r="M939" i="1" s="1"/>
  <c r="M938" i="1"/>
  <c r="L938" i="1"/>
  <c r="N938" i="1" s="1"/>
  <c r="K938" i="1"/>
  <c r="L937" i="1"/>
  <c r="N937" i="1" s="1"/>
  <c r="K937" i="1"/>
  <c r="M937" i="1" s="1"/>
  <c r="L936" i="1"/>
  <c r="N936" i="1" s="1"/>
  <c r="K936" i="1"/>
  <c r="M936" i="1" s="1"/>
  <c r="M935" i="1"/>
  <c r="L935" i="1"/>
  <c r="N935" i="1" s="1"/>
  <c r="K935" i="1"/>
  <c r="M934" i="1"/>
  <c r="L934" i="1"/>
  <c r="N934" i="1" s="1"/>
  <c r="K934" i="1"/>
  <c r="M933" i="1"/>
  <c r="L933" i="1"/>
  <c r="N933" i="1" s="1"/>
  <c r="K933" i="1"/>
  <c r="L932" i="1"/>
  <c r="N932" i="1" s="1"/>
  <c r="K932" i="1"/>
  <c r="M932" i="1" s="1"/>
  <c r="L931" i="1"/>
  <c r="N931" i="1" s="1"/>
  <c r="K931" i="1"/>
  <c r="M931" i="1" s="1"/>
  <c r="M930" i="1"/>
  <c r="L930" i="1"/>
  <c r="N930" i="1" s="1"/>
  <c r="K930" i="1"/>
  <c r="L929" i="1"/>
  <c r="N929" i="1" s="1"/>
  <c r="K929" i="1"/>
  <c r="M929" i="1" s="1"/>
  <c r="L928" i="1"/>
  <c r="N928" i="1" s="1"/>
  <c r="K928" i="1"/>
  <c r="M928" i="1" s="1"/>
  <c r="M927" i="1"/>
  <c r="L927" i="1"/>
  <c r="N927" i="1" s="1"/>
  <c r="K927" i="1"/>
  <c r="M926" i="1"/>
  <c r="L926" i="1"/>
  <c r="N926" i="1" s="1"/>
  <c r="K926" i="1"/>
  <c r="M925" i="1"/>
  <c r="L925" i="1"/>
  <c r="N925" i="1" s="1"/>
  <c r="K925" i="1"/>
  <c r="L924" i="1"/>
  <c r="N924" i="1" s="1"/>
  <c r="K924" i="1"/>
  <c r="M924" i="1" s="1"/>
  <c r="L923" i="1"/>
  <c r="N923" i="1" s="1"/>
  <c r="K923" i="1"/>
  <c r="M923" i="1" s="1"/>
  <c r="M922" i="1"/>
  <c r="L922" i="1"/>
  <c r="N922" i="1" s="1"/>
  <c r="K922" i="1"/>
  <c r="L921" i="1"/>
  <c r="N921" i="1" s="1"/>
  <c r="K921" i="1"/>
  <c r="M921" i="1" s="1"/>
  <c r="L920" i="1"/>
  <c r="N920" i="1" s="1"/>
  <c r="K920" i="1"/>
  <c r="M920" i="1" s="1"/>
  <c r="M919" i="1"/>
  <c r="L919" i="1"/>
  <c r="N919" i="1" s="1"/>
  <c r="K919" i="1"/>
  <c r="M918" i="1"/>
  <c r="L918" i="1"/>
  <c r="N918" i="1" s="1"/>
  <c r="K918" i="1"/>
  <c r="M917" i="1"/>
  <c r="L917" i="1"/>
  <c r="N917" i="1" s="1"/>
  <c r="K917" i="1"/>
  <c r="L916" i="1"/>
  <c r="N916" i="1" s="1"/>
  <c r="K916" i="1"/>
  <c r="M916" i="1" s="1"/>
  <c r="L915" i="1"/>
  <c r="N915" i="1" s="1"/>
  <c r="K915" i="1"/>
  <c r="M915" i="1" s="1"/>
  <c r="M914" i="1"/>
  <c r="L914" i="1"/>
  <c r="N914" i="1" s="1"/>
  <c r="K914" i="1"/>
  <c r="L913" i="1"/>
  <c r="N913" i="1" s="1"/>
  <c r="K913" i="1"/>
  <c r="M913" i="1" s="1"/>
  <c r="L912" i="1"/>
  <c r="N912" i="1" s="1"/>
  <c r="K912" i="1"/>
  <c r="M912" i="1" s="1"/>
  <c r="M911" i="1"/>
  <c r="L911" i="1"/>
  <c r="N911" i="1" s="1"/>
  <c r="K911" i="1"/>
  <c r="M910" i="1"/>
  <c r="L910" i="1"/>
  <c r="N910" i="1" s="1"/>
  <c r="K910" i="1"/>
  <c r="M909" i="1"/>
  <c r="L909" i="1"/>
  <c r="N909" i="1" s="1"/>
  <c r="K909" i="1"/>
  <c r="L908" i="1"/>
  <c r="N908" i="1" s="1"/>
  <c r="K908" i="1"/>
  <c r="M908" i="1" s="1"/>
  <c r="L907" i="1"/>
  <c r="N907" i="1" s="1"/>
  <c r="K907" i="1"/>
  <c r="M907" i="1" s="1"/>
  <c r="M906" i="1"/>
  <c r="L906" i="1"/>
  <c r="N906" i="1" s="1"/>
  <c r="K906" i="1"/>
  <c r="L905" i="1"/>
  <c r="N905" i="1" s="1"/>
  <c r="K905" i="1"/>
  <c r="M905" i="1" s="1"/>
  <c r="L904" i="1"/>
  <c r="N904" i="1" s="1"/>
  <c r="K904" i="1"/>
  <c r="M904" i="1" s="1"/>
  <c r="M903" i="1"/>
  <c r="L903" i="1"/>
  <c r="N903" i="1" s="1"/>
  <c r="K903" i="1"/>
  <c r="M902" i="1"/>
  <c r="L902" i="1"/>
  <c r="N902" i="1" s="1"/>
  <c r="K902" i="1"/>
  <c r="M901" i="1"/>
  <c r="L901" i="1"/>
  <c r="N901" i="1" s="1"/>
  <c r="K901" i="1"/>
  <c r="L900" i="1"/>
  <c r="N900" i="1" s="1"/>
  <c r="K900" i="1"/>
  <c r="M900" i="1" s="1"/>
  <c r="L899" i="1"/>
  <c r="N899" i="1" s="1"/>
  <c r="K899" i="1"/>
  <c r="M899" i="1" s="1"/>
  <c r="M898" i="1"/>
  <c r="L898" i="1"/>
  <c r="N898" i="1" s="1"/>
  <c r="K898" i="1"/>
  <c r="L897" i="1"/>
  <c r="N897" i="1" s="1"/>
  <c r="K897" i="1"/>
  <c r="M897" i="1" s="1"/>
  <c r="L896" i="1"/>
  <c r="N896" i="1" s="1"/>
  <c r="K896" i="1"/>
  <c r="M896" i="1" s="1"/>
  <c r="M895" i="1"/>
  <c r="L895" i="1"/>
  <c r="N895" i="1" s="1"/>
  <c r="K895" i="1"/>
  <c r="M894" i="1"/>
  <c r="L894" i="1"/>
  <c r="N894" i="1" s="1"/>
  <c r="K894" i="1"/>
  <c r="M893" i="1"/>
  <c r="L893" i="1"/>
  <c r="N893" i="1" s="1"/>
  <c r="K893" i="1"/>
  <c r="L892" i="1"/>
  <c r="N892" i="1" s="1"/>
  <c r="K892" i="1"/>
  <c r="M892" i="1" s="1"/>
  <c r="L891" i="1"/>
  <c r="N891" i="1" s="1"/>
  <c r="K891" i="1"/>
  <c r="M891" i="1" s="1"/>
  <c r="M890" i="1"/>
  <c r="L890" i="1"/>
  <c r="N890" i="1" s="1"/>
  <c r="K890" i="1"/>
  <c r="L889" i="1"/>
  <c r="N889" i="1" s="1"/>
  <c r="K889" i="1"/>
  <c r="M889" i="1" s="1"/>
  <c r="L888" i="1"/>
  <c r="N888" i="1" s="1"/>
  <c r="K888" i="1"/>
  <c r="M888" i="1" s="1"/>
  <c r="M887" i="1"/>
  <c r="L887" i="1"/>
  <c r="N887" i="1" s="1"/>
  <c r="K887" i="1"/>
  <c r="M886" i="1"/>
  <c r="L886" i="1"/>
  <c r="N886" i="1" s="1"/>
  <c r="K886" i="1"/>
  <c r="M885" i="1"/>
  <c r="L885" i="1"/>
  <c r="N885" i="1" s="1"/>
  <c r="K885" i="1"/>
  <c r="L884" i="1"/>
  <c r="N884" i="1" s="1"/>
  <c r="K884" i="1"/>
  <c r="M884" i="1" s="1"/>
  <c r="L883" i="1"/>
  <c r="N883" i="1" s="1"/>
  <c r="K883" i="1"/>
  <c r="M883" i="1" s="1"/>
  <c r="M882" i="1"/>
  <c r="L882" i="1"/>
  <c r="N882" i="1" s="1"/>
  <c r="K882" i="1"/>
  <c r="L881" i="1"/>
  <c r="N881" i="1" s="1"/>
  <c r="K881" i="1"/>
  <c r="M881" i="1" s="1"/>
  <c r="L880" i="1"/>
  <c r="N880" i="1" s="1"/>
  <c r="K880" i="1"/>
  <c r="M880" i="1" s="1"/>
  <c r="M879" i="1"/>
  <c r="L879" i="1"/>
  <c r="N879" i="1" s="1"/>
  <c r="K879" i="1"/>
  <c r="M878" i="1"/>
  <c r="L878" i="1"/>
  <c r="N878" i="1" s="1"/>
  <c r="K878" i="1"/>
  <c r="M877" i="1"/>
  <c r="L877" i="1"/>
  <c r="N877" i="1" s="1"/>
  <c r="K877" i="1"/>
  <c r="L876" i="1"/>
  <c r="N876" i="1" s="1"/>
  <c r="K876" i="1"/>
  <c r="M876" i="1" s="1"/>
  <c r="L875" i="1"/>
  <c r="N875" i="1" s="1"/>
  <c r="K875" i="1"/>
  <c r="M875" i="1" s="1"/>
  <c r="M874" i="1"/>
  <c r="L874" i="1"/>
  <c r="N874" i="1" s="1"/>
  <c r="K874" i="1"/>
  <c r="L873" i="1"/>
  <c r="N873" i="1" s="1"/>
  <c r="K873" i="1"/>
  <c r="M873" i="1" s="1"/>
  <c r="L872" i="1"/>
  <c r="N872" i="1" s="1"/>
  <c r="K872" i="1"/>
  <c r="M872" i="1" s="1"/>
  <c r="M871" i="1"/>
  <c r="L871" i="1"/>
  <c r="N871" i="1" s="1"/>
  <c r="K871" i="1"/>
  <c r="M870" i="1"/>
  <c r="L870" i="1"/>
  <c r="N870" i="1" s="1"/>
  <c r="K870" i="1"/>
  <c r="M869" i="1"/>
  <c r="L869" i="1"/>
  <c r="N869" i="1" s="1"/>
  <c r="K869" i="1"/>
  <c r="L868" i="1"/>
  <c r="N868" i="1" s="1"/>
  <c r="K868" i="1"/>
  <c r="M868" i="1" s="1"/>
  <c r="L867" i="1"/>
  <c r="N867" i="1" s="1"/>
  <c r="K867" i="1"/>
  <c r="M867" i="1" s="1"/>
  <c r="M866" i="1"/>
  <c r="L866" i="1"/>
  <c r="N866" i="1" s="1"/>
  <c r="K866" i="1"/>
  <c r="L865" i="1"/>
  <c r="N865" i="1" s="1"/>
  <c r="K865" i="1"/>
  <c r="M865" i="1" s="1"/>
  <c r="L864" i="1"/>
  <c r="N864" i="1" s="1"/>
  <c r="K864" i="1"/>
  <c r="M864" i="1" s="1"/>
  <c r="M863" i="1"/>
  <c r="L863" i="1"/>
  <c r="N863" i="1" s="1"/>
  <c r="K863" i="1"/>
  <c r="M862" i="1"/>
  <c r="L862" i="1"/>
  <c r="N862" i="1" s="1"/>
  <c r="K862" i="1"/>
  <c r="M861" i="1"/>
  <c r="L861" i="1"/>
  <c r="N861" i="1" s="1"/>
  <c r="K861" i="1"/>
  <c r="L860" i="1"/>
  <c r="N860" i="1" s="1"/>
  <c r="K860" i="1"/>
  <c r="M860" i="1" s="1"/>
  <c r="L859" i="1"/>
  <c r="N859" i="1" s="1"/>
  <c r="K859" i="1"/>
  <c r="M859" i="1" s="1"/>
  <c r="M858" i="1"/>
  <c r="L858" i="1"/>
  <c r="N858" i="1" s="1"/>
  <c r="K858" i="1"/>
  <c r="L857" i="1"/>
  <c r="N857" i="1" s="1"/>
  <c r="K857" i="1"/>
  <c r="M857" i="1" s="1"/>
  <c r="L856" i="1"/>
  <c r="N856" i="1" s="1"/>
  <c r="K856" i="1"/>
  <c r="M856" i="1" s="1"/>
  <c r="M855" i="1"/>
  <c r="L855" i="1"/>
  <c r="N855" i="1" s="1"/>
  <c r="K855" i="1"/>
  <c r="M854" i="1"/>
  <c r="L854" i="1"/>
  <c r="N854" i="1" s="1"/>
  <c r="K854" i="1"/>
  <c r="M853" i="1"/>
  <c r="L853" i="1"/>
  <c r="N853" i="1" s="1"/>
  <c r="K853" i="1"/>
  <c r="L852" i="1"/>
  <c r="N852" i="1" s="1"/>
  <c r="K852" i="1"/>
  <c r="M852" i="1" s="1"/>
  <c r="L851" i="1"/>
  <c r="N851" i="1" s="1"/>
  <c r="K851" i="1"/>
  <c r="M851" i="1" s="1"/>
  <c r="M850" i="1"/>
  <c r="L850" i="1"/>
  <c r="N850" i="1" s="1"/>
  <c r="K850" i="1"/>
  <c r="L849" i="1"/>
  <c r="N849" i="1" s="1"/>
  <c r="K849" i="1"/>
  <c r="M849" i="1" s="1"/>
  <c r="L848" i="1"/>
  <c r="N848" i="1" s="1"/>
  <c r="K848" i="1"/>
  <c r="M848" i="1" s="1"/>
  <c r="M847" i="1"/>
  <c r="L847" i="1"/>
  <c r="N847" i="1" s="1"/>
  <c r="K847" i="1"/>
  <c r="M846" i="1"/>
  <c r="L846" i="1"/>
  <c r="N846" i="1" s="1"/>
  <c r="K846" i="1"/>
  <c r="M845" i="1"/>
  <c r="L845" i="1"/>
  <c r="N845" i="1" s="1"/>
  <c r="K845" i="1"/>
  <c r="L844" i="1"/>
  <c r="N844" i="1" s="1"/>
  <c r="K844" i="1"/>
  <c r="M844" i="1" s="1"/>
  <c r="L843" i="1"/>
  <c r="N843" i="1" s="1"/>
  <c r="K843" i="1"/>
  <c r="M843" i="1" s="1"/>
  <c r="M842" i="1"/>
  <c r="L842" i="1"/>
  <c r="N842" i="1" s="1"/>
  <c r="K842" i="1"/>
  <c r="M1372" i="1" l="1"/>
  <c r="N1372" i="1"/>
  <c r="N1313" i="1"/>
  <c r="M1313" i="1"/>
  <c r="M838" i="1" l="1"/>
  <c r="L838" i="1"/>
  <c r="N838" i="1" s="1"/>
  <c r="K838" i="1"/>
  <c r="R836" i="1"/>
  <c r="Q836" i="1"/>
  <c r="P836" i="1"/>
  <c r="O836" i="1"/>
  <c r="N835" i="1"/>
  <c r="L835" i="1"/>
  <c r="K835" i="1"/>
  <c r="M835" i="1" s="1"/>
  <c r="L834" i="1"/>
  <c r="N834" i="1" s="1"/>
  <c r="K834" i="1"/>
  <c r="M834" i="1" s="1"/>
  <c r="L833" i="1"/>
  <c r="N833" i="1" s="1"/>
  <c r="K833" i="1"/>
  <c r="M833" i="1" s="1"/>
  <c r="L832" i="1"/>
  <c r="N832" i="1" s="1"/>
  <c r="K832" i="1"/>
  <c r="M832" i="1" s="1"/>
  <c r="L831" i="1"/>
  <c r="N831" i="1" s="1"/>
  <c r="K831" i="1"/>
  <c r="M831" i="1" s="1"/>
  <c r="L830" i="1"/>
  <c r="N830" i="1" s="1"/>
  <c r="K830" i="1"/>
  <c r="M830" i="1" s="1"/>
  <c r="L829" i="1"/>
  <c r="N829" i="1" s="1"/>
  <c r="K829" i="1"/>
  <c r="M829" i="1" s="1"/>
  <c r="L828" i="1"/>
  <c r="N828" i="1" s="1"/>
  <c r="K828" i="1"/>
  <c r="M828" i="1" s="1"/>
  <c r="L827" i="1"/>
  <c r="N827" i="1" s="1"/>
  <c r="K827" i="1"/>
  <c r="M827" i="1" s="1"/>
  <c r="L826" i="1"/>
  <c r="N826" i="1" s="1"/>
  <c r="K826" i="1"/>
  <c r="M826" i="1" s="1"/>
  <c r="L825" i="1"/>
  <c r="N825" i="1" s="1"/>
  <c r="K825" i="1"/>
  <c r="M825" i="1" s="1"/>
  <c r="L824" i="1"/>
  <c r="N824" i="1" s="1"/>
  <c r="K824" i="1"/>
  <c r="M824" i="1" s="1"/>
  <c r="L823" i="1"/>
  <c r="N823" i="1" s="1"/>
  <c r="K823" i="1"/>
  <c r="M823" i="1" s="1"/>
  <c r="L822" i="1"/>
  <c r="N822" i="1" s="1"/>
  <c r="K822" i="1"/>
  <c r="M822" i="1" s="1"/>
  <c r="N821" i="1"/>
  <c r="L821" i="1"/>
  <c r="K821" i="1"/>
  <c r="M821" i="1" s="1"/>
  <c r="L820" i="1"/>
  <c r="N820" i="1" s="1"/>
  <c r="K820" i="1"/>
  <c r="M820" i="1" s="1"/>
  <c r="N819" i="1"/>
  <c r="L819" i="1"/>
  <c r="K819" i="1"/>
  <c r="M819" i="1" s="1"/>
  <c r="L818" i="1"/>
  <c r="N818" i="1" s="1"/>
  <c r="K818" i="1"/>
  <c r="M818" i="1" s="1"/>
  <c r="L817" i="1"/>
  <c r="N817" i="1" s="1"/>
  <c r="K817" i="1"/>
  <c r="M817" i="1" s="1"/>
  <c r="L816" i="1"/>
  <c r="N816" i="1" s="1"/>
  <c r="K816" i="1"/>
  <c r="M816" i="1" s="1"/>
  <c r="L815" i="1"/>
  <c r="N815" i="1" s="1"/>
  <c r="K815" i="1"/>
  <c r="M815" i="1" s="1"/>
  <c r="L814" i="1"/>
  <c r="N814" i="1" s="1"/>
  <c r="K814" i="1"/>
  <c r="M814" i="1" s="1"/>
  <c r="L813" i="1"/>
  <c r="N813" i="1" s="1"/>
  <c r="K813" i="1"/>
  <c r="M813" i="1" s="1"/>
  <c r="L812" i="1"/>
  <c r="N812" i="1" s="1"/>
  <c r="K812" i="1"/>
  <c r="M812" i="1" s="1"/>
  <c r="L811" i="1"/>
  <c r="N811" i="1" s="1"/>
  <c r="K811" i="1"/>
  <c r="M811" i="1" s="1"/>
  <c r="L810" i="1"/>
  <c r="N810" i="1" s="1"/>
  <c r="K810" i="1"/>
  <c r="M810" i="1" s="1"/>
  <c r="N809" i="1"/>
  <c r="L809" i="1"/>
  <c r="K809" i="1"/>
  <c r="M809" i="1" s="1"/>
  <c r="L808" i="1"/>
  <c r="N808" i="1" s="1"/>
  <c r="K808" i="1"/>
  <c r="M808" i="1" s="1"/>
  <c r="L807" i="1"/>
  <c r="N807" i="1" s="1"/>
  <c r="K807" i="1"/>
  <c r="M807" i="1" s="1"/>
  <c r="L806" i="1"/>
  <c r="N806" i="1" s="1"/>
  <c r="K806" i="1"/>
  <c r="M806" i="1" s="1"/>
  <c r="N805" i="1"/>
  <c r="L805" i="1"/>
  <c r="K805" i="1"/>
  <c r="M805" i="1" s="1"/>
  <c r="L804" i="1"/>
  <c r="N804" i="1" s="1"/>
  <c r="K804" i="1"/>
  <c r="M804" i="1" s="1"/>
  <c r="N803" i="1"/>
  <c r="L803" i="1"/>
  <c r="K803" i="1"/>
  <c r="M803" i="1" s="1"/>
  <c r="L802" i="1"/>
  <c r="N802" i="1" s="1"/>
  <c r="K802" i="1"/>
  <c r="M802" i="1" s="1"/>
  <c r="L801" i="1"/>
  <c r="N801" i="1" s="1"/>
  <c r="K801" i="1"/>
  <c r="M801" i="1" s="1"/>
  <c r="L800" i="1"/>
  <c r="N800" i="1" s="1"/>
  <c r="K800" i="1"/>
  <c r="M800" i="1" s="1"/>
  <c r="L799" i="1"/>
  <c r="N799" i="1" s="1"/>
  <c r="K799" i="1"/>
  <c r="M799" i="1" s="1"/>
  <c r="L798" i="1"/>
  <c r="N798" i="1" s="1"/>
  <c r="K798" i="1"/>
  <c r="M798" i="1" s="1"/>
  <c r="L797" i="1"/>
  <c r="N797" i="1" s="1"/>
  <c r="K797" i="1"/>
  <c r="M797" i="1" s="1"/>
  <c r="L796" i="1"/>
  <c r="N796" i="1" s="1"/>
  <c r="K796" i="1"/>
  <c r="M796" i="1" s="1"/>
  <c r="L795" i="1"/>
  <c r="N795" i="1" s="1"/>
  <c r="K795" i="1"/>
  <c r="M795" i="1" s="1"/>
  <c r="L794" i="1"/>
  <c r="N794" i="1" s="1"/>
  <c r="K794" i="1"/>
  <c r="M794" i="1" s="1"/>
  <c r="N793" i="1"/>
  <c r="L793" i="1"/>
  <c r="K793" i="1"/>
  <c r="M793" i="1" s="1"/>
  <c r="L792" i="1"/>
  <c r="N792" i="1" s="1"/>
  <c r="K792" i="1"/>
  <c r="M792" i="1" s="1"/>
  <c r="L791" i="1"/>
  <c r="N791" i="1" s="1"/>
  <c r="K791" i="1"/>
  <c r="M791" i="1" s="1"/>
  <c r="L790" i="1"/>
  <c r="N790" i="1" s="1"/>
  <c r="K790" i="1"/>
  <c r="M790" i="1" s="1"/>
  <c r="N789" i="1"/>
  <c r="L789" i="1"/>
  <c r="K789" i="1"/>
  <c r="M789" i="1" s="1"/>
  <c r="L788" i="1"/>
  <c r="N788" i="1" s="1"/>
  <c r="K788" i="1"/>
  <c r="M788" i="1" s="1"/>
  <c r="N787" i="1"/>
  <c r="L787" i="1"/>
  <c r="K787" i="1"/>
  <c r="M787" i="1" s="1"/>
  <c r="L786" i="1"/>
  <c r="N786" i="1" s="1"/>
  <c r="K786" i="1"/>
  <c r="M786" i="1" s="1"/>
  <c r="L785" i="1"/>
  <c r="N785" i="1" s="1"/>
  <c r="K785" i="1"/>
  <c r="M785" i="1" s="1"/>
  <c r="L784" i="1"/>
  <c r="N784" i="1" s="1"/>
  <c r="K784" i="1"/>
  <c r="M784" i="1" s="1"/>
  <c r="L783" i="1"/>
  <c r="N783" i="1" s="1"/>
  <c r="K783" i="1"/>
  <c r="M783" i="1" s="1"/>
  <c r="L782" i="1"/>
  <c r="N782" i="1" s="1"/>
  <c r="K782" i="1"/>
  <c r="M782" i="1" s="1"/>
  <c r="L781" i="1"/>
  <c r="N781" i="1" s="1"/>
  <c r="K781" i="1"/>
  <c r="M781" i="1" s="1"/>
  <c r="L780" i="1"/>
  <c r="N780" i="1" s="1"/>
  <c r="K780" i="1"/>
  <c r="M780" i="1" s="1"/>
  <c r="L779" i="1"/>
  <c r="N779" i="1" s="1"/>
  <c r="K779" i="1"/>
  <c r="M779" i="1" s="1"/>
  <c r="L778" i="1"/>
  <c r="N778" i="1" s="1"/>
  <c r="K778" i="1"/>
  <c r="M778" i="1" s="1"/>
  <c r="N777" i="1"/>
  <c r="L777" i="1"/>
  <c r="K777" i="1"/>
  <c r="M777" i="1" s="1"/>
  <c r="L776" i="1"/>
  <c r="N776" i="1" s="1"/>
  <c r="K776" i="1"/>
  <c r="M776" i="1" s="1"/>
  <c r="L775" i="1"/>
  <c r="N775" i="1" s="1"/>
  <c r="K775" i="1"/>
  <c r="M775" i="1" s="1"/>
  <c r="L774" i="1"/>
  <c r="N774" i="1" s="1"/>
  <c r="K774" i="1"/>
  <c r="M774" i="1" s="1"/>
  <c r="N773" i="1"/>
  <c r="L773" i="1"/>
  <c r="K773" i="1"/>
  <c r="M773" i="1" s="1"/>
  <c r="L772" i="1"/>
  <c r="N772" i="1" s="1"/>
  <c r="K772" i="1"/>
  <c r="M772" i="1" s="1"/>
  <c r="N771" i="1"/>
  <c r="L771" i="1"/>
  <c r="K771" i="1"/>
  <c r="M771" i="1" s="1"/>
  <c r="L770" i="1"/>
  <c r="N770" i="1" s="1"/>
  <c r="K770" i="1"/>
  <c r="M770" i="1" s="1"/>
  <c r="L769" i="1"/>
  <c r="N769" i="1" s="1"/>
  <c r="K769" i="1"/>
  <c r="M769" i="1" s="1"/>
  <c r="L768" i="1"/>
  <c r="N768" i="1" s="1"/>
  <c r="K768" i="1"/>
  <c r="M768" i="1" s="1"/>
  <c r="L767" i="1"/>
  <c r="N767" i="1" s="1"/>
  <c r="K767" i="1"/>
  <c r="M767" i="1" s="1"/>
  <c r="L766" i="1"/>
  <c r="N766" i="1" s="1"/>
  <c r="K766" i="1"/>
  <c r="M766" i="1" s="1"/>
  <c r="L765" i="1"/>
  <c r="N765" i="1" s="1"/>
  <c r="K765" i="1"/>
  <c r="M765" i="1" s="1"/>
  <c r="L764" i="1"/>
  <c r="N764" i="1" s="1"/>
  <c r="K764" i="1"/>
  <c r="M764" i="1" s="1"/>
  <c r="L763" i="1"/>
  <c r="N763" i="1" s="1"/>
  <c r="K763" i="1"/>
  <c r="M763" i="1" s="1"/>
  <c r="L762" i="1"/>
  <c r="N762" i="1" s="1"/>
  <c r="K762" i="1"/>
  <c r="M762" i="1" s="1"/>
  <c r="N761" i="1"/>
  <c r="L761" i="1"/>
  <c r="K761" i="1"/>
  <c r="M761" i="1" s="1"/>
  <c r="L760" i="1"/>
  <c r="N760" i="1" s="1"/>
  <c r="K760" i="1"/>
  <c r="M760" i="1" s="1"/>
  <c r="L759" i="1"/>
  <c r="N759" i="1" s="1"/>
  <c r="K759" i="1"/>
  <c r="M759" i="1" s="1"/>
  <c r="L758" i="1"/>
  <c r="N758" i="1" s="1"/>
  <c r="K758" i="1"/>
  <c r="M758" i="1" s="1"/>
  <c r="N757" i="1"/>
  <c r="L757" i="1"/>
  <c r="K757" i="1"/>
  <c r="M757" i="1" s="1"/>
  <c r="L756" i="1"/>
  <c r="N756" i="1" s="1"/>
  <c r="K756" i="1"/>
  <c r="M756" i="1" s="1"/>
  <c r="N755" i="1"/>
  <c r="L755" i="1"/>
  <c r="K755" i="1"/>
  <c r="M755" i="1" s="1"/>
  <c r="L754" i="1"/>
  <c r="N754" i="1" s="1"/>
  <c r="K754" i="1"/>
  <c r="M754" i="1" s="1"/>
  <c r="L753" i="1"/>
  <c r="N753" i="1" s="1"/>
  <c r="K753" i="1"/>
  <c r="M753" i="1" s="1"/>
  <c r="L752" i="1"/>
  <c r="N752" i="1" s="1"/>
  <c r="K752" i="1"/>
  <c r="M752" i="1" s="1"/>
  <c r="L751" i="1"/>
  <c r="N751" i="1" s="1"/>
  <c r="K751" i="1"/>
  <c r="M751" i="1" s="1"/>
  <c r="L750" i="1"/>
  <c r="N750" i="1" s="1"/>
  <c r="K750" i="1"/>
  <c r="M750" i="1" s="1"/>
  <c r="L749" i="1"/>
  <c r="N749" i="1" s="1"/>
  <c r="K749" i="1"/>
  <c r="M749" i="1" s="1"/>
  <c r="L748" i="1"/>
  <c r="N748" i="1" s="1"/>
  <c r="K748" i="1"/>
  <c r="M748" i="1" s="1"/>
  <c r="L747" i="1"/>
  <c r="N747" i="1" s="1"/>
  <c r="K747" i="1"/>
  <c r="M747" i="1" s="1"/>
  <c r="L746" i="1"/>
  <c r="N746" i="1" s="1"/>
  <c r="K746" i="1"/>
  <c r="M746" i="1" s="1"/>
  <c r="N745" i="1"/>
  <c r="L745" i="1"/>
  <c r="K745" i="1"/>
  <c r="M745" i="1" s="1"/>
  <c r="L744" i="1"/>
  <c r="N744" i="1" s="1"/>
  <c r="K744" i="1"/>
  <c r="M744" i="1" s="1"/>
  <c r="L743" i="1"/>
  <c r="N743" i="1" s="1"/>
  <c r="K743" i="1"/>
  <c r="M743" i="1" s="1"/>
  <c r="L742" i="1"/>
  <c r="N742" i="1" s="1"/>
  <c r="K742" i="1"/>
  <c r="M742" i="1" s="1"/>
  <c r="N741" i="1"/>
  <c r="L741" i="1"/>
  <c r="K741" i="1"/>
  <c r="M741" i="1" s="1"/>
  <c r="L740" i="1"/>
  <c r="N740" i="1" s="1"/>
  <c r="K740" i="1"/>
  <c r="M740" i="1" s="1"/>
  <c r="N739" i="1"/>
  <c r="L739" i="1"/>
  <c r="K739" i="1"/>
  <c r="M739" i="1" s="1"/>
  <c r="L738" i="1"/>
  <c r="N738" i="1" s="1"/>
  <c r="K738" i="1"/>
  <c r="M738" i="1" s="1"/>
  <c r="L737" i="1"/>
  <c r="N737" i="1" s="1"/>
  <c r="K737" i="1"/>
  <c r="M737" i="1" s="1"/>
  <c r="L736" i="1"/>
  <c r="N736" i="1" s="1"/>
  <c r="K736" i="1"/>
  <c r="M736" i="1" s="1"/>
  <c r="L735" i="1"/>
  <c r="N735" i="1" s="1"/>
  <c r="K735" i="1"/>
  <c r="M735" i="1" s="1"/>
  <c r="L734" i="1"/>
  <c r="N734" i="1" s="1"/>
  <c r="K734" i="1"/>
  <c r="M734" i="1" s="1"/>
  <c r="L733" i="1"/>
  <c r="N733" i="1" s="1"/>
  <c r="K733" i="1"/>
  <c r="M733" i="1" s="1"/>
  <c r="L732" i="1"/>
  <c r="N732" i="1" s="1"/>
  <c r="K732" i="1"/>
  <c r="M732" i="1" s="1"/>
  <c r="L731" i="1"/>
  <c r="N731" i="1" s="1"/>
  <c r="K731" i="1"/>
  <c r="M731" i="1" s="1"/>
  <c r="L730" i="1"/>
  <c r="N730" i="1" s="1"/>
  <c r="K730" i="1"/>
  <c r="M730" i="1" s="1"/>
  <c r="N729" i="1"/>
  <c r="L729" i="1"/>
  <c r="K729" i="1"/>
  <c r="M729" i="1" s="1"/>
  <c r="L728" i="1"/>
  <c r="N728" i="1" s="1"/>
  <c r="K728" i="1"/>
  <c r="M728" i="1" s="1"/>
  <c r="L727" i="1"/>
  <c r="N727" i="1" s="1"/>
  <c r="K727" i="1"/>
  <c r="M727" i="1" s="1"/>
  <c r="L726" i="1"/>
  <c r="N726" i="1" s="1"/>
  <c r="K726" i="1"/>
  <c r="M726" i="1" s="1"/>
  <c r="R724" i="1"/>
  <c r="Q724" i="1"/>
  <c r="P724" i="1"/>
  <c r="O724" i="1"/>
  <c r="L723" i="1"/>
  <c r="N723" i="1" s="1"/>
  <c r="K723" i="1"/>
  <c r="M723" i="1" s="1"/>
  <c r="L722" i="1"/>
  <c r="N722" i="1" s="1"/>
  <c r="K722" i="1"/>
  <c r="M722" i="1" s="1"/>
  <c r="R720" i="1"/>
  <c r="Q720" i="1"/>
  <c r="P720" i="1"/>
  <c r="O720" i="1"/>
  <c r="N719" i="1"/>
  <c r="L719" i="1"/>
  <c r="K719" i="1"/>
  <c r="M719" i="1" s="1"/>
  <c r="L718" i="1"/>
  <c r="N718" i="1" s="1"/>
  <c r="K718" i="1"/>
  <c r="M718" i="1" s="1"/>
  <c r="L717" i="1"/>
  <c r="N717" i="1" s="1"/>
  <c r="K717" i="1"/>
  <c r="M717" i="1" s="1"/>
  <c r="L716" i="1"/>
  <c r="N716" i="1" s="1"/>
  <c r="K716" i="1"/>
  <c r="M716" i="1" s="1"/>
  <c r="N715" i="1"/>
  <c r="L715" i="1"/>
  <c r="K715" i="1"/>
  <c r="M715" i="1" s="1"/>
  <c r="L714" i="1"/>
  <c r="N714" i="1" s="1"/>
  <c r="K714" i="1"/>
  <c r="M714" i="1" s="1"/>
  <c r="N713" i="1"/>
  <c r="L713" i="1"/>
  <c r="K713" i="1"/>
  <c r="M713" i="1" s="1"/>
  <c r="L712" i="1"/>
  <c r="N712" i="1" s="1"/>
  <c r="K712" i="1"/>
  <c r="M712" i="1" s="1"/>
  <c r="L711" i="1"/>
  <c r="N711" i="1" s="1"/>
  <c r="K711" i="1"/>
  <c r="M711" i="1" s="1"/>
  <c r="L710" i="1"/>
  <c r="N710" i="1" s="1"/>
  <c r="K710" i="1"/>
  <c r="M710" i="1" s="1"/>
  <c r="L709" i="1"/>
  <c r="N709" i="1" s="1"/>
  <c r="K709" i="1"/>
  <c r="M709" i="1" s="1"/>
  <c r="L708" i="1"/>
  <c r="N708" i="1" s="1"/>
  <c r="K708" i="1"/>
  <c r="M708" i="1" s="1"/>
  <c r="L707" i="1"/>
  <c r="N707" i="1" s="1"/>
  <c r="K707" i="1"/>
  <c r="M707" i="1" s="1"/>
  <c r="R705" i="1"/>
  <c r="Q705" i="1"/>
  <c r="P705" i="1"/>
  <c r="O705" i="1"/>
  <c r="M704" i="1"/>
  <c r="L704" i="1"/>
  <c r="N704" i="1" s="1"/>
  <c r="K704" i="1"/>
  <c r="L703" i="1"/>
  <c r="N703" i="1" s="1"/>
  <c r="K703" i="1"/>
  <c r="M703" i="1" s="1"/>
  <c r="L702" i="1"/>
  <c r="N702" i="1" s="1"/>
  <c r="K702" i="1"/>
  <c r="M702" i="1" s="1"/>
  <c r="N701" i="1"/>
  <c r="L701" i="1"/>
  <c r="K701" i="1"/>
  <c r="M701" i="1" s="1"/>
  <c r="N700" i="1"/>
  <c r="L700" i="1"/>
  <c r="K700" i="1"/>
  <c r="M700" i="1" s="1"/>
  <c r="N699" i="1"/>
  <c r="L699" i="1"/>
  <c r="K699" i="1"/>
  <c r="M699" i="1" s="1"/>
  <c r="N698" i="1"/>
  <c r="M698" i="1"/>
  <c r="L698" i="1"/>
  <c r="K698" i="1"/>
  <c r="L697" i="1"/>
  <c r="N697" i="1" s="1"/>
  <c r="K697" i="1"/>
  <c r="M697" i="1" s="1"/>
  <c r="M696" i="1"/>
  <c r="L696" i="1"/>
  <c r="N696" i="1" s="1"/>
  <c r="K696" i="1"/>
  <c r="L695" i="1"/>
  <c r="N695" i="1" s="1"/>
  <c r="K695" i="1"/>
  <c r="M695" i="1" s="1"/>
  <c r="L694" i="1"/>
  <c r="N694" i="1" s="1"/>
  <c r="K694" i="1"/>
  <c r="M694" i="1" s="1"/>
  <c r="L693" i="1"/>
  <c r="N693" i="1" s="1"/>
  <c r="K693" i="1"/>
  <c r="M693" i="1" s="1"/>
  <c r="N692" i="1"/>
  <c r="L692" i="1"/>
  <c r="K692" i="1"/>
  <c r="M692" i="1" s="1"/>
  <c r="N691" i="1"/>
  <c r="L691" i="1"/>
  <c r="K691" i="1"/>
  <c r="M691" i="1" s="1"/>
  <c r="N690" i="1"/>
  <c r="M690" i="1"/>
  <c r="L690" i="1"/>
  <c r="K690" i="1"/>
  <c r="N689" i="1"/>
  <c r="L689" i="1"/>
  <c r="K689" i="1"/>
  <c r="M689" i="1" s="1"/>
  <c r="M688" i="1"/>
  <c r="L688" i="1"/>
  <c r="N688" i="1" s="1"/>
  <c r="K688" i="1"/>
  <c r="L687" i="1"/>
  <c r="N687" i="1" s="1"/>
  <c r="K687" i="1"/>
  <c r="M687" i="1" s="1"/>
  <c r="L686" i="1"/>
  <c r="N686" i="1" s="1"/>
  <c r="K686" i="1"/>
  <c r="M686" i="1" s="1"/>
  <c r="N685" i="1"/>
  <c r="L685" i="1"/>
  <c r="K685" i="1"/>
  <c r="M685" i="1" s="1"/>
  <c r="N684" i="1"/>
  <c r="L684" i="1"/>
  <c r="K684" i="1"/>
  <c r="M684" i="1" s="1"/>
  <c r="N683" i="1"/>
  <c r="L683" i="1"/>
  <c r="K683" i="1"/>
  <c r="M683" i="1" s="1"/>
  <c r="N682" i="1"/>
  <c r="M682" i="1"/>
  <c r="L682" i="1"/>
  <c r="K682" i="1"/>
  <c r="L681" i="1"/>
  <c r="N681" i="1" s="1"/>
  <c r="K681" i="1"/>
  <c r="M681" i="1" s="1"/>
  <c r="M680" i="1"/>
  <c r="L680" i="1"/>
  <c r="N680" i="1" s="1"/>
  <c r="K680" i="1"/>
  <c r="L679" i="1"/>
  <c r="N679" i="1" s="1"/>
  <c r="K679" i="1"/>
  <c r="M679" i="1" s="1"/>
  <c r="L678" i="1"/>
  <c r="N678" i="1" s="1"/>
  <c r="K678" i="1"/>
  <c r="M678" i="1" s="1"/>
  <c r="L677" i="1"/>
  <c r="N677" i="1" s="1"/>
  <c r="K677" i="1"/>
  <c r="M677" i="1" s="1"/>
  <c r="N676" i="1"/>
  <c r="L676" i="1"/>
  <c r="K676" i="1"/>
  <c r="M676" i="1" s="1"/>
  <c r="N675" i="1"/>
  <c r="L675" i="1"/>
  <c r="K675" i="1"/>
  <c r="M675" i="1" s="1"/>
  <c r="N674" i="1"/>
  <c r="M674" i="1"/>
  <c r="L674" i="1"/>
  <c r="K674" i="1"/>
  <c r="N673" i="1"/>
  <c r="L673" i="1"/>
  <c r="K673" i="1"/>
  <c r="M673" i="1" s="1"/>
  <c r="M672" i="1"/>
  <c r="L672" i="1"/>
  <c r="N672" i="1" s="1"/>
  <c r="K672" i="1"/>
  <c r="L671" i="1"/>
  <c r="N671" i="1" s="1"/>
  <c r="K671" i="1"/>
  <c r="M671" i="1" s="1"/>
  <c r="L670" i="1"/>
  <c r="N670" i="1" s="1"/>
  <c r="K670" i="1"/>
  <c r="M670" i="1" s="1"/>
  <c r="N669" i="1"/>
  <c r="L669" i="1"/>
  <c r="K669" i="1"/>
  <c r="M669" i="1" s="1"/>
  <c r="N668" i="1"/>
  <c r="L668" i="1"/>
  <c r="K668" i="1"/>
  <c r="M668" i="1" s="1"/>
  <c r="N667" i="1"/>
  <c r="L667" i="1"/>
  <c r="K667" i="1"/>
  <c r="M667" i="1" s="1"/>
  <c r="N666" i="1"/>
  <c r="M666" i="1"/>
  <c r="L666" i="1"/>
  <c r="K666" i="1"/>
  <c r="L665" i="1"/>
  <c r="N665" i="1" s="1"/>
  <c r="K665" i="1"/>
  <c r="M665" i="1" s="1"/>
  <c r="M664" i="1"/>
  <c r="L664" i="1"/>
  <c r="N664" i="1" s="1"/>
  <c r="K664" i="1"/>
  <c r="L663" i="1"/>
  <c r="N663" i="1" s="1"/>
  <c r="K663" i="1"/>
  <c r="M663" i="1" s="1"/>
  <c r="L662" i="1"/>
  <c r="N662" i="1" s="1"/>
  <c r="K662" i="1"/>
  <c r="M662" i="1" s="1"/>
  <c r="L661" i="1"/>
  <c r="N661" i="1" s="1"/>
  <c r="K661" i="1"/>
  <c r="M661" i="1" s="1"/>
  <c r="N660" i="1"/>
  <c r="L660" i="1"/>
  <c r="K660" i="1"/>
  <c r="M660" i="1" s="1"/>
  <c r="N659" i="1"/>
  <c r="L659" i="1"/>
  <c r="K659" i="1"/>
  <c r="M659" i="1" s="1"/>
  <c r="N658" i="1"/>
  <c r="M658" i="1"/>
  <c r="L658" i="1"/>
  <c r="K658" i="1"/>
  <c r="N657" i="1"/>
  <c r="L657" i="1"/>
  <c r="K657" i="1"/>
  <c r="M657" i="1" s="1"/>
  <c r="M656" i="1"/>
  <c r="L656" i="1"/>
  <c r="N656" i="1" s="1"/>
  <c r="K656" i="1"/>
  <c r="L655" i="1"/>
  <c r="N655" i="1" s="1"/>
  <c r="K655" i="1"/>
  <c r="M655" i="1" s="1"/>
  <c r="L654" i="1"/>
  <c r="N654" i="1" s="1"/>
  <c r="K654" i="1"/>
  <c r="M654" i="1" s="1"/>
  <c r="N653" i="1"/>
  <c r="L653" i="1"/>
  <c r="K653" i="1"/>
  <c r="M653" i="1" s="1"/>
  <c r="N652" i="1"/>
  <c r="L652" i="1"/>
  <c r="K652" i="1"/>
  <c r="M652" i="1" s="1"/>
  <c r="N651" i="1"/>
  <c r="L651" i="1"/>
  <c r="K651" i="1"/>
  <c r="M651" i="1" s="1"/>
  <c r="N650" i="1"/>
  <c r="M650" i="1"/>
  <c r="L650" i="1"/>
  <c r="K650" i="1"/>
  <c r="L649" i="1"/>
  <c r="N649" i="1" s="1"/>
  <c r="K649" i="1"/>
  <c r="M649" i="1" s="1"/>
  <c r="M648" i="1"/>
  <c r="L648" i="1"/>
  <c r="N648" i="1" s="1"/>
  <c r="K648" i="1"/>
  <c r="L647" i="1"/>
  <c r="N647" i="1" s="1"/>
  <c r="K647" i="1"/>
  <c r="M647" i="1" s="1"/>
  <c r="L646" i="1"/>
  <c r="N646" i="1" s="1"/>
  <c r="K646" i="1"/>
  <c r="M646" i="1" s="1"/>
  <c r="L645" i="1"/>
  <c r="N645" i="1" s="1"/>
  <c r="K645" i="1"/>
  <c r="M645" i="1" s="1"/>
  <c r="N644" i="1"/>
  <c r="M644" i="1"/>
  <c r="L644" i="1"/>
  <c r="K644" i="1"/>
  <c r="L643" i="1"/>
  <c r="N643" i="1" s="1"/>
  <c r="K643" i="1"/>
  <c r="M643" i="1" s="1"/>
  <c r="L642" i="1"/>
  <c r="N642" i="1" s="1"/>
  <c r="K642" i="1"/>
  <c r="M642" i="1" s="1"/>
  <c r="L641" i="1"/>
  <c r="N641" i="1" s="1"/>
  <c r="K641" i="1"/>
  <c r="M641" i="1" s="1"/>
  <c r="N640" i="1"/>
  <c r="M640" i="1"/>
  <c r="L640" i="1"/>
  <c r="K640" i="1"/>
  <c r="L639" i="1"/>
  <c r="N639" i="1" s="1"/>
  <c r="K639" i="1"/>
  <c r="M639" i="1" s="1"/>
  <c r="L638" i="1"/>
  <c r="N638" i="1" s="1"/>
  <c r="K638" i="1"/>
  <c r="M638" i="1" s="1"/>
  <c r="L637" i="1"/>
  <c r="N637" i="1" s="1"/>
  <c r="K637" i="1"/>
  <c r="M637" i="1" s="1"/>
  <c r="N636" i="1"/>
  <c r="M636" i="1"/>
  <c r="L636" i="1"/>
  <c r="K636" i="1"/>
  <c r="L635" i="1"/>
  <c r="N635" i="1" s="1"/>
  <c r="K635" i="1"/>
  <c r="M635" i="1" s="1"/>
  <c r="L634" i="1"/>
  <c r="N634" i="1" s="1"/>
  <c r="K634" i="1"/>
  <c r="M634" i="1" s="1"/>
  <c r="L633" i="1"/>
  <c r="N633" i="1" s="1"/>
  <c r="K633" i="1"/>
  <c r="M633" i="1" s="1"/>
  <c r="N632" i="1"/>
  <c r="M632" i="1"/>
  <c r="L632" i="1"/>
  <c r="K632" i="1"/>
  <c r="L631" i="1"/>
  <c r="N631" i="1" s="1"/>
  <c r="K631" i="1"/>
  <c r="M631" i="1" s="1"/>
  <c r="L630" i="1"/>
  <c r="N630" i="1" s="1"/>
  <c r="K630" i="1"/>
  <c r="M630" i="1" s="1"/>
  <c r="L629" i="1"/>
  <c r="N629" i="1" s="1"/>
  <c r="K629" i="1"/>
  <c r="M629" i="1" s="1"/>
  <c r="N628" i="1"/>
  <c r="M628" i="1"/>
  <c r="L628" i="1"/>
  <c r="K628" i="1"/>
  <c r="L627" i="1"/>
  <c r="N627" i="1" s="1"/>
  <c r="K627" i="1"/>
  <c r="M627" i="1" s="1"/>
  <c r="L626" i="1"/>
  <c r="N626" i="1" s="1"/>
  <c r="K626" i="1"/>
  <c r="M626" i="1" s="1"/>
  <c r="L625" i="1"/>
  <c r="N625" i="1" s="1"/>
  <c r="K625" i="1"/>
  <c r="M625" i="1" s="1"/>
  <c r="N624" i="1"/>
  <c r="M624" i="1"/>
  <c r="L624" i="1"/>
  <c r="K624" i="1"/>
  <c r="L623" i="1"/>
  <c r="N623" i="1" s="1"/>
  <c r="K623" i="1"/>
  <c r="M623" i="1" s="1"/>
  <c r="L622" i="1"/>
  <c r="N622" i="1" s="1"/>
  <c r="K622" i="1"/>
  <c r="M622" i="1" s="1"/>
  <c r="L621" i="1"/>
  <c r="N621" i="1" s="1"/>
  <c r="K621" i="1"/>
  <c r="M621" i="1" s="1"/>
  <c r="N620" i="1"/>
  <c r="M620" i="1"/>
  <c r="L620" i="1"/>
  <c r="K620" i="1"/>
  <c r="L619" i="1"/>
  <c r="N619" i="1" s="1"/>
  <c r="K619" i="1"/>
  <c r="M619" i="1" s="1"/>
  <c r="L618" i="1"/>
  <c r="N618" i="1" s="1"/>
  <c r="K618" i="1"/>
  <c r="M618" i="1" s="1"/>
  <c r="L617" i="1"/>
  <c r="N617" i="1" s="1"/>
  <c r="K617" i="1"/>
  <c r="M617" i="1" s="1"/>
  <c r="R443" i="1"/>
  <c r="Q443" i="1"/>
  <c r="P443" i="1"/>
  <c r="O443" i="1"/>
  <c r="L442" i="1"/>
  <c r="N442" i="1" s="1"/>
  <c r="K442" i="1"/>
  <c r="M442" i="1" s="1"/>
  <c r="L441" i="1"/>
  <c r="N441" i="1" s="1"/>
  <c r="K441" i="1"/>
  <c r="M441" i="1" s="1"/>
  <c r="N440" i="1"/>
  <c r="L440" i="1"/>
  <c r="K440" i="1"/>
  <c r="M440" i="1" s="1"/>
  <c r="L439" i="1"/>
  <c r="N439" i="1" s="1"/>
  <c r="K439" i="1"/>
  <c r="M439" i="1" s="1"/>
  <c r="N438" i="1"/>
  <c r="L438" i="1"/>
  <c r="K438" i="1"/>
  <c r="M438" i="1" s="1"/>
  <c r="L437" i="1"/>
  <c r="N437" i="1" s="1"/>
  <c r="K437" i="1"/>
  <c r="M437" i="1" s="1"/>
  <c r="L436" i="1"/>
  <c r="N436" i="1" s="1"/>
  <c r="K436" i="1"/>
  <c r="M436" i="1" s="1"/>
  <c r="L435" i="1"/>
  <c r="N435" i="1" s="1"/>
  <c r="K435" i="1"/>
  <c r="M435" i="1" s="1"/>
  <c r="N434" i="1"/>
  <c r="L434" i="1"/>
  <c r="K434" i="1"/>
  <c r="M434" i="1" s="1"/>
  <c r="L433" i="1"/>
  <c r="N433" i="1" s="1"/>
  <c r="K433" i="1"/>
  <c r="M433" i="1" s="1"/>
  <c r="N432" i="1"/>
  <c r="L432" i="1"/>
  <c r="K432" i="1"/>
  <c r="M432" i="1" s="1"/>
  <c r="L431" i="1"/>
  <c r="N431" i="1" s="1"/>
  <c r="K431" i="1"/>
  <c r="M431" i="1" s="1"/>
  <c r="L430" i="1"/>
  <c r="N430" i="1" s="1"/>
  <c r="K430" i="1"/>
  <c r="M430" i="1" s="1"/>
  <c r="L429" i="1"/>
  <c r="N429" i="1" s="1"/>
  <c r="K429" i="1"/>
  <c r="M429" i="1" s="1"/>
  <c r="L428" i="1"/>
  <c r="N428" i="1" s="1"/>
  <c r="K428" i="1"/>
  <c r="M428" i="1" s="1"/>
  <c r="L427" i="1"/>
  <c r="N427" i="1" s="1"/>
  <c r="K427" i="1"/>
  <c r="M427" i="1" s="1"/>
  <c r="L426" i="1"/>
  <c r="N426" i="1" s="1"/>
  <c r="K426" i="1"/>
  <c r="M426" i="1" s="1"/>
  <c r="R615" i="1"/>
  <c r="Q615" i="1"/>
  <c r="P615" i="1"/>
  <c r="O615" i="1"/>
  <c r="L614" i="1"/>
  <c r="N614" i="1" s="1"/>
  <c r="K614" i="1"/>
  <c r="M614" i="1" s="1"/>
  <c r="L613" i="1"/>
  <c r="N613" i="1" s="1"/>
  <c r="K613" i="1"/>
  <c r="M613" i="1" s="1"/>
  <c r="L612" i="1"/>
  <c r="N612" i="1" s="1"/>
  <c r="K612" i="1"/>
  <c r="M612" i="1" s="1"/>
  <c r="L611" i="1"/>
  <c r="N611" i="1" s="1"/>
  <c r="K611" i="1"/>
  <c r="M611" i="1" s="1"/>
  <c r="L610" i="1"/>
  <c r="N610" i="1" s="1"/>
  <c r="K610" i="1"/>
  <c r="M610" i="1" s="1"/>
  <c r="L609" i="1"/>
  <c r="N609" i="1" s="1"/>
  <c r="K609" i="1"/>
  <c r="M609" i="1" s="1"/>
  <c r="L608" i="1"/>
  <c r="N608" i="1" s="1"/>
  <c r="K608" i="1"/>
  <c r="M608" i="1" s="1"/>
  <c r="L607" i="1"/>
  <c r="N607" i="1" s="1"/>
  <c r="K607" i="1"/>
  <c r="M607" i="1" s="1"/>
  <c r="N606" i="1"/>
  <c r="L606" i="1"/>
  <c r="K606" i="1"/>
  <c r="M606" i="1" s="1"/>
  <c r="L605" i="1"/>
  <c r="N605" i="1" s="1"/>
  <c r="K605" i="1"/>
  <c r="M605" i="1" s="1"/>
  <c r="L604" i="1"/>
  <c r="N604" i="1" s="1"/>
  <c r="K604" i="1"/>
  <c r="M604" i="1" s="1"/>
  <c r="L603" i="1"/>
  <c r="N603" i="1" s="1"/>
  <c r="K603" i="1"/>
  <c r="M603" i="1" s="1"/>
  <c r="N602" i="1"/>
  <c r="L602" i="1"/>
  <c r="K602" i="1"/>
  <c r="M602" i="1" s="1"/>
  <c r="L601" i="1"/>
  <c r="N601" i="1" s="1"/>
  <c r="K601" i="1"/>
  <c r="M601" i="1" s="1"/>
  <c r="L600" i="1"/>
  <c r="N600" i="1" s="1"/>
  <c r="K600" i="1"/>
  <c r="M600" i="1" s="1"/>
  <c r="L599" i="1"/>
  <c r="N599" i="1" s="1"/>
  <c r="K599" i="1"/>
  <c r="M599" i="1" s="1"/>
  <c r="N598" i="1"/>
  <c r="L598" i="1"/>
  <c r="K598" i="1"/>
  <c r="M598" i="1" s="1"/>
  <c r="L597" i="1"/>
  <c r="N597" i="1" s="1"/>
  <c r="K597" i="1"/>
  <c r="M597" i="1" s="1"/>
  <c r="L596" i="1"/>
  <c r="N596" i="1" s="1"/>
  <c r="K596" i="1"/>
  <c r="M596" i="1" s="1"/>
  <c r="L595" i="1"/>
  <c r="N595" i="1" s="1"/>
  <c r="K595" i="1"/>
  <c r="M595" i="1" s="1"/>
  <c r="N594" i="1"/>
  <c r="L594" i="1"/>
  <c r="K594" i="1"/>
  <c r="M594" i="1" s="1"/>
  <c r="L593" i="1"/>
  <c r="N593" i="1" s="1"/>
  <c r="K593" i="1"/>
  <c r="M593" i="1" s="1"/>
  <c r="L592" i="1"/>
  <c r="N592" i="1" s="1"/>
  <c r="K592" i="1"/>
  <c r="M592" i="1" s="1"/>
  <c r="L591" i="1"/>
  <c r="N591" i="1" s="1"/>
  <c r="K591" i="1"/>
  <c r="M591" i="1" s="1"/>
  <c r="L590" i="1"/>
  <c r="N590" i="1" s="1"/>
  <c r="K590" i="1"/>
  <c r="M590" i="1" s="1"/>
  <c r="M589" i="1"/>
  <c r="L589" i="1"/>
  <c r="N589" i="1" s="1"/>
  <c r="K589" i="1"/>
  <c r="N588" i="1"/>
  <c r="L588" i="1"/>
  <c r="K588" i="1"/>
  <c r="M588" i="1" s="1"/>
  <c r="L587" i="1"/>
  <c r="N587" i="1" s="1"/>
  <c r="K587" i="1"/>
  <c r="M587" i="1" s="1"/>
  <c r="N586" i="1"/>
  <c r="L586" i="1"/>
  <c r="K586" i="1"/>
  <c r="M586" i="1" s="1"/>
  <c r="M585" i="1"/>
  <c r="L585" i="1"/>
  <c r="N585" i="1" s="1"/>
  <c r="K585" i="1"/>
  <c r="L584" i="1"/>
  <c r="N584" i="1" s="1"/>
  <c r="K584" i="1"/>
  <c r="M584" i="1" s="1"/>
  <c r="L583" i="1"/>
  <c r="N583" i="1" s="1"/>
  <c r="K583" i="1"/>
  <c r="M583" i="1" s="1"/>
  <c r="N582" i="1"/>
  <c r="L582" i="1"/>
  <c r="K582" i="1"/>
  <c r="M582" i="1" s="1"/>
  <c r="L581" i="1"/>
  <c r="N581" i="1" s="1"/>
  <c r="K581" i="1"/>
  <c r="M581" i="1" s="1"/>
  <c r="L580" i="1"/>
  <c r="N580" i="1" s="1"/>
  <c r="K580" i="1"/>
  <c r="M580" i="1" s="1"/>
  <c r="L579" i="1"/>
  <c r="N579" i="1" s="1"/>
  <c r="K579" i="1"/>
  <c r="M579" i="1" s="1"/>
  <c r="L578" i="1"/>
  <c r="N578" i="1" s="1"/>
  <c r="K578" i="1"/>
  <c r="M578" i="1" s="1"/>
  <c r="N577" i="1"/>
  <c r="L577" i="1"/>
  <c r="K577" i="1"/>
  <c r="M577" i="1" s="1"/>
  <c r="L576" i="1"/>
  <c r="N576" i="1" s="1"/>
  <c r="K576" i="1"/>
  <c r="M576" i="1" s="1"/>
  <c r="L575" i="1"/>
  <c r="N575" i="1" s="1"/>
  <c r="K575" i="1"/>
  <c r="M575" i="1" s="1"/>
  <c r="N574" i="1"/>
  <c r="L574" i="1"/>
  <c r="K574" i="1"/>
  <c r="M574" i="1" s="1"/>
  <c r="M573" i="1"/>
  <c r="L573" i="1"/>
  <c r="N573" i="1" s="1"/>
  <c r="K573" i="1"/>
  <c r="L572" i="1"/>
  <c r="N572" i="1" s="1"/>
  <c r="K572" i="1"/>
  <c r="M572" i="1" s="1"/>
  <c r="N571" i="1"/>
  <c r="L571" i="1"/>
  <c r="K571" i="1"/>
  <c r="M571" i="1" s="1"/>
  <c r="N570" i="1"/>
  <c r="L570" i="1"/>
  <c r="K570" i="1"/>
  <c r="M570" i="1" s="1"/>
  <c r="N569" i="1"/>
  <c r="M569" i="1"/>
  <c r="L569" i="1"/>
  <c r="K569" i="1"/>
  <c r="N568" i="1"/>
  <c r="L568" i="1"/>
  <c r="K568" i="1"/>
  <c r="M568" i="1" s="1"/>
  <c r="L567" i="1"/>
  <c r="N567" i="1" s="1"/>
  <c r="K567" i="1"/>
  <c r="M567" i="1" s="1"/>
  <c r="L566" i="1"/>
  <c r="N566" i="1" s="1"/>
  <c r="K566" i="1"/>
  <c r="M566" i="1" s="1"/>
  <c r="L565" i="1"/>
  <c r="N565" i="1" s="1"/>
  <c r="K565" i="1"/>
  <c r="M565" i="1" s="1"/>
  <c r="L564" i="1"/>
  <c r="N564" i="1" s="1"/>
  <c r="K564" i="1"/>
  <c r="M564" i="1" s="1"/>
  <c r="L563" i="1"/>
  <c r="N563" i="1" s="1"/>
  <c r="K563" i="1"/>
  <c r="M563" i="1" s="1"/>
  <c r="N562" i="1"/>
  <c r="L562" i="1"/>
  <c r="K562" i="1"/>
  <c r="M562" i="1" s="1"/>
  <c r="N561" i="1"/>
  <c r="L561" i="1"/>
  <c r="K561" i="1"/>
  <c r="M561" i="1" s="1"/>
  <c r="L560" i="1"/>
  <c r="N560" i="1" s="1"/>
  <c r="K560" i="1"/>
  <c r="M560" i="1" s="1"/>
  <c r="L559" i="1"/>
  <c r="N559" i="1" s="1"/>
  <c r="K559" i="1"/>
  <c r="M559" i="1" s="1"/>
  <c r="L558" i="1"/>
  <c r="N558" i="1" s="1"/>
  <c r="K558" i="1"/>
  <c r="M558" i="1" s="1"/>
  <c r="M557" i="1"/>
  <c r="L557" i="1"/>
  <c r="N557" i="1" s="1"/>
  <c r="K557" i="1"/>
  <c r="L556" i="1"/>
  <c r="N556" i="1" s="1"/>
  <c r="K556" i="1"/>
  <c r="M556" i="1" s="1"/>
  <c r="N555" i="1"/>
  <c r="L555" i="1"/>
  <c r="K555" i="1"/>
  <c r="M555" i="1" s="1"/>
  <c r="L554" i="1"/>
  <c r="N554" i="1" s="1"/>
  <c r="K554" i="1"/>
  <c r="M554" i="1" s="1"/>
  <c r="M553" i="1"/>
  <c r="L553" i="1"/>
  <c r="N553" i="1" s="1"/>
  <c r="K553" i="1"/>
  <c r="L552" i="1"/>
  <c r="N552" i="1" s="1"/>
  <c r="K552" i="1"/>
  <c r="M552" i="1" s="1"/>
  <c r="L551" i="1"/>
  <c r="N551" i="1" s="1"/>
  <c r="K551" i="1"/>
  <c r="M551" i="1" s="1"/>
  <c r="L550" i="1"/>
  <c r="N550" i="1" s="1"/>
  <c r="K550" i="1"/>
  <c r="M550" i="1" s="1"/>
  <c r="L549" i="1"/>
  <c r="N549" i="1" s="1"/>
  <c r="K549" i="1"/>
  <c r="M549" i="1" s="1"/>
  <c r="L548" i="1"/>
  <c r="N548" i="1" s="1"/>
  <c r="K548" i="1"/>
  <c r="M548" i="1" s="1"/>
  <c r="L547" i="1"/>
  <c r="N547" i="1" s="1"/>
  <c r="K547" i="1"/>
  <c r="M547" i="1" s="1"/>
  <c r="N546" i="1"/>
  <c r="L546" i="1"/>
  <c r="K546" i="1"/>
  <c r="M546" i="1" s="1"/>
  <c r="L545" i="1"/>
  <c r="N545" i="1" s="1"/>
  <c r="K545" i="1"/>
  <c r="M545" i="1" s="1"/>
  <c r="L544" i="1"/>
  <c r="N544" i="1" s="1"/>
  <c r="K544" i="1"/>
  <c r="M544" i="1" s="1"/>
  <c r="N543" i="1"/>
  <c r="L543" i="1"/>
  <c r="K543" i="1"/>
  <c r="M543" i="1" s="1"/>
  <c r="L542" i="1"/>
  <c r="N542" i="1" s="1"/>
  <c r="K542" i="1"/>
  <c r="M542" i="1" s="1"/>
  <c r="L541" i="1"/>
  <c r="N541" i="1" s="1"/>
  <c r="K541" i="1"/>
  <c r="M541" i="1" s="1"/>
  <c r="L540" i="1"/>
  <c r="N540" i="1" s="1"/>
  <c r="K540" i="1"/>
  <c r="M540" i="1" s="1"/>
  <c r="L539" i="1"/>
  <c r="N539" i="1" s="1"/>
  <c r="K539" i="1"/>
  <c r="M539" i="1" s="1"/>
  <c r="L538" i="1"/>
  <c r="N538" i="1" s="1"/>
  <c r="K538" i="1"/>
  <c r="M538" i="1" s="1"/>
  <c r="L537" i="1"/>
  <c r="N537" i="1" s="1"/>
  <c r="K537" i="1"/>
  <c r="M537" i="1" s="1"/>
  <c r="N536" i="1"/>
  <c r="L536" i="1"/>
  <c r="K536" i="1"/>
  <c r="M536" i="1" s="1"/>
  <c r="M535" i="1"/>
  <c r="L535" i="1"/>
  <c r="N535" i="1" s="1"/>
  <c r="K535" i="1"/>
  <c r="L534" i="1"/>
  <c r="N534" i="1" s="1"/>
  <c r="K534" i="1"/>
  <c r="M534" i="1" s="1"/>
  <c r="L533" i="1"/>
  <c r="N533" i="1" s="1"/>
  <c r="K533" i="1"/>
  <c r="M533" i="1" s="1"/>
  <c r="L532" i="1"/>
  <c r="N532" i="1" s="1"/>
  <c r="K532" i="1"/>
  <c r="M532" i="1" s="1"/>
  <c r="L531" i="1"/>
  <c r="N531" i="1" s="1"/>
  <c r="K531" i="1"/>
  <c r="M531" i="1" s="1"/>
  <c r="L530" i="1"/>
  <c r="N530" i="1" s="1"/>
  <c r="K530" i="1"/>
  <c r="M530" i="1" s="1"/>
  <c r="L529" i="1"/>
  <c r="N529" i="1" s="1"/>
  <c r="K529" i="1"/>
  <c r="M529" i="1" s="1"/>
  <c r="L528" i="1"/>
  <c r="N528" i="1" s="1"/>
  <c r="K528" i="1"/>
  <c r="M528" i="1" s="1"/>
  <c r="N527" i="1"/>
  <c r="M527" i="1"/>
  <c r="L527" i="1"/>
  <c r="K527" i="1"/>
  <c r="L526" i="1"/>
  <c r="N526" i="1" s="1"/>
  <c r="K526" i="1"/>
  <c r="M526" i="1" s="1"/>
  <c r="L525" i="1"/>
  <c r="N525" i="1" s="1"/>
  <c r="K525" i="1"/>
  <c r="M525" i="1" s="1"/>
  <c r="L524" i="1"/>
  <c r="N524" i="1" s="1"/>
  <c r="K524" i="1"/>
  <c r="M524" i="1" s="1"/>
  <c r="L523" i="1"/>
  <c r="N523" i="1" s="1"/>
  <c r="K523" i="1"/>
  <c r="M523" i="1" s="1"/>
  <c r="L522" i="1"/>
  <c r="N522" i="1" s="1"/>
  <c r="K522" i="1"/>
  <c r="M522" i="1" s="1"/>
  <c r="N521" i="1"/>
  <c r="M521" i="1"/>
  <c r="L521" i="1"/>
  <c r="K521" i="1"/>
  <c r="N520" i="1"/>
  <c r="L520" i="1"/>
  <c r="K520" i="1"/>
  <c r="M520" i="1" s="1"/>
  <c r="L519" i="1"/>
  <c r="N519" i="1" s="1"/>
  <c r="K519" i="1"/>
  <c r="M519" i="1" s="1"/>
  <c r="L518" i="1"/>
  <c r="N518" i="1" s="1"/>
  <c r="K518" i="1"/>
  <c r="M518" i="1" s="1"/>
  <c r="L517" i="1"/>
  <c r="N517" i="1" s="1"/>
  <c r="K517" i="1"/>
  <c r="M517" i="1" s="1"/>
  <c r="L516" i="1"/>
  <c r="N516" i="1" s="1"/>
  <c r="K516" i="1"/>
  <c r="M516" i="1" s="1"/>
  <c r="L515" i="1"/>
  <c r="N515" i="1" s="1"/>
  <c r="K515" i="1"/>
  <c r="M515" i="1" s="1"/>
  <c r="N514" i="1"/>
  <c r="L514" i="1"/>
  <c r="K514" i="1"/>
  <c r="M514" i="1" s="1"/>
  <c r="L513" i="1"/>
  <c r="N513" i="1" s="1"/>
  <c r="K513" i="1"/>
  <c r="M513" i="1" s="1"/>
  <c r="L512" i="1"/>
  <c r="N512" i="1" s="1"/>
  <c r="K512" i="1"/>
  <c r="M512" i="1" s="1"/>
  <c r="L511" i="1"/>
  <c r="N511" i="1" s="1"/>
  <c r="K511" i="1"/>
  <c r="M511" i="1" s="1"/>
  <c r="L510" i="1"/>
  <c r="N510" i="1" s="1"/>
  <c r="K510" i="1"/>
  <c r="M510" i="1" s="1"/>
  <c r="M509" i="1"/>
  <c r="L509" i="1"/>
  <c r="N509" i="1" s="1"/>
  <c r="K509" i="1"/>
  <c r="L508" i="1"/>
  <c r="N508" i="1" s="1"/>
  <c r="K508" i="1"/>
  <c r="M508" i="1" s="1"/>
  <c r="L507" i="1"/>
  <c r="N507" i="1" s="1"/>
  <c r="K507" i="1"/>
  <c r="M507" i="1" s="1"/>
  <c r="L506" i="1"/>
  <c r="N506" i="1" s="1"/>
  <c r="K506" i="1"/>
  <c r="M506" i="1" s="1"/>
  <c r="L505" i="1"/>
  <c r="N505" i="1" s="1"/>
  <c r="K505" i="1"/>
  <c r="M505" i="1" s="1"/>
  <c r="N504" i="1"/>
  <c r="L504" i="1"/>
  <c r="K504" i="1"/>
  <c r="M504" i="1" s="1"/>
  <c r="M503" i="1"/>
  <c r="L503" i="1"/>
  <c r="N503" i="1" s="1"/>
  <c r="K503" i="1"/>
  <c r="L502" i="1"/>
  <c r="N502" i="1" s="1"/>
  <c r="K502" i="1"/>
  <c r="M502" i="1" s="1"/>
  <c r="L501" i="1"/>
  <c r="N501" i="1" s="1"/>
  <c r="K501" i="1"/>
  <c r="M501" i="1" s="1"/>
  <c r="L500" i="1"/>
  <c r="N500" i="1" s="1"/>
  <c r="K500" i="1"/>
  <c r="M500" i="1" s="1"/>
  <c r="L499" i="1"/>
  <c r="N499" i="1" s="1"/>
  <c r="K499" i="1"/>
  <c r="M499" i="1" s="1"/>
  <c r="N498" i="1"/>
  <c r="L498" i="1"/>
  <c r="K498" i="1"/>
  <c r="M498" i="1" s="1"/>
  <c r="L497" i="1"/>
  <c r="N497" i="1" s="1"/>
  <c r="K497" i="1"/>
  <c r="M497" i="1" s="1"/>
  <c r="L496" i="1"/>
  <c r="N496" i="1" s="1"/>
  <c r="K496" i="1"/>
  <c r="M496" i="1" s="1"/>
  <c r="N495" i="1"/>
  <c r="L495" i="1"/>
  <c r="K495" i="1"/>
  <c r="M495" i="1" s="1"/>
  <c r="L494" i="1"/>
  <c r="N494" i="1" s="1"/>
  <c r="K494" i="1"/>
  <c r="M494" i="1" s="1"/>
  <c r="L493" i="1"/>
  <c r="N493" i="1" s="1"/>
  <c r="K493" i="1"/>
  <c r="M493" i="1" s="1"/>
  <c r="L492" i="1"/>
  <c r="N492" i="1" s="1"/>
  <c r="K492" i="1"/>
  <c r="M492" i="1" s="1"/>
  <c r="L491" i="1"/>
  <c r="N491" i="1" s="1"/>
  <c r="K491" i="1"/>
  <c r="M491" i="1" s="1"/>
  <c r="L490" i="1"/>
  <c r="N490" i="1" s="1"/>
  <c r="K490" i="1"/>
  <c r="M490" i="1" s="1"/>
  <c r="N489" i="1"/>
  <c r="M489" i="1"/>
  <c r="L489" i="1"/>
  <c r="K489" i="1"/>
  <c r="L488" i="1"/>
  <c r="N488" i="1" s="1"/>
  <c r="K488" i="1"/>
  <c r="M488" i="1" s="1"/>
  <c r="M487" i="1"/>
  <c r="L487" i="1"/>
  <c r="N487" i="1" s="1"/>
  <c r="K487" i="1"/>
  <c r="L486" i="1"/>
  <c r="N486" i="1" s="1"/>
  <c r="K486" i="1"/>
  <c r="M486" i="1" s="1"/>
  <c r="L485" i="1"/>
  <c r="N485" i="1" s="1"/>
  <c r="K485" i="1"/>
  <c r="M485" i="1" s="1"/>
  <c r="L484" i="1"/>
  <c r="N484" i="1" s="1"/>
  <c r="K484" i="1"/>
  <c r="M484" i="1" s="1"/>
  <c r="L483" i="1"/>
  <c r="N483" i="1" s="1"/>
  <c r="K483" i="1"/>
  <c r="M483" i="1" s="1"/>
  <c r="N482" i="1"/>
  <c r="L482" i="1"/>
  <c r="K482" i="1"/>
  <c r="M482" i="1" s="1"/>
  <c r="N481" i="1"/>
  <c r="L481" i="1"/>
  <c r="K481" i="1"/>
  <c r="M481" i="1" s="1"/>
  <c r="L480" i="1"/>
  <c r="N480" i="1" s="1"/>
  <c r="K480" i="1"/>
  <c r="M480" i="1" s="1"/>
  <c r="L479" i="1"/>
  <c r="N479" i="1" s="1"/>
  <c r="K479" i="1"/>
  <c r="M479" i="1" s="1"/>
  <c r="L478" i="1"/>
  <c r="N478" i="1" s="1"/>
  <c r="K478" i="1"/>
  <c r="M478" i="1" s="1"/>
  <c r="M477" i="1"/>
  <c r="L477" i="1"/>
  <c r="N477" i="1" s="1"/>
  <c r="K477" i="1"/>
  <c r="L476" i="1"/>
  <c r="N476" i="1" s="1"/>
  <c r="K476" i="1"/>
  <c r="M476" i="1" s="1"/>
  <c r="N475" i="1"/>
  <c r="L475" i="1"/>
  <c r="K475" i="1"/>
  <c r="M475" i="1" s="1"/>
  <c r="L474" i="1"/>
  <c r="N474" i="1" s="1"/>
  <c r="K474" i="1"/>
  <c r="M474" i="1" s="1"/>
  <c r="L473" i="1"/>
  <c r="N473" i="1" s="1"/>
  <c r="K473" i="1"/>
  <c r="M473" i="1" s="1"/>
  <c r="N472" i="1"/>
  <c r="L472" i="1"/>
  <c r="K472" i="1"/>
  <c r="M472" i="1" s="1"/>
  <c r="M471" i="1"/>
  <c r="L471" i="1"/>
  <c r="N471" i="1" s="1"/>
  <c r="K471" i="1"/>
  <c r="L470" i="1"/>
  <c r="N470" i="1" s="1"/>
  <c r="K470" i="1"/>
  <c r="M470" i="1" s="1"/>
  <c r="L469" i="1"/>
  <c r="N469" i="1" s="1"/>
  <c r="K469" i="1"/>
  <c r="M469" i="1" s="1"/>
  <c r="L468" i="1"/>
  <c r="N468" i="1" s="1"/>
  <c r="K468" i="1"/>
  <c r="M468" i="1" s="1"/>
  <c r="L467" i="1"/>
  <c r="N467" i="1" s="1"/>
  <c r="K467" i="1"/>
  <c r="M467" i="1" s="1"/>
  <c r="L466" i="1"/>
  <c r="N466" i="1" s="1"/>
  <c r="K466" i="1"/>
  <c r="M466" i="1" s="1"/>
  <c r="L465" i="1"/>
  <c r="N465" i="1" s="1"/>
  <c r="K465" i="1"/>
  <c r="M465" i="1" s="1"/>
  <c r="L464" i="1"/>
  <c r="N464" i="1" s="1"/>
  <c r="K464" i="1"/>
  <c r="M464" i="1" s="1"/>
  <c r="N463" i="1"/>
  <c r="M463" i="1"/>
  <c r="L463" i="1"/>
  <c r="K463" i="1"/>
  <c r="L462" i="1"/>
  <c r="N462" i="1" s="1"/>
  <c r="K462" i="1"/>
  <c r="M462" i="1" s="1"/>
  <c r="L461" i="1"/>
  <c r="N461" i="1" s="1"/>
  <c r="K461" i="1"/>
  <c r="M461" i="1" s="1"/>
  <c r="L460" i="1"/>
  <c r="N460" i="1" s="1"/>
  <c r="K460" i="1"/>
  <c r="M460" i="1" s="1"/>
  <c r="L459" i="1"/>
  <c r="N459" i="1" s="1"/>
  <c r="K459" i="1"/>
  <c r="M459" i="1" s="1"/>
  <c r="L458" i="1"/>
  <c r="N458" i="1" s="1"/>
  <c r="K458" i="1"/>
  <c r="M458" i="1" s="1"/>
  <c r="N457" i="1"/>
  <c r="M457" i="1"/>
  <c r="L457" i="1"/>
  <c r="K457" i="1"/>
  <c r="N456" i="1"/>
  <c r="L456" i="1"/>
  <c r="K456" i="1"/>
  <c r="M456" i="1" s="1"/>
  <c r="L455" i="1"/>
  <c r="N455" i="1" s="1"/>
  <c r="K455" i="1"/>
  <c r="M455" i="1" s="1"/>
  <c r="L454" i="1"/>
  <c r="N454" i="1" s="1"/>
  <c r="K454" i="1"/>
  <c r="M454" i="1" s="1"/>
  <c r="L453" i="1"/>
  <c r="N453" i="1" s="1"/>
  <c r="K453" i="1"/>
  <c r="M453" i="1" s="1"/>
  <c r="L452" i="1"/>
  <c r="N452" i="1" s="1"/>
  <c r="K452" i="1"/>
  <c r="M452" i="1" s="1"/>
  <c r="L451" i="1"/>
  <c r="N451" i="1" s="1"/>
  <c r="K451" i="1"/>
  <c r="M451" i="1" s="1"/>
  <c r="N450" i="1"/>
  <c r="L450" i="1"/>
  <c r="K450" i="1"/>
  <c r="M450" i="1" s="1"/>
  <c r="L449" i="1"/>
  <c r="N449" i="1" s="1"/>
  <c r="K449" i="1"/>
  <c r="M449" i="1" s="1"/>
  <c r="L448" i="1"/>
  <c r="N448" i="1" s="1"/>
  <c r="K448" i="1"/>
  <c r="M448" i="1" s="1"/>
  <c r="L447" i="1"/>
  <c r="N447" i="1" s="1"/>
  <c r="K447" i="1"/>
  <c r="M447" i="1" s="1"/>
  <c r="L446" i="1"/>
  <c r="N446" i="1" s="1"/>
  <c r="K446" i="1"/>
  <c r="M446" i="1" s="1"/>
  <c r="M445" i="1"/>
  <c r="L445" i="1"/>
  <c r="N445" i="1" s="1"/>
  <c r="K445" i="1"/>
  <c r="R424" i="1"/>
  <c r="Q424" i="1"/>
  <c r="P424" i="1"/>
  <c r="O424" i="1"/>
  <c r="L423" i="1"/>
  <c r="N423" i="1" s="1"/>
  <c r="K423" i="1"/>
  <c r="M423" i="1" s="1"/>
  <c r="L422" i="1"/>
  <c r="N422" i="1" s="1"/>
  <c r="K422" i="1"/>
  <c r="M422" i="1" s="1"/>
  <c r="N421" i="1"/>
  <c r="L421" i="1"/>
  <c r="K421" i="1"/>
  <c r="M421" i="1" s="1"/>
  <c r="L420" i="1"/>
  <c r="N420" i="1" s="1"/>
  <c r="K420" i="1"/>
  <c r="M420" i="1" s="1"/>
  <c r="N419" i="1"/>
  <c r="L419" i="1"/>
  <c r="K419" i="1"/>
  <c r="M419" i="1" s="1"/>
  <c r="L418" i="1"/>
  <c r="N418" i="1" s="1"/>
  <c r="K418" i="1"/>
  <c r="M418" i="1" s="1"/>
  <c r="N417" i="1"/>
  <c r="L417" i="1"/>
  <c r="K417" i="1"/>
  <c r="M417" i="1" s="1"/>
  <c r="L416" i="1"/>
  <c r="N416" i="1" s="1"/>
  <c r="K416" i="1"/>
  <c r="M416" i="1" s="1"/>
  <c r="L415" i="1"/>
  <c r="N415" i="1" s="1"/>
  <c r="K415" i="1"/>
  <c r="M415" i="1" s="1"/>
  <c r="L414" i="1"/>
  <c r="N414" i="1" s="1"/>
  <c r="K414" i="1"/>
  <c r="M414" i="1" s="1"/>
  <c r="L413" i="1"/>
  <c r="N413" i="1" s="1"/>
  <c r="K413" i="1"/>
  <c r="M413" i="1" s="1"/>
  <c r="L412" i="1"/>
  <c r="N412" i="1" s="1"/>
  <c r="K412" i="1"/>
  <c r="M412" i="1" s="1"/>
  <c r="L411" i="1"/>
  <c r="N411" i="1" s="1"/>
  <c r="K411" i="1"/>
  <c r="M411" i="1" s="1"/>
  <c r="R409" i="1"/>
  <c r="Q409" i="1"/>
  <c r="P409" i="1"/>
  <c r="O409" i="1"/>
  <c r="L408" i="1"/>
  <c r="N408" i="1" s="1"/>
  <c r="K408" i="1"/>
  <c r="M408" i="1" s="1"/>
  <c r="L407" i="1"/>
  <c r="N407" i="1" s="1"/>
  <c r="K407" i="1"/>
  <c r="M407" i="1" s="1"/>
  <c r="L406" i="1"/>
  <c r="N406" i="1" s="1"/>
  <c r="K406" i="1"/>
  <c r="M406" i="1" s="1"/>
  <c r="L405" i="1"/>
  <c r="N405" i="1" s="1"/>
  <c r="K405" i="1"/>
  <c r="M405" i="1" s="1"/>
  <c r="L404" i="1"/>
  <c r="N404" i="1" s="1"/>
  <c r="K404" i="1"/>
  <c r="M404" i="1" s="1"/>
  <c r="L403" i="1"/>
  <c r="N403" i="1" s="1"/>
  <c r="K403" i="1"/>
  <c r="M403" i="1" s="1"/>
  <c r="L402" i="1"/>
  <c r="N402" i="1" s="1"/>
  <c r="K402" i="1"/>
  <c r="M402" i="1" s="1"/>
  <c r="L401" i="1"/>
  <c r="N401" i="1" s="1"/>
  <c r="K401" i="1"/>
  <c r="M401" i="1" s="1"/>
  <c r="L400" i="1"/>
  <c r="N400" i="1" s="1"/>
  <c r="K400" i="1"/>
  <c r="M400" i="1" s="1"/>
  <c r="L399" i="1"/>
  <c r="N399" i="1" s="1"/>
  <c r="K399" i="1"/>
  <c r="M399" i="1" s="1"/>
  <c r="N398" i="1"/>
  <c r="L398" i="1"/>
  <c r="K398" i="1"/>
  <c r="M398" i="1" s="1"/>
  <c r="L397" i="1"/>
  <c r="N397" i="1" s="1"/>
  <c r="K397" i="1"/>
  <c r="M397" i="1" s="1"/>
  <c r="N396" i="1"/>
  <c r="L396" i="1"/>
  <c r="K396" i="1"/>
  <c r="M396" i="1" s="1"/>
  <c r="L395" i="1"/>
  <c r="N395" i="1" s="1"/>
  <c r="K395" i="1"/>
  <c r="M395" i="1" s="1"/>
  <c r="L394" i="1"/>
  <c r="N394" i="1" s="1"/>
  <c r="K394" i="1"/>
  <c r="M394" i="1" s="1"/>
  <c r="L393" i="1"/>
  <c r="N393" i="1" s="1"/>
  <c r="K393" i="1"/>
  <c r="M393" i="1" s="1"/>
  <c r="L392" i="1"/>
  <c r="N392" i="1" s="1"/>
  <c r="K392" i="1"/>
  <c r="M392" i="1" s="1"/>
  <c r="L391" i="1"/>
  <c r="N391" i="1" s="1"/>
  <c r="K391" i="1"/>
  <c r="M391" i="1" s="1"/>
  <c r="L390" i="1"/>
  <c r="N390" i="1" s="1"/>
  <c r="K390" i="1"/>
  <c r="M390" i="1" s="1"/>
  <c r="L389" i="1"/>
  <c r="N389" i="1" s="1"/>
  <c r="K389" i="1"/>
  <c r="M389" i="1" s="1"/>
  <c r="L388" i="1"/>
  <c r="N388" i="1" s="1"/>
  <c r="K388" i="1"/>
  <c r="M388" i="1" s="1"/>
  <c r="L387" i="1"/>
  <c r="N387" i="1" s="1"/>
  <c r="K387" i="1"/>
  <c r="M387" i="1" s="1"/>
  <c r="N386" i="1"/>
  <c r="L386" i="1"/>
  <c r="K386" i="1"/>
  <c r="M386" i="1" s="1"/>
  <c r="L385" i="1"/>
  <c r="N385" i="1" s="1"/>
  <c r="K385" i="1"/>
  <c r="M385" i="1" s="1"/>
  <c r="L384" i="1"/>
  <c r="N384" i="1" s="1"/>
  <c r="K384" i="1"/>
  <c r="M384" i="1" s="1"/>
  <c r="L383" i="1"/>
  <c r="N383" i="1" s="1"/>
  <c r="K383" i="1"/>
  <c r="M383" i="1" s="1"/>
  <c r="L382" i="1"/>
  <c r="N382" i="1" s="1"/>
  <c r="K382" i="1"/>
  <c r="M382" i="1" s="1"/>
  <c r="L381" i="1"/>
  <c r="N381" i="1" s="1"/>
  <c r="K381" i="1"/>
  <c r="M381" i="1" s="1"/>
  <c r="N380" i="1"/>
  <c r="L380" i="1"/>
  <c r="K380" i="1"/>
  <c r="M380" i="1" s="1"/>
  <c r="L379" i="1"/>
  <c r="N379" i="1" s="1"/>
  <c r="K379" i="1"/>
  <c r="M379" i="1" s="1"/>
  <c r="L378" i="1"/>
  <c r="N378" i="1" s="1"/>
  <c r="K378" i="1"/>
  <c r="M378" i="1" s="1"/>
  <c r="L377" i="1"/>
  <c r="N377" i="1" s="1"/>
  <c r="K377" i="1"/>
  <c r="M377" i="1" s="1"/>
  <c r="L376" i="1"/>
  <c r="N376" i="1" s="1"/>
  <c r="K376" i="1"/>
  <c r="M376" i="1" s="1"/>
  <c r="L375" i="1"/>
  <c r="N375" i="1" s="1"/>
  <c r="K375" i="1"/>
  <c r="M375" i="1" s="1"/>
  <c r="L374" i="1"/>
  <c r="N374" i="1" s="1"/>
  <c r="K374" i="1"/>
  <c r="M374" i="1" s="1"/>
  <c r="L373" i="1"/>
  <c r="N373" i="1" s="1"/>
  <c r="K373" i="1"/>
  <c r="M373" i="1" s="1"/>
  <c r="L372" i="1"/>
  <c r="N372" i="1" s="1"/>
  <c r="K372" i="1"/>
  <c r="M372" i="1" s="1"/>
  <c r="L371" i="1"/>
  <c r="N371" i="1" s="1"/>
  <c r="K371" i="1"/>
  <c r="M371" i="1" s="1"/>
  <c r="L370" i="1"/>
  <c r="N370" i="1" s="1"/>
  <c r="K370" i="1"/>
  <c r="M370" i="1" s="1"/>
  <c r="L369" i="1"/>
  <c r="N369" i="1" s="1"/>
  <c r="K369" i="1"/>
  <c r="M369" i="1" s="1"/>
  <c r="L368" i="1"/>
  <c r="N368" i="1" s="1"/>
  <c r="K368" i="1"/>
  <c r="M368" i="1" s="1"/>
  <c r="L367" i="1"/>
  <c r="N367" i="1" s="1"/>
  <c r="K367" i="1"/>
  <c r="M367" i="1" s="1"/>
  <c r="L366" i="1"/>
  <c r="N366" i="1" s="1"/>
  <c r="K366" i="1"/>
  <c r="M366" i="1" s="1"/>
  <c r="L365" i="1"/>
  <c r="N365" i="1" s="1"/>
  <c r="K365" i="1"/>
  <c r="M365" i="1" s="1"/>
  <c r="L364" i="1"/>
  <c r="N364" i="1" s="1"/>
  <c r="K364" i="1"/>
  <c r="M364" i="1" s="1"/>
  <c r="L363" i="1"/>
  <c r="N363" i="1" s="1"/>
  <c r="K363" i="1"/>
  <c r="M363" i="1" s="1"/>
  <c r="N362" i="1"/>
  <c r="L362" i="1"/>
  <c r="K362" i="1"/>
  <c r="M362" i="1" s="1"/>
  <c r="L361" i="1"/>
  <c r="N361" i="1" s="1"/>
  <c r="K361" i="1"/>
  <c r="M361" i="1" s="1"/>
  <c r="L360" i="1"/>
  <c r="N360" i="1" s="1"/>
  <c r="K360" i="1"/>
  <c r="M360" i="1" s="1"/>
  <c r="L359" i="1"/>
  <c r="N359" i="1" s="1"/>
  <c r="K359" i="1"/>
  <c r="M359" i="1" s="1"/>
  <c r="L358" i="1"/>
  <c r="N358" i="1" s="1"/>
  <c r="K358" i="1"/>
  <c r="M358" i="1" s="1"/>
  <c r="L357" i="1"/>
  <c r="N357" i="1" s="1"/>
  <c r="K357" i="1"/>
  <c r="M357" i="1" s="1"/>
  <c r="L356" i="1"/>
  <c r="N356" i="1" s="1"/>
  <c r="K356" i="1"/>
  <c r="M356" i="1" s="1"/>
  <c r="L355" i="1"/>
  <c r="N355" i="1" s="1"/>
  <c r="K355" i="1"/>
  <c r="M355" i="1" s="1"/>
  <c r="L354" i="1"/>
  <c r="N354" i="1" s="1"/>
  <c r="K354" i="1"/>
  <c r="M354" i="1" s="1"/>
  <c r="L353" i="1"/>
  <c r="N353" i="1" s="1"/>
  <c r="K353" i="1"/>
  <c r="M353" i="1" s="1"/>
  <c r="L352" i="1"/>
  <c r="N352" i="1" s="1"/>
  <c r="K352" i="1"/>
  <c r="M352" i="1" s="1"/>
  <c r="L351" i="1"/>
  <c r="N351" i="1" s="1"/>
  <c r="K351" i="1"/>
  <c r="M351" i="1" s="1"/>
  <c r="L350" i="1"/>
  <c r="N350" i="1" s="1"/>
  <c r="K350" i="1"/>
  <c r="M350" i="1" s="1"/>
  <c r="L349" i="1"/>
  <c r="N349" i="1" s="1"/>
  <c r="K349" i="1"/>
  <c r="M349" i="1" s="1"/>
  <c r="L348" i="1"/>
  <c r="N348" i="1" s="1"/>
  <c r="K348" i="1"/>
  <c r="M348" i="1" s="1"/>
  <c r="L347" i="1"/>
  <c r="N347" i="1" s="1"/>
  <c r="K347" i="1"/>
  <c r="M347" i="1" s="1"/>
  <c r="L346" i="1"/>
  <c r="N346" i="1" s="1"/>
  <c r="K346" i="1"/>
  <c r="M346" i="1" s="1"/>
  <c r="L345" i="1"/>
  <c r="N345" i="1" s="1"/>
  <c r="K345" i="1"/>
  <c r="M345" i="1" s="1"/>
  <c r="L344" i="1"/>
  <c r="N344" i="1" s="1"/>
  <c r="K344" i="1"/>
  <c r="M344" i="1" s="1"/>
  <c r="L343" i="1"/>
  <c r="N343" i="1" s="1"/>
  <c r="K343" i="1"/>
  <c r="M343" i="1" s="1"/>
  <c r="L342" i="1"/>
  <c r="N342" i="1" s="1"/>
  <c r="K342" i="1"/>
  <c r="M342" i="1" s="1"/>
  <c r="L341" i="1"/>
  <c r="N341" i="1" s="1"/>
  <c r="K341" i="1"/>
  <c r="M341" i="1" s="1"/>
  <c r="L340" i="1"/>
  <c r="N340" i="1" s="1"/>
  <c r="K340" i="1"/>
  <c r="M340" i="1" s="1"/>
  <c r="L339" i="1"/>
  <c r="N339" i="1" s="1"/>
  <c r="K339" i="1"/>
  <c r="M339" i="1" s="1"/>
  <c r="L338" i="1"/>
  <c r="N338" i="1" s="1"/>
  <c r="K338" i="1"/>
  <c r="M338" i="1" s="1"/>
  <c r="L337" i="1"/>
  <c r="N337" i="1" s="1"/>
  <c r="K337" i="1"/>
  <c r="M337" i="1" s="1"/>
  <c r="L336" i="1"/>
  <c r="N336" i="1" s="1"/>
  <c r="K336" i="1"/>
  <c r="M336" i="1" s="1"/>
  <c r="L335" i="1"/>
  <c r="N335" i="1" s="1"/>
  <c r="K335" i="1"/>
  <c r="M335" i="1" s="1"/>
  <c r="L334" i="1"/>
  <c r="N334" i="1" s="1"/>
  <c r="K334" i="1"/>
  <c r="M334" i="1" s="1"/>
  <c r="L333" i="1"/>
  <c r="N333" i="1" s="1"/>
  <c r="K333" i="1"/>
  <c r="M333" i="1" s="1"/>
  <c r="L332" i="1"/>
  <c r="N332" i="1" s="1"/>
  <c r="K332" i="1"/>
  <c r="M332" i="1" s="1"/>
  <c r="L331" i="1"/>
  <c r="N331" i="1" s="1"/>
  <c r="K331" i="1"/>
  <c r="M331" i="1" s="1"/>
  <c r="L330" i="1"/>
  <c r="N330" i="1" s="1"/>
  <c r="K330" i="1"/>
  <c r="M330" i="1" s="1"/>
  <c r="L329" i="1"/>
  <c r="N329" i="1" s="1"/>
  <c r="K329" i="1"/>
  <c r="M329" i="1" s="1"/>
  <c r="L328" i="1"/>
  <c r="N328" i="1" s="1"/>
  <c r="K328" i="1"/>
  <c r="M328" i="1" s="1"/>
  <c r="L327" i="1"/>
  <c r="N327" i="1" s="1"/>
  <c r="K327" i="1"/>
  <c r="M327" i="1" s="1"/>
  <c r="L326" i="1"/>
  <c r="N326" i="1" s="1"/>
  <c r="K326" i="1"/>
  <c r="M326" i="1" s="1"/>
  <c r="L325" i="1"/>
  <c r="N325" i="1" s="1"/>
  <c r="K325" i="1"/>
  <c r="M325" i="1" s="1"/>
  <c r="L324" i="1"/>
  <c r="N324" i="1" s="1"/>
  <c r="K324" i="1"/>
  <c r="M324" i="1" s="1"/>
  <c r="L323" i="1"/>
  <c r="N323" i="1" s="1"/>
  <c r="K323" i="1"/>
  <c r="M323" i="1" s="1"/>
  <c r="L322" i="1"/>
  <c r="N322" i="1" s="1"/>
  <c r="K322" i="1"/>
  <c r="M322" i="1" s="1"/>
  <c r="L321" i="1"/>
  <c r="N321" i="1" s="1"/>
  <c r="K321" i="1"/>
  <c r="M321" i="1" s="1"/>
  <c r="L320" i="1"/>
  <c r="N320" i="1" s="1"/>
  <c r="K320" i="1"/>
  <c r="M320" i="1" s="1"/>
  <c r="L319" i="1"/>
  <c r="N319" i="1" s="1"/>
  <c r="K319" i="1"/>
  <c r="M319" i="1" s="1"/>
  <c r="N318" i="1"/>
  <c r="L318" i="1"/>
  <c r="K318" i="1"/>
  <c r="M318" i="1" s="1"/>
  <c r="L317" i="1"/>
  <c r="N317" i="1" s="1"/>
  <c r="K317" i="1"/>
  <c r="M317" i="1" s="1"/>
  <c r="L316" i="1"/>
  <c r="N316" i="1" s="1"/>
  <c r="K316" i="1"/>
  <c r="M316" i="1" s="1"/>
  <c r="L315" i="1"/>
  <c r="N315" i="1" s="1"/>
  <c r="K315" i="1"/>
  <c r="M315" i="1" s="1"/>
  <c r="L314" i="1"/>
  <c r="N314" i="1" s="1"/>
  <c r="K314" i="1"/>
  <c r="M314" i="1" s="1"/>
  <c r="L313" i="1"/>
  <c r="N313" i="1" s="1"/>
  <c r="K313" i="1"/>
  <c r="M313" i="1" s="1"/>
  <c r="L312" i="1"/>
  <c r="N312" i="1" s="1"/>
  <c r="K312" i="1"/>
  <c r="M312" i="1" s="1"/>
  <c r="L311" i="1"/>
  <c r="N311" i="1" s="1"/>
  <c r="K311" i="1"/>
  <c r="M311" i="1" s="1"/>
  <c r="L310" i="1"/>
  <c r="N310" i="1" s="1"/>
  <c r="K310" i="1"/>
  <c r="M310" i="1" s="1"/>
  <c r="L309" i="1"/>
  <c r="N309" i="1" s="1"/>
  <c r="K309" i="1"/>
  <c r="M309" i="1" s="1"/>
  <c r="L308" i="1"/>
  <c r="N308" i="1" s="1"/>
  <c r="K308" i="1"/>
  <c r="M308" i="1" s="1"/>
  <c r="L307" i="1"/>
  <c r="N307" i="1" s="1"/>
  <c r="K307" i="1"/>
  <c r="M307" i="1" s="1"/>
  <c r="L306" i="1"/>
  <c r="N306" i="1" s="1"/>
  <c r="K306" i="1"/>
  <c r="M306" i="1" s="1"/>
  <c r="L305" i="1"/>
  <c r="N305" i="1" s="1"/>
  <c r="K305" i="1"/>
  <c r="M305" i="1" s="1"/>
  <c r="L304" i="1"/>
  <c r="N304" i="1" s="1"/>
  <c r="K304" i="1"/>
  <c r="M304" i="1" s="1"/>
  <c r="L303" i="1"/>
  <c r="N303" i="1" s="1"/>
  <c r="K303" i="1"/>
  <c r="M303" i="1" s="1"/>
  <c r="N302" i="1"/>
  <c r="L302" i="1"/>
  <c r="K302" i="1"/>
  <c r="M302" i="1" s="1"/>
  <c r="L301" i="1"/>
  <c r="N301" i="1" s="1"/>
  <c r="K301" i="1"/>
  <c r="M301" i="1" s="1"/>
  <c r="N300" i="1"/>
  <c r="L300" i="1"/>
  <c r="K300" i="1"/>
  <c r="M300" i="1" s="1"/>
  <c r="L299" i="1"/>
  <c r="N299" i="1" s="1"/>
  <c r="K299" i="1"/>
  <c r="M299" i="1" s="1"/>
  <c r="L298" i="1"/>
  <c r="N298" i="1" s="1"/>
  <c r="K298" i="1"/>
  <c r="M298" i="1" s="1"/>
  <c r="L297" i="1"/>
  <c r="N297" i="1" s="1"/>
  <c r="K297" i="1"/>
  <c r="M297" i="1" s="1"/>
  <c r="L296" i="1"/>
  <c r="N296" i="1" s="1"/>
  <c r="K296" i="1"/>
  <c r="M296" i="1" s="1"/>
  <c r="L295" i="1"/>
  <c r="N295" i="1" s="1"/>
  <c r="K295" i="1"/>
  <c r="M295" i="1" s="1"/>
  <c r="L294" i="1"/>
  <c r="N294" i="1" s="1"/>
  <c r="K294" i="1"/>
  <c r="M294" i="1" s="1"/>
  <c r="L293" i="1"/>
  <c r="N293" i="1" s="1"/>
  <c r="K293" i="1"/>
  <c r="M293" i="1" s="1"/>
  <c r="L292" i="1"/>
  <c r="N292" i="1" s="1"/>
  <c r="K292" i="1"/>
  <c r="M292" i="1" s="1"/>
  <c r="L291" i="1"/>
  <c r="N291" i="1" s="1"/>
  <c r="K291" i="1"/>
  <c r="M291" i="1" s="1"/>
  <c r="L290" i="1"/>
  <c r="N290" i="1" s="1"/>
  <c r="K290" i="1"/>
  <c r="M290" i="1" s="1"/>
  <c r="L289" i="1"/>
  <c r="N289" i="1" s="1"/>
  <c r="K289" i="1"/>
  <c r="M289" i="1" s="1"/>
  <c r="L288" i="1"/>
  <c r="N288" i="1" s="1"/>
  <c r="K288" i="1"/>
  <c r="M288" i="1" s="1"/>
  <c r="L287" i="1"/>
  <c r="N287" i="1" s="1"/>
  <c r="K287" i="1"/>
  <c r="M287" i="1" s="1"/>
  <c r="L286" i="1"/>
  <c r="N286" i="1" s="1"/>
  <c r="K286" i="1"/>
  <c r="M286" i="1" s="1"/>
  <c r="L285" i="1"/>
  <c r="N285" i="1" s="1"/>
  <c r="K285" i="1"/>
  <c r="M285" i="1" s="1"/>
  <c r="N284" i="1"/>
  <c r="L284" i="1"/>
  <c r="K284" i="1"/>
  <c r="M284" i="1" s="1"/>
  <c r="L283" i="1"/>
  <c r="N283" i="1" s="1"/>
  <c r="K283" i="1"/>
  <c r="M283" i="1" s="1"/>
  <c r="N282" i="1"/>
  <c r="L282" i="1"/>
  <c r="K282" i="1"/>
  <c r="M282" i="1" s="1"/>
  <c r="L281" i="1"/>
  <c r="N281" i="1" s="1"/>
  <c r="K281" i="1"/>
  <c r="M281" i="1" s="1"/>
  <c r="L280" i="1"/>
  <c r="N280" i="1" s="1"/>
  <c r="K280" i="1"/>
  <c r="M280" i="1" s="1"/>
  <c r="L279" i="1"/>
  <c r="N279" i="1" s="1"/>
  <c r="K279" i="1"/>
  <c r="M279" i="1" s="1"/>
  <c r="L278" i="1"/>
  <c r="N278" i="1" s="1"/>
  <c r="K278" i="1"/>
  <c r="M278" i="1" s="1"/>
  <c r="L277" i="1"/>
  <c r="N277" i="1" s="1"/>
  <c r="K277" i="1"/>
  <c r="M277" i="1" s="1"/>
  <c r="L276" i="1"/>
  <c r="N276" i="1" s="1"/>
  <c r="K276" i="1"/>
  <c r="M276" i="1" s="1"/>
  <c r="L275" i="1"/>
  <c r="N275" i="1" s="1"/>
  <c r="K275" i="1"/>
  <c r="M275" i="1" s="1"/>
  <c r="L274" i="1"/>
  <c r="N274" i="1" s="1"/>
  <c r="K274" i="1"/>
  <c r="M274" i="1" s="1"/>
  <c r="M273" i="1"/>
  <c r="L273" i="1"/>
  <c r="N273" i="1" s="1"/>
  <c r="K273" i="1"/>
  <c r="L272" i="1"/>
  <c r="N272" i="1" s="1"/>
  <c r="K272" i="1"/>
  <c r="M272" i="1" s="1"/>
  <c r="M271" i="1"/>
  <c r="L271" i="1"/>
  <c r="N271" i="1" s="1"/>
  <c r="K271" i="1"/>
  <c r="N270" i="1"/>
  <c r="L270" i="1"/>
  <c r="K270" i="1"/>
  <c r="M270" i="1" s="1"/>
  <c r="L269" i="1"/>
  <c r="N269" i="1" s="1"/>
  <c r="K269" i="1"/>
  <c r="M269" i="1" s="1"/>
  <c r="N268" i="1"/>
  <c r="L268" i="1"/>
  <c r="K268" i="1"/>
  <c r="M268" i="1" s="1"/>
  <c r="L267" i="1"/>
  <c r="N267" i="1" s="1"/>
  <c r="K267" i="1"/>
  <c r="M267" i="1" s="1"/>
  <c r="L266" i="1"/>
  <c r="N266" i="1" s="1"/>
  <c r="K266" i="1"/>
  <c r="M266" i="1" s="1"/>
  <c r="M265" i="1"/>
  <c r="L265" i="1"/>
  <c r="N265" i="1" s="1"/>
  <c r="K265" i="1"/>
  <c r="L264" i="1"/>
  <c r="N264" i="1" s="1"/>
  <c r="K264" i="1"/>
  <c r="M264" i="1" s="1"/>
  <c r="L263" i="1"/>
  <c r="N263" i="1" s="1"/>
  <c r="K263" i="1"/>
  <c r="M263" i="1" s="1"/>
  <c r="N262" i="1"/>
  <c r="L262" i="1"/>
  <c r="K262" i="1"/>
  <c r="M262" i="1" s="1"/>
  <c r="L261" i="1"/>
  <c r="N261" i="1" s="1"/>
  <c r="K261" i="1"/>
  <c r="M261" i="1" s="1"/>
  <c r="L260" i="1"/>
  <c r="N260" i="1" s="1"/>
  <c r="K260" i="1"/>
  <c r="M260" i="1" s="1"/>
  <c r="L259" i="1"/>
  <c r="N259" i="1" s="1"/>
  <c r="K259" i="1"/>
  <c r="M259" i="1" s="1"/>
  <c r="L258" i="1"/>
  <c r="N258" i="1" s="1"/>
  <c r="K258" i="1"/>
  <c r="M258" i="1" s="1"/>
  <c r="L257" i="1"/>
  <c r="N257" i="1" s="1"/>
  <c r="K257" i="1"/>
  <c r="M257" i="1" s="1"/>
  <c r="L256" i="1"/>
  <c r="N256" i="1" s="1"/>
  <c r="K256" i="1"/>
  <c r="M256" i="1" s="1"/>
  <c r="L255" i="1"/>
  <c r="N255" i="1" s="1"/>
  <c r="K255" i="1"/>
  <c r="M255" i="1" s="1"/>
  <c r="L254" i="1"/>
  <c r="N254" i="1" s="1"/>
  <c r="K254" i="1"/>
  <c r="M254" i="1" s="1"/>
  <c r="L253" i="1"/>
  <c r="N253" i="1" s="1"/>
  <c r="K253" i="1"/>
  <c r="M253" i="1" s="1"/>
  <c r="N252" i="1"/>
  <c r="L252" i="1"/>
  <c r="K252" i="1"/>
  <c r="M252" i="1" s="1"/>
  <c r="L251" i="1"/>
  <c r="N251" i="1" s="1"/>
  <c r="K251" i="1"/>
  <c r="M251" i="1" s="1"/>
  <c r="L250" i="1"/>
  <c r="N250" i="1" s="1"/>
  <c r="K250" i="1"/>
  <c r="M250" i="1" s="1"/>
  <c r="N249" i="1"/>
  <c r="L249" i="1"/>
  <c r="K249" i="1"/>
  <c r="M249" i="1" s="1"/>
  <c r="L248" i="1"/>
  <c r="N248" i="1" s="1"/>
  <c r="K248" i="1"/>
  <c r="M248" i="1" s="1"/>
  <c r="N247" i="1"/>
  <c r="M247" i="1"/>
  <c r="L247" i="1"/>
  <c r="K247" i="1"/>
  <c r="L246" i="1"/>
  <c r="N246" i="1" s="1"/>
  <c r="K246" i="1"/>
  <c r="M246" i="1" s="1"/>
  <c r="L245" i="1"/>
  <c r="N245" i="1" s="1"/>
  <c r="K245" i="1"/>
  <c r="M245" i="1" s="1"/>
  <c r="L244" i="1"/>
  <c r="N244" i="1" s="1"/>
  <c r="K244" i="1"/>
  <c r="M244" i="1" s="1"/>
  <c r="M243" i="1"/>
  <c r="L243" i="1"/>
  <c r="N243" i="1" s="1"/>
  <c r="K243" i="1"/>
  <c r="L242" i="1"/>
  <c r="N242" i="1" s="1"/>
  <c r="K242" i="1"/>
  <c r="M242" i="1" s="1"/>
  <c r="L241" i="1"/>
  <c r="N241" i="1" s="1"/>
  <c r="K241" i="1"/>
  <c r="M241" i="1" s="1"/>
  <c r="L240" i="1"/>
  <c r="N240" i="1" s="1"/>
  <c r="K240" i="1"/>
  <c r="M240" i="1" s="1"/>
  <c r="L239" i="1"/>
  <c r="N239" i="1" s="1"/>
  <c r="K239" i="1"/>
  <c r="M239" i="1" s="1"/>
  <c r="N238" i="1"/>
  <c r="M238" i="1"/>
  <c r="L238" i="1"/>
  <c r="K238" i="1"/>
  <c r="L237" i="1"/>
  <c r="N237" i="1" s="1"/>
  <c r="K237" i="1"/>
  <c r="M237" i="1" s="1"/>
  <c r="L236" i="1"/>
  <c r="N236" i="1" s="1"/>
  <c r="K236" i="1"/>
  <c r="M236" i="1" s="1"/>
  <c r="L235" i="1"/>
  <c r="N235" i="1" s="1"/>
  <c r="K235" i="1"/>
  <c r="M235" i="1" s="1"/>
  <c r="N234" i="1"/>
  <c r="M234" i="1"/>
  <c r="L234" i="1"/>
  <c r="K234" i="1"/>
  <c r="L233" i="1"/>
  <c r="N233" i="1" s="1"/>
  <c r="K233" i="1"/>
  <c r="M233" i="1" s="1"/>
  <c r="L232" i="1"/>
  <c r="N232" i="1" s="1"/>
  <c r="K232" i="1"/>
  <c r="M232" i="1" s="1"/>
  <c r="L231" i="1"/>
  <c r="N231" i="1" s="1"/>
  <c r="K231" i="1"/>
  <c r="M231" i="1" s="1"/>
  <c r="N230" i="1"/>
  <c r="M230" i="1"/>
  <c r="L230" i="1"/>
  <c r="K230" i="1"/>
  <c r="L229" i="1"/>
  <c r="N229" i="1" s="1"/>
  <c r="K229" i="1"/>
  <c r="M229" i="1" s="1"/>
  <c r="L228" i="1"/>
  <c r="N228" i="1" s="1"/>
  <c r="K228" i="1"/>
  <c r="M228" i="1" s="1"/>
  <c r="L227" i="1"/>
  <c r="N227" i="1" s="1"/>
  <c r="K227" i="1"/>
  <c r="M227" i="1" s="1"/>
  <c r="N226" i="1"/>
  <c r="M226" i="1"/>
  <c r="L226" i="1"/>
  <c r="K226" i="1"/>
  <c r="L225" i="1"/>
  <c r="N225" i="1" s="1"/>
  <c r="K225" i="1"/>
  <c r="M225" i="1" s="1"/>
  <c r="L224" i="1"/>
  <c r="N224" i="1" s="1"/>
  <c r="K224" i="1"/>
  <c r="M224" i="1" s="1"/>
  <c r="L223" i="1"/>
  <c r="N223" i="1" s="1"/>
  <c r="K223" i="1"/>
  <c r="M223" i="1" s="1"/>
  <c r="N222" i="1"/>
  <c r="M222" i="1"/>
  <c r="L222" i="1"/>
  <c r="K222" i="1"/>
  <c r="L221" i="1"/>
  <c r="N221" i="1" s="1"/>
  <c r="K221" i="1"/>
  <c r="M221" i="1" s="1"/>
  <c r="L220" i="1"/>
  <c r="N220" i="1" s="1"/>
  <c r="K220" i="1"/>
  <c r="M220" i="1" s="1"/>
  <c r="L219" i="1"/>
  <c r="N219" i="1" s="1"/>
  <c r="K219" i="1"/>
  <c r="M219" i="1" s="1"/>
  <c r="N218" i="1"/>
  <c r="M218" i="1"/>
  <c r="L218" i="1"/>
  <c r="K218" i="1"/>
  <c r="L217" i="1"/>
  <c r="N217" i="1" s="1"/>
  <c r="K217" i="1"/>
  <c r="M217" i="1" s="1"/>
  <c r="L216" i="1"/>
  <c r="N216" i="1" s="1"/>
  <c r="K216" i="1"/>
  <c r="M216" i="1" s="1"/>
  <c r="L215" i="1"/>
  <c r="N215" i="1" s="1"/>
  <c r="K215" i="1"/>
  <c r="M215" i="1" s="1"/>
  <c r="M214" i="1"/>
  <c r="L214" i="1"/>
  <c r="N214" i="1" s="1"/>
  <c r="K214" i="1"/>
  <c r="L213" i="1"/>
  <c r="N213" i="1" s="1"/>
  <c r="K213" i="1"/>
  <c r="M213" i="1" s="1"/>
  <c r="L212" i="1"/>
  <c r="N212" i="1" s="1"/>
  <c r="K212" i="1"/>
  <c r="M212" i="1" s="1"/>
  <c r="L211" i="1"/>
  <c r="N211" i="1" s="1"/>
  <c r="K211" i="1"/>
  <c r="M211" i="1" s="1"/>
  <c r="M210" i="1"/>
  <c r="L210" i="1"/>
  <c r="N210" i="1" s="1"/>
  <c r="K210" i="1"/>
  <c r="L209" i="1"/>
  <c r="N209" i="1" s="1"/>
  <c r="K209" i="1"/>
  <c r="M209" i="1" s="1"/>
  <c r="N208" i="1"/>
  <c r="M208" i="1"/>
  <c r="L208" i="1"/>
  <c r="K208" i="1"/>
  <c r="L207" i="1"/>
  <c r="N207" i="1" s="1"/>
  <c r="K207" i="1"/>
  <c r="M207" i="1" s="1"/>
  <c r="L206" i="1"/>
  <c r="N206" i="1" s="1"/>
  <c r="K206" i="1"/>
  <c r="M206" i="1" s="1"/>
  <c r="L205" i="1"/>
  <c r="N205" i="1" s="1"/>
  <c r="K205" i="1"/>
  <c r="M205" i="1" s="1"/>
  <c r="M204" i="1"/>
  <c r="L204" i="1"/>
  <c r="N204" i="1" s="1"/>
  <c r="K204" i="1"/>
  <c r="L203" i="1"/>
  <c r="N203" i="1" s="1"/>
  <c r="K203" i="1"/>
  <c r="M203" i="1" s="1"/>
  <c r="M202" i="1"/>
  <c r="L202" i="1"/>
  <c r="N202" i="1" s="1"/>
  <c r="K202" i="1"/>
  <c r="L201" i="1"/>
  <c r="N201" i="1" s="1"/>
  <c r="K201" i="1"/>
  <c r="M201" i="1" s="1"/>
  <c r="L200" i="1"/>
  <c r="N200" i="1" s="1"/>
  <c r="K200" i="1"/>
  <c r="M200" i="1" s="1"/>
  <c r="L199" i="1"/>
  <c r="N199" i="1" s="1"/>
  <c r="K199" i="1"/>
  <c r="M199" i="1" s="1"/>
  <c r="M198" i="1"/>
  <c r="L198" i="1"/>
  <c r="N198" i="1" s="1"/>
  <c r="K198" i="1"/>
  <c r="L197" i="1"/>
  <c r="N197" i="1" s="1"/>
  <c r="K197" i="1"/>
  <c r="M197" i="1" s="1"/>
  <c r="N196" i="1"/>
  <c r="L196" i="1"/>
  <c r="K196" i="1"/>
  <c r="M196" i="1" s="1"/>
  <c r="L195" i="1"/>
  <c r="N195" i="1" s="1"/>
  <c r="K195" i="1"/>
  <c r="M195" i="1" s="1"/>
  <c r="L194" i="1"/>
  <c r="N194" i="1" s="1"/>
  <c r="K194" i="1"/>
  <c r="M194" i="1" s="1"/>
  <c r="L193" i="1"/>
  <c r="N193" i="1" s="1"/>
  <c r="K193" i="1"/>
  <c r="M193" i="1" s="1"/>
  <c r="N192" i="1"/>
  <c r="M192" i="1"/>
  <c r="L192" i="1"/>
  <c r="K192" i="1"/>
  <c r="L191" i="1"/>
  <c r="N191" i="1" s="1"/>
  <c r="K191" i="1"/>
  <c r="M191" i="1" s="1"/>
  <c r="L190" i="1"/>
  <c r="N190" i="1" s="1"/>
  <c r="K190" i="1"/>
  <c r="M190" i="1" s="1"/>
  <c r="L189" i="1"/>
  <c r="N189" i="1" s="1"/>
  <c r="K189" i="1"/>
  <c r="M189" i="1" s="1"/>
  <c r="M188" i="1"/>
  <c r="L188" i="1"/>
  <c r="N188" i="1" s="1"/>
  <c r="K188" i="1"/>
  <c r="L187" i="1"/>
  <c r="N187" i="1" s="1"/>
  <c r="K187" i="1"/>
  <c r="M187" i="1" s="1"/>
  <c r="M186" i="1"/>
  <c r="L186" i="1"/>
  <c r="N186" i="1" s="1"/>
  <c r="K186" i="1"/>
  <c r="L185" i="1"/>
  <c r="N185" i="1" s="1"/>
  <c r="K185" i="1"/>
  <c r="M185" i="1" s="1"/>
  <c r="L184" i="1"/>
  <c r="N184" i="1" s="1"/>
  <c r="K184" i="1"/>
  <c r="M184" i="1" s="1"/>
  <c r="L183" i="1"/>
  <c r="N183" i="1" s="1"/>
  <c r="K183" i="1"/>
  <c r="M183" i="1" s="1"/>
  <c r="M182" i="1"/>
  <c r="L182" i="1"/>
  <c r="N182" i="1" s="1"/>
  <c r="K182" i="1"/>
  <c r="L181" i="1"/>
  <c r="N181" i="1" s="1"/>
  <c r="K181" i="1"/>
  <c r="M181" i="1" s="1"/>
  <c r="N180" i="1"/>
  <c r="L180" i="1"/>
  <c r="K180" i="1"/>
  <c r="M180" i="1" s="1"/>
  <c r="L179" i="1"/>
  <c r="N179" i="1" s="1"/>
  <c r="K179" i="1"/>
  <c r="M179" i="1" s="1"/>
  <c r="L178" i="1"/>
  <c r="N178" i="1" s="1"/>
  <c r="K178" i="1"/>
  <c r="M178" i="1" s="1"/>
  <c r="L177" i="1"/>
  <c r="N177" i="1" s="1"/>
  <c r="K177" i="1"/>
  <c r="M177" i="1" s="1"/>
  <c r="N176" i="1"/>
  <c r="M176" i="1"/>
  <c r="L176" i="1"/>
  <c r="K176" i="1"/>
  <c r="L175" i="1"/>
  <c r="N175" i="1" s="1"/>
  <c r="K175" i="1"/>
  <c r="M175" i="1" s="1"/>
  <c r="L174" i="1"/>
  <c r="N174" i="1" s="1"/>
  <c r="K174" i="1"/>
  <c r="M174" i="1" s="1"/>
  <c r="L173" i="1"/>
  <c r="N173" i="1" s="1"/>
  <c r="K173" i="1"/>
  <c r="M173" i="1" s="1"/>
  <c r="M172" i="1"/>
  <c r="L172" i="1"/>
  <c r="N172" i="1" s="1"/>
  <c r="K172" i="1"/>
  <c r="L171" i="1"/>
  <c r="N171" i="1" s="1"/>
  <c r="K171" i="1"/>
  <c r="M171" i="1" s="1"/>
  <c r="M170" i="1"/>
  <c r="L170" i="1"/>
  <c r="N170" i="1" s="1"/>
  <c r="K170" i="1"/>
  <c r="L169" i="1"/>
  <c r="N169" i="1" s="1"/>
  <c r="K169" i="1"/>
  <c r="M169" i="1" s="1"/>
  <c r="L168" i="1"/>
  <c r="N168" i="1" s="1"/>
  <c r="K168" i="1"/>
  <c r="M168" i="1" s="1"/>
  <c r="L167" i="1"/>
  <c r="N167" i="1" s="1"/>
  <c r="K167" i="1"/>
  <c r="M167" i="1" s="1"/>
  <c r="M166" i="1"/>
  <c r="L166" i="1"/>
  <c r="N166" i="1" s="1"/>
  <c r="K166" i="1"/>
  <c r="L165" i="1"/>
  <c r="N165" i="1" s="1"/>
  <c r="K165" i="1"/>
  <c r="M165" i="1" s="1"/>
  <c r="L164" i="1"/>
  <c r="N164" i="1" s="1"/>
  <c r="K164" i="1"/>
  <c r="M164" i="1" s="1"/>
  <c r="L163" i="1"/>
  <c r="N163" i="1" s="1"/>
  <c r="K163" i="1"/>
  <c r="M163" i="1" s="1"/>
  <c r="L162" i="1"/>
  <c r="N162" i="1" s="1"/>
  <c r="K162" i="1"/>
  <c r="M162" i="1" s="1"/>
  <c r="L161" i="1"/>
  <c r="N161" i="1" s="1"/>
  <c r="K161" i="1"/>
  <c r="M161" i="1" s="1"/>
  <c r="N160" i="1"/>
  <c r="M160" i="1"/>
  <c r="L160" i="1"/>
  <c r="K160" i="1"/>
  <c r="M159" i="1"/>
  <c r="L159" i="1"/>
  <c r="N159" i="1" s="1"/>
  <c r="K159" i="1"/>
  <c r="M158" i="1"/>
  <c r="L158" i="1"/>
  <c r="N158" i="1" s="1"/>
  <c r="K158" i="1"/>
  <c r="L157" i="1"/>
  <c r="N157" i="1" s="1"/>
  <c r="K157" i="1"/>
  <c r="M157" i="1" s="1"/>
  <c r="L156" i="1"/>
  <c r="N156" i="1" s="1"/>
  <c r="K156" i="1"/>
  <c r="M156" i="1" s="1"/>
  <c r="L155" i="1"/>
  <c r="N155" i="1" s="1"/>
  <c r="K155" i="1"/>
  <c r="M155" i="1" s="1"/>
  <c r="L154" i="1"/>
  <c r="N154" i="1" s="1"/>
  <c r="K154" i="1"/>
  <c r="M154" i="1" s="1"/>
  <c r="L153" i="1"/>
  <c r="N153" i="1" s="1"/>
  <c r="K153" i="1"/>
  <c r="M153" i="1" s="1"/>
  <c r="N152" i="1"/>
  <c r="M152" i="1"/>
  <c r="L152" i="1"/>
  <c r="K152" i="1"/>
  <c r="M151" i="1"/>
  <c r="L151" i="1"/>
  <c r="N151" i="1" s="1"/>
  <c r="K151" i="1"/>
  <c r="M150" i="1"/>
  <c r="L150" i="1"/>
  <c r="N150" i="1" s="1"/>
  <c r="K150" i="1"/>
  <c r="L149" i="1"/>
  <c r="N149" i="1" s="1"/>
  <c r="K149" i="1"/>
  <c r="M149" i="1" s="1"/>
  <c r="L148" i="1"/>
  <c r="N148" i="1" s="1"/>
  <c r="K148" i="1"/>
  <c r="M148" i="1" s="1"/>
  <c r="L147" i="1"/>
  <c r="N147" i="1" s="1"/>
  <c r="K147" i="1"/>
  <c r="M147" i="1" s="1"/>
  <c r="L146" i="1"/>
  <c r="N146" i="1" s="1"/>
  <c r="K146" i="1"/>
  <c r="M146" i="1" s="1"/>
  <c r="L145" i="1"/>
  <c r="N145" i="1" s="1"/>
  <c r="K145" i="1"/>
  <c r="M145" i="1" s="1"/>
  <c r="N144" i="1"/>
  <c r="M144" i="1"/>
  <c r="L144" i="1"/>
  <c r="K144" i="1"/>
  <c r="M143" i="1"/>
  <c r="L143" i="1"/>
  <c r="N143" i="1" s="1"/>
  <c r="K143" i="1"/>
  <c r="M142" i="1"/>
  <c r="L142" i="1"/>
  <c r="N142" i="1" s="1"/>
  <c r="K142" i="1"/>
  <c r="L141" i="1"/>
  <c r="N141" i="1" s="1"/>
  <c r="K141" i="1"/>
  <c r="M141" i="1" s="1"/>
  <c r="L140" i="1"/>
  <c r="N140" i="1" s="1"/>
  <c r="K140" i="1"/>
  <c r="M140" i="1" s="1"/>
  <c r="L139" i="1"/>
  <c r="N139" i="1" s="1"/>
  <c r="K139" i="1"/>
  <c r="M139" i="1" s="1"/>
  <c r="L138" i="1"/>
  <c r="N138" i="1" s="1"/>
  <c r="K138" i="1"/>
  <c r="M138" i="1" s="1"/>
  <c r="L137" i="1"/>
  <c r="N137" i="1" s="1"/>
  <c r="K137" i="1"/>
  <c r="M137" i="1" s="1"/>
  <c r="N136" i="1"/>
  <c r="M136" i="1"/>
  <c r="L136" i="1"/>
  <c r="K136" i="1"/>
  <c r="M135" i="1"/>
  <c r="L135" i="1"/>
  <c r="N135" i="1" s="1"/>
  <c r="K135" i="1"/>
  <c r="M134" i="1"/>
  <c r="L134" i="1"/>
  <c r="N134" i="1" s="1"/>
  <c r="K134" i="1"/>
  <c r="L133" i="1"/>
  <c r="N133" i="1" s="1"/>
  <c r="K133" i="1"/>
  <c r="M133" i="1" s="1"/>
  <c r="L132" i="1"/>
  <c r="N132" i="1" s="1"/>
  <c r="K132" i="1"/>
  <c r="M132" i="1" s="1"/>
  <c r="L131" i="1"/>
  <c r="N131" i="1" s="1"/>
  <c r="K131" i="1"/>
  <c r="M131" i="1" s="1"/>
  <c r="N724" i="1" l="1"/>
  <c r="N424" i="1"/>
  <c r="M724" i="1"/>
  <c r="M836" i="1"/>
  <c r="N836" i="1"/>
  <c r="M720" i="1"/>
  <c r="N720" i="1"/>
  <c r="M705" i="1"/>
  <c r="N705" i="1"/>
  <c r="M443" i="1"/>
  <c r="N443" i="1"/>
  <c r="N615" i="1"/>
  <c r="M615" i="1"/>
  <c r="M424" i="1"/>
  <c r="M409" i="1"/>
  <c r="N409" i="1"/>
  <c r="R128" i="1" l="1"/>
  <c r="Q128" i="1"/>
  <c r="P128" i="1"/>
  <c r="O128" i="1"/>
  <c r="L127" i="1"/>
  <c r="N127" i="1" s="1"/>
  <c r="K127" i="1"/>
  <c r="M127" i="1" s="1"/>
  <c r="L126" i="1"/>
  <c r="N126" i="1" s="1"/>
  <c r="K126" i="1"/>
  <c r="M126" i="1" s="1"/>
  <c r="M125" i="1"/>
  <c r="L125" i="1"/>
  <c r="N125" i="1" s="1"/>
  <c r="K125" i="1"/>
  <c r="L124" i="1"/>
  <c r="N124" i="1" s="1"/>
  <c r="K124" i="1"/>
  <c r="M124" i="1" s="1"/>
  <c r="N123" i="1"/>
  <c r="L123" i="1"/>
  <c r="K123" i="1"/>
  <c r="M123" i="1" s="1"/>
  <c r="L122" i="1"/>
  <c r="N122" i="1" s="1"/>
  <c r="K122" i="1"/>
  <c r="M122" i="1" s="1"/>
  <c r="M121" i="1"/>
  <c r="L121" i="1"/>
  <c r="N121" i="1" s="1"/>
  <c r="K121" i="1"/>
  <c r="L120" i="1"/>
  <c r="N120" i="1" s="1"/>
  <c r="K120" i="1"/>
  <c r="M120" i="1" s="1"/>
  <c r="N119" i="1"/>
  <c r="L119" i="1"/>
  <c r="K119" i="1"/>
  <c r="M119" i="1" s="1"/>
  <c r="L118" i="1"/>
  <c r="N118" i="1" s="1"/>
  <c r="K118" i="1"/>
  <c r="M118" i="1" s="1"/>
  <c r="M117" i="1"/>
  <c r="L117" i="1"/>
  <c r="N117" i="1" s="1"/>
  <c r="K117" i="1"/>
  <c r="L116" i="1"/>
  <c r="N116" i="1" s="1"/>
  <c r="K116" i="1"/>
  <c r="M116" i="1" s="1"/>
  <c r="N115" i="1"/>
  <c r="L115" i="1"/>
  <c r="K115" i="1"/>
  <c r="M115" i="1" s="1"/>
  <c r="L114" i="1"/>
  <c r="N114" i="1" s="1"/>
  <c r="K114" i="1"/>
  <c r="M114" i="1" s="1"/>
  <c r="M113" i="1"/>
  <c r="L113" i="1"/>
  <c r="N113" i="1" s="1"/>
  <c r="K113" i="1"/>
  <c r="L112" i="1"/>
  <c r="N112" i="1" s="1"/>
  <c r="K112" i="1"/>
  <c r="M112" i="1" s="1"/>
  <c r="N111" i="1"/>
  <c r="L111" i="1"/>
  <c r="K111" i="1"/>
  <c r="M111" i="1" s="1"/>
  <c r="L110" i="1"/>
  <c r="N110" i="1" s="1"/>
  <c r="K110" i="1"/>
  <c r="M110" i="1" s="1"/>
  <c r="L109" i="1"/>
  <c r="N109" i="1" s="1"/>
  <c r="K109" i="1"/>
  <c r="M109" i="1" s="1"/>
  <c r="L108" i="1"/>
  <c r="N108" i="1" s="1"/>
  <c r="K108" i="1"/>
  <c r="M108" i="1" s="1"/>
  <c r="L107" i="1"/>
  <c r="N107" i="1" s="1"/>
  <c r="K107" i="1"/>
  <c r="M107" i="1" s="1"/>
  <c r="L106" i="1"/>
  <c r="N106" i="1" s="1"/>
  <c r="K106" i="1"/>
  <c r="M106" i="1" s="1"/>
  <c r="N105" i="1"/>
  <c r="L105" i="1"/>
  <c r="K105" i="1"/>
  <c r="M105" i="1" s="1"/>
  <c r="L104" i="1"/>
  <c r="N104" i="1" s="1"/>
  <c r="K104" i="1"/>
  <c r="M104" i="1" s="1"/>
  <c r="N103" i="1"/>
  <c r="L103" i="1"/>
  <c r="K103" i="1"/>
  <c r="M103" i="1" s="1"/>
  <c r="L102" i="1"/>
  <c r="N102" i="1" s="1"/>
  <c r="K102" i="1"/>
  <c r="M102" i="1" s="1"/>
  <c r="L101" i="1"/>
  <c r="N101" i="1" s="1"/>
  <c r="K101" i="1"/>
  <c r="M101" i="1" s="1"/>
  <c r="L100" i="1"/>
  <c r="N100" i="1" s="1"/>
  <c r="K100" i="1"/>
  <c r="M100" i="1" s="1"/>
  <c r="N99" i="1"/>
  <c r="L99" i="1"/>
  <c r="K99" i="1"/>
  <c r="M99" i="1" s="1"/>
  <c r="L98" i="1"/>
  <c r="N98" i="1" s="1"/>
  <c r="K98" i="1"/>
  <c r="M98" i="1" s="1"/>
  <c r="N97" i="1"/>
  <c r="L97" i="1"/>
  <c r="K97" i="1"/>
  <c r="M97" i="1" s="1"/>
  <c r="R95" i="1"/>
  <c r="Q95" i="1"/>
  <c r="P95" i="1"/>
  <c r="O95" i="1"/>
  <c r="L94" i="1"/>
  <c r="N94" i="1" s="1"/>
  <c r="K94" i="1"/>
  <c r="M94" i="1" s="1"/>
  <c r="L93" i="1"/>
  <c r="N93" i="1" s="1"/>
  <c r="K93" i="1"/>
  <c r="M93" i="1" s="1"/>
  <c r="N92" i="1"/>
  <c r="L92" i="1"/>
  <c r="K92" i="1"/>
  <c r="M92" i="1" s="1"/>
  <c r="L91" i="1"/>
  <c r="N91" i="1" s="1"/>
  <c r="K91" i="1"/>
  <c r="M91" i="1" s="1"/>
  <c r="N90" i="1"/>
  <c r="L90" i="1"/>
  <c r="K90" i="1"/>
  <c r="M90" i="1" s="1"/>
  <c r="L89" i="1"/>
  <c r="N89" i="1" s="1"/>
  <c r="K89" i="1"/>
  <c r="M89" i="1" s="1"/>
  <c r="L88" i="1"/>
  <c r="N88" i="1" s="1"/>
  <c r="K88" i="1"/>
  <c r="M88" i="1" s="1"/>
  <c r="L87" i="1"/>
  <c r="N87" i="1" s="1"/>
  <c r="K87" i="1"/>
  <c r="M87" i="1" s="1"/>
  <c r="N86" i="1"/>
  <c r="L86" i="1"/>
  <c r="K86" i="1"/>
  <c r="M86" i="1" s="1"/>
  <c r="L85" i="1"/>
  <c r="N85" i="1" s="1"/>
  <c r="K85" i="1"/>
  <c r="M85" i="1" s="1"/>
  <c r="N84" i="1"/>
  <c r="L84" i="1"/>
  <c r="K84" i="1"/>
  <c r="M84" i="1" s="1"/>
  <c r="L83" i="1"/>
  <c r="N83" i="1" s="1"/>
  <c r="K83" i="1"/>
  <c r="M83" i="1" s="1"/>
  <c r="N82" i="1"/>
  <c r="L82" i="1"/>
  <c r="K82" i="1"/>
  <c r="M82" i="1" s="1"/>
  <c r="L81" i="1"/>
  <c r="N81" i="1" s="1"/>
  <c r="K81" i="1"/>
  <c r="M81" i="1" s="1"/>
  <c r="L80" i="1"/>
  <c r="N80" i="1" s="1"/>
  <c r="K80" i="1"/>
  <c r="M80" i="1" s="1"/>
  <c r="L79" i="1"/>
  <c r="N79" i="1" s="1"/>
  <c r="K79" i="1"/>
  <c r="M79" i="1" s="1"/>
  <c r="L78" i="1"/>
  <c r="N78" i="1" s="1"/>
  <c r="K78" i="1"/>
  <c r="M78" i="1" s="1"/>
  <c r="L77" i="1"/>
  <c r="N77" i="1" s="1"/>
  <c r="K77" i="1"/>
  <c r="M77" i="1" s="1"/>
  <c r="N76" i="1"/>
  <c r="L76" i="1"/>
  <c r="K76" i="1"/>
  <c r="M76" i="1" s="1"/>
  <c r="L75" i="1"/>
  <c r="N75" i="1" s="1"/>
  <c r="K75" i="1"/>
  <c r="M75" i="1" s="1"/>
  <c r="N74" i="1"/>
  <c r="L74" i="1"/>
  <c r="K74" i="1"/>
  <c r="M74" i="1" s="1"/>
  <c r="L73" i="1"/>
  <c r="N73" i="1" s="1"/>
  <c r="K73" i="1"/>
  <c r="M73" i="1" s="1"/>
  <c r="L72" i="1"/>
  <c r="N72" i="1" s="1"/>
  <c r="K72" i="1"/>
  <c r="M72" i="1" s="1"/>
  <c r="L71" i="1"/>
  <c r="N71" i="1" s="1"/>
  <c r="K71" i="1"/>
  <c r="M71" i="1" s="1"/>
  <c r="N70" i="1"/>
  <c r="L70" i="1"/>
  <c r="K70" i="1"/>
  <c r="M70" i="1" s="1"/>
  <c r="L69" i="1"/>
  <c r="N69" i="1" s="1"/>
  <c r="K69" i="1"/>
  <c r="M69" i="1" s="1"/>
  <c r="N68" i="1"/>
  <c r="L68" i="1"/>
  <c r="K68" i="1"/>
  <c r="M68" i="1" s="1"/>
  <c r="L67" i="1"/>
  <c r="N67" i="1" s="1"/>
  <c r="K67" i="1"/>
  <c r="M67" i="1" s="1"/>
  <c r="L66" i="1"/>
  <c r="N66" i="1" s="1"/>
  <c r="K66" i="1"/>
  <c r="M66" i="1" s="1"/>
  <c r="L65" i="1"/>
  <c r="N65" i="1" s="1"/>
  <c r="K65" i="1"/>
  <c r="M65" i="1" s="1"/>
  <c r="L64" i="1"/>
  <c r="N64" i="1" s="1"/>
  <c r="K64" i="1"/>
  <c r="M64" i="1" s="1"/>
  <c r="L63" i="1"/>
  <c r="N63" i="1" s="1"/>
  <c r="K63" i="1"/>
  <c r="M63" i="1" s="1"/>
  <c r="L62" i="1"/>
  <c r="N62" i="1" s="1"/>
  <c r="K62" i="1"/>
  <c r="M62" i="1" s="1"/>
  <c r="L61" i="1"/>
  <c r="N61" i="1" s="1"/>
  <c r="K61" i="1"/>
  <c r="M61" i="1" s="1"/>
  <c r="L60" i="1"/>
  <c r="N60" i="1" s="1"/>
  <c r="K60" i="1"/>
  <c r="M60" i="1" s="1"/>
  <c r="L59" i="1"/>
  <c r="N59" i="1" s="1"/>
  <c r="K59" i="1"/>
  <c r="M59" i="1" s="1"/>
  <c r="L58" i="1"/>
  <c r="N58" i="1" s="1"/>
  <c r="K58" i="1"/>
  <c r="M58" i="1" s="1"/>
  <c r="L57" i="1"/>
  <c r="N57" i="1" s="1"/>
  <c r="K57" i="1"/>
  <c r="M57" i="1" s="1"/>
  <c r="N56" i="1"/>
  <c r="L56" i="1"/>
  <c r="K56" i="1"/>
  <c r="M56" i="1" s="1"/>
  <c r="L55" i="1"/>
  <c r="N55" i="1" s="1"/>
  <c r="K55" i="1"/>
  <c r="M55" i="1" s="1"/>
  <c r="N54" i="1"/>
  <c r="L54" i="1"/>
  <c r="K54" i="1"/>
  <c r="M54" i="1" s="1"/>
  <c r="L53" i="1"/>
  <c r="N53" i="1" s="1"/>
  <c r="K53" i="1"/>
  <c r="M53" i="1" s="1"/>
  <c r="L52" i="1"/>
  <c r="N52" i="1" s="1"/>
  <c r="K52" i="1"/>
  <c r="M52" i="1" s="1"/>
  <c r="L51" i="1"/>
  <c r="N51" i="1" s="1"/>
  <c r="K51" i="1"/>
  <c r="M51" i="1" s="1"/>
  <c r="L50" i="1"/>
  <c r="N50" i="1" s="1"/>
  <c r="K50" i="1"/>
  <c r="M50" i="1" s="1"/>
  <c r="L49" i="1"/>
  <c r="N49" i="1" s="1"/>
  <c r="K49" i="1"/>
  <c r="M49" i="1" s="1"/>
  <c r="L48" i="1"/>
  <c r="N48" i="1" s="1"/>
  <c r="K48" i="1"/>
  <c r="M48" i="1" s="1"/>
  <c r="L47" i="1"/>
  <c r="N47" i="1" s="1"/>
  <c r="K47" i="1"/>
  <c r="M47" i="1" s="1"/>
  <c r="L46" i="1"/>
  <c r="N46" i="1" s="1"/>
  <c r="K46" i="1"/>
  <c r="M46" i="1" s="1"/>
  <c r="L45" i="1"/>
  <c r="N45" i="1" s="1"/>
  <c r="K45" i="1"/>
  <c r="M45" i="1" s="1"/>
  <c r="L44" i="1"/>
  <c r="N44" i="1" s="1"/>
  <c r="K44" i="1"/>
  <c r="M44" i="1" s="1"/>
  <c r="L43" i="1"/>
  <c r="N43" i="1" s="1"/>
  <c r="K43" i="1"/>
  <c r="M43" i="1" s="1"/>
  <c r="N42" i="1"/>
  <c r="L42" i="1"/>
  <c r="K42" i="1"/>
  <c r="M42" i="1" s="1"/>
  <c r="L41" i="1"/>
  <c r="N41" i="1" s="1"/>
  <c r="K41" i="1"/>
  <c r="M41" i="1" s="1"/>
  <c r="L40" i="1"/>
  <c r="N40" i="1" s="1"/>
  <c r="K40" i="1"/>
  <c r="M40" i="1" s="1"/>
  <c r="L39" i="1"/>
  <c r="N39" i="1" s="1"/>
  <c r="K39" i="1"/>
  <c r="M39" i="1" s="1"/>
  <c r="L38" i="1"/>
  <c r="N38" i="1" s="1"/>
  <c r="K38" i="1"/>
  <c r="M38" i="1" s="1"/>
  <c r="L37" i="1"/>
  <c r="N37" i="1" s="1"/>
  <c r="K37" i="1"/>
  <c r="M37" i="1" s="1"/>
  <c r="L36" i="1"/>
  <c r="N36" i="1" s="1"/>
  <c r="K36" i="1"/>
  <c r="M36" i="1" s="1"/>
  <c r="L35" i="1"/>
  <c r="N35" i="1" s="1"/>
  <c r="K35" i="1"/>
  <c r="M35" i="1" s="1"/>
  <c r="L34" i="1"/>
  <c r="N34" i="1" s="1"/>
  <c r="K34" i="1"/>
  <c r="M34" i="1" s="1"/>
  <c r="L33" i="1"/>
  <c r="N33" i="1" s="1"/>
  <c r="K33" i="1"/>
  <c r="M33" i="1" s="1"/>
  <c r="L32" i="1"/>
  <c r="N32" i="1" s="1"/>
  <c r="K32" i="1"/>
  <c r="M32" i="1" s="1"/>
  <c r="L31" i="1"/>
  <c r="N31" i="1" s="1"/>
  <c r="K31" i="1"/>
  <c r="M31" i="1" s="1"/>
  <c r="L30" i="1"/>
  <c r="N30" i="1" s="1"/>
  <c r="K30" i="1"/>
  <c r="M30" i="1" s="1"/>
  <c r="L29" i="1"/>
  <c r="N29" i="1" s="1"/>
  <c r="K29" i="1"/>
  <c r="M29" i="1" s="1"/>
  <c r="N28" i="1"/>
  <c r="L28" i="1"/>
  <c r="K28" i="1"/>
  <c r="M28" i="1" s="1"/>
  <c r="L27" i="1"/>
  <c r="N27" i="1" s="1"/>
  <c r="K27" i="1"/>
  <c r="M27" i="1" s="1"/>
  <c r="N26" i="1"/>
  <c r="L26" i="1"/>
  <c r="K26" i="1"/>
  <c r="M26" i="1" s="1"/>
  <c r="L25" i="1"/>
  <c r="N25" i="1" s="1"/>
  <c r="K25" i="1"/>
  <c r="M25" i="1" s="1"/>
  <c r="L24" i="1"/>
  <c r="N24" i="1" s="1"/>
  <c r="K24" i="1"/>
  <c r="M24" i="1" s="1"/>
  <c r="L23" i="1"/>
  <c r="N23" i="1" s="1"/>
  <c r="K23" i="1"/>
  <c r="M23" i="1" s="1"/>
  <c r="L22" i="1"/>
  <c r="N22" i="1" s="1"/>
  <c r="K22" i="1"/>
  <c r="M22" i="1" s="1"/>
  <c r="L21" i="1"/>
  <c r="N21" i="1" s="1"/>
  <c r="K21" i="1"/>
  <c r="M21" i="1" s="1"/>
  <c r="L20" i="1"/>
  <c r="N20" i="1" s="1"/>
  <c r="K20" i="1"/>
  <c r="M20" i="1" s="1"/>
  <c r="L19" i="1"/>
  <c r="N19" i="1" s="1"/>
  <c r="K19" i="1"/>
  <c r="M19" i="1" s="1"/>
  <c r="L18" i="1"/>
  <c r="N18" i="1" s="1"/>
  <c r="K18" i="1"/>
  <c r="M18" i="1" s="1"/>
  <c r="L17" i="1"/>
  <c r="N17" i="1" s="1"/>
  <c r="K17" i="1"/>
  <c r="M17" i="1" s="1"/>
  <c r="L16" i="1"/>
  <c r="N16" i="1" s="1"/>
  <c r="K16" i="1"/>
  <c r="M16" i="1" s="1"/>
  <c r="L15" i="1"/>
  <c r="N15" i="1" s="1"/>
  <c r="K15" i="1"/>
  <c r="M15" i="1" s="1"/>
  <c r="L14" i="1"/>
  <c r="N14" i="1" s="1"/>
  <c r="K14" i="1"/>
  <c r="M14" i="1" s="1"/>
  <c r="L13" i="1"/>
  <c r="N13" i="1" s="1"/>
  <c r="K13" i="1"/>
  <c r="M13" i="1" s="1"/>
  <c r="L12" i="1"/>
  <c r="N12" i="1" s="1"/>
  <c r="K12" i="1"/>
  <c r="M12" i="1" s="1"/>
  <c r="L11" i="1"/>
  <c r="N11" i="1" s="1"/>
  <c r="K11" i="1"/>
  <c r="M11" i="1" s="1"/>
  <c r="N10" i="1"/>
  <c r="L10" i="1"/>
  <c r="K10" i="1"/>
  <c r="M10" i="1" s="1"/>
  <c r="L9" i="1"/>
  <c r="N9" i="1" s="1"/>
  <c r="K9" i="1"/>
  <c r="M9" i="1" s="1"/>
  <c r="L8" i="1"/>
  <c r="N8" i="1" s="1"/>
  <c r="K8" i="1"/>
  <c r="M8" i="1" s="1"/>
  <c r="L7" i="1"/>
  <c r="N7" i="1" s="1"/>
  <c r="K7" i="1"/>
  <c r="M7" i="1" s="1"/>
  <c r="L6" i="1"/>
  <c r="N6" i="1" s="1"/>
  <c r="K6" i="1"/>
  <c r="M6" i="1" s="1"/>
  <c r="L5" i="1"/>
  <c r="N5" i="1" s="1"/>
  <c r="K5" i="1"/>
  <c r="M5" i="1" s="1"/>
  <c r="N4" i="1"/>
  <c r="L4" i="1"/>
  <c r="K4" i="1"/>
  <c r="M4" i="1" s="1"/>
  <c r="M3" i="1"/>
  <c r="L3" i="1"/>
  <c r="N3" i="1" s="1"/>
  <c r="K3" i="1"/>
  <c r="N128" i="1" l="1"/>
  <c r="M128" i="1"/>
  <c r="M95" i="1"/>
  <c r="N95" i="1"/>
  <c r="K137" i="2" l="1"/>
  <c r="J137" i="2" l="1"/>
  <c r="H137" i="2"/>
  <c r="G137" i="2"/>
  <c r="F137" i="2"/>
  <c r="E137" i="2"/>
  <c r="D137" i="2"/>
  <c r="C137" i="2"/>
  <c r="M137" i="2" l="1"/>
  <c r="L137" i="2"/>
  <c r="N13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Willis Gardner</author>
  </authors>
  <commentList>
    <comment ref="B11" authorId="0" shapeId="0" xr:uid="{F945B8C7-BC0B-4994-B9B6-BE3DEC533FFC}">
      <text>
        <r>
          <rPr>
            <b/>
            <sz val="9"/>
            <color indexed="81"/>
            <rFont val="Tahoma"/>
            <family val="2"/>
          </rPr>
          <t>John Willis Gardner:</t>
        </r>
        <r>
          <rPr>
            <sz val="9"/>
            <color indexed="81"/>
            <rFont val="Tahoma"/>
            <family val="2"/>
          </rPr>
          <t xml:space="preserve">
Within Music Department</t>
        </r>
      </text>
    </comment>
    <comment ref="B12" authorId="0" shapeId="0" xr:uid="{9EDADB7E-C626-44A0-845B-00EB517B3A04}">
      <text>
        <r>
          <rPr>
            <b/>
            <sz val="9"/>
            <color indexed="81"/>
            <rFont val="Tahoma"/>
            <charset val="1"/>
          </rPr>
          <t>John Willis Gardner:</t>
        </r>
        <r>
          <rPr>
            <sz val="9"/>
            <color indexed="81"/>
            <rFont val="Tahoma"/>
            <charset val="1"/>
          </rPr>
          <t xml:space="preserve">
Within Music Department</t>
        </r>
      </text>
    </comment>
    <comment ref="B14" authorId="0" shapeId="0" xr:uid="{983BA561-C165-496C-AAB0-3F7D59728C62}">
      <text>
        <r>
          <rPr>
            <b/>
            <sz val="9"/>
            <color indexed="81"/>
            <rFont val="Tahoma"/>
            <family val="2"/>
          </rPr>
          <t>John Willis Gardner:</t>
        </r>
        <r>
          <rPr>
            <sz val="9"/>
            <color indexed="81"/>
            <rFont val="Tahoma"/>
            <family val="2"/>
          </rPr>
          <t xml:space="preserve">
Interdepartmental courses</t>
        </r>
      </text>
    </comment>
    <comment ref="B24" authorId="0" shapeId="0" xr:uid="{F8496D60-C2A9-46EE-A15F-05DAECB8B6C4}">
      <text>
        <r>
          <rPr>
            <b/>
            <sz val="9"/>
            <color indexed="81"/>
            <rFont val="Tahoma"/>
            <family val="2"/>
          </rPr>
          <t>John Willis Gardner:</t>
        </r>
        <r>
          <rPr>
            <sz val="9"/>
            <color indexed="81"/>
            <rFont val="Tahoma"/>
            <family val="2"/>
          </rPr>
          <t xml:space="preserve">
Program within Ed Psychology</t>
        </r>
      </text>
    </comment>
    <comment ref="B36" authorId="0" shapeId="0" xr:uid="{C29F448B-F0D8-4368-826A-055F69F9E91C}">
      <text>
        <r>
          <rPr>
            <b/>
            <sz val="9"/>
            <color indexed="81"/>
            <rFont val="Tahoma"/>
            <family val="2"/>
          </rPr>
          <t>John Willis Gardner:</t>
        </r>
        <r>
          <rPr>
            <sz val="9"/>
            <color indexed="81"/>
            <rFont val="Tahoma"/>
            <family val="2"/>
          </rPr>
          <t xml:space="preserve">
A dedicated course listing but not a department</t>
        </r>
      </text>
    </comment>
    <comment ref="B44" authorId="0" shapeId="0" xr:uid="{5C0B68B0-9B20-422F-8381-F763FDAC919F}">
      <text>
        <r>
          <rPr>
            <b/>
            <sz val="9"/>
            <color indexed="81"/>
            <rFont val="Tahoma"/>
            <family val="2"/>
          </rPr>
          <t>John Willis Gardner:</t>
        </r>
        <r>
          <rPr>
            <sz val="9"/>
            <color indexed="81"/>
            <rFont val="Tahoma"/>
            <family val="2"/>
          </rPr>
          <t xml:space="preserve">
Health Informatics and Administration includes the programs: Health Care Administration and Health Sciences</t>
        </r>
      </text>
    </comment>
    <comment ref="J44" authorId="0" shapeId="0" xr:uid="{1C675634-29DB-4A39-B93F-ACAB320C9A0A}">
      <text>
        <r>
          <rPr>
            <b/>
            <sz val="9"/>
            <color indexed="81"/>
            <rFont val="Tahoma"/>
            <family val="2"/>
          </rPr>
          <t>John Willis Gardner:</t>
        </r>
        <r>
          <rPr>
            <sz val="9"/>
            <color indexed="81"/>
            <rFont val="Tahoma"/>
            <family val="2"/>
          </rPr>
          <t xml:space="preserve">
Due to classes in both HCA and Health Sciences</t>
        </r>
      </text>
    </comment>
    <comment ref="B67" authorId="0" shapeId="0" xr:uid="{65F74481-C215-4D1A-A0FE-8AB66682DB08}">
      <text>
        <r>
          <rPr>
            <b/>
            <sz val="9"/>
            <color indexed="81"/>
            <rFont val="Tahoma"/>
            <family val="2"/>
          </rPr>
          <t>John Willis Gardner:</t>
        </r>
        <r>
          <rPr>
            <sz val="9"/>
            <color indexed="81"/>
            <rFont val="Tahoma"/>
            <family val="2"/>
          </rPr>
          <t xml:space="preserve">
Interdisciplinary program</t>
        </r>
      </text>
    </comment>
    <comment ref="B70" authorId="0" shapeId="0" xr:uid="{37DD1045-25FC-4FA8-B2C3-312B0E84E3FF}">
      <text>
        <r>
          <rPr>
            <b/>
            <sz val="9"/>
            <color indexed="81"/>
            <rFont val="Tahoma"/>
            <family val="2"/>
          </rPr>
          <t>John Willis Gardner:</t>
        </r>
        <r>
          <rPr>
            <sz val="9"/>
            <color indexed="81"/>
            <rFont val="Tahoma"/>
            <family val="2"/>
          </rPr>
          <t xml:space="preserve">
Program within L&amp;S</t>
        </r>
      </text>
    </comment>
    <comment ref="B71" authorId="0" shapeId="0" xr:uid="{AAF14AE3-1AB9-4856-898E-F00AAC3FF534}">
      <text>
        <r>
          <rPr>
            <b/>
            <sz val="9"/>
            <color indexed="81"/>
            <rFont val="Tahoma"/>
            <family val="2"/>
          </rPr>
          <t>John Willis Gardner:</t>
        </r>
        <r>
          <rPr>
            <sz val="9"/>
            <color indexed="81"/>
            <rFont val="Tahoma"/>
            <family val="2"/>
          </rPr>
          <t xml:space="preserve">
Interdisciplinary academic program based in the College of Letters and Science. </t>
        </r>
      </text>
    </comment>
    <comment ref="B72" authorId="0" shapeId="0" xr:uid="{1EFE0B68-04A1-4CD9-A2BC-E12FA22FA565}">
      <text>
        <r>
          <rPr>
            <b/>
            <sz val="9"/>
            <color indexed="81"/>
            <rFont val="Tahoma"/>
            <family val="2"/>
          </rPr>
          <t>John Willis Gardner:</t>
        </r>
        <r>
          <rPr>
            <sz val="9"/>
            <color indexed="81"/>
            <rFont val="Tahoma"/>
            <family val="2"/>
          </rPr>
          <t xml:space="preserve">
Interdisciplinary academic program based in the College of Letters and Science. </t>
        </r>
      </text>
    </comment>
    <comment ref="B73" authorId="0" shapeId="0" xr:uid="{5FBD0F26-4CE2-4EC4-80EB-1741C4946697}">
      <text>
        <r>
          <rPr>
            <b/>
            <sz val="9"/>
            <color indexed="81"/>
            <rFont val="Tahoma"/>
            <family val="2"/>
          </rPr>
          <t>John Willis Gardner:</t>
        </r>
        <r>
          <rPr>
            <sz val="9"/>
            <color indexed="81"/>
            <rFont val="Tahoma"/>
            <family val="2"/>
          </rPr>
          <t xml:space="preserve">
Interdisciplinary academic program based in the College of Letters and Science. </t>
        </r>
      </text>
    </comment>
    <comment ref="I74" authorId="0" shapeId="0" xr:uid="{E82263AB-6B37-4CF5-A6FE-6EED82C630D9}">
      <text>
        <r>
          <rPr>
            <b/>
            <sz val="9"/>
            <color indexed="81"/>
            <rFont val="Tahoma"/>
            <family val="2"/>
          </rPr>
          <t>John Willis Gardner:</t>
        </r>
        <r>
          <rPr>
            <sz val="9"/>
            <color indexed="81"/>
            <rFont val="Tahoma"/>
            <family val="2"/>
          </rPr>
          <t xml:space="preserve">
Yes, due to course in Chinese program</t>
        </r>
      </text>
    </comment>
    <comment ref="B75" authorId="0" shapeId="0" xr:uid="{054A8718-5DF0-42E8-9BA0-1A79B3843873}">
      <text>
        <r>
          <rPr>
            <b/>
            <sz val="9"/>
            <color indexed="81"/>
            <rFont val="Tahoma"/>
            <family val="2"/>
          </rPr>
          <t>John Willis Gardner:</t>
        </r>
        <r>
          <rPr>
            <sz val="9"/>
            <color indexed="81"/>
            <rFont val="Tahoma"/>
            <family val="2"/>
          </rPr>
          <t xml:space="preserve">
Program within the Foreign Languages and Literature Department</t>
        </r>
      </text>
    </comment>
    <comment ref="B76" authorId="0" shapeId="0" xr:uid="{6B0E538F-E2B1-4828-8F14-8E1521D7970E}">
      <text>
        <r>
          <rPr>
            <b/>
            <sz val="9"/>
            <color indexed="81"/>
            <rFont val="Tahoma"/>
            <family val="2"/>
          </rPr>
          <t>John Willis Gardner:</t>
        </r>
        <r>
          <rPr>
            <sz val="9"/>
            <color indexed="81"/>
            <rFont val="Tahoma"/>
            <family val="2"/>
          </rPr>
          <t xml:space="preserve">
Program within the Foreign Languages and Literature Department</t>
        </r>
      </text>
    </comment>
    <comment ref="B77" authorId="0" shapeId="0" xr:uid="{9CC97741-102B-43C6-9157-D5D54C7134FB}">
      <text>
        <r>
          <rPr>
            <b/>
            <sz val="9"/>
            <color indexed="81"/>
            <rFont val="Tahoma"/>
            <family val="2"/>
          </rPr>
          <t>John Willis Gardner:</t>
        </r>
        <r>
          <rPr>
            <sz val="9"/>
            <color indexed="81"/>
            <rFont val="Tahoma"/>
            <family val="2"/>
          </rPr>
          <t xml:space="preserve">
Program within the Foreign Languages and Literature Department</t>
        </r>
      </text>
    </comment>
    <comment ref="B78" authorId="0" shapeId="0" xr:uid="{1ED08939-9F03-43B0-A5E8-0CD7CE6E9032}">
      <text>
        <r>
          <rPr>
            <b/>
            <sz val="9"/>
            <color indexed="81"/>
            <rFont val="Tahoma"/>
            <family val="2"/>
          </rPr>
          <t>John Willis Gardner:</t>
        </r>
        <r>
          <rPr>
            <sz val="9"/>
            <color indexed="81"/>
            <rFont val="Tahoma"/>
            <family val="2"/>
          </rPr>
          <t xml:space="preserve">
Within Foreign Languagues and Literature Department</t>
        </r>
      </text>
    </comment>
    <comment ref="B79" authorId="0" shapeId="0" xr:uid="{ECE11F59-2F52-46F0-90DE-477DD51C6AF5}">
      <text>
        <r>
          <rPr>
            <b/>
            <sz val="9"/>
            <color indexed="81"/>
            <rFont val="Tahoma"/>
            <family val="2"/>
          </rPr>
          <t>John Willis Gardner:</t>
        </r>
        <r>
          <rPr>
            <sz val="9"/>
            <color indexed="81"/>
            <rFont val="Tahoma"/>
            <family val="2"/>
          </rPr>
          <t xml:space="preserve">
Within Foreign Languagues and Literature Department</t>
        </r>
      </text>
    </comment>
    <comment ref="B80" authorId="0" shapeId="0" xr:uid="{E2276B49-718B-4C80-92B7-36D67B7F709E}">
      <text>
        <r>
          <rPr>
            <b/>
            <sz val="9"/>
            <color indexed="81"/>
            <rFont val="Tahoma"/>
            <family val="2"/>
          </rPr>
          <t>John Willis Gardner:</t>
        </r>
        <r>
          <rPr>
            <sz val="9"/>
            <color indexed="81"/>
            <rFont val="Tahoma"/>
            <family val="2"/>
          </rPr>
          <t xml:space="preserve">
A program within the Foreign Languages &amp; Literature Department.</t>
        </r>
      </text>
    </comment>
    <comment ref="B81" authorId="0" shapeId="0" xr:uid="{F499DD3E-5534-42B3-91E4-8185692B91A7}">
      <text>
        <r>
          <rPr>
            <b/>
            <sz val="9"/>
            <color indexed="81"/>
            <rFont val="Tahoma"/>
            <family val="2"/>
          </rPr>
          <t>John Willis Gardner:</t>
        </r>
        <r>
          <rPr>
            <sz val="9"/>
            <color indexed="81"/>
            <rFont val="Tahoma"/>
            <family val="2"/>
          </rPr>
          <t xml:space="preserve">
Within Foreign Languagues and Literature Department</t>
        </r>
      </text>
    </comment>
    <comment ref="B82" authorId="0" shapeId="0" xr:uid="{BF6DA861-4139-4BF4-84CC-369CADECC5C8}">
      <text>
        <r>
          <rPr>
            <b/>
            <sz val="9"/>
            <color indexed="81"/>
            <rFont val="Tahoma"/>
            <family val="2"/>
          </rPr>
          <t>John Willis Gardner:</t>
        </r>
        <r>
          <rPr>
            <sz val="9"/>
            <color indexed="81"/>
            <rFont val="Tahoma"/>
            <family val="2"/>
          </rPr>
          <t xml:space="preserve">
Interdisciplinary program within L&amp;S</t>
        </r>
      </text>
    </comment>
    <comment ref="B83" authorId="0" shapeId="0" xr:uid="{91DFD11F-C265-45E5-A890-31AF5FB0068D}">
      <text>
        <r>
          <rPr>
            <b/>
            <sz val="9"/>
            <color indexed="81"/>
            <rFont val="Tahoma"/>
            <family val="2"/>
          </rPr>
          <t>John Willis Gardner:</t>
        </r>
        <r>
          <rPr>
            <sz val="9"/>
            <color indexed="81"/>
            <rFont val="Tahoma"/>
            <family val="2"/>
          </rPr>
          <t xml:space="preserve">
Within Foreign Languagues and Literature Department</t>
        </r>
      </text>
    </comment>
    <comment ref="B84" authorId="0" shapeId="0" xr:uid="{087A7D5D-D0C6-406E-9873-8D24458CCD08}">
      <text>
        <r>
          <rPr>
            <b/>
            <sz val="9"/>
            <color indexed="81"/>
            <rFont val="Tahoma"/>
            <family val="2"/>
          </rPr>
          <t>John Willis Gardner:</t>
        </r>
        <r>
          <rPr>
            <sz val="9"/>
            <color indexed="81"/>
            <rFont val="Tahoma"/>
            <family val="2"/>
          </rPr>
          <t xml:space="preserve">
Within Foreign Languagues and Literature Department</t>
        </r>
      </text>
    </comment>
    <comment ref="B85" authorId="0" shapeId="0" xr:uid="{42E09E7F-A839-4020-B52B-9A089BF43D95}">
      <text>
        <r>
          <rPr>
            <b/>
            <sz val="9"/>
            <color indexed="81"/>
            <rFont val="Tahoma"/>
            <family val="2"/>
          </rPr>
          <t>John Willis Gardner:</t>
        </r>
        <r>
          <rPr>
            <sz val="9"/>
            <color indexed="81"/>
            <rFont val="Tahoma"/>
            <family val="2"/>
          </rPr>
          <t xml:space="preserve">
Within Foreign Languagues and Literature Department</t>
        </r>
      </text>
    </comment>
    <comment ref="B86" authorId="0" shapeId="0" xr:uid="{85EC5CB8-E423-476F-996A-33CCA29B1BAF}">
      <text>
        <r>
          <rPr>
            <b/>
            <sz val="9"/>
            <color indexed="81"/>
            <rFont val="Tahoma"/>
            <family val="2"/>
          </rPr>
          <t>John Willis Gardner:</t>
        </r>
        <r>
          <rPr>
            <sz val="9"/>
            <color indexed="81"/>
            <rFont val="Tahoma"/>
            <family val="2"/>
          </rPr>
          <t xml:space="preserve">
Within Foreign Languagues and Literature Department</t>
        </r>
      </text>
    </comment>
    <comment ref="B87" authorId="0" shapeId="0" xr:uid="{01146E6B-2B7D-4ADC-9C6F-EE41B6C00CE0}">
      <text>
        <r>
          <rPr>
            <b/>
            <sz val="9"/>
            <color indexed="81"/>
            <rFont val="Tahoma"/>
            <family val="2"/>
          </rPr>
          <t>John Willis Gardner:</t>
        </r>
        <r>
          <rPr>
            <sz val="9"/>
            <color indexed="81"/>
            <rFont val="Tahoma"/>
            <family val="2"/>
          </rPr>
          <t xml:space="preserve">
Within Foreign Languagues and Literature Department</t>
        </r>
      </text>
    </comment>
    <comment ref="I88" authorId="0" shapeId="0" xr:uid="{52FD8D1B-092F-49DA-813C-3F91284EF183}">
      <text>
        <r>
          <rPr>
            <b/>
            <sz val="9"/>
            <color indexed="81"/>
            <rFont val="Tahoma"/>
            <family val="2"/>
          </rPr>
          <t>John Willis Gardner:</t>
        </r>
        <r>
          <rPr>
            <sz val="9"/>
            <color indexed="81"/>
            <rFont val="Tahoma"/>
            <family val="2"/>
          </rPr>
          <t xml:space="preserve">
Due to course in Comparative Literature</t>
        </r>
      </text>
    </comment>
    <comment ref="B89" authorId="0" shapeId="0" xr:uid="{47633967-AE97-4E5D-89A0-2AC2670D998C}">
      <text>
        <r>
          <rPr>
            <b/>
            <sz val="9"/>
            <color indexed="81"/>
            <rFont val="Tahoma"/>
            <family val="2"/>
          </rPr>
          <t>John Willis Gardner:</t>
        </r>
        <r>
          <rPr>
            <sz val="9"/>
            <color indexed="81"/>
            <rFont val="Tahoma"/>
            <family val="2"/>
          </rPr>
          <t xml:space="preserve">
Within the Department of French, Italian &amp; Comparative Literature</t>
        </r>
      </text>
    </comment>
    <comment ref="B90" authorId="0" shapeId="0" xr:uid="{D8781120-85C9-4688-9606-716B75F779A6}">
      <text>
        <r>
          <rPr>
            <b/>
            <sz val="9"/>
            <color indexed="81"/>
            <rFont val="Tahoma"/>
            <family val="2"/>
          </rPr>
          <t>John Willis Gardner:</t>
        </r>
        <r>
          <rPr>
            <sz val="9"/>
            <color indexed="81"/>
            <rFont val="Tahoma"/>
            <family val="2"/>
          </rPr>
          <t xml:space="preserve">
Within the French, Italian &amp; Comparative Literature department
</t>
        </r>
      </text>
    </comment>
    <comment ref="B91" authorId="0" shapeId="0" xr:uid="{E8EEE285-BA46-4AD4-BF6B-54482E027922}">
      <text>
        <r>
          <rPr>
            <b/>
            <sz val="9"/>
            <color indexed="81"/>
            <rFont val="Tahoma"/>
            <family val="2"/>
          </rPr>
          <t>John Willis Gardner:</t>
        </r>
        <r>
          <rPr>
            <sz val="9"/>
            <color indexed="81"/>
            <rFont val="Tahoma"/>
            <family val="2"/>
          </rPr>
          <t xml:space="preserve">
Within the French, Italian &amp; Comparative Literature department</t>
        </r>
      </text>
    </comment>
    <comment ref="B95" authorId="0" shapeId="0" xr:uid="{B89E65AD-CB6F-4216-AD11-AE603C2EEFDC}">
      <text>
        <r>
          <rPr>
            <b/>
            <sz val="9"/>
            <color indexed="81"/>
            <rFont val="Tahoma"/>
            <family val="2"/>
          </rPr>
          <t>John Willis Gardner:</t>
        </r>
        <r>
          <rPr>
            <sz val="9"/>
            <color indexed="81"/>
            <rFont val="Tahoma"/>
            <family val="2"/>
          </rPr>
          <t xml:space="preserve">
Interdisciplinary program within L&amp;S.</t>
        </r>
      </text>
    </comment>
    <comment ref="B96" authorId="0" shapeId="0" xr:uid="{B23EDC72-2BBF-42B5-B696-BA226618BD65}">
      <text>
        <r>
          <rPr>
            <b/>
            <sz val="9"/>
            <color indexed="81"/>
            <rFont val="Tahoma"/>
            <family val="2"/>
          </rPr>
          <t>John Willis Gardner:</t>
        </r>
        <r>
          <rPr>
            <sz val="9"/>
            <color indexed="81"/>
            <rFont val="Tahoma"/>
            <family val="2"/>
          </rPr>
          <t xml:space="preserve">
Joint program coordinated by L&amp;S and Lubar School of Business</t>
        </r>
      </text>
    </comment>
    <comment ref="B97" authorId="0" shapeId="0" xr:uid="{A043AEFD-2D61-4270-965D-970775F78960}">
      <text>
        <r>
          <rPr>
            <b/>
            <sz val="9"/>
            <color indexed="81"/>
            <rFont val="Tahoma"/>
            <family val="2"/>
          </rPr>
          <t>John Willis Gardner:</t>
        </r>
        <r>
          <rPr>
            <sz val="9"/>
            <color indexed="81"/>
            <rFont val="Tahoma"/>
            <family val="2"/>
          </rPr>
          <t xml:space="preserve">
An interdisciplinary program within L&amp;S.</t>
        </r>
      </text>
    </comment>
    <comment ref="B99" authorId="0" shapeId="0" xr:uid="{BDBC8891-7903-423F-8C8F-FE43F2DB0071}">
      <text>
        <r>
          <rPr>
            <b/>
            <sz val="9"/>
            <color indexed="81"/>
            <rFont val="Tahoma"/>
            <family val="2"/>
          </rPr>
          <t>John Willis Gardner:</t>
        </r>
        <r>
          <rPr>
            <sz val="9"/>
            <color indexed="81"/>
            <rFont val="Tahoma"/>
            <family val="2"/>
          </rPr>
          <t xml:space="preserve">
Interdisciplinary program within L&amp;S</t>
        </r>
      </text>
    </comment>
    <comment ref="B100" authorId="0" shapeId="0" xr:uid="{5261AC1B-E810-43E7-A4BF-99FA9B7AAA29}">
      <text>
        <r>
          <rPr>
            <b/>
            <sz val="9"/>
            <color indexed="81"/>
            <rFont val="Tahoma"/>
            <family val="2"/>
          </rPr>
          <t>John Willis Gardner:</t>
        </r>
        <r>
          <rPr>
            <sz val="9"/>
            <color indexed="81"/>
            <rFont val="Tahoma"/>
            <family val="2"/>
          </rPr>
          <t xml:space="preserve">
Interdisciplinary program within L&amp;S</t>
        </r>
      </text>
    </comment>
    <comment ref="B101" authorId="0" shapeId="0" xr:uid="{E006D873-E313-4A86-B344-2239767EFD30}">
      <text>
        <r>
          <rPr>
            <b/>
            <sz val="9"/>
            <color indexed="81"/>
            <rFont val="Tahoma"/>
            <family val="2"/>
          </rPr>
          <t>John Willis Gardner:</t>
        </r>
        <r>
          <rPr>
            <sz val="9"/>
            <color indexed="81"/>
            <rFont val="Tahoma"/>
            <family val="2"/>
          </rPr>
          <t xml:space="preserve">
Interdisciplinary program within L&amp;S</t>
        </r>
      </text>
    </comment>
    <comment ref="B104" authorId="0" shapeId="0" xr:uid="{C2C8B9C4-C80F-47AE-8805-B77DB222AAD4}">
      <text>
        <r>
          <rPr>
            <b/>
            <sz val="9"/>
            <color indexed="81"/>
            <rFont val="Tahoma"/>
            <family val="2"/>
          </rPr>
          <t>John Willis Gardner:</t>
        </r>
        <r>
          <rPr>
            <sz val="9"/>
            <color indexed="81"/>
            <rFont val="Tahoma"/>
            <family val="2"/>
          </rPr>
          <t xml:space="preserve">
Interdisciplinary degree program within L&amp;S</t>
        </r>
      </text>
    </comment>
    <comment ref="I105" authorId="0" shapeId="0" xr:uid="{18BBE8B6-1517-4A38-A899-1F6EF09B6992}">
      <text>
        <r>
          <rPr>
            <b/>
            <sz val="9"/>
            <color indexed="81"/>
            <rFont val="Tahoma"/>
            <family val="2"/>
          </rPr>
          <t>John Willis Gardner:</t>
        </r>
        <r>
          <rPr>
            <sz val="9"/>
            <color indexed="81"/>
            <rFont val="Tahoma"/>
            <family val="2"/>
          </rPr>
          <t xml:space="preserve">
Due to course in Atmospheric Sciences</t>
        </r>
      </text>
    </comment>
    <comment ref="B106" authorId="0" shapeId="0" xr:uid="{4B76FC0B-5960-4221-9F1F-CCF525082444}">
      <text>
        <r>
          <rPr>
            <b/>
            <sz val="9"/>
            <color indexed="81"/>
            <rFont val="Tahoma"/>
            <family val="2"/>
          </rPr>
          <t>John Willis Gardner:</t>
        </r>
        <r>
          <rPr>
            <sz val="9"/>
            <color indexed="81"/>
            <rFont val="Tahoma"/>
            <family val="2"/>
          </rPr>
          <t xml:space="preserve">
Within the Physics Department</t>
        </r>
      </text>
    </comment>
    <comment ref="B107" authorId="0" shapeId="0" xr:uid="{38AAED96-A8EA-44C7-8C03-D398ACF86425}">
      <text>
        <r>
          <rPr>
            <b/>
            <sz val="9"/>
            <color indexed="81"/>
            <rFont val="Tahoma"/>
            <family val="2"/>
          </rPr>
          <t>John Willis Gardner:</t>
        </r>
        <r>
          <rPr>
            <sz val="9"/>
            <color indexed="81"/>
            <rFont val="Tahoma"/>
            <family val="2"/>
          </rPr>
          <t xml:space="preserve">
Within the Mathematical Sciences department</t>
        </r>
      </text>
    </comment>
    <comment ref="B108" authorId="0" shapeId="0" xr:uid="{0B560F4C-9C77-4D06-9867-1642DF5622DF}">
      <text>
        <r>
          <rPr>
            <b/>
            <sz val="9"/>
            <color indexed="81"/>
            <rFont val="Tahoma"/>
            <family val="2"/>
          </rPr>
          <t>John Willis Gardner:</t>
        </r>
        <r>
          <rPr>
            <sz val="9"/>
            <color indexed="81"/>
            <rFont val="Tahoma"/>
            <family val="2"/>
          </rPr>
          <t xml:space="preserve">
Program within the Mathematical Sciences program
</t>
        </r>
      </text>
    </comment>
    <comment ref="B116" authorId="0" shapeId="0" xr:uid="{2A27F98C-9B5E-4AF1-9A50-19C799A400F2}">
      <text>
        <r>
          <rPr>
            <b/>
            <sz val="9"/>
            <color indexed="81"/>
            <rFont val="Tahoma"/>
            <family val="2"/>
          </rPr>
          <t>John Willis Gardner:</t>
        </r>
        <r>
          <rPr>
            <sz val="9"/>
            <color indexed="81"/>
            <rFont val="Tahoma"/>
            <family val="2"/>
          </rPr>
          <t xml:space="preserve">
Interdisciplinary program within L&amp;S</t>
        </r>
      </text>
    </comment>
    <comment ref="B119" authorId="0" shapeId="0" xr:uid="{F0C8F984-9D0C-4754-A54A-A562C8F595CC}">
      <text>
        <r>
          <rPr>
            <b/>
            <sz val="9"/>
            <color indexed="81"/>
            <rFont val="Tahoma"/>
            <family val="2"/>
          </rPr>
          <t>John Willis Gardner:</t>
        </r>
        <r>
          <rPr>
            <sz val="9"/>
            <color indexed="81"/>
            <rFont val="Tahoma"/>
            <family val="2"/>
          </rPr>
          <t xml:space="preserve">
Within the Spanish &amp; Portuguese Department</t>
        </r>
      </text>
    </comment>
    <comment ref="B122" authorId="0" shapeId="0" xr:uid="{67FF9D23-1583-4C58-ABC4-6B428F604E43}">
      <text>
        <r>
          <rPr>
            <b/>
            <sz val="9"/>
            <color indexed="81"/>
            <rFont val="Tahoma"/>
            <family val="2"/>
          </rPr>
          <t>John Willis Gardner:</t>
        </r>
        <r>
          <rPr>
            <sz val="9"/>
            <color indexed="81"/>
            <rFont val="Tahoma"/>
            <family val="2"/>
          </rPr>
          <t xml:space="preserve">
Interdisciplinary undergrad and grad programs in L&amp;S.</t>
        </r>
      </text>
    </comment>
    <comment ref="B124" authorId="0" shapeId="0" xr:uid="{F0A52895-FD96-48C9-AE10-D27459600839}">
      <text>
        <r>
          <rPr>
            <b/>
            <sz val="9"/>
            <color indexed="81"/>
            <rFont val="Tahoma"/>
            <family val="2"/>
          </rPr>
          <t>John Willis Gardner:</t>
        </r>
        <r>
          <rPr>
            <sz val="9"/>
            <color indexed="81"/>
            <rFont val="Tahoma"/>
            <family val="2"/>
          </rPr>
          <t xml:space="preserve">
Interdisciplinary program</t>
        </r>
      </text>
    </comment>
    <comment ref="B125" authorId="0" shapeId="0" xr:uid="{A059DD93-B1A4-4BD9-9DA7-4ACB46E04581}">
      <text>
        <r>
          <rPr>
            <b/>
            <sz val="9"/>
            <color indexed="81"/>
            <rFont val="Tahoma"/>
            <family val="2"/>
          </rPr>
          <t>John Willis Gardner:</t>
        </r>
        <r>
          <rPr>
            <sz val="9"/>
            <color indexed="81"/>
            <rFont val="Tahoma"/>
            <family val="2"/>
          </rPr>
          <t xml:space="preserve">
Interdisciplinary program within L&amp;S</t>
        </r>
      </text>
    </comment>
    <comment ref="B127" authorId="0" shapeId="0" xr:uid="{CE039541-2839-41E8-9622-E0C2F2D2F032}">
      <text>
        <r>
          <rPr>
            <b/>
            <sz val="9"/>
            <color indexed="81"/>
            <rFont val="Tahoma"/>
            <family val="2"/>
          </rPr>
          <t>John Willis Gardner:</t>
        </r>
        <r>
          <rPr>
            <sz val="9"/>
            <color indexed="81"/>
            <rFont val="Tahoma"/>
            <family val="2"/>
          </rPr>
          <t xml:space="preserve">
Only 1 department, though 2 programs (Nursing and UWS Nursing)</t>
        </r>
      </text>
    </comment>
    <comment ref="B129" authorId="0" shapeId="0" xr:uid="{E33E6832-829B-48D9-B145-1D2BB34EA80E}">
      <text>
        <r>
          <rPr>
            <b/>
            <sz val="9"/>
            <color indexed="81"/>
            <rFont val="Tahoma"/>
            <family val="2"/>
          </rPr>
          <t>John Willis Gardner:</t>
        </r>
        <r>
          <rPr>
            <sz val="9"/>
            <color indexed="81"/>
            <rFont val="Tahoma"/>
            <family val="2"/>
          </rPr>
          <t xml:space="preserve">
an interdisciplinary professional graduate degree program</t>
        </r>
      </text>
    </comment>
    <comment ref="B135" authorId="0" shapeId="0" xr:uid="{5D545798-C2AB-4BA1-9510-EB6999126E9C}">
      <text>
        <r>
          <rPr>
            <b/>
            <sz val="9"/>
            <color indexed="81"/>
            <rFont val="Tahoma"/>
            <family val="2"/>
          </rPr>
          <t>John Willis Gardner:</t>
        </r>
        <r>
          <rPr>
            <sz val="9"/>
            <color indexed="81"/>
            <rFont val="Tahoma"/>
            <family val="2"/>
          </rPr>
          <t xml:space="preserve">
ROTC program within Helen Bader School of Social Welfare</t>
        </r>
      </text>
    </comment>
    <comment ref="J137" authorId="0" shapeId="0" xr:uid="{A083AD5D-0E84-4514-89F8-224FC7872561}">
      <text>
        <r>
          <rPr>
            <b/>
            <sz val="9"/>
            <color indexed="81"/>
            <rFont val="Tahoma"/>
            <family val="2"/>
          </rPr>
          <t>John Willis Gardner:</t>
        </r>
        <r>
          <rPr>
            <sz val="9"/>
            <color indexed="81"/>
            <rFont val="Tahoma"/>
            <family val="2"/>
          </rPr>
          <t xml:space="preserve">
Departments that feature sustainability Courses
</t>
        </r>
      </text>
    </comment>
  </commentList>
</comments>
</file>

<file path=xl/sharedStrings.xml><?xml version="1.0" encoding="utf-8"?>
<sst xmlns="http://schemas.openxmlformats.org/spreadsheetml/2006/main" count="60525" uniqueCount="9083">
  <si>
    <t>Unit Name</t>
  </si>
  <si>
    <t>Department</t>
  </si>
  <si>
    <t>UGRAD COUNT</t>
  </si>
  <si>
    <t>GRAD COUNT</t>
  </si>
  <si>
    <t>UGRAD F</t>
  </si>
  <si>
    <t>UGRAD R</t>
  </si>
  <si>
    <t>GRAD F</t>
  </si>
  <si>
    <t>GRAD R</t>
  </si>
  <si>
    <t>Sustainability Courses?</t>
  </si>
  <si>
    <t>Dept w/Sust. Count</t>
  </si>
  <si>
    <t>School of Architecture &amp; Urban Planning</t>
  </si>
  <si>
    <t>Architecture</t>
  </si>
  <si>
    <t>Yes</t>
  </si>
  <si>
    <t>Urban Planning</t>
  </si>
  <si>
    <t>Peck School of the Arts</t>
  </si>
  <si>
    <t>Art &amp; Design</t>
  </si>
  <si>
    <t>Art Ed</t>
  </si>
  <si>
    <t>No</t>
  </si>
  <si>
    <t>Dance</t>
  </si>
  <si>
    <t xml:space="preserve">Music </t>
  </si>
  <si>
    <t>Music Education</t>
  </si>
  <si>
    <t>Music Performance</t>
  </si>
  <si>
    <t>Theatre</t>
  </si>
  <si>
    <t>Fine Arts</t>
  </si>
  <si>
    <t>Lubar School of Business</t>
  </si>
  <si>
    <t>Business</t>
  </si>
  <si>
    <t>Business Administration</t>
  </si>
  <si>
    <t>Business Management</t>
  </si>
  <si>
    <t>School of Education</t>
  </si>
  <si>
    <t>Administrative Leadership</t>
  </si>
  <si>
    <t>Curriculum &amp; Instruction</t>
  </si>
  <si>
    <t>Ed Psychology</t>
  </si>
  <si>
    <t>Counseling</t>
  </si>
  <si>
    <t>Exceptional Education</t>
  </si>
  <si>
    <t>Education-Interdepartmental</t>
  </si>
  <si>
    <t>College of Engineering &amp; Applied Science</t>
  </si>
  <si>
    <t>Biomedical Engineering</t>
  </si>
  <si>
    <t>Civil &amp; Environmental Engineering</t>
  </si>
  <si>
    <t>Computer Science</t>
  </si>
  <si>
    <t>Electrical Engineering</t>
  </si>
  <si>
    <t>Ind &amp; Manufacturing Engineering</t>
  </si>
  <si>
    <t>Materials Science</t>
  </si>
  <si>
    <t>Mechanical Engineering</t>
  </si>
  <si>
    <t>Engineering &amp; Applied Science</t>
  </si>
  <si>
    <t>DNC</t>
  </si>
  <si>
    <t>School of Freshwater Sciences</t>
  </si>
  <si>
    <t>Freshwater Sciences</t>
  </si>
  <si>
    <t>College of Health Sciences</t>
  </si>
  <si>
    <t>Biomedical Sciences</t>
  </si>
  <si>
    <t>Comm Sci &amp; Disorders</t>
  </si>
  <si>
    <t>Health Care Administration</t>
  </si>
  <si>
    <t>Health Sciences</t>
  </si>
  <si>
    <t>Kinesiology</t>
  </si>
  <si>
    <t>Sport &amp; Recreation</t>
  </si>
  <si>
    <t>Therapeutic Recreation</t>
  </si>
  <si>
    <t>Nutritional Sciences</t>
  </si>
  <si>
    <t>Occupational Science &amp; Technology</t>
  </si>
  <si>
    <t>Occupational Therapy</t>
  </si>
  <si>
    <t>School of Information Studies</t>
  </si>
  <si>
    <t>Information Studies</t>
  </si>
  <si>
    <t>College of Letters &amp; Science</t>
  </si>
  <si>
    <t>American Indian Studies</t>
  </si>
  <si>
    <t>Anthropology</t>
  </si>
  <si>
    <t>Art History</t>
  </si>
  <si>
    <t>Biological Sciences</t>
  </si>
  <si>
    <t>Celtic Studies</t>
  </si>
  <si>
    <t>Chemistry &amp; Biochemistry</t>
  </si>
  <si>
    <t>Communication</t>
  </si>
  <si>
    <t>Conservation and Environmental Science</t>
  </si>
  <si>
    <t>Economics</t>
  </si>
  <si>
    <t>English</t>
  </si>
  <si>
    <t>Ethnic Studies</t>
  </si>
  <si>
    <t>Film Studies</t>
  </si>
  <si>
    <t>Food and Beverage Studies</t>
  </si>
  <si>
    <t>Foreign Languages and Literature</t>
  </si>
  <si>
    <t>Arabic</t>
  </si>
  <si>
    <t>Chinese</t>
  </si>
  <si>
    <t>Classics</t>
  </si>
  <si>
    <t>German</t>
  </si>
  <si>
    <t>Greek</t>
  </si>
  <si>
    <t>Hebrew Studies</t>
  </si>
  <si>
    <t>Japanese</t>
  </si>
  <si>
    <t>Korean</t>
  </si>
  <si>
    <t>Latin</t>
  </si>
  <si>
    <t>Polish</t>
  </si>
  <si>
    <t>Russian</t>
  </si>
  <si>
    <t>Scandinavian Studies</t>
  </si>
  <si>
    <t>French, Italian &amp; Comparative Literature</t>
  </si>
  <si>
    <t>Comparative Literature</t>
  </si>
  <si>
    <t>French</t>
  </si>
  <si>
    <t>Italian</t>
  </si>
  <si>
    <t>Geography</t>
  </si>
  <si>
    <t>Geosciences</t>
  </si>
  <si>
    <t>History</t>
  </si>
  <si>
    <t>Hmong Studies</t>
  </si>
  <si>
    <t>Industrial and Labor Relations</t>
  </si>
  <si>
    <t>International Studies</t>
  </si>
  <si>
    <t>Jewish Studies</t>
  </si>
  <si>
    <t>JAMS</t>
  </si>
  <si>
    <t>Latin American, Caribbean, and U.S. Latin@ Studies</t>
  </si>
  <si>
    <t>Latino Studies</t>
  </si>
  <si>
    <t>Lesbian, Gay, Bisexual &amp; Transgender Studies</t>
  </si>
  <si>
    <t xml:space="preserve">L&amp;S </t>
  </si>
  <si>
    <t>Linguistics</t>
  </si>
  <si>
    <t>M.A. in Language, Literature, and Translation</t>
  </si>
  <si>
    <t>Mathematical Sciences</t>
  </si>
  <si>
    <t>Atmospheric Sciences</t>
  </si>
  <si>
    <t>Mathematical Statistics</t>
  </si>
  <si>
    <t>Peace Studies</t>
  </si>
  <si>
    <t>Philosophy</t>
  </si>
  <si>
    <t>Physics</t>
  </si>
  <si>
    <t>Astronomy</t>
  </si>
  <si>
    <t>Political Science</t>
  </si>
  <si>
    <t>Psychology</t>
  </si>
  <si>
    <t>Public &amp; Nonprofit Administration</t>
  </si>
  <si>
    <t>Public Administration</t>
  </si>
  <si>
    <t>Non-Profit Administration</t>
  </si>
  <si>
    <t>Religious Studies</t>
  </si>
  <si>
    <t>Sociology</t>
  </si>
  <si>
    <t>Spanish and Portuguese</t>
  </si>
  <si>
    <t>Portuguese</t>
  </si>
  <si>
    <t>Spanish</t>
  </si>
  <si>
    <t>Master of Sustainable Peacebuilding</t>
  </si>
  <si>
    <t>Translation &amp; Interpreting</t>
  </si>
  <si>
    <t>Urban Studies</t>
  </si>
  <si>
    <t>Women's and Gender Studies</t>
  </si>
  <si>
    <t>Global Studies</t>
  </si>
  <si>
    <t>College of Nursing</t>
  </si>
  <si>
    <t>Nursing</t>
  </si>
  <si>
    <t>UWS NSG</t>
  </si>
  <si>
    <t>Joseph J. Zilber School of Public Health</t>
  </si>
  <si>
    <t>Public Health</t>
  </si>
  <si>
    <t>Helen Bader School of Social Welfare</t>
  </si>
  <si>
    <t>Criminal Justice</t>
  </si>
  <si>
    <t>Military Science</t>
  </si>
  <si>
    <t>Social Work</t>
  </si>
  <si>
    <t>Totals</t>
  </si>
  <si>
    <t>Applied Computing</t>
  </si>
  <si>
    <t>Diagnostic Medical Imaging</t>
  </si>
  <si>
    <t>Computer Studies</t>
  </si>
  <si>
    <t>Complete</t>
  </si>
  <si>
    <t>Class Term Ldesc</t>
  </si>
  <si>
    <t>Class Subject Cd</t>
  </si>
  <si>
    <t>Class Catalog Nbr</t>
  </si>
  <si>
    <t>Class Section</t>
  </si>
  <si>
    <t>Cattr Crse Attr Value Descr</t>
  </si>
  <si>
    <t>Class Enrl Tot</t>
  </si>
  <si>
    <t>Class Class Stat Ldesc</t>
  </si>
  <si>
    <t>Class Descr</t>
  </si>
  <si>
    <t>Crse Descrlong</t>
  </si>
  <si>
    <t>Class Instructor Name</t>
  </si>
  <si>
    <t>Ugrad Course</t>
  </si>
  <si>
    <t>Grad Course</t>
  </si>
  <si>
    <t>Syllabus?</t>
  </si>
  <si>
    <t>Abstract</t>
  </si>
  <si>
    <t>Fall 2018</t>
  </si>
  <si>
    <t>ARCH</t>
  </si>
  <si>
    <t xml:space="preserve"> 100</t>
  </si>
  <si>
    <t>001</t>
  </si>
  <si>
    <t>Undergraduate Only</t>
  </si>
  <si>
    <t>Active</t>
  </si>
  <si>
    <t>Architectural Making I</t>
  </si>
  <si>
    <t>An introductory course about architecture and architectural making. 2D and 3D form and space tested through the theoretical, pragmatic, and contextual issues that influence architecture.|Prereq: none.</t>
  </si>
  <si>
    <t>Keane,Mark Richard</t>
  </si>
  <si>
    <t>202</t>
  </si>
  <si>
    <t>203</t>
  </si>
  <si>
    <t>Spring 2019</t>
  </si>
  <si>
    <t xml:space="preserve"> 101</t>
  </si>
  <si>
    <t>201</t>
  </si>
  <si>
    <t>Intro to Architectural Theory</t>
  </si>
  <si>
    <t>A survey of architectural design theory through research analysis and criticism of works and ideas of significant architects and architectural theorists.|Prereq: none.</t>
  </si>
  <si>
    <t>Gaudreau,Joseph</t>
  </si>
  <si>
    <t xml:space="preserve"> 102</t>
  </si>
  <si>
    <t>Architectural Thinking I</t>
  </si>
  <si>
    <t>Broad overview of the histories and theories that have shaped the discipline of architecture: its histories, theories and methodologies.|Prereq: none.</t>
  </si>
  <si>
    <t>Benyamin,Jasmine W</t>
  </si>
  <si>
    <t xml:space="preserve"> 103</t>
  </si>
  <si>
    <t>Architectural Making II</t>
  </si>
  <si>
    <t>Survey and application of twentieth century design techniques in architecture.|Prereq: none.</t>
  </si>
  <si>
    <t xml:space="preserve"> 104</t>
  </si>
  <si>
    <t>Architectural Thinking II</t>
  </si>
  <si>
    <t>Canonical buildings since 1800 alongside their accompanying theoretical texts are evaluated within the discipline and allied fields of inquiry.|Prereq: none.</t>
  </si>
  <si>
    <t xml:space="preserve"> 110</t>
  </si>
  <si>
    <t>New Student Orientation</t>
  </si>
  <si>
    <t>An overview of the School of Architecture and Urban Planning, the architecture and urban planning professions, academic requirements, and student resources.|Prereq: none.</t>
  </si>
  <si>
    <t>Stroschein-Taylor,Tammy S</t>
  </si>
  <si>
    <t xml:space="preserve"> 190</t>
  </si>
  <si>
    <t>Special Topics: Architecturte: Idea/Expression</t>
  </si>
  <si>
    <t>Presentation of new material on experimental basis. Material appropriate for testing interest and ability in architecture. Specific credits and any prereqs announced in Schedule of Classes whenever course is offered.|May be retaken w/chg in topic to 9 cr max. Prereq: none.</t>
  </si>
  <si>
    <t>Lee,Seung Youp</t>
  </si>
  <si>
    <t>002</t>
  </si>
  <si>
    <t>Special Topics: Site Seeing: Understanding Site</t>
  </si>
  <si>
    <t>Anderson,Cynthia Elizabeth</t>
  </si>
  <si>
    <t>Special Topics: Organic Architecture</t>
  </si>
  <si>
    <t>Mandelman,Michael David</t>
  </si>
  <si>
    <t xml:space="preserve"> 282</t>
  </si>
  <si>
    <t>401</t>
  </si>
  <si>
    <t>Visualization 1</t>
  </si>
  <si>
    <t>Development of precise standards of drawing and the history and techniques of descriptive and analytical drawing.|Prereq: acceptance to Level 2; or cons instr.</t>
  </si>
  <si>
    <t>Reynolds,Kyle G</t>
  </si>
  <si>
    <t xml:space="preserve"> 283</t>
  </si>
  <si>
    <t>Visualization 2</t>
  </si>
  <si>
    <t>Exploration of the potential for representation to communicate generative, atmospheric, and presentational qualities.|Prereq: Arch 282(P).</t>
  </si>
  <si>
    <t>Cornelius,Chris T</t>
  </si>
  <si>
    <t xml:space="preserve"> 300</t>
  </si>
  <si>
    <t>Undergraduate/Graduate</t>
  </si>
  <si>
    <t>Architectural History &amp; Theory</t>
  </si>
  <si>
    <t>Introduction to architectural history and its theoretical base. The course covers classical architecture to the present, focusing on the theories underlying architecture of a period.|Prereq: acceptance to Level 2 or arch studies minor; or grad st.</t>
  </si>
  <si>
    <t xml:space="preserve"> 301</t>
  </si>
  <si>
    <t>Architecture Systems 1</t>
  </si>
  <si>
    <t>The behavior of structures, structural materials and planning, and the principles and performance of building envelope systems.|Prereq: acceptance to level 2 or arch studies minor; or grad st.</t>
  </si>
  <si>
    <t>Timmer,Alexander R</t>
  </si>
  <si>
    <t xml:space="preserve"> 302</t>
  </si>
  <si>
    <t>Architecture &amp; Human Behavior</t>
  </si>
  <si>
    <t>Introduction to behavioral, social and cultural factors and their implications for the design and planning of the built environment.|Prereq: jr st &amp; acceptance to level 2 or arch studies minor; or grad st.</t>
  </si>
  <si>
    <t>Sen,Arijit H</t>
  </si>
  <si>
    <t>https://www4.uwm.edu/schedule/syllabi/218251377.pdf</t>
  </si>
  <si>
    <t>For centuries, civilizations have transmitted values, knowledge, and histories in the form of stories. The art of storytelling is an important cultural skill that is relevant toarchitects. Hewn in timber or carved in stone, architecture is a form of storytelling by which a culture renders traditions, practices, craft and ethics in material form. Buildings and landscapes tell us about aspirations and role of individuals within a collective. Like words in a language, buildings and cities share a grammar and syntax —they tell us· of things we value and traditions that we care to retain. In that way, buildingsand landscapes are cultural artifacts and should be read as evidence of human histories and traditions. Although one may see buildings and landscapes as stages in which life unfolds, thematerial world is not merely a container.The shape, layout, visual characterand form of our physical world influencethe way we act in it. The objective of this course is to identify strategies by which we can discover thisrecprocal relationship between architecture and its users. In order to achieve this goal, we willexaminehow the art of storytelling can be adapted byan architect. We will employ storytelling as a way to engage, analyze and design the physical landscape. Learning objectives: A8. Cultural Diversity and Social Equity: Understanding of the diverse needs, values, behavioral norms, physical abilities, and social and spatial patterns that characterize different cultures and individuals and the responsibility of the architect to ensure equity of access to sites, buildings, and structures</t>
  </si>
  <si>
    <t xml:space="preserve"> 303</t>
  </si>
  <si>
    <t>Architecture Systems 2</t>
  </si>
  <si>
    <t>Investigation of environmental control and life safety requirements and their implications on architectural form and design.|Prereq: acceptance to level 2 or arch studies minor; or grad st.</t>
  </si>
  <si>
    <t>Tejchman,Filip</t>
  </si>
  <si>
    <t xml:space="preserve">Course focuses on the mechanical systems of buildings related to the control of indoor temperature, humidity, air quality, lighting and acoustics. The performance of these sys-tems is discussed in relationship to occupant comfort, building operating costs, energy use and environmental impact. </t>
  </si>
  <si>
    <t xml:space="preserve"> 304</t>
  </si>
  <si>
    <t>Contemp Criticism &amp; Urbanism</t>
  </si>
  <si>
    <t>Disciplinary methods and themes through rigorous readings of texts and objects concerning contemporary architectural criticism, and histories and theories of urban form and urban planning.|Prereq: jr st.</t>
  </si>
  <si>
    <t>Moon,Whitney M</t>
  </si>
  <si>
    <t xml:space="preserve"> 310</t>
  </si>
  <si>
    <t>Fundamentals of  Arch Design I</t>
  </si>
  <si>
    <t>Formal concepts that order the production of architecture, using physical and virtual models, sketches, and drafted, scaled, orthographic drawings. Issues related to site, function and environment.|Prereq: acceptance to Level 2.</t>
  </si>
  <si>
    <t>Talbott,Kyle W</t>
  </si>
  <si>
    <t xml:space="preserve"> 320</t>
  </si>
  <si>
    <t>Fundamentals of Arch Design II</t>
  </si>
  <si>
    <t>Architectural design as a synthetic discipline that considers material/spatial experience, contextual analysis, formal concepts, and social/cultural relationships.  Material/graphic representation explored in models, drawings, collage and renderings.|Prereq: Arch 310(P).</t>
  </si>
  <si>
    <t>Messner,Matthew Edward</t>
  </si>
  <si>
    <t xml:space="preserve"> 340</t>
  </si>
  <si>
    <t>Urban Design</t>
  </si>
  <si>
    <t>Survey of urban design, including the study of precedents, recent philosophy, design vocabulary, behavioral responses, and implementation strategies.|Prereq: jr st; acceptance to Level 2 or arch studies minor &amp; Arch 300(P); or grad st.</t>
  </si>
  <si>
    <t>Esswein,Carolyn J</t>
  </si>
  <si>
    <t>Hard Copy Available</t>
  </si>
  <si>
    <t xml:space="preserve">Research, design, professional experience, and elements of urban design covering public spaces, complete streets, and neighborhoods.  Topics range from historical de-velopment patterns to detailed designs.  Course Goals &amp; Objectives: •Increase awareness of urban design characteristics and urban pattern of the built environment.  •Explore urban design elements of cities and neighborhoods based on past and cur-rent project examples. •Learn the critical elements and design details of different types of public spaces and streets. •Provide an opportunity to apply design strategies within a drawing exercise for a Milwaukee neighborhood. Topical Outline: Historical Urban Design Patterns 10% Neighborhood Scale 15% Urban Design Criteria and Standards 15% Retail Scales and Innovation 10% omplete Streets 10% Public Open Space 15% Sustainable Urban Design   5% Urban Design Practice – Implemented Projects   20% </t>
  </si>
  <si>
    <t xml:space="preserve"> 380</t>
  </si>
  <si>
    <t>Drawing in Architecture</t>
  </si>
  <si>
    <t>Visual communication skills are developed in relation to basic design theory and architectural design process.|Prereq: jr st &amp; acceptance to level 2 or arch studies minor; or grad st.</t>
  </si>
  <si>
    <t xml:space="preserve"> 382</t>
  </si>
  <si>
    <t>Intro Bldg Info Modeling (BIM)</t>
  </si>
  <si>
    <t>Principles of Building Information Modeling and the interface and workflow of Autodesk's Revit.|Prereq: jr st &amp; acceptance to level 2 or arch studies minor; or grad st.</t>
  </si>
  <si>
    <t>Avila-Landero,Oscar</t>
  </si>
  <si>
    <t>Cesarz,Daniel J</t>
  </si>
  <si>
    <t xml:space="preserve"> 390</t>
  </si>
  <si>
    <t>Special Topics: Visible Certainty-Diagramming &amp; Mapping Info</t>
  </si>
  <si>
    <t>Provides a format for the development and presentation of new material. Specific credits and any additional prereqs announced in Schedule of Classes whenever course is offered.|May be retaken w/chg in topic to max of 12 cr. Prereq: jr st; acceptance to Level 2 or arch studies minor.</t>
  </si>
  <si>
    <t>003</t>
  </si>
  <si>
    <t>Special Topics: Frank Lloyd Wright Design Language Seminar</t>
  </si>
  <si>
    <t>004</t>
  </si>
  <si>
    <t>Special Topics: Rought Cut-Mass, Material, Microclimate</t>
  </si>
  <si>
    <t>Increasingly architects are asked to design buildings that address the environmental concerns of our contemporary and future condition. This is typically achieved through the adherence to well-established standards and guidelines. While programs like LEED have provided much-needed clarity; that clarity has come at the expense of a more comprehensive assessment and radical innovation. As William W. Braham notes, LEED has resulted an increase in the market penetration of environmentally focused practices, but it has done little to promote the fundamental change that is necessary. [1] This course seeks to resist these established approaches and instead advance our ability to address environmental concerns as designers through a dialogue with material. A dialogue that welcomes material agency as an active and critical participant by beginning the design process with material experimentation. How do we use our advanced digital tools to better leverage such material processes? How might we as designers consider the entire life cycle of material, from matter to product, as the domain of the architect? To address these questions, we will be looking at the potential of wood and timber products for their thermodynamic, aesthetic and tectonic opportunities at various scales of production and fabrication. As part of this seminar, we will examine various contemporary timber products, the history of timber, and it potential future. Next students will leverage the fabrication facilities at school to produce prototypes that explore the generative assembly of mass timber technologies. Students will use this research to design a small pavilion. Past years research will be shared with the student in order to insure that we are expanding on the first year’s research</t>
  </si>
  <si>
    <t>005</t>
  </si>
  <si>
    <t>Special Topics: Interpretive Design</t>
  </si>
  <si>
    <t>Robinson,Nicholas Hans</t>
  </si>
  <si>
    <t>Architects are the hidden puppeteers in society whose decisions either help or hinder our progression toward a better tomorrow. Architecture is a field where personal experience is the best teacher and what you don’t know can undermine good intentions. This course will explore methodologies for designing in unfamiliar socio-economic climates and provide an opportunity to adopt the mindset of selfless service. Mini Projects: Students will engage the UWM campus through short in-class research methodology exercises.Final Project:State Representative David Bowen has an interest in developing neighborhood markers/monuments for various districts throughout Milwaukee. The students will have the opportunity to explore the context of Milwaukee, learn about historical events/policies which shaped the current climate and attempt to use the information gathered to create a neighborhood marker/monument. Students will be evaluated on evidence of listening and accuracy of interpretive design.</t>
  </si>
  <si>
    <t xml:space="preserve"> 410</t>
  </si>
  <si>
    <t>Architectural Design I</t>
  </si>
  <si>
    <t>Design projects explore basic issues: clients' needs; site planning; masonry, wood, and steel construction; health and safety. Composition employs analysis of precedent.|Prereq: Arch 320(P).</t>
  </si>
  <si>
    <t>Shields,James W</t>
  </si>
  <si>
    <t xml:space="preserve"> 420</t>
  </si>
  <si>
    <t>Architectural Design II</t>
  </si>
  <si>
    <t>Design projects explore complex contexts and programs. Solutions employ hybrid construction technologies, and codes for safety and accessibility; they also integrate interior and exterior spaces.|Prereq: Arch 410(P).</t>
  </si>
  <si>
    <t xml:space="preserve"> 510</t>
  </si>
  <si>
    <t>Srvy Strctural Analysis/Design</t>
  </si>
  <si>
    <t>Statics, strength of materials and analysis of simple structural elements and systems. Design and economics of simple building structures.|Prereq: sr st &amp; Arch 301(P); or grad st.</t>
  </si>
  <si>
    <t>Hankes,Eileen M</t>
  </si>
  <si>
    <t xml:space="preserve"> 516</t>
  </si>
  <si>
    <t>Building Construction</t>
  </si>
  <si>
    <t>Review and analysis of architectural construction systems in relation to building projects of various scales. Construction techniques and contract documentation are covered.|Prereq: sr st; Arch 301(P) &amp; Arch 410(P); or grad st.</t>
  </si>
  <si>
    <t xml:space="preserve"> 520</t>
  </si>
  <si>
    <t>Env Sys: Illumination/Thermal</t>
  </si>
  <si>
    <t>The impact of visual and thermal comfort requirements on the design of building enclosures, lighting systems and HVAC systems.|Prereq: sr st, Arch 301(P) &amp; 303(P); or grad st.</t>
  </si>
  <si>
    <t>Wasley,James H</t>
  </si>
  <si>
    <t xml:space="preserve">The impact of visual and thermal comfort requirements on the design of building enclosures, lighting systems and HVAC systems. Course Goals &amp; Objectives: •This course introduces the architecture students to the concepts and strategies of envi-ronmental responding buildings with the emphasis on illumination and thermal environ-ment.  •Introduction to equipment and software used to measure and assess the building per-formance.  Topical Outline: 10% Climate Impact &amp; Climate Consultant 10% Simulation of Building Performance 10% Solar Geometry and Incident Solar Energy 10% Passive &amp; Active Heating and Cooling 10% Heat Gain &amp; Heat Loss 10% Building Construction and Materials 10% Daylight Basics &amp; Visual Comfort 10% Artificial Lighting Design &amp; Control 10% Indoor Air Quality &amp; required Ventilation Rates 10% Precipitation &amp; Water Management </t>
  </si>
  <si>
    <t xml:space="preserve"> 533</t>
  </si>
  <si>
    <t>Topics in Architectural Theory: A New Normal</t>
  </si>
  <si>
    <t>This variable content course will focus on the study of a particular architectural theory or the work of an individual architect and its theoretical base.|May be retaken w/chg in topic to max of 6 cr. Prereq: sr st &amp; Arch 300(P) or grad st.</t>
  </si>
  <si>
    <t xml:space="preserve">How do the instruments of practice contribute to determining the numerous states of subjectivity within which Architecture operates? What are the numerous external forces that architecture is committed to responding to and how can we identify those that are outside of the scope of the discipline? There are multiple contingencies and indeterminacies that the discipline of Architecture finds itself committed to addressing and manipulating. Some of these, such as building codes and zoning regulations, are legal in nature and contribute to defining what the subjective limits of the profession are. Others emerge from a social-ethical contract that all service professions endeavor to address and which constitute a code-of-conduct that can be best described as one part due diligence and another part altruistic interventionist. More recently the undeniable transformation of the environment has cultivated an increased interest in architecture’s responsibility and agency in managing the various energetic ambient flows  hat surround us. Architecture is thus perpetually challenged to negotiate between opposing demands which occupy a spectrum between the rhetorical and the instrumental. Rhetorical functions are concerned with the logic of the narrative through which architecture attempts to produce meaning, while instrumental functions address the methods, the tools, and the techniques by which these aims are satisfied. There is no doubt that significant influence can be exerted by an image, or by the tool through which that image was created. For Marshall McLuhan, this simultaneity of the tool and the message indexed the transition of society from one fixated with objects to one obsessed with images. But does this claim hold true for architecture? Given that instrumental representation —the production of instructions for building — is the principle focus of practice, it would seem that this proposed confluence of media and meaning is problematized in architecture. Or, has architecture always been the exception and maintained  ontrol over the instruments through which it projects its ambitions; have we always been a profession of expert media manipulators? This history and theory seminar will be structured as a retroactive detective novel that examines several distinct moments in architectural history, corresponding to the transformation of the discipline/profession in relationship to its instruments. In weekly meetings, students will provide short written responses to assigned readings and present research based on the subject. Topics such as Energy, Time, Nature, Labor and Capital, will provide the thematic lenses through which our studies will unfold. We will assume that the history of architecture has until now privileged the aesthetic performance of buildings and has always asserted that the medium and the meaning are the same. Our clues will be the artifacts, the drawings, the buildings; you will learn how to lift the veil of the architectural image and your outcomes will project into the future of what constitutes practice.   </t>
  </si>
  <si>
    <t>Topics in Architectural Theory: Think! Like a Designer</t>
  </si>
  <si>
    <t>Hanlon,Donald L</t>
  </si>
  <si>
    <t>Topics in Architectural Theory: Charting the Post-Apocalyptic Landscape</t>
  </si>
  <si>
    <t>Lettow,Ash J</t>
  </si>
  <si>
    <t>Topics in Architectural Theory: Building Chicago Buildings</t>
  </si>
  <si>
    <t>Topics in Architectural Theory: Other Modernisms</t>
  </si>
  <si>
    <t>Saboori,Leila</t>
  </si>
  <si>
    <t>Topics in Architectural Theory: AFTERL/VES</t>
  </si>
  <si>
    <t>Bouchard,Nikole R</t>
  </si>
  <si>
    <t xml:space="preserve">According to the EPA, nearly 500 million tons of construction and demolition debris is produced annually in the US. As designers, it's our responsibility to critically question how the resources we build with are spec'd, sourced, transported, constructed, maintained, demolished, and discarded. AFTERL/VES is a design research seminar that asks students to explore alternative approaches to our all to familiar irresponsible building practices. Students will be exposed to a wide range of design practices via texts, presentations, and workshops around the central theme of AFTERL/VES. Readings, presentations, and design explorations will encourage students to discover how the imaginative and economical reconfiguration of available, found materials, forms and methods can create built environments that are more socially, culturally, and environmentally sensitive. </t>
  </si>
  <si>
    <t xml:space="preserve"> 550</t>
  </si>
  <si>
    <t>Sem-Building Types &amp; Settings</t>
  </si>
  <si>
    <t>Development and usage of various building types and settings based upon social, behavioral, political, and economic factors.|Prereq: sr st, &amp; Arch 300(P) or 302(P), or cons instr.</t>
  </si>
  <si>
    <t>Schermer,Brian K</t>
  </si>
  <si>
    <t>550/750 is a hybrid course that is intended to serve the needs of two types of students: Architectural design students who will benefit from a kind of “pre pre-thesis” that allows them to explore a wide range of questions related to place types and  architectural research students who seek to refine the direction of their inquiry. Course Goals &amp; Objectives: •In what ways is it possible to conceptualize the relationships among the people and their environments, and what is the import for the creation of experientially rich, culturally responsive, and environmentally sustainable settings. •What is the nature of the processes by which people and organizations create, experience (i.e., perceive, represent, and attribute meaning to), and modify their environments? •What components and characteristics are seen as central to the concept of “place” and to specific place types—home, work place, school, community, and city? •Understanding the context, processes, and consequences of architectural change, including how sial values shape the nature of social institutions, and in turn, the physical settings which these institutions occupy? •To what extent and in what ways are answers to the above questions shaped by the different disciplinary traditions (social sciences, physical sciences and humanities) which collectively constitute “environmental design research?”</t>
  </si>
  <si>
    <t xml:space="preserve"> 560</t>
  </si>
  <si>
    <t>Intro to Historic Preservation</t>
  </si>
  <si>
    <t>Research, discussion and case study development to explore political, social/historical, economic and design/restoration issues of preservation and adaptive use of buildings.|Prereq: sr st &amp; Arch 300(P); or grad st.</t>
  </si>
  <si>
    <t>Jarosz,Matthew T</t>
  </si>
  <si>
    <t>https://www4.uwm.edu/sarup/program/architecture/upload/560-fall2018.pdf</t>
  </si>
  <si>
    <t>This course offers students an introduction to the principles of historic preservation and adaptive reuse for application in professional practice. The loss of historic buildings and sites has reduced our collective sense of identification with the past and its ability to provide economic, social, and emotional well-being. This course examines both the theoretical principles of historic preservation as well as the practical challenges of keeping old buildings. By reviewing preservation initiatives of cities and countries from around the world, we become better equipped to develop solutions to our preservation challenges here at home. This course connects students with local, national, and international preservation organizations in order to take advantage of the latest scholarship on building retention and reuse. Additionally, this course tracks the latest technical developments in building research, documentation, restoration, and reuse. A special emphasis is on aggressive reuse of existing buildings and structures and the many challenges associated with their retention. This course, as part of the graduate concentration in preservation studies, will allow students to enter architectural practice with specialized skills to work both the private and public realms of historic preservation.</t>
  </si>
  <si>
    <t xml:space="preserve"> 580</t>
  </si>
  <si>
    <t>Graphic Techniques Architects</t>
  </si>
  <si>
    <t>Architectural presentation techniques focusing on the application of various graphic media including color pencil, pastel, watercolor, marker, and air-brush.|Prereq: sr st &amp; acceptance to level 2; or grad st.</t>
  </si>
  <si>
    <t xml:space="preserve"> 581</t>
  </si>
  <si>
    <t>Law/Professnl Practice-Archtct</t>
  </si>
  <si>
    <t>An introduction to architectural practice; content includes office procedures, contract management, legal constraints.|Prereq: sr st &amp; acceptance to level 2 or arch studies minor; or grad st.</t>
  </si>
  <si>
    <t>Greenstreet,Robert C</t>
  </si>
  <si>
    <t xml:space="preserve"> 583</t>
  </si>
  <si>
    <t>801</t>
  </si>
  <si>
    <t>Emerging Digital Technology</t>
  </si>
  <si>
    <t>Laboratory focusing on the theory and application of emerging digital tools to contemporary problems of architectural design and professional practice. Proficiency in MicroStation, Rhino, formZ, or SketchUp required.|May be retaken w/chg in topic to a max of 6 cr. Prereq: jr st &amp; acceptance to Level 2 or arch studies minor; or grad st.</t>
  </si>
  <si>
    <t>802</t>
  </si>
  <si>
    <t>Bustos Lopez,Gabriela Ilucion</t>
  </si>
  <si>
    <t xml:space="preserve"> 585</t>
  </si>
  <si>
    <t>Research Methods Architecture</t>
  </si>
  <si>
    <t>Review of various data collection and analysis methods used in architectural research and design; exploration of the epistemological foundations of our knowledge about the built environment.|Prereq: sr st &amp; acceptance to Level 2; or grad st.</t>
  </si>
  <si>
    <t xml:space="preserve"> 586</t>
  </si>
  <si>
    <t>Programming for Arch Design</t>
  </si>
  <si>
    <t>Analysis and development of architectural programs: goals, user requirements, socio-cultural determinants, design criteria, site selection and analysis, building type analysis, code analysis, and cost projections.|Prereq: sr st &amp; Arch 302(P); or grad st.</t>
  </si>
  <si>
    <t xml:space="preserve">Architectural programming is the process by which design professionals and their clients seek to determine the scope and nature of a future architectural project. It involves a mixture of formal inquiry, insight, prognostication, and judgment in order to “know” an architectural future that cannot truly be known until it is actualized through subsequent stages of design, construction, occupancy, and adaptation. • Learn strategies to define the scope and nature of a future architectural project. • Become familiar with programming research strategies and tactics that are prevalent in contemporary practice. • Apply research knowledge with the aim of creating better designs. • Understand how clients and practitioners engage in collaborative dialogue. • Learn about factors and trends that shape the design future. • Focus on community-based nonprofits for a genuine service-learning experience.    </t>
  </si>
  <si>
    <t xml:space="preserve"> 650</t>
  </si>
  <si>
    <t>Intermediate Design Studio: Adaptive Reuse</t>
  </si>
  <si>
    <t>Intermediate concepts and methods of architectural design relevant to contemporary theory and practice.|May be retaken w/chg in topic to max of 12 cr. Prereq: Arch 420(P).</t>
  </si>
  <si>
    <t>This studio focuses on the interrelated problems of historic preservation, adaptive reuse, and the design of new construction. These issues are investigated through design interventions in complicated and controversial physical, social, and political settings. The semester includes three different types of preservation design challenges. The studio, as in past years, will include a 4 day, voluntary study tour to Quebec City, San Francisco, or New York. Project #1: Building Documentation and Analysis. The first project will be the documentation and research of a landmark building, challenging students to understand the historic artifact through laser scans, drones, photographs, research, AutoCAD drawing creation, and existing conditions analysis. This project will elevate student understanding of existing construction and the challenges of retention in a hands-on field workshop setting with professional, practicing craftsmen and preservation companies. Project #2: The Architecture of Expansion: The second project will be a design intervention challenge. We will be using an existing, vacant, historic Milwaukee building and proposing a new use. Interventions will be aggressive and dramatic and will include internal modifications of structure and layout along with rooftop expansion and wall penetrations with new sheathing and building enclosure systems. The focus will be on manipulating and modifying the existing through a powerful collision of new and old technologies and aesthetics. Project #3: The Architecture of Additions: The last project will be a new addition to an existing international landmark building. Students will be able to choose a historic building and site in Japan or the ongoing studies being conducted at SARUP for an addition to Frank Lloyd Wright’s Unity Temple in Oak Park, Illinois. This project, like the previous two, will include extensive examination of the existing through a series of site visits and guest lectures. The purpose of the studio is to go beyond the hypothetical and to use real programs and real budget constraints to address matters of design, heritage research, technology, and building construction with extant buildings and environments. These existing conditions will not merely serve as the default backdrop for new design interventions, but will, in fact, determine the most appropriate reuse function and visual expression for a new generation. Included Our philosophical partners in this undertaking will be the vast and growing collection of visionary leaders who understand that existing buildings need to be the baseline component of smart growth. In this studio the designer will function as both a technical and social researcher, understanding an existing historic building on a much deeper level than is required of other design studios. Design proposals will be generated by a keen understanding of the existing buildings, their material reality, the architects and artists responsible for their creation, and their importance as a cultural treasure. Analysis and synthesis will be both technical and theoretical, with design proposals avoiding neo-historicism and advancing the matter of contemporary building technologies, just as the historic artifact that we are working with had done. This approach is the only way to generate truly creative, engaging, and intelligent proposals.</t>
  </si>
  <si>
    <t>Intermediate Design Studio: Milwaukee Environmental Justice Research</t>
  </si>
  <si>
    <t>This is a research studio investigating the dynamics of climate and environmental justice. The studio team will explore Milwaukee’s North Side (Washington Park, Sherman Park, Martin Drive, Midtown, and Metcalf Park area) to identify case studies that explain how issues of environmental and climate justice influence the production and experience of our everyday built environment. During the studio, we will work with community leaders and environmental scholars to map, document, identify, and problematize case studies that exemplify the complexities of environmental justice in our study area. Students will conduct considerable secondary research and readings. The Fall 2019 studio will focus on urban acupuncture — planning small catalytic projects, on-site installations, and planned interventions. They will work with community residents and other stakeholders. Our goal is to articulate “design methods” and research methods that may help us understand how design can respond to environmental problems. We ask, “Who do we design for and how do we produce equitable design? What are the rules, moves, and processes that constitute the language of equitable design practice?”</t>
  </si>
  <si>
    <t>803</t>
  </si>
  <si>
    <t>Intermediate Design Studio: Columbus, Indiana</t>
  </si>
  <si>
    <t>804</t>
  </si>
  <si>
    <t>Intermediate Design Studio: Unmaking of the Museum</t>
  </si>
  <si>
    <t>Zell,Maureen R</t>
  </si>
  <si>
    <t>805</t>
  </si>
  <si>
    <t>Intermediate Design Studio: Prospect and Refuge</t>
  </si>
  <si>
    <t>806</t>
  </si>
  <si>
    <t>Intermediate Design Studio: Small</t>
  </si>
  <si>
    <t>There are over 400 vacant lots in Milwaukee’s 15th Aldermanic District. At the suggestion of Alderman Russell W. Stamper, II, UWM’s “Small” architecture design studio, led by Professor Brian Schermer, and Interpretive Design seminar, led by Professor Nicholas Robinson, considers two prominent lots: Sherman Park Boulevard at Meinecke Avenue and 35th Street and W. Center Street. With 40% of residents under the age of 18, the proposals for these sites emphasize small but transformative design solutions for recreation, urban agriculture, production, innovation, and technology.</t>
  </si>
  <si>
    <t>807</t>
  </si>
  <si>
    <t>Intermediate Design Studio: Urban Form</t>
  </si>
  <si>
    <t>808</t>
  </si>
  <si>
    <t>Intermediate Design Studio: Marcus Prize Studio</t>
  </si>
  <si>
    <t>The 2018 Marcus Prize studio will pair Marcus Prize recipient and acclaimed architect Jeanne Gang with SARUP students to investigate the design and development of a cultural institution for Milwaukee that combines the Betty Brinn Children’s Museum and the Milwaukee Public Museum into a single project. Students will investigate the potential opportunities in combining multiple institutions into a single building leveraging these possibilities to produce an exceptional architectural proposal. Architect and MacArthur Fellow Jeanne Gang, FAIA, Int. FRIBA, is the founding principal of Studio Gang. A member of the American Academy of Arts and Sciences and a Chevalier de l’Ordre national de la Légion d’honneur, Jeanne is internationally renowned for a design process that foregrounds the relationships between individuals, communities, and environments. Her diverse body of work spans scales and typologies, expanding beyond architecture’s conventional boundaries to pursuits ranging from the development of stronger materials to fostering stronger communities. Her approach has resulted in some of today’s most compelling architecture, including Aqua Tower, the Arcus Center for Social Justice Leadership, and Writers Theatre. She is currently designing major projects throughout the Americas and Europe, including the Gilder Center for Science, Education, and Innovation at the American Museum of Natural History in New York; a unified campus for the California College of the Arts in San Francisco; and the new United States Embassy in Brasilia, Brazil.</t>
  </si>
  <si>
    <t>Intermediate Design Studio: Creating Vibrant Cities</t>
  </si>
  <si>
    <t>Intermediate Design Studio: Tabula Scripta</t>
  </si>
  <si>
    <t xml:space="preserve">For thousands of years humans have experimented with various methods of waste disposal —from burning, to burying, to simply packing up and moving in search of an unscathed environment. Habits of disposal are deeply ingrained in our daily lives, so casual and continual that we rarely ever stop to ponder the big picture effects on social, spatial and ecological orders. Rethinking the ways in which we produce, collect, discard and reuse our waste, whether it’s materials, spaces or places, is essential to ensure more feasible futures. Tabula Scripta is a research and design studio that explores questions regarding the AFTERL/FE of objects, architectures and environments. The practice of recycling in architecture has a long history, pre-dating the now cliché buzzwords of “sustainability” and “green design”. “In late republican Rome (123 to 23 BC), the scavenging of building materials was a thriving business”1 and likewise in the 16th century, Renaissance architects critically analyzed classical antiquities, then r sourcefully incorporated these relics in their architectural interventions. This historical example of adaptive reuse uses spolia, or recycled bits of buildings, as a primary source of construction material. The use of spolia can be found throughout the entire Eastern Mediterranean area, from Turkey, to Croatia, to Greece, and of course throughout Italy and in Rome, The Eternal City. With this in mind, students in the Tabula Scripta research and design studio will explore methods of dis-assembly, re-assembly, recycling, adaptive reuse and preservation of the built environment — students will hack, sample and rearrange bits of historical and existing artifacts and materials to produce culturally relevant and ecologically sensitive forms, objects, architectures and environments.  </t>
  </si>
  <si>
    <t>Intermediate Design Studio: WWII Airplane Museum</t>
  </si>
  <si>
    <t>Roehrle,Marc A</t>
  </si>
  <si>
    <t>Intermediate Design Studio: Architecture for America's Homeless Crisis</t>
  </si>
  <si>
    <t>Nemec,Allyson Dale</t>
  </si>
  <si>
    <t xml:space="preserve">Research based social justice studio designed to confront problems related to chronic homelessness in America by exploring the problem both nationally and within our own community. Delve into the cause and effect while researching current architectural trends and solutions. Implement findings in architectural design projects throughout the course of the semester. Commencing with micro solutions, the studio will culminate in a final design challenge which will explore a large scale transitional housing project for chronically and situationally homeless users on the near south side of Milwaukee. In the final project, students will work with an existing service organization currently serving a segment of the Milwaukee homeless population. The programing effort for this cumulative project will be student led and based upon research, readings, interviews, interaction and listening sessions with end users. This final project will be offered as a new construction design problem. Additionally, an alternative site wil  be available for students interested in exploring an adaptive reuse solution. Led by architects Joy Peot-Shields and Allyson Nemec the studio will include tours, visiting lecturers, assigned readings and discussion, case study work and seminar sessions with end users. In addition to design explorations, students will gain valuable skills in pre-planning tasks including building type research, site analysis and selection, programing and program verification. Outside service work within the Milwaukee homeless community will required as a part of the studio experience. </t>
  </si>
  <si>
    <t>Intermediate Design Studio: Institute for the Study of Biophilic Design</t>
  </si>
  <si>
    <t xml:space="preserve">In the minute or so that it takes you to read this, another 45,660 tons of carbon will have been added to the earth’s atmosphere through the burning of fossil fuels. With the building sector accounting for 40% of global carbon emissions, climate change is an unfolding reality that architects are uniquely called on to challenge and change. This studio will focus on two pillars of this specifically architectural challenge- the creation of carbon neutral architecture balancing energy consumed with renewable energy harvested on site, and the creation of ‘biophilic’ architecture that connects us as human beings to the restorative power of nature. As articulated by Edward O. Wilson, the biophilia hypothesis suggests that humans possess an innate tendency to seek connections with nature and other forms of life, and that these connections are vital for our health and wellbeing. The studio will focus on the design of a series of small research facilities in located around the globe as critical witnesses to the effects  f climate change- at the north pole, where a new cold war is unfolding between global powers as the ice sheets break apart; on the equatorial island of Nauru, which will likely be the first UN member state to be lost completely to rising sea levels; here in Milwaukee, where we guard over twenty percent of the world’s fresh water; and wherever else we find proverbial canaries in the coal mine deserving of our creative concern. The work of the studio will be to understand the poetic as well as technical potentials of the environmental forces available to interact with in each of these radically different locations.  </t>
  </si>
  <si>
    <t xml:space="preserve"> 716</t>
  </si>
  <si>
    <t>Graduate Only</t>
  </si>
  <si>
    <t>Art of Detailing</t>
  </si>
  <si>
    <t>Seminar/workshop dealing with creative aspects of architectural construction technology. Building details are analyzed with respect to technical appropriateness, durability, context and design consequences.|Prereq: grad st; Arch 516(P) &amp; 1 600 or above level studio; Arch 501(R) or 510(R).</t>
  </si>
  <si>
    <t>Wallick,Karl T</t>
  </si>
  <si>
    <t>In architecture, detailing refers to any number of approaches that seek to reconcile technical constraints with poetic opportunities for space. In most cases, opportunities for detail occur at changes in orientation, material, or system. For instance, the way a brick is designed to turn the corner, or how a wall transitions into a roof. While such instances tend to occur at the ‘hand-scale’ (as opposed to building or site-scale) the definition of detail is not necessarily constrained by size or dimension. The way an architect resolves how a tiny building sits in a vast meadow or a dense city would also be within the realm of detailing. Perhaps we might also title our investigation Marginal Details? Our premise being that the small-scale joints and sometimes nearly invisible technical elements of construction, while perceived only peripherally by most who inhabit buildings, are central to the way we inhabit and value works in our built environment. By emphasizing marginal details over the dominance of holistic  iguration, this class seeks to change the terms of architecture's role in responding to questions of civic durability, reuse and renewal that are so critical to sustainable design strategies. Addressing both theoretical and technical concerns, the content of this course leans more towards the conceptual issues of detailing rather than the technical side so is a good follow-up to 516. Students will read important texts on detailing and produce drawings and detail fragment models of contemporary buildings.</t>
  </si>
  <si>
    <t xml:space="preserve"> 723</t>
  </si>
  <si>
    <t>Fndmntls-Ecological Archtctr</t>
  </si>
  <si>
    <t>Investigation of the ecological issues affecting an architectural design process that aims to produce buildings, landscapes and cities with minimal demands on the environment.|Prereq: grad st. Counts as repeat of ARCH 790 with same title.</t>
  </si>
  <si>
    <t>Keogh,Sarah H</t>
  </si>
  <si>
    <t xml:space="preserve">Current sustainability dialogues offer a wide range of interpretations and viewpoints about what sustainability is and what its goals ought to be. As architects not only do we need to address issues of resource use and efficiencies, we also have a responsibility to confront the culture of everyday life within our designs. This course will explore architecture’s ability to address environmental concerns through a variety of lenses.* [Eco-Technic] The first portion of the semester will familiarize students with the most common framework for addressing sustainability in architecture: the LEED building rating system and certification process. The course will walk through the standards and guidelines and examine sustainability as a quantitative metric. [Eco-Medical] Next, students will be introduced to the WELL building standard which is another measured criteria that assesses issues of human health and well-being. [Eco-Aesthetic] The course will then look at sustainability through the lens of biophilic design whi h seeks to foster a reciprocal and harmonious relationship between the built environment and nature in order to improve human experience and nature valuations. [Eco-Social] Finally, the course will address sustainability through the lens of behavioral design which seeks to affect ecologically positive shifts in everyday behavioral environments. Students will explore these different yet complementary frameworks for sustainability through a semester-long, cumulative project. Each students will: • Define a sustainability issue OR choose a place-type through which to examine the different sustainability dialogues • Build a small bibliography for their issue/place-type for each of the sustainability frameworks • Address how each sustainability framework would translate to a set of design rubrics for their issue/place-type • Collect their finding   </t>
  </si>
  <si>
    <t xml:space="preserve"> 750</t>
  </si>
  <si>
    <t>Prosem Envnmt Design Research</t>
  </si>
  <si>
    <t>Intensive review of important findings in environmental design from research and professional literature and analysis of impacts on the built environment.|Prereq: grad st; Arch 585(C), or cons instr.</t>
  </si>
  <si>
    <t xml:space="preserve"> 760</t>
  </si>
  <si>
    <t>History of Building Technology</t>
  </si>
  <si>
    <t>An examination of evolving technology in architecture from antiquity to the mid-twentieth century, concentrating on examples in the united states; includes field trips.|Prereq: grad st; Arch 300.</t>
  </si>
  <si>
    <t xml:space="preserve">This course is intended to provide students with a broad overview of the history of building technology with emphasis on developments in American architecture. This course will help students better understand how artifacts, buildings, and places shape, and are in turn shaped by, technology. Students will investigate the social process as well as the technical details of innovations in building construction. Students will then be able to critically interpret historic structures and contribute to the development of environmentally responsible architecture. These Investigations will advance the notion that historic places are not only the product of artistic genius, but also of economic, political, and natural conditions of place. Case studies of technology development will be selected on the basis of their relevance and the likelihood of students encountering these technologies as professionals. This course is a required 3 credit seminar course in the Preservation Studies Concentration program in the M.Arch cur iculum. Along with the other courses required for this concentration, it provides a comprehensive understanding of the materials and systems originally found in historic buildings. This master’s level course focus, as measured against the requirements of the traditional master of architecture degree, helps students to develop a deeper and more sophisticated ability to investigate and analyze historic buildings as the preliminary step in preservation, restoration, rehabilitation, or adaptive reuse. Non-architecture majors should email the instructor stating why they would like to take the course and attach a CV. This is a graduate level seminar; however, well-qualified undergraduates may be admitted with the instructor¹s approval. Class sessions will begin with a student summary of the reading required for that session. Each student in the class will be required to summarize and lead discussion once during the term. Course Organization: The course is divided into four sections – wood, masonry, metals, and fini hes - each focusing on the details of that building construction material. Within each section, we will examine the historic development of that material as well as participate in a workshop class involving its construction, restoration, or preservation. This approach will provide the student with both the necessary academic foundation of understanding as well as a pragmatic, hands-on understanding of the material. Each section will include a field trip tour or workshop focused on that technology. This unique approach to learning is facilitated by the growing collaborative relationships between the school and restoration experts. Examinations: Each of the 4 sections will conclude with an exam. The exams will include T/F, short answers, and identification, and will be worth 100 points each. These exams will be in the second half of the final day of each technology section. The exams and the research project described below will constitute the final grade for the course. Participation and professionalism will a so contribute to the final grade at the discretion of the instructor. Research Project: ‘Anatomy of a Historic Classic’. Students will be divided into teams of 2 and assigned an historic building on or near the UWM Campus. Students will create a 3D cut-away, computerized drawing of the building which will be used as a starting point to graphically illustrate all the historic systems and technologies. The required ‘deliverable’ on which you will be graded will be that drawing. It will include descriptive and graphic information about that building.  </t>
  </si>
  <si>
    <t xml:space="preserve"> 780</t>
  </si>
  <si>
    <t>Built Envrn &amp; Real Estate Devl</t>
  </si>
  <si>
    <t>A course providing an understanding of the relationships between economics and architectural design and skills in manipulation of variables in both areas on real projects.|Prereq: grad st.</t>
  </si>
  <si>
    <t>Monnat,Robert B</t>
  </si>
  <si>
    <t>A course providing an understanding of the relationships between economics and architectural design and skills in manipulation of variables in both areas on real projects.</t>
  </si>
  <si>
    <t xml:space="preserve"> 782</t>
  </si>
  <si>
    <t>Development of precise standards of drawing and the history and techniques of descriptive and analytical drawing.|Prereq: grad st</t>
  </si>
  <si>
    <t xml:space="preserve"> 783</t>
  </si>
  <si>
    <t>Exploration of the potential for representation to communicate generative, atmospheric, and presentational qualities.|Prereq: grad st; Arch 782(P)</t>
  </si>
  <si>
    <t xml:space="preserve"> 790</t>
  </si>
  <si>
    <t>Development and presentation of new material on an experimental, one-term basis. Specific cr &amp; any additional prereqs announced in schedule of classes whenever course is offered.|Retakeable with change in topic to max of 9 cr. Prereq: grad st.</t>
  </si>
  <si>
    <t>Special Topics: Architectural Storytelling</t>
  </si>
  <si>
    <t xml:space="preserve">This is an experimental class that combines primary research and analysis, visual storytelling, and the fabrication of a digital and physical exhibit on environmental justice. Our focus will be the built environment of Milwaukee’s North Side. We are interested in narrating a compelling story of economic, environmental, racial, and policy-based injustices that plague this area. Student work will contribute to an international exhibition under the guidance of the Humanities Action Lab (www.humanitiesactionlab.org) — we will work alongside students and scholars enrolled in courses being offered at 25 partner universities from across mainland United States, Puerto Rico, United Kingdom, Colombia, and Mexico. Local community advisors and scholars will guide and evaluate our work.The first part of the course will focus on readings on theories of environmental justice, public history case studies, and qualitative and quantitative research methods. The second part will focus on data analysis and storytelling around isues such as housing justice, transit justice, food justice, racial justice, climate justice (air quality, brownfields etc.), and health justice (access to green space, crowding). Much of the data, drawn from Milwaukee’s North Side neighborhoods, has already been collected and needs to be organized as a coherent exhibit. Some additional research and data collection may be necessary. The final section of the class will focus on visualizing and fabricating an exhibit based on HAL criteria and guidelines. Part of the exhibit will travel across the world to major museums and universities while a larger local exhibit will be exhibited at local venues such as the Black Holocaust Museum. </t>
  </si>
  <si>
    <t xml:space="preserve"> 810</t>
  </si>
  <si>
    <t>This design studio introduces students to theories and methodologies of architectural design. Design projects explore various design procedures, graphic techniques, and building tectonics.|Prereq: grad st.</t>
  </si>
  <si>
    <t xml:space="preserve"> 820</t>
  </si>
  <si>
    <t>This design studio further develops the theories and methodologies of architectural design. Design projects emphasize specific issues of theory, structure, context, program, and graphic communication.|Prereq: grad st; Arch 810(P).</t>
  </si>
  <si>
    <t xml:space="preserve"> 825</t>
  </si>
  <si>
    <t>Comprehensive Design Studio: True Colors</t>
  </si>
  <si>
    <t>Advanced design studio emphasizing schematic design to detailed development of programmatic spaces, structural and environmental systems, life-safety provisions, wall sections, and building materials and assemblies.|Retakeable w/ chg in topic to 12 cr max.  Prereq: grad st &amp; Arch 516(C).</t>
  </si>
  <si>
    <t>Johnsen,Brian M</t>
  </si>
  <si>
    <t>The myth of “white” modernism – the notion that early architectural modernism categorically dismissed the use of color as antithetical to aesthetic purity – has been sufficiently debunked; still, polychromatic architecture remains an outlier in contemporary discourse, often met with smug contempt and casually derided as whimsical or capricious. This studio sets out to reclaim color as a legitimate design tool in the conception of contemporary architecture. In our studies, we will revisit definitive color doctrines by artists and theorists such as Goethe, Albers, Itten, Klee, and others, examine the role that the laisser-faire polychrome of late-Capitalist consumerism plays in contemporary culture, and test how the deliberate architectural application of color may yield profound and meaningful visual effects. Over the course of our semester-long design investigations, we will develop a complete architectural project in considerable breadth and depth, focusing on the range of normative conditions critical in th  design for a large, complex building. We will pay particular attention to questions of tectonics and experiment with various methods of fabrication, assembly, and joinery techniques. The canvas for our design explorations will be an urban Boarding School and Training Center for Foxconn Technology Group, a multinational electronics manufacturing corporation that is moving its North American headquarters to downtown Milwaukee and plans to open an enormous factory in Racine County, one that will eventually employ 13,000 people. The Boarding School and Training Center, which will be located on a surface parking lot next to Foxconn’s downtown headquarters, is intended to provide the company with a constant stream of qualified personnel for future leadership positions. Conceived in collaboration with Milwaukee Public Schools, the school will be run as a charter school specifically targeting at-risk youths from Milwaukee’s central city. The boarding school program, which will include a dormitory, class rooms, labor tories, auditoria, and athletic facilities, will be complemented by a corporate training center, a public plaza, and structured parking. The studio will require a high level of intellectually curiosity, artistic ambition, and the ability to develop design concepts through model-making at all scales; an interest in the making and craft of physical objects is therefore a prerequisite for participation in this studio. Specializing in high-end residential and commercial design, Johnsen Schmaling Architects offers a full range of architectural and design services, from masterplanning and schematic design to construction administration, furniture design and graphics.  A thorough understanding of site and program for each individual project, combined with a passionate interest in materiality and building technology, lead to innovative and environmentally sustainable design solutions with uncompromising artistic integrity</t>
  </si>
  <si>
    <t>Comprehensive Design Studio: A Rare Books Archive for the City of Milwaukee</t>
  </si>
  <si>
    <t xml:space="preserve"> 850</t>
  </si>
  <si>
    <t>Advanced Design Studio: Adaptive Reuse</t>
  </si>
  <si>
    <t>This studio emphasizes advanced concepts and methods of architectural design relevant to contemporary theory and practice. Retakeable with change in topic to max of 18 cr.|Prereq: grad st.</t>
  </si>
  <si>
    <t>Advanced Design Studio: Milwaukee Environmental Justice Research</t>
  </si>
  <si>
    <t>Advanced Design Studio: Unmaking of the Museum</t>
  </si>
  <si>
    <t>Advanced Design Studio: Prospect and Refuge</t>
  </si>
  <si>
    <t>Advanced Design Studio: Small</t>
  </si>
  <si>
    <t>Advanced Design Studio: Urban Form</t>
  </si>
  <si>
    <t>Advanced Design Studio: Marcus Prize Studio</t>
  </si>
  <si>
    <t>809</t>
  </si>
  <si>
    <t xml:space="preserve">Advanced Design Studio: </t>
  </si>
  <si>
    <t>Advanced Design Studio: Tabula Scripta</t>
  </si>
  <si>
    <t>Advanced Design Studio: WWII Airplane Museum</t>
  </si>
  <si>
    <t>Advanced Design Studio: Institute for the Study of Biophilic Design</t>
  </si>
  <si>
    <t>URBPLAN</t>
  </si>
  <si>
    <t xml:space="preserve"> 140</t>
  </si>
  <si>
    <t>Issues Contemporary Urban Plan</t>
  </si>
  <si>
    <t>To examine issues that cities are working on, including sustainability, transportation, economic development, and housing, and learn how planners address these.|Prereq: none.</t>
  </si>
  <si>
    <t>Frank,Nancy K</t>
  </si>
  <si>
    <t>http://129.89.74.30:8080/rc/pdf/sarupwebsitedocs/up/UP-140-fall2018.pdf</t>
  </si>
  <si>
    <t>This course will cover the history of urban planning before delving into the challenges that face planners today, includingsustainability, transportation, economic development, housing and more.Students will learn about :•The role of planning in making places that are livable for people;•The tools planners use to shape cities and the way they work;•How the social context of planning in the United States, including social class, race, and political power, affects the way cities are planned, and not planned—or not planned so well.  In relation to these ideas, students will see examples of how cities have succeeded or failed in addressing environmental and social equity responsibilities to assure that the needs of their citizens (as in city-denizens) are met.</t>
  </si>
  <si>
    <t xml:space="preserve"> 141</t>
  </si>
  <si>
    <t>UrbPlan Solutn-Cntmp Urbn Prob</t>
  </si>
  <si>
    <t>Professional role of urban planners in addressing social and economic justice considerations, including fair housing, economic opportunity, and health and environmental disparities.|Prereq: none.</t>
  </si>
  <si>
    <t>Harris,Kirk E</t>
  </si>
  <si>
    <t>http://129.89.74.30:8080/rc/pdf/sarupwebsitedocs/up/UP-141-spring2019.pdf</t>
  </si>
  <si>
    <t>This class is intended to be a survey course in urban planning that familiarizes students with emerging and dominant issues within urban planning. The course seeks to acquaint students with the professional concerns and roles of those occupying the urban planning domain and expose students to matters of central importance in urban planning practice. This course will also help students appreciate the social and economic justice considerations inherent in the urban planning process.</t>
  </si>
  <si>
    <t xml:space="preserve"> 315</t>
  </si>
  <si>
    <t>Great Cities: Grwth&amp;Guided Urb</t>
  </si>
  <si>
    <t>Great cities of the world, how they were built and developed. Culture, politics and economics, their role in urban planning and the built form.|Prereq: soph st.</t>
  </si>
  <si>
    <t>Kilmer II,Larry Allen</t>
  </si>
  <si>
    <t xml:space="preserve"> 316</t>
  </si>
  <si>
    <t>Plan for Great American Cities</t>
  </si>
  <si>
    <t>The study of planning and development programs of large American cities and their approaches to growth, change, and decay, with a view to future solutions.|Prereq: soph st.</t>
  </si>
  <si>
    <t>http://129.89.74.30:8080/rc/pdf/sarupwebsitedocs/up/UP-316-fall2018.pdf</t>
  </si>
  <si>
    <t>The focus of this course is on the origins and development of Great Cities in the United States. We will see how these cities have evolved over time and understand how planning, design and regulatory interventions respond to challenges large cities face.  Great Cities continually adapt and improve the quality of life for residents and commerce in these significant settlements. We will see this cycle of challenge and adaptation in one city after another. COURSE OBJECTIVES•See how major trends in planning and urban policy have played out major U.S. cities, for better or for worse.•Learn about the variety of challenges that great cities are dealing with today and the tools and strategies that they are using to address them.•Understand the “ingredients for success” that help boost individual developments or planned districts within cities or that, in the aggregate, help to create a great city</t>
  </si>
  <si>
    <t xml:space="preserve"> 591</t>
  </si>
  <si>
    <t>Intro to Urban GIS in Planning</t>
  </si>
  <si>
    <t>Use of spatially related information including GIS and land record systems for improved productivity and decision making in service delivery, management, policy planning and land development.|Counts as repeat of UrbPlan 692 with same title. Prereq: jr st.</t>
  </si>
  <si>
    <t>Flack,David A</t>
  </si>
  <si>
    <t xml:space="preserve"> 630</t>
  </si>
  <si>
    <t>Budget/Finance Public Sector</t>
  </si>
  <si>
    <t>Examination of the budgeting process in the public sector; development of skills in budgeting and financial management. Topics include capital budgeting, debt management, revenue forecasting, and auditing.|Jointly-offered w/&amp; counts as repeat of Pub Adm 630(Pol Sci 630). Prereq: sr st or cons instr.</t>
  </si>
  <si>
    <t>Kreklow,Steven Robert</t>
  </si>
  <si>
    <t xml:space="preserve"> 651</t>
  </si>
  <si>
    <t>Land Use Planning Practice</t>
  </si>
  <si>
    <t>Specific land planning methods and applications (subdivision regulation, zoning, site plan review, building permit process) used to implement community plans.|Prereq: sr st.</t>
  </si>
  <si>
    <t>Kessler,Gregory Wendell</t>
  </si>
  <si>
    <t>http://129.89.74.30:8080/rc/pdf/sarupwebsitedocs/up/UP-651-fall2018.pdf</t>
  </si>
  <si>
    <t xml:space="preserve">The purpose of this course is to explain the background and day to day activities, opportunities and constraints faced by municipal land use planning departments. Specific land planning methods; state, local &amp; regional statutes/ordinances; and applications (subdivision regulation, zoning, site plan review, staff report creation, the building permit process) used to implement community plans will be presented  and discussed.  The course will combine everyd ay challenges, constraints and strategies used by both municipal planning departments. The course will also briefly explore the ways that municipal officials and private developers interact. This requires addressing a variety of different topics, including economics, financial implementation, history,  social realit ies, organizational realities &amp; structures, policies (including sustainability), and legislation considerations. </t>
  </si>
  <si>
    <t xml:space="preserve"> 655</t>
  </si>
  <si>
    <t>Negotiation Theory &amp; Practice</t>
  </si>
  <si>
    <t>Negotiation theory and practice, focusing on skills used by planners in balancing the needs of general public with those of private interests.|Counts as repeat of UrbPlan 692 with same title. Prereq: sr st or cons instr.</t>
  </si>
  <si>
    <t xml:space="preserve"> 662</t>
  </si>
  <si>
    <t>Land Use Plan/Urban Redevo</t>
  </si>
  <si>
    <t>Introduction to contemporary trends in urban redevelopment; focus on planning and development techniques used to revitalize declining urban areas.|Prereq: jr st.</t>
  </si>
  <si>
    <t>Piotrowski,Nathaniel J</t>
  </si>
  <si>
    <t>http://129.89.74.30:8080/rc/pdf/sarupwebsitedocs/up/UP-662-spring2019.pdf</t>
  </si>
  <si>
    <t xml:space="preserve">This course will focus on how public sector incentives and regulations impact real estate  development and how planners interact with developers throughout the development process to  achieve land use goals.  This course will also examine the historical context for modern real  estate development while analyz ing contemporary trends in urban redevelopment. Students will  be introduced to the redevelopment process through readings,  guest lectures and site visits to  successful area planning and revitalization projects.     </t>
  </si>
  <si>
    <t xml:space="preserve"> 684</t>
  </si>
  <si>
    <t>Plan Local Economic Developmnt</t>
  </si>
  <si>
    <t>Exploration of the role of planning in the generation, evaluation, and implementation of policies for the development and revitalization of communities.|Prereq: jr st &amp; cons instr.</t>
  </si>
  <si>
    <t>Carlson,Virginia L</t>
  </si>
  <si>
    <t>http://129.89.74.30:8080/rc/pdf/sarupwebsitedocs/up/UP-684-spring2019.pdf</t>
  </si>
  <si>
    <t>The course will explore the global and national context in which local economies operate, providing a perspective and rationale for how to design economic development strategies at a local level (community, city, state). The class begins with an examination of larger scale economic principles) and a look at the history of economic development patterns in the US, focusing on barriers to development for places and people. We will then focus on the role that the local public sector plays in generating economic development (jobs, employment, and tax base). We will consider the tools used by practitioners to implement economic development initiatives. The class is geared both to students interested in exploring the role of the public sector in facilitating private sector investment and those interested in preparing themselves for a career position in economic development, real estate, or public policy in general.Economic development topics will include among others: public perspective and politics, theory, busines ttraction and retention, business creation, technology, financial incentives, physical planning, infrastructure development, workforce development, economic development planning and regulation, and the economic development profession. Throughout the course, the appropriate balance of public and private sector investment will be considered. The course will include presentations by other practitioners from southeastern Wisconsin.</t>
  </si>
  <si>
    <t xml:space="preserve"> 692</t>
  </si>
  <si>
    <t>Special Topics in UrbPlan: GIS and Transportation</t>
  </si>
  <si>
    <t>Provides a format for the development and presentation of new material in Urban Planning on an experimental, one-term basis. Specific cr &amp; any additional prereqs announced in Schedule of Classes whenever course is offered.|May be retaken w/chg in topic to max of 9 cr. Prereq: jr st or cons instr.</t>
  </si>
  <si>
    <t>Hu,Lingqian</t>
  </si>
  <si>
    <t>Special Topics in UrbPlan: Charting the Post-Apocalyptic Landscape</t>
  </si>
  <si>
    <t>Special Topics in UrbPlan: Physical Planning &amp; Municipal Engineering</t>
  </si>
  <si>
    <t>Sigwart,John H</t>
  </si>
  <si>
    <t>The course focuses on the development of land, addressing such topics as environmental factors, terrain and soils, neighborhood planning, subdivision concepts, mapping and plotting, street layout and design, provision of utilities - electricity, gas, water, sanitary sewer, storm sewers and drainage for flood storage, plus water cleansing; interaction with state and local government, organization of these governments, and general public works activities. This course provides an understanding of the interface between urban planning and civil engineering as together they affect the land development process in the context of respecting the environment, while providing urban infrastructure, and following applicable Statutes, Ordinances, and Administrative Rules.</t>
  </si>
  <si>
    <t xml:space="preserve"> 701</t>
  </si>
  <si>
    <t>Intro to Land Use Planning</t>
  </si>
  <si>
    <t>Introduction to contemporary land use planning emphasizing the four primary tools of development regulation: comprehensive planning, zoning, subdivision regulation, and capital improvement programming.|Prereq: grad st.</t>
  </si>
  <si>
    <t>Strautmanis,Sigurd E</t>
  </si>
  <si>
    <t xml:space="preserve"> 702</t>
  </si>
  <si>
    <t>Introduction to Planning Law</t>
  </si>
  <si>
    <t>Constitutional and statutory authority for and limits on local government regulation of land use.  Application of key concepts, including police power, due process, and property.|Prereq: grad st.</t>
  </si>
  <si>
    <t xml:space="preserve"> 711</t>
  </si>
  <si>
    <t>Planning Theories and Practice</t>
  </si>
  <si>
    <t>Theories about how planners should act in the planning process. History, values, and ethics of the profession; methods of participation; discussion of power in planning.|Prereq: grad st.</t>
  </si>
  <si>
    <t>http://129.89.74.30:8080/rc/pdf/sarupwebsitedocs/up/UP-711-fall2018.pdf</t>
  </si>
  <si>
    <t>This course introduces you to a set of tools to help you be a more thoughtful, ethical, and effective planner.  These tools are ideas about  “how”  to plan —focusing on the process of p lanning— rather than  on “what” to  pl  an, or the contents of plans.  We will be looking at different ideas about how planners should  (or ought to)  approach their work.  In the course of learning about these different ideas about  how to do planning, you will also be practicing some specific skills that you will use throughout your  career:  (1)  designing planning processes,  (2)  assessing the quality of planning processes, and (3) writing  up planning documents  in ways that make them easy to read and understandable to your audience .  This course  is merely  an introduction , offering a framework for making sense of the multiple and often  conflicting options for how to approach  your work .  When you finish this course, do not expect to have  mastered the knowledge and skills described below .  This course introduces t ese skills and allows you some small opportunities   to practice them.  You will continue to practice them throughout the two -year  program and during your career.</t>
  </si>
  <si>
    <t xml:space="preserve"> 720</t>
  </si>
  <si>
    <t>Urban Devl Theory &amp; Planning</t>
  </si>
  <si>
    <t>Spatial, social, economic, and political processes that shape urban development.  Application of these processes to fomulate and critique urban plans and policies.|Prereq: grad st; admis to UrbPlan or cons instr.</t>
  </si>
  <si>
    <t>http://129.89.74.30:8080/rc/pdf/sarupwebsitedocs/up/UP-720-spring2019.pdf</t>
  </si>
  <si>
    <t>The purpose of this course is to understand why metropolitan areas “look” the way they do. You will examine economic, social, and political th eories that seek to explain the growth and development of cities and regions. By “look” we mean the characteristics and geographic patterns of the physical landscape, as well as the social and demographic landscape. An understanding of the theories that attempt to tell us “why metro areas look the way they do” is important for developing appropriate public policies in such areas as transportation, economic development, housing, social policy, and environmental regulation. These theories form the basis for modeling—quantitatively or qualitatively—the likely impacts of alternative urban policies at the local, state, and national levels.This course is largely about economic theory of urban locations and urban structure. “Urban economics and urban planning share an intense interest in many topic areas: the nature of cities, the prosperity of urban economies, the efficient ovision of urban services, efficient systems of transportation, and the proper allocation of land between urban and environmental uses” (marketing statement for the textbook, Nancy Brooks, Kieran Donaghy, and Gerrit-Jan Knaap, The Oxford Handbook of Economics and Planning, 2012).You will be called upon to think critically about urban problems and to defend plans/positions on the basis of both theory and facts. To put this another way, this course aims to teach you to think critically, to use and apply standard analysis tools, and to defend your arguments. Often, we will find that the problem has more than one possible solution. A successful planning professional applies an understanding of theory, history, and the known facts of the situation to reach a conclusion about the most likely result of different ways of addressing problems or of shaping the urban environment.</t>
  </si>
  <si>
    <t xml:space="preserve"> 721</t>
  </si>
  <si>
    <t>Applied Planning Methods</t>
  </si>
  <si>
    <t>Data sources and analysis techniques for urban planning.  Survey design, economic analyses, benefit/cost analysis, market areas; the complexities of public and private data sources.|Prereq: grad st</t>
  </si>
  <si>
    <t>http://129.89.74.30:8080/rc/pdf/sarupwebsitedocs/up/UP-721-fall2018.pdf</t>
  </si>
  <si>
    <t xml:space="preserve"> 740</t>
  </si>
  <si>
    <t>Data Analysis Methods I</t>
  </si>
  <si>
    <t>Application of quantitative methods most commonly used in urban planning and analysis of the built environment.|Prereq: grad st; admis to UrbPlan prog, Arch prog, or cons istr.</t>
  </si>
  <si>
    <t xml:space="preserve"> 751</t>
  </si>
  <si>
    <t>Intro Urban Dsgn/Physical Plan</t>
  </si>
  <si>
    <t>Planning for human needs as related to the physical layout and spatial design of urban environments.|Prereq: grad st.</t>
  </si>
  <si>
    <t>http://129.89.74.30:8080/rc/pdf/sarupwebsitedocs/up/Arch-340-UP-751-fall2018.pdf</t>
  </si>
  <si>
    <t>Planning for human needs as related to the physical layout and spatial design of urban environments.Course topics include: sustainable urban design, waterfront design, tactical urbanism, and resilient cities.</t>
  </si>
  <si>
    <t xml:space="preserve"> 762</t>
  </si>
  <si>
    <t>Housing Markets, Public Policy</t>
  </si>
  <si>
    <t>An examination of national and local housing markets, their components and operations, and the impacts on them of a variety of public and private actions.|Prereq: grad st.</t>
  </si>
  <si>
    <t>http://129.89.74.30:8080/rc/pdf/sarupwebsitedocs/up/UP-762-fall2018.pdf</t>
  </si>
  <si>
    <t>Class Objective: The three objectives of this course are:1)  To expose students to the functions of housing markets.2)  For students to understand the influences of public policy on housing markets. 3)  For students to learn the impacts of housing markets at the neighborhood level.</t>
  </si>
  <si>
    <t xml:space="preserve"> 772</t>
  </si>
  <si>
    <t>Pedestrian/Bicycle Transport</t>
  </si>
  <si>
    <t>Current practices in pedestrian and bicycle transportation, including institutional frameworks, benefits, safety, facility design, network development, demand estimation, suitability assessment, and performance measurement.|Prereq: grad st</t>
  </si>
  <si>
    <t>Schneider,Robert James</t>
  </si>
  <si>
    <t>http://129.89.74.30:8080/rc/pdf/sarupwebsitedocs/up/UP-772-spring2019.pdf</t>
  </si>
  <si>
    <t xml:space="preserve">Walking and bicycling are essential components of a sustainable transportation system.  In response to growing concerns about personal mobility and safety, access to transit, equity between socioeconomic groups, air quality, public health, and other issues of community sustainability, many government agencies are developing plans to improve pedestrian and bicycle transportation. Pedestrian and bicycle transportation are influenced by micro-scale elements of the built environment, such as sidewalks, bicycle lanes, traffic speeds, and roadway crossings, as well as by macro-scale characteristics, such as community-wide pathway systems and regional land use patterns.  As a result, walking and bicycling issues bridge the disciplines of urban planning, urban design, and civil engineering. This graduate-level course is structured to provide students with information about current practices in the pedestrian and bicycle transportation field.  It will cover historical and institutional frameworks, benefits and obstacl to pedestrian and bicycle planning, policy development, perceived and actual safety, facility design, network development, and practical methods of estimating demand and evaluating walking and bicycling conditions.  Students will be challenged to evaluate the existing methods critically and develop ideas for improving pedestrian and bicycle planning practices.  The course will focus mainly on practices in the United States, though it will include examples of innovative international strategies.   </t>
  </si>
  <si>
    <t>Water Resources Planning</t>
  </si>
  <si>
    <t>Emphasis on planning for water across the water cycle (surface, groundwater, wetlands, etc.) integrating non-water resources (habitat, energy, GHG emissions, etc.) in an urban context.|Jointly offered with &amp; counts as repeat of Frshwtr 782. Prereq: grad st.</t>
  </si>
  <si>
    <t>http://129.89.74.30:8080/rc/pdf/sarupwebsitedocs/up/UP-782-spring2019.pdf</t>
  </si>
  <si>
    <t>This course is designed as an advanced introduction to water resources planning, with an emphasis on  planning for surface  water  i n urban ized watersheds and with special emphasis on sustainable strategies  that integrate management of multiple resources ( e.g.,  surface water and groundwater, energy and  GHG emissions, air quality, etc.).   The urban focus of this course fits well with the role of urban planne rs  in water resource issues. Yet, understanding the watershed context, which almost always includes  agricultural and natural resources lands, is also important.</t>
  </si>
  <si>
    <t xml:space="preserve"> 791</t>
  </si>
  <si>
    <t>Intro Urban GIS for Planning</t>
  </si>
  <si>
    <t>Use of spatially related information including gis and land records systems for improved productivity and decision making in service delivery, management, policy-planning, and land development.|Prereq: grad st.</t>
  </si>
  <si>
    <t xml:space="preserve"> 792</t>
  </si>
  <si>
    <t>Using Urban GIS for Planning</t>
  </si>
  <si>
    <t>A 'hands on' course in gis using commercial gis software in a computer laboratory setting to provide experience solving problems related to planning and government.|Prereq: grad st; UrbPlan 791(P) or Geog 525(P) or cons instr.</t>
  </si>
  <si>
    <t>Vepraskas,Paul Michael</t>
  </si>
  <si>
    <t xml:space="preserve"> 793</t>
  </si>
  <si>
    <t>Applied Projects in Urban GIS</t>
  </si>
  <si>
    <t>Use of a geographic information system (GIS) and actual data from local government to analyze a real world problem or issue requiring spatial data analysis.|Prereq: grad st; Urbplan 791 or cons instr.</t>
  </si>
  <si>
    <t xml:space="preserve"> 794</t>
  </si>
  <si>
    <t>Internet Geographic Info Sys</t>
  </si>
  <si>
    <t>Seminar on theoretical background and hands-on experience with technologies for developing GIS applications on the Internet, the web, and wireless networks.|Prereq: grad st;  UrbPlan 792(P) or Geog 625(P); or cons instr.</t>
  </si>
  <si>
    <t>Planning Policy Analysis</t>
  </si>
  <si>
    <t>Application of planning analysis tools in the context of policy issues involving planners; a case studies approach stressing both policy analysis and the role of the planner.|Prereq: grad st; UrbPlan 701(P), 702(P), 711(P), 720(P), 721(P), 740(P); or cons instr.</t>
  </si>
  <si>
    <t>http://129.89.74.30:8080/rc/pdf/sarupwebsitedocs/up/UP-810-fall2018.pdf</t>
  </si>
  <si>
    <t>As a professional planner, you will be expected to analyze complex problems and communicate recommendations clearly. These problems will often be within your own area of personal expertise, but  sometimes you will need to research a topic that is completely new to you and come up with good advice for policymakers in a very short amount of time. This course will help prepare you to do this. This course is six credits. It is intense, and its primary objective is to make you a skilled policy analyst. The first portion of the course is a review of basic tools and skills needed to find relevant information, organize and analyze it, and present findings on policy issues. I stress both the analytical and the presentation components, believing that your success will depend not only on your abilities to do policy analysis but also your abilities to communicate the results of your analysis to others. The second and major component of the course is to apply your skills to a series of live cases for real clients. You wil  asked to examine a variety of issues and to respond to them in a realistically short time period. In all instances you will have to deliver a public presentation as well as a written report.  Course topics have included: Priority steps for City of Milwaukee Sustainability Director concerning economically-feasible stormwater management, decreased energy consumption by the city government, Lake Michigan beach closing, implementation of ban on leaf burning, campus parking policies, ways to make M7 more economically sound, financial challenges of Milwaukee County government for homelessness, how to reduce phosphorous reduction from farm fields and how to best capture much larger proportion of what is referred to as "food waste".</t>
  </si>
  <si>
    <t xml:space="preserve"> 811</t>
  </si>
  <si>
    <t>Applied Planning Workshop</t>
  </si>
  <si>
    <t>Application of planning concepts, principles, processes and techniques to a selected realistic problem, issue, or project context at an appropriate scale ranging from the neighborhood to the state.|Prereq: grad st; UrbPlan 810(P).</t>
  </si>
  <si>
    <t>http://129.89.74.30:8080/rc/pdf/sarupwebsitedocs/up/UP-811-spring2019.pdf</t>
  </si>
  <si>
    <t xml:space="preserve"> 858</t>
  </si>
  <si>
    <t>Studio-Urb Dsgn/Physical Plan</t>
  </si>
  <si>
    <t>Projects and seminars apply urban planning principles to problems of urban design and physical planning to develop students' abilities to evaluate and effectively criticize proposals.|Prereq: grad st; Urbplan 751(P) or 857(P).</t>
  </si>
  <si>
    <t>http://129.89.74.30:8080/rc/pdf/sarupwebsitedocs/up/UP-858-studio-urbandesign-planning2019.pdf</t>
  </si>
  <si>
    <t>The focus of the urban design studio is to build community by integrating urban design and redevelopment goals for a sustainable community that improves environmental health, social equity, and economic vitality.</t>
  </si>
  <si>
    <t>Department Count</t>
  </si>
  <si>
    <t>Film, Video, Animation, &amp; New Genres</t>
  </si>
  <si>
    <t>BUS ADM</t>
  </si>
  <si>
    <t>Introduction to Business</t>
  </si>
  <si>
    <t>Introduction to the nature and functions of business, the culture of the business world and business education, and the skills to be successful in both.|Prereq: not open for cr or regis to Business jr, pre-Business sr, or Business sr.</t>
  </si>
  <si>
    <t>Freimark,Michael Robert</t>
  </si>
  <si>
    <t>http://www.business.uwm.edu/gdrive/Class%20Syllabi/SPRING%202019/Bus_Adm_100/Freimark.pdf</t>
  </si>
  <si>
    <t>Demanding ethical and socially responsible behavior, During the semester, each student must participate in one volunteer Service Learning project trough the Center of Community -Based Learning, Leadership, and Research and write a 1125-1500 word description, reflection and analysis paper based on the experience.  Each student may select from the variety of projects and dates listed on their web page:community.uwm.edu. This web site also provides many resources. The projects range from working at the Hunger Task Force Farm to helping the elderly winterize their homes to neighborhood clean ups and more.  The Center for Community-Based Learning, Leadership, and Research provides transportation and supplies on most projects.</t>
  </si>
  <si>
    <t>402</t>
  </si>
  <si>
    <t>403</t>
  </si>
  <si>
    <t>404</t>
  </si>
  <si>
    <t xml:space="preserve"> 200</t>
  </si>
  <si>
    <t>Business and Society</t>
  </si>
  <si>
    <t>Integrated understanding of sources of competitive/strategic advantage derived from corporate citizenship in the public policy, social, economics, and ecological environments.|Counts as repeat of Bus Adm 295 w/same topic. Prereq: soph st.</t>
  </si>
  <si>
    <t>Murphy,Patrick J</t>
  </si>
  <si>
    <t>http://www.business.uwm.edu/gdrive/Class%20Syllabi/FALL%202017/Bus%20Admn_200/Murphy.pdf</t>
  </si>
  <si>
    <t xml:space="preserve">Course deals with organizational (Business) behavior as it relates a variety of topics that are of vital interest in today’s society.  Issues will include (but not limited to the following): environment (air,  water); employment; technology; global challenges; government; and the practical ethical issues involved in dealing with each of these subjects.    Reading,  discussion,  and  case  studies  will  be  used  to  achieve  an  understanding  of  the  issues. Evaluating the options of how companies deal with the competing interests involved with their relationship with Society will be a focus.   Discussion will also consider the social costs and benefits associated with the various  approaches, and the ethical dimensions connected to these strategies.  Discussion (debate) will be central to this class, and participation will be a key component of the grade evaluation.   Challenging one’s own beliefs, and considering new ways to address the issues studied, will be a central  the course.  A better sense of the complexity of the relationship between Business and Society, and a personal evaluation of one’s own ethical framework will be key takeaways from this class. </t>
  </si>
  <si>
    <t>Kahn,Lawrence P</t>
  </si>
  <si>
    <t>207</t>
  </si>
  <si>
    <t xml:space="preserve"> 201</t>
  </si>
  <si>
    <t>Intro to Financial Accounting</t>
  </si>
  <si>
    <t>Introduction to accounting and financial reporting concepts for business students. Emphasizes use of financial statements by non-accountants. Basics of accounting and reporting methods.|Counts as repeat of Bus Adm 207. Prereq: soph st or cons instr.</t>
  </si>
  <si>
    <t>Zaeske,Justin A</t>
  </si>
  <si>
    <t>McCarthy,Sean Michael</t>
  </si>
  <si>
    <t>Konkol,Charles A</t>
  </si>
  <si>
    <t>Curtis,Nell Herrick</t>
  </si>
  <si>
    <t xml:space="preserve"> 207</t>
  </si>
  <si>
    <t>Bus Schlrs: Intro Fin Accting</t>
  </si>
  <si>
    <t>Introduces financial accounting concepts and investigates current financial reporting issues.  Develops ability to prepare financial statements and to understand and analyze annual reports of real-world companies.|Not open for cr to those w/cr in Bus Adm 201. Prereq: soph st; Admis to Business Scholars Prog.</t>
  </si>
  <si>
    <t>Swenson,Laura A</t>
  </si>
  <si>
    <t xml:space="preserve"> 210</t>
  </si>
  <si>
    <t>Intro to Management Statistics</t>
  </si>
  <si>
    <t>Introduces statistical principles and techniques necessary for management applications. Regression is presented to convey statistical thinking, modeling and analysis.|Counts as repeat of Bus Adm 211. Prereq: soph st; Math 211(C) or 231(C).</t>
  </si>
  <si>
    <t>Retzer,Joseph J</t>
  </si>
  <si>
    <t xml:space="preserve"> 211</t>
  </si>
  <si>
    <t>Bus Schlrs: Intro Mngmt Stat</t>
  </si>
  <si>
    <t>Data presentation &amp; statistical inference methods, probability concepts, discrete &amp; continuous probablility models, categorical data &amp; regression methodologies, computer implementation, communication of statistical results, &amp; business applications.|Not open for cr to those w/cr in Bus Adm 210. Prereq: soph st; admis to Business Scholars Prog; Math 211(P) or 231(P).</t>
  </si>
  <si>
    <t xml:space="preserve"> 230</t>
  </si>
  <si>
    <t>Intro to Info Technology Mngmt</t>
  </si>
  <si>
    <t>Information technology management concepts; their role in business; management of formal and informal information systems development; business problem solving using microcomputer tools.|Counts as repeat of Bus Adm 231. Prereq: none.</t>
  </si>
  <si>
    <t>Khasawneh,Odai Y</t>
  </si>
  <si>
    <t>Doran,Patrick M</t>
  </si>
  <si>
    <t>405</t>
  </si>
  <si>
    <t>406</t>
  </si>
  <si>
    <t xml:space="preserve"> 231</t>
  </si>
  <si>
    <t>Bus Schlr: Intr Info Tech Mngm</t>
  </si>
  <si>
    <t>Fundamental concepts and application of information technology to support the conduct and management of business activities. Lab tools include common applications software for data gathering, analysis, and presentation.|Not open for cr to those w/cr in Bus Adm 230. Prereq: admis to Business Scholars Prog or dept cons.</t>
  </si>
  <si>
    <t xml:space="preserve"> 292</t>
  </si>
  <si>
    <t>Intro Entrp &amp; Sm Bus Formation</t>
  </si>
  <si>
    <t>Explore elements necessary for entrepreneurship to flourish.  Larger perspectives of the character and mental set of entrepreneurs and effect on the success of the business.|Counts as repeat of Bus Adm 295 with similar topic. Prereq: soph st.</t>
  </si>
  <si>
    <t>Hedrich,Eric W</t>
  </si>
  <si>
    <t>Davidson,Craig J</t>
  </si>
  <si>
    <t>Career &amp; Professional Develop</t>
  </si>
  <si>
    <t>Skills necessary to enter the job market. Includes professional correspondence, resume writing, interviewing and networking skills, and professional etiquette.|May not be retaken for cr. Prereq: soph st; Bus Adm 301(C) or 335(C) or 330(C) or 350(C) or 360(C) or 370(C).</t>
  </si>
  <si>
    <t>Ross,Anthony D</t>
  </si>
  <si>
    <t>Yang,Xiaojing</t>
  </si>
  <si>
    <t>Krejci,Greg A</t>
  </si>
  <si>
    <t>Marcus,Richard D</t>
  </si>
  <si>
    <t>Fischer,Paul M</t>
  </si>
  <si>
    <t>Nazareth,Derek L</t>
  </si>
  <si>
    <t>Singh,Romila</t>
  </si>
  <si>
    <t>Intermediate Accounting</t>
  </si>
  <si>
    <t>Understanding the economic impact of business transactions and serving the information needs of statement users. Use of accounting principles to guide financial reporting and disclosure.|Prereq: soph st; Math 211(P); Bus Adm 230(P) or 231(P); a grade of 'B' or better in Bus Adm 201(P) or 207(P) within three years of enrollment; 3.00 cum gpa.</t>
  </si>
  <si>
    <t>Fischer,Carol A</t>
  </si>
  <si>
    <t>Managerial Accounting</t>
  </si>
  <si>
    <t>The analysis, interpretation and use of accounting data for effective managerial planning, control, and decision making.|Not open for credit to Accounting majors. Prereq: soph st; Bus Adm 201(P).</t>
  </si>
  <si>
    <t>Viel,Sheila F</t>
  </si>
  <si>
    <t>Anyanwu,Kelechi Chimezie</t>
  </si>
  <si>
    <t>Wirtz,Cynthia C</t>
  </si>
  <si>
    <t xml:space="preserve"> 305</t>
  </si>
  <si>
    <t>Pers Investing &amp; Fin Planning</t>
  </si>
  <si>
    <t>Introduction to investing for individuals with emphasis on the personal planning process, issues, and strategies.|Not open for credit to Accounting majors who are concurrently enrolled or have completed Bus Adm 301. Prereq: soph st.</t>
  </si>
  <si>
    <t>Hao,Xiaoting</t>
  </si>
  <si>
    <t xml:space="preserve"> 330</t>
  </si>
  <si>
    <t>Organizations</t>
  </si>
  <si>
    <t>An introduction to human behavior in organizations, organizational structures and processes, and interactions between organizations and their environments. Students will examine various theories and research findings on selected topics.|Counts as repeat of Bus Adm 331. Prereq: jr st.</t>
  </si>
  <si>
    <t>Yang,Xiaoyu</t>
  </si>
  <si>
    <t>Tews,Jeremy K</t>
  </si>
  <si>
    <t>http://www.business.uwm.edu/gdrive/Class%20Syllabi/FALL%202018/Bus_Adm_330/TEWS.pdf</t>
  </si>
  <si>
    <t xml:space="preserve">Trust, justice, and ethics, cultural values, </t>
  </si>
  <si>
    <t>006</t>
  </si>
  <si>
    <t>Yu,Lu</t>
  </si>
  <si>
    <t>Rathburn,Jude A</t>
  </si>
  <si>
    <t>Beloin,Christopher A</t>
  </si>
  <si>
    <t>http://www.business.uwm.edu/gdrive/Class%20Syllabi/SPRING%202019/Bus_Adm_330/Beloin_Sec001.pdf</t>
  </si>
  <si>
    <t xml:space="preserve">Social Responsibility,ethics, environment are concepts associated with organizational best practices that will be explored. </t>
  </si>
  <si>
    <t xml:space="preserve"> 331</t>
  </si>
  <si>
    <t>Bus Scholars: Organizations</t>
  </si>
  <si>
    <t>Behavioral theories and management principles for understanding behavior in organizations; individual and organizational processes, and their interaction. Includes current and classic research, and application.|Not open for cr to those w/cr in Bus Adm 330. Prereq: jr st; admis to Business Scholars Prog.</t>
  </si>
  <si>
    <t xml:space="preserve"> 335</t>
  </si>
  <si>
    <t>Visual System Development</t>
  </si>
  <si>
    <t>Visual-oriented techniques for business applications development; visual-oriented design and development methodologies; use of event driven and graphical controls; implementation with an appropriate language.|Prereq: soph st; a grade of 'C' or better in Bus Adm 230(P) or 231(P).</t>
  </si>
  <si>
    <t xml:space="preserve"> 336</t>
  </si>
  <si>
    <t>Enterprise Sys &amp; Data Analytcs</t>
  </si>
  <si>
    <t>Introduction to business processes and ERP, utilizing ERP to run business simulation game and analysis of results utilizing business analytics.|Prereq: soph st; a grade of 'C' or better in Bus Adm 230(P) or 231(P).</t>
  </si>
  <si>
    <t>Ghoshal,Abhijeet</t>
  </si>
  <si>
    <t xml:space="preserve"> 350</t>
  </si>
  <si>
    <t>Principles of Finance</t>
  </si>
  <si>
    <t>Fundamentals of financial management, asset/liability valuations, risk and return, investment analysis, sources and uses of funds, cost of capital, and cash management.|Counts as repeat of Bus Adm 351. Not open for cr to those w/cr in Bus Adm 450. Prereq: soph st; Econ 103(P) &amp; 104(P); Bus Adm 201(P) or 207(P); Bus Adm 210(P) or 211(P).</t>
  </si>
  <si>
    <t>Trick,Steven M</t>
  </si>
  <si>
    <t>Carls,W Thomas</t>
  </si>
  <si>
    <t xml:space="preserve"> 351</t>
  </si>
  <si>
    <t>Bus Schlrs: Princ of Finance</t>
  </si>
  <si>
    <t>Fundamentals of financial management, analysis of financial statements, risk and return, debt/equity valuations, cost of capital, capital budgeting, capital structure, and dividend policies.|Not open for cr to those w/cr in Bus Adm 350. Prereq: soph st; admis to Business Scholars Prog; Econ 103(P) &amp; 104(P); Bus Adm 207(P) &amp; 211(C).</t>
  </si>
  <si>
    <t xml:space="preserve"> 360</t>
  </si>
  <si>
    <t>Principles of Marketing</t>
  </si>
  <si>
    <t>The marketing system is analyzed as the process in our socioeconomic system for anticipating and satisfying consumer needs, adjusting to demand, and selling and procuring products and services. Competition, pricing, product line, distribution systems, promotion, and planning are discussed.|Counts as repeat of Bus Adm 361. Prereq: jr st; Econ 104(P).</t>
  </si>
  <si>
    <t>Jeong,Yoonsun</t>
  </si>
  <si>
    <t>Ambrose,Grace Jebakumari</t>
  </si>
  <si>
    <t>Highby,Lori J</t>
  </si>
  <si>
    <t xml:space="preserve"> 361</t>
  </si>
  <si>
    <t>Bus Schlrs: Princ of Marketing</t>
  </si>
  <si>
    <t>Marketing theory and tactics in context of current external marketing environment. Discussion of current marketing issues, failures, and successes along with industry and company strategic differences. Analytical tools used for team project.|Not open for cr to those w/cr in Bus Adm 360. Prereq: jr st; admis to Business Scholars Prog; Econ 104(P).</t>
  </si>
  <si>
    <t>Bhatnagar,Amit</t>
  </si>
  <si>
    <t xml:space="preserve"> 370</t>
  </si>
  <si>
    <t>Intro- Supply Chain Management</t>
  </si>
  <si>
    <t>Broad survey of the foundational concepts and principles of managing supply chain operations. Topic areas include customer management, purchasing, logistics, project management, demand planning.|Counts as repeat of Bus Adm 371. Prereq: soph st; Bus Adm 210(C) or 211(C).</t>
  </si>
  <si>
    <t>Kosfeld,Mark A</t>
  </si>
  <si>
    <t>Kuzu,Kaan</t>
  </si>
  <si>
    <t>Yue,Xiaohang</t>
  </si>
  <si>
    <t xml:space="preserve"> 371</t>
  </si>
  <si>
    <t>Bus Schlr: Intr Supply Chn Mgt</t>
  </si>
  <si>
    <t>Broad survey of foundational concepts and principles of managing supply chain operations. Topics include customer management, purchasing, logistics, project management, demand planning, quantitative and computer applications.|Not open for cr to those w/cr in Bus Adm 370. Prereq: soph st; admis to Business Scholars Prog; Bus Adm 211(P).</t>
  </si>
  <si>
    <t>Intro to Real Estate Markets</t>
  </si>
  <si>
    <t>The course focuses on real estate investment decisions as they are made within the framework of institutional controls consisting of social, political, and economic forces.|Prereq: jr st; Econ 104(P).</t>
  </si>
  <si>
    <t>Rymaszewski,Jeffrey J</t>
  </si>
  <si>
    <t xml:space="preserve"> 391</t>
  </si>
  <si>
    <t>Business Law I</t>
  </si>
  <si>
    <t>The court system, tort law, agency and employment law; contract law and sales transactions; professional liability; and legal ramifications of selecting appropriate business organization.|Counts as repeat of Bus Adm 390. Prereq: jr st.</t>
  </si>
  <si>
    <t>Saffold,Jonathan</t>
  </si>
  <si>
    <t>Griffin,Michael G</t>
  </si>
  <si>
    <t xml:space="preserve"> 393</t>
  </si>
  <si>
    <t>Bus Ethcs &amp; Soc Responsibility</t>
  </si>
  <si>
    <t>Ethical dimensions of economy, management decision-making, and corporate social responsibility. Ethical framework for assessment of business practices. Includes case discussions.|Counts as repeat of Bus Adm 295 with similar topic. Prereq: soph st.</t>
  </si>
  <si>
    <t>http://www.business.uwm.edu/gdrive/Class%20Syllabi/SPRING%202019/Bus_Adm_393/Freimark.pdf</t>
  </si>
  <si>
    <t>This course looks at the role of management and organizations and considers the responsibilities of management and employees to their shareholders, stakeholders and society at large. It will provide a framework in which to view ethical issues and tools that can assist students and managers in better dealing with ethical dilemmas in their careers and lives. We will explore how recognizing and incorporating competing values claims throughout the organization is often facilitated and hindered by a number of psychological, organizational, and cultural processes. You will come to understand the variety of underlying mechanisms managers of organizations typically have at their disposal to successfully implement value objectives, while anticipating the constraints of the organization's market and non-market environments. We will rigorously unpack the concepts of leadership, corporate culture, and corporate social responsibility. This is crucial if we want to elucidate the need for values-based leadership in successful, sustainable organizations. 2 This course is not just about ethics, about standards of right and wrong, but about how to approach a variety of dilemmas in an effective way that takes into account the full distribution of stakeholder perspectives. Thus, we will try to cut through the usual vagueness in ethics debates by providing a rigorous intellectual basis for arguments and exhortations. We will use a variety of in-class exercises to allow you to feel the tensions underlying the most common ethical problems. The course will not only cover ethical prescriptions (the study of how people should act), but also a descriptive study of morality (how people do act).</t>
  </si>
  <si>
    <t xml:space="preserve"> 395</t>
  </si>
  <si>
    <t>Special Topics in Business</t>
  </si>
  <si>
    <t>Current topics and issues related to specific management areas of business. Specific topics and additional prerequisites announced in Schedule of Classes whenever the course is offered.|May be retaken w/chg in topic to max of 9 cr. Counts as repeat of Bus Adm 295 or 495 with same topic. Prereq: jr st.</t>
  </si>
  <si>
    <t>Crowley,Dianne S</t>
  </si>
  <si>
    <t>Pandey,Arun K</t>
  </si>
  <si>
    <t>Freeman,Sarah J</t>
  </si>
  <si>
    <t>http://www.business.uwm.edu/gdrive/Class%20Syllabi/SPRING%202019/Bus_Adm_395/Freeman_395-495.pdf</t>
  </si>
  <si>
    <t xml:space="preserve">Class section devoted to critical thinking and analysis of role for interplay between government policy and markets such as new technology (electric cars) and governmental policy (CA emissions reductions).  </t>
  </si>
  <si>
    <t xml:space="preserve"> 402</t>
  </si>
  <si>
    <t>Advanced Financial Accounting</t>
  </si>
  <si>
    <t>Study of advanced financial accounting issues such as interim reporting, leases, specialized revenue recognition, tax allocation, dilutive securities, derivatives, and financial troubled entities.|Prereq: jr st &amp; admis to Bus Adm major; a grade of 'B' or better in Bus Adm 301(P).</t>
  </si>
  <si>
    <t>Tegeler,Amy C</t>
  </si>
  <si>
    <t xml:space="preserve"> 404</t>
  </si>
  <si>
    <t>Cost Management</t>
  </si>
  <si>
    <t>Design, implementation, and use of optimal accounting systems for product and service costing, internal and external financial reporting, managerial decision support, and organizational control.|Prereq: jr st &amp; admis to Bus Adm major; a grade of 'B' or better in Bus Adm 301(P).</t>
  </si>
  <si>
    <t>Kren,Leslie</t>
  </si>
  <si>
    <t>Abbott,Lawrence J</t>
  </si>
  <si>
    <t xml:space="preserve"> 405</t>
  </si>
  <si>
    <t>Income Tax Accounting I</t>
  </si>
  <si>
    <t>Introduction to tax issues inherent in business and financial transactions, with an emphasis on the federal individual and corporate income tax.|Prereq: jr st &amp; admis to Bus Adm major; a grade of 'C' or better in Bus Adm 301(P); or grad st &amp; Bus Adm 721(C).</t>
  </si>
  <si>
    <t>Mandell,Aaron J</t>
  </si>
  <si>
    <t xml:space="preserve"> 406</t>
  </si>
  <si>
    <t>Income Tax Accounting II</t>
  </si>
  <si>
    <t>Application of framework developed in Income Tax Accounting I (Bus Adm 405) to more thoroughly analyze the taxation of business entities.|Prereq: jr st &amp; admis to Bus Adm major; Bus Adm 405(P).</t>
  </si>
  <si>
    <t>Blinka,James Robert</t>
  </si>
  <si>
    <t xml:space="preserve"> 408</t>
  </si>
  <si>
    <t>Accounting Information Systems</t>
  </si>
  <si>
    <t>Introduction to accounting information systems and related technology, principles of accounting systems design, internal controls and coverage of commercial accounting software packages.|Prereq: jr st &amp; admis to Bus Adm major; a grade of 'C' or better in Bus Adm 301(P); or grad st &amp; Bus Adm 721(P).</t>
  </si>
  <si>
    <t>Boland,Colleen M</t>
  </si>
  <si>
    <t xml:space="preserve"> 409</t>
  </si>
  <si>
    <t>Auditing-Procedures/Applicatns</t>
  </si>
  <si>
    <t>An introduction to the audit process from an internal and external perspective with an emphasis on practical applications and technological innovations.|Prereq: jr st &amp; admis to Bus Adm major; a grade of 'B' or better in Bus Adm 301(P); Bus Adm 402(P) &amp; 408(P).</t>
  </si>
  <si>
    <t>Brown,Veena L</t>
  </si>
  <si>
    <t>Accountants' Ethical Responsib</t>
  </si>
  <si>
    <t>Study of ethical and societal responsibilities and constraints that define and affect the practice of accountancy. Includes selected readings, guest speakers, and cases.|Prereq: jr st &amp; admis to Bus Adm major; a grade of 'B' or better in Bus Adm 301(P); Bus Adm 409(C).</t>
  </si>
  <si>
    <t>Daugherty,Brian E</t>
  </si>
  <si>
    <t>This ten-week course is designed to introduce accounting students to the field of accounting ethics and professionalism. In doing so, students will be challenged to order their thoughts, values, and behavior in various accounting related contexts. Completion of the course should aid students in further developing a moral frame of reference that offers guidance for dealing with ethically sensitive situations actually encountered in practice. The following are specific student learning objectives: (1)  Ethics/Professionalism Competency: Demonstrate the ability to recognize an ethical dilemma, identify the stakeholders, and evaluate alternative courses of action. (2) Communication Competency: Demonstrate effective oral and written communication skills, including citation and discussion of external sources. (3) Financial Regulations: The Financial Regulation competency demonstrates knowledge and understanding of ethics, professional and legal responsibilities, business law, and federal taxation.</t>
  </si>
  <si>
    <t xml:space="preserve"> 424</t>
  </si>
  <si>
    <t>US Inst Acct &amp; Audit Standards</t>
  </si>
  <si>
    <t>U.S. accounting and auditing practices and the institutions that shape these practices, includes a visit to Washington D.C. regulatory agencies.|Prereq: jr st &amp; admis to Bus Adm major; a grade of 'B' or better in Bus Adm 301(P); cons of instr.</t>
  </si>
  <si>
    <t xml:space="preserve"> 432</t>
  </si>
  <si>
    <t>Object-Oriented Systems Dvlpmt</t>
  </si>
  <si>
    <t>Object-oriented concepts and use in management applications; object-oriented design and development methodologies; managing programs and structures; implementation with an appropriate language.|Prereq: jr st &amp; admis to Bus Adm major; a grade of 'C' or better in Bus Adm 335(P).</t>
  </si>
  <si>
    <t>Zhao,Huimin</t>
  </si>
  <si>
    <t>Haj Said,Eyad</t>
  </si>
  <si>
    <t xml:space="preserve"> 434</t>
  </si>
  <si>
    <t>Data Base Management Systems</t>
  </si>
  <si>
    <t>Database concepts; data modeling; SQL; fourth generation languages; data resource management; client/server databases; implementation using commercial DBMS products.|Prereq: jr st &amp; admis to Bus Adm major; grade of 'C' or better in Bus Adm 335(P).</t>
  </si>
  <si>
    <t xml:space="preserve"> 436</t>
  </si>
  <si>
    <t>Systems Analysis and Design</t>
  </si>
  <si>
    <t>Systems development methodologies; systems modeling, requirements specification, structured design, and systems implementation; use of automated development tools.|Prereq: jr st &amp; admis to Bus Adm major; grade of 'C' or better in Bus Adm 335(P).</t>
  </si>
  <si>
    <t>Wang,Yang</t>
  </si>
  <si>
    <t xml:space="preserve"> 438</t>
  </si>
  <si>
    <t>Info Technology Mngmt Topics</t>
  </si>
  <si>
    <t>Contemporary topics for IT practitioners. Typical offerings include distributed information systems, management of IT, decision support systems, end-user computing, multimedia systems. Additional prerequisites announced in Schedule of Classes each time course is offered.|May be retaken w/chg in topic to max of 6 cr. Prereq: jr st &amp; admis to Bus Adm major; Grade 'C' or better in Bus Adm 335(P); or cons instr.</t>
  </si>
  <si>
    <t xml:space="preserve"> 440</t>
  </si>
  <si>
    <t>Compensation Management</t>
  </si>
  <si>
    <t>Ways organizations use wage and salary management to attract, retain, and motivate employees. Review of traditional and innovative compensation methods for administering pay.|Counts as repeat of Bus Adm 443 with similar title. Prereq: jr st, admis to Bus Adm major, Bus Adm 444(P) or grad st &amp; Bus Adm 738(P).</t>
  </si>
  <si>
    <t xml:space="preserve"> 441</t>
  </si>
  <si>
    <t>Diversity in Organizations</t>
  </si>
  <si>
    <t>Conceptual and experiential understanding of cultural values and practices among diverse groups in organizations. Addresses institutional and personal discrimination, stereotyping and prejudice.|Counts as repeat of Bus Adm 443 with similar title. Prereq: jr st, admis to Bus Adm major, &amp; Bus Adm 330(C); or grad st.</t>
  </si>
  <si>
    <t>Ragins,Belle Rose</t>
  </si>
  <si>
    <t xml:space="preserve">o start, we are witness to a dramatic change in the American workforce. While white men comprised 65 percent of the labor force back in 1950, women and people of color are now over 65% of the population (U.S. Census Bureau, 2010) and are projected to comprise over 70% of the workforce by 2025 (American Demographics, 2003). These changes in workplace demography are both clear and compelling. The majority of children born in the U.S. are children of color, and people of color are expected to become the majority of the population in 2042 if not before (U.S. Census, 2010). Women are 47% of the labor force (Department of Labor, 2010) and their rate of growth in the labor force is expected to increase at a faster rate than that of men over the next ten years (Fullerton &amp; Toosi, 2001). Workplace diversity extends to other groups as well. For example, one in five U.S. residents reported a disability in 2005 (U.S. Census, 2008) and people with disabilities are 12% of the workforce (U.S. Census, 2000). Gay men and lesbians constitute approximately 3.5% of the population (Williams Institute, 2011), and 42% of the workforce will be over the age of 45 by the year 2015 (Fullerton, 1999). Increased immigration contributes to increasing religious diversity in the workplace, and the number of Muslims in the U.S has nearly tripled in the past 20 years (U.S. Census Bureau, 2010). These demographic changes are also reflected in the marketplace. For example, the buying power of people of color is nearly $2.7 trillion – and accounts for nearly 23.8% of the nation’s total buying power (Catalyst, 2013), and this is expected to increase to 32% by 2045 (Department of Commerce, 2000). 2 Although the business case for diversity provides a powerful economic incentive for understanding the dynamics of workplace diversity, more is at stake here than just numbers. We are citizens of a global community, and our survival depends on our ability to understand and appreciate differences in our workplaces, our homes and our communities. The primary goal of this course, then, extends well beyond “managing diversity.” We strive for a much greater and more difficult goal: to understand the true meaning of diversity in our lives. This course is personal with professional ramifications. It is not like other courses you have taken. We move beyond “understanding diversity in others” to understanding diversity in ourselves. We will grapple with difficult and personal topics: power, privilege, stereotypes, identity, and all the familiar faces of discrimination: racism, sexism and homophobia to name a few. But we are not here just to identify the problem – the ultimate goal of this course is change : to change the way we work, to change the way we live, and ultimately to change the future of our community. </t>
  </si>
  <si>
    <t xml:space="preserve"> 442</t>
  </si>
  <si>
    <t>Industrial Psychology</t>
  </si>
  <si>
    <t>Application of psychological principles to industrial problems.|Prereq: jr st &amp; admis to Bus Adm major; Bus Adm 330(P) or 331(P); &amp; Psych 101(P).</t>
  </si>
  <si>
    <t>Ren,Hong</t>
  </si>
  <si>
    <t xml:space="preserve"> 443</t>
  </si>
  <si>
    <t>Topics in Human Resources Mgmt</t>
  </si>
  <si>
    <t>Selected topics in human resources management. Specific topics will appear in the Schedule of Classes whenever the course is offered.|May be retaken w/chg in topic to max of 9 cr. Prereq: jr st &amp; admis to Bus Adm major; Bus Adm 330(P) or 331(P); or grad st.</t>
  </si>
  <si>
    <t>Pegorsch,David Scott</t>
  </si>
  <si>
    <t xml:space="preserve"> 444</t>
  </si>
  <si>
    <t>Human Resources Management</t>
  </si>
  <si>
    <t>An examination of the personnel function of the enterprise as an activity concerning all managers within the firm. General topics include the personnel function, maximizing human potential, supervision, and wage and salary administration.|Prereq: jr st &amp; admis to Bus Adm major; Bus Adm 330(P) or 331(P).</t>
  </si>
  <si>
    <t>Rodriguez-Lewis,Veronica</t>
  </si>
  <si>
    <t xml:space="preserve"> 445</t>
  </si>
  <si>
    <t>Training &amp; Developmnt in Orgs</t>
  </si>
  <si>
    <t>Development and evaluation of training and career development programs in organizations. Skills-based approach to understanding needs assessments, learning principles, training development and evaluation.|Counts as repeat of Bus Adm 443 with similar title. Not open to students w/cr in Commun 327(ER). Prereq: jr st, admis to Bus Adm major, &amp; Bus Adm 444(P); or grad st.</t>
  </si>
  <si>
    <t xml:space="preserve"> 447</t>
  </si>
  <si>
    <t>Entrepreneurship</t>
  </si>
  <si>
    <t>Study of creation, growth/or acquisition of business through entrepreneurial efforts. Nature of entrepreneurship process and organization of growth oriented companies. Topics include methods of financing, venture capital, leveraged buy-outs and acquisitions.|Prereq: jr st; Bus Adm 350(P) or writ cons instr.</t>
  </si>
  <si>
    <t>Hunter III,James H</t>
  </si>
  <si>
    <t xml:space="preserve"> 448</t>
  </si>
  <si>
    <t>Staffing Human Resources</t>
  </si>
  <si>
    <t>Planning, recruiting, selection, and hiring functions in organizations within the context of its legal environment.  Includes application of spreadsheet and data analysis.|Counts as repeat of Bus Adm 443 with similar title. Prereq: jr st, admis to Bus Adm major; &amp; Bus Adm 444(P); or grad st &amp; Bus Adm 738(P).</t>
  </si>
  <si>
    <t xml:space="preserve"> 450</t>
  </si>
  <si>
    <t>Intermediate Finance</t>
  </si>
  <si>
    <t>Theories of valuation, corporate governance, and capital structure. Other topics explored such as dividend policy, financing methods, corporate and financial restructurings, and global financial management.|Prereq: jr st &amp; admis to Bus Adm major; a grade of C or better in Bus Adm 350(P) or 351(P); or an Accounting major with grade of B or better in Bus Adm 301(P).</t>
  </si>
  <si>
    <t>Sibilkov,Valeriy</t>
  </si>
  <si>
    <t>Kochan,James L</t>
  </si>
  <si>
    <t>Kim,Junyong</t>
  </si>
  <si>
    <t xml:space="preserve"> 451</t>
  </si>
  <si>
    <t>Investment Finance</t>
  </si>
  <si>
    <t>A study of the financial system and institutions and the primary forces, which affect this system within which firms operate. Emphasis is on the instruments and interactions in the money and capital markets, and on analysis of firms for purposes and valuation of bonds and stocks for portfolio management.|Prereq: jr st &amp; admis to Bus Adm major; Bus Adm 450(C).</t>
  </si>
  <si>
    <t>Davidson,Brian H</t>
  </si>
  <si>
    <t>Kim,Donghyun</t>
  </si>
  <si>
    <t>Gelfand,Jacob</t>
  </si>
  <si>
    <t>Huck,John R</t>
  </si>
  <si>
    <t xml:space="preserve"> 452</t>
  </si>
  <si>
    <t>Applied Portfolio Management</t>
  </si>
  <si>
    <t>Study institutional setting, legal framework, portfolio strategies, and innovations in investment markets. Explore securities valuation, risk management, behavioral study, and prospects of market developments.|Prereq: jr st; admis to Bus Adm major; Bus Adm 451(P).</t>
  </si>
  <si>
    <t>Spellman,G Kevin</t>
  </si>
  <si>
    <t>Steinke,Scott D</t>
  </si>
  <si>
    <t>Lowes,Derek Roland</t>
  </si>
  <si>
    <t xml:space="preserve"> 453</t>
  </si>
  <si>
    <t>Corporate Finance Seminar</t>
  </si>
  <si>
    <t>Integration of financial operations with other operations of a business unit, including working capital management, financial planning and financial control.|Prereq: jr st &amp; admis to Bus Adm major; Bus Adm 450(P).</t>
  </si>
  <si>
    <t>Halford,Joseph T</t>
  </si>
  <si>
    <t xml:space="preserve"> 454</t>
  </si>
  <si>
    <t>Analysis of Options &amp; Futures</t>
  </si>
  <si>
    <t>Valuate interest rate, equity, and stock index futures and options.  Develop strategies using these instruments in hedging interest rate and equity portfolio risk.|Prereq: jr st &amp; admis to Bus Adm major; Bus Adm 451(P).</t>
  </si>
  <si>
    <t>Floros,Ioannis</t>
  </si>
  <si>
    <t>Nesbitt,Donald J</t>
  </si>
  <si>
    <t xml:space="preserve"> 455</t>
  </si>
  <si>
    <t>Financial Institutions</t>
  </si>
  <si>
    <t>Financial intermediation by banks and other financial institutions. Financial instruments and the markets where they trade. Term structure of interest rates and monetary issues.|Prereq: jr st &amp; admis to Bus Adm major; a grade of C or better in Bus Adm 350(P) or 351(P); or an Accounting major with grade of B or better in Bus Adm 301(P).</t>
  </si>
  <si>
    <t>Smith,Gregory A</t>
  </si>
  <si>
    <t xml:space="preserve"> 456</t>
  </si>
  <si>
    <t>International Financial Mgmt</t>
  </si>
  <si>
    <t>Introduction to international financial markets, exchange rate determination theory, concepts/measurement of foreign risk exposure, financial instruments to hedge exchange risk, and financing multinational enterprises.|Prereq: jr st &amp; admis to Bus Adm major; a grade of C or better in Bus Adm 350(P) or 351(P); or an Accounting major with grade of B or better in Bus Adm 301(P).</t>
  </si>
  <si>
    <t>Kim,Yong-cheol</t>
  </si>
  <si>
    <t>Mccurdy,Adam P</t>
  </si>
  <si>
    <t xml:space="preserve"> 457</t>
  </si>
  <si>
    <t>Financial Modeling</t>
  </si>
  <si>
    <t>Development and application of computer-based financial models.  Models from corporate finance and investments use Microsoft Excel and Visual Basic for Applications (VBA).|Prereq: jr st &amp; admis to Bus Adm major; Bus Adm 450(P) &amp; 451(P).</t>
  </si>
  <si>
    <t xml:space="preserve"> 458</t>
  </si>
  <si>
    <t>Venture Finance</t>
  </si>
  <si>
    <t>Corporate financial perspectives. Key institutional features of venture finance. Assess financial need, value of and claims on new ventures. Analyze contracts between entrepreneurs and outside vendors.|Prereq: jr st &amp; admis to Bus Adm major; Bus Adm 450(P).</t>
  </si>
  <si>
    <t xml:space="preserve"> 460</t>
  </si>
  <si>
    <t>Retail Management</t>
  </si>
  <si>
    <t>Principles of retail management including merchandising, product design and development, sales, store management, distribution and inventory management, public relations and advertising.|Counts as repeat of Bus Adm 467 with similar topic. Prereq: jr st &amp; admis to Bus Adm major; Bus Adm 360(P) or 361(P).</t>
  </si>
  <si>
    <t>Seesel,Richard J</t>
  </si>
  <si>
    <t>Gibler,Paul J</t>
  </si>
  <si>
    <t>Schlissel,Michael J</t>
  </si>
  <si>
    <t>Hoffland,Scott A</t>
  </si>
  <si>
    <t xml:space="preserve"> 461</t>
  </si>
  <si>
    <t>Consumer Behavior</t>
  </si>
  <si>
    <t>Interdisciplinary approach to study of buying behavior of consumers, with emphasis on implications for marketing of theory and findings from the behavioral sciences.|Prereq: jr st &amp; admis to Bus Adm major; Bus Adm 360(P) or 361(P).</t>
  </si>
  <si>
    <t>Rank-Christman,Tracy N</t>
  </si>
  <si>
    <t>Jin,Zhenyu</t>
  </si>
  <si>
    <t xml:space="preserve"> 462</t>
  </si>
  <si>
    <t>Marketing Research</t>
  </si>
  <si>
    <t>Research process as an aid to decision-making in marketing management. Attention is given to planning research and the gathering, analysis, and interpretation of information.|Prereq: jr st &amp; admis to Bus Adm major; Bus Adm 210(P) or 211(P); &amp; 360(P) or 361(P).</t>
  </si>
  <si>
    <t>Chiu,I-Hsuan</t>
  </si>
  <si>
    <t>Ghose,Sanjoy</t>
  </si>
  <si>
    <t>Ducoffe,Sandra J</t>
  </si>
  <si>
    <t xml:space="preserve"> 463</t>
  </si>
  <si>
    <t>Marketing Management</t>
  </si>
  <si>
    <t>Development and implementation of marketing plans. Strategic decision-making and organizational issues pertinent to target markets, advertising, personal selling, channels, pricing, and product development.|Prereq: jr st &amp; admis to Bus Adm major; Bus Adm 461(P) &amp; 462(P).</t>
  </si>
  <si>
    <t>Xiao,Zuhui</t>
  </si>
  <si>
    <t>Williams,Ann C</t>
  </si>
  <si>
    <t xml:space="preserve"> 464</t>
  </si>
  <si>
    <t>Management of Promotion</t>
  </si>
  <si>
    <t>Theory and concepts in developing and implementing communications strategies. Analysis of psychological, social and economic variables affecting promotion decisions.|Prereq: jr st &amp; admis to Bus Adm major; Bus Adm 461(P).</t>
  </si>
  <si>
    <t>Blankenburg,Janice L</t>
  </si>
  <si>
    <t xml:space="preserve"> 465</t>
  </si>
  <si>
    <t>International Marketing</t>
  </si>
  <si>
    <t>Focus is on the environment and on the modifications of marketing thinking and practices, occasioned by differences in economic, social and cultural settings of countries.|Prereq: jr st &amp; admis to Bus Adm major; Bus Adm 360(P) or 361(P).</t>
  </si>
  <si>
    <t>Kang,Charles A</t>
  </si>
  <si>
    <t>Wentz,Eric S</t>
  </si>
  <si>
    <t xml:space="preserve"> 466</t>
  </si>
  <si>
    <t>Bus to Bus Sales &amp; Marketing</t>
  </si>
  <si>
    <t>Development, pricing, promotion and distribution of business productions and services targeted at organizational buyers. Special focus on business sales processes and effective personal selling strategies.|Prereq: jr st &amp; admis to Bus Adm major; Bus Adm 360(P) or 361(P).</t>
  </si>
  <si>
    <t xml:space="preserve"> 467</t>
  </si>
  <si>
    <t>Marketing Seminar</t>
  </si>
  <si>
    <t>In-depth focus on specialized topics in marketing such as business-to-business sales and marketing, database and interactive marketing, and international marketing research and strategies.|May be retaken w/chg in topic to max of 9 cr. Prereq: jr st &amp; admis to Bus Adm major; Bus Adm 360(P) or 361(P).</t>
  </si>
  <si>
    <t>Peracchio,Laura A</t>
  </si>
  <si>
    <t>Moorman,Jason M</t>
  </si>
  <si>
    <t xml:space="preserve"> 468</t>
  </si>
  <si>
    <t>Internet Marketing</t>
  </si>
  <si>
    <t>Introduction to the principles of internet marketing, types of products that can be marketed online, communication and pricing strategies, customization, channel conflict resolution. Hands-on project required.|Prereq: jr st &amp; admis to Bus Adm major; Bus Adm 461(P) or 462(P).</t>
  </si>
  <si>
    <t>Parikh,Adam Ashok</t>
  </si>
  <si>
    <t xml:space="preserve"> 472</t>
  </si>
  <si>
    <t>Topic-Spply Chain &amp; Op Mngmt</t>
  </si>
  <si>
    <t>Selected contemporary topics and issues confronting supply chain and operations managers.|May be retaken w/chg in topic to max of 9 cr. Prereq: jr st &amp; admis to Bus Adm major; Bus Adm 370(P) or 371(P).</t>
  </si>
  <si>
    <t>Mukhopadhyay,Samar K</t>
  </si>
  <si>
    <t xml:space="preserve"> 475</t>
  </si>
  <si>
    <t>Operations Planning &amp; Control</t>
  </si>
  <si>
    <t>Detailed focus on planning and controlling operations of a service or manufacturing operation. Topics include requirements planning and scheduling.|Prereq: jr st &amp; admis to Bus Adm major; Bus Adm 370(P) or 371(P).</t>
  </si>
  <si>
    <t>Pichka,Khosro</t>
  </si>
  <si>
    <t>Dow,Pamela L</t>
  </si>
  <si>
    <t xml:space="preserve"> 476</t>
  </si>
  <si>
    <t>Logistics &amp; Transpt Management</t>
  </si>
  <si>
    <t>Logistics and transportation themes including warehousing, third party logistics.|Counts as repeat of Bus Adm 472 with similar topic. Prereq: jr st &amp; admis to Bus Adm major; Bus Adm 370(P) or 371(P).</t>
  </si>
  <si>
    <t>Fang,Xiang</t>
  </si>
  <si>
    <t xml:space="preserve"> 477</t>
  </si>
  <si>
    <t>Purchasing &amp; Supply Management</t>
  </si>
  <si>
    <t>Domestic and global aspects of the purchasing function in an organization.|Counts as repeat of Bus Adm 472 with similar topic. Prereq: jr st &amp; admis to Bus Adm major; Bus Adm 370(P) or 371(P).</t>
  </si>
  <si>
    <t>Smunt,Timothy L</t>
  </si>
  <si>
    <t xml:space="preserve"> 478</t>
  </si>
  <si>
    <t>Supply Chain Analytics</t>
  </si>
  <si>
    <t>Topics include linear and nonlinear optimization, network modeling, decision making under uncertainty, time series forecasting, and simulation modeling.|Prereq: jr st &amp; admis to Bus Adm major; Bus Adm 370(P) or 371(P).</t>
  </si>
  <si>
    <t>Alavi,Sepideh</t>
  </si>
  <si>
    <t>Rutherford,Timothy B</t>
  </si>
  <si>
    <t xml:space="preserve"> 481</t>
  </si>
  <si>
    <t>Real Estate Finance</t>
  </si>
  <si>
    <t>Mechanism of real estate finance, sources of funds, loan contracts, principles of mortgage risk analysis, and the role of government agencies; real estate investment analysis.|Prereq: jr st &amp; admis to Bus Adm major; Bus Adm 380(P).</t>
  </si>
  <si>
    <t xml:space="preserve"> 482</t>
  </si>
  <si>
    <t>Valuation of Real Estate</t>
  </si>
  <si>
    <t>Economic theories of value applied to real estate; valuation as a guide to business decisions; real estate market which affects value; valuation methods, analysis of evidence of value; appraising residential and income properties.|Prereq: jr st &amp; admis to Bus Adm major; Bus Adm 380(P).</t>
  </si>
  <si>
    <t>Katt,Daniel P</t>
  </si>
  <si>
    <t xml:space="preserve"> 483</t>
  </si>
  <si>
    <t>Property Development/Managemnt</t>
  </si>
  <si>
    <t>Analysis of real estate development; consideration of site selections, market analysis, financing, design, and construction in connection with subdividing residential community development and shopping centers.|Prereq: jr st &amp; admis to Bus Adm major; Bus Adm 481(P) or grad st.</t>
  </si>
  <si>
    <t xml:space="preserve"> 484</t>
  </si>
  <si>
    <t>Real Estate Law</t>
  </si>
  <si>
    <t>Advanced application of business law concepts related to real estate transactions and developments; landlord/tenant law; analysis of legal concerns unique to real estate industry.|Prereq: jr st &amp; admis to Bus Adm major; Bus Adm 391(P).</t>
  </si>
  <si>
    <t xml:space="preserve"> 485</t>
  </si>
  <si>
    <t>Envir Issues in Real Estate</t>
  </si>
  <si>
    <t>Survey course  dealing with the impact of governmental environmental regulations on lender and developer liability.  Topics include Phase 1 reporting, legal considerations, remediation, and wetland impacts.|Prereq: jr st &amp; admis to Bus Adm major; Bus Adm 380(P).</t>
  </si>
  <si>
    <t xml:space="preserve"> 492</t>
  </si>
  <si>
    <t>Business Model of New Ventures</t>
  </si>
  <si>
    <t>Key elements in developing an effective business model; new venture ideas and strategies; the owner manager; management succession.|Prereq: jr st &amp; admis to Bus Adm major; Bus Adm 292(P) or Bus Adm 447(P).</t>
  </si>
  <si>
    <t>Stewart,Paul A</t>
  </si>
  <si>
    <t xml:space="preserve"> 493</t>
  </si>
  <si>
    <t>Bus Schlrs: Sem in Business</t>
  </si>
  <si>
    <t>Current topics and issues in contemporary business theory and management practice, focusing on in-depth study, critical analysis, research and application across functional areas. Specific topics and additional prerequisites announced in Timetable whenever course is offered.|May be retaken w/chg in topic to a 9 cr max. Prereq: jr st; admis to Business Scholars Prog.</t>
  </si>
  <si>
    <t>Goranova,Maria L</t>
  </si>
  <si>
    <t xml:space="preserve"> 495</t>
  </si>
  <si>
    <t>Current topics and issues related to specific management areas of business. Specific topics and additional prerequisites announced in Schedule of Classes whenever course is offered.|May be retaken w/chg in topic to max of 9 cr. Prereq: jr st.</t>
  </si>
  <si>
    <t xml:space="preserve"> 496</t>
  </si>
  <si>
    <t>International Business</t>
  </si>
  <si>
    <t>The study of major factors specific to the conduct of business in international markets; focuses on the integration of marketing, finance, production, and other management functions into the world business, cultural, social, and political environments.|Prereq: jr st &amp; admis to Bus Adm major; Bus Adm 330(P) or 331(P); Bus Adm 301(P) or 350(P) or 351(P); Bus Adm 360(P) or 361(P).</t>
  </si>
  <si>
    <t>Deng,Lina</t>
  </si>
  <si>
    <t>Cheng,Zheng</t>
  </si>
  <si>
    <t xml:space="preserve"> 530</t>
  </si>
  <si>
    <t>Introduction to eBusiness</t>
  </si>
  <si>
    <t>Opportunities, technical platforms, and limitations of eBusiness over the Internet.  Various eBusiness models and implementation technologies will be discussed.|Prereq: jr st &amp; admis to Bus Adm major; a grade of C or better in Bus Adm 335(P).</t>
  </si>
  <si>
    <t>Gopukumar,Deepika</t>
  </si>
  <si>
    <t xml:space="preserve"> 532</t>
  </si>
  <si>
    <t>Web Dev for Open Bus Systems</t>
  </si>
  <si>
    <t>Business applications and web development based on platform-independent objective-oriented technologies and database connectivity in creating information systems for eBusiness activities.|Prereq: jr st &amp; admis to Bus Adm major; Bus Adm 432(P).</t>
  </si>
  <si>
    <t>Haj Said,Fadi</t>
  </si>
  <si>
    <t>Info Tech Infrastruct Business</t>
  </si>
  <si>
    <t>Familiarize students with new infrastructure developments in telecommunications and network technologies, as well as their managerial and business applications.|Prereq: jr st &amp; admis to Bus Adm major; a grade of C or better in Bus Adm 335(P).</t>
  </si>
  <si>
    <t xml:space="preserve"> 535</t>
  </si>
  <si>
    <t>Global Info Technology Mgmnt</t>
  </si>
  <si>
    <t>Management issues surrounding the effective deployment of information systems in different regions of the world.|Prereq: jr st &amp; admis to Bus Adm Major; a grade of C or better in Bus Adm 230(P) or 231(P).</t>
  </si>
  <si>
    <t>Srite,Mark D</t>
  </si>
  <si>
    <t>Beheshti,Neshat</t>
  </si>
  <si>
    <t xml:space="preserve"> 536</t>
  </si>
  <si>
    <t>Business Intelligence</t>
  </si>
  <si>
    <t>Introduction to business intelligence, with a focus on data warehousing and data mining. This course uses SAP Business Information Warehouse software.|Prereq: jr st &amp; admis to Bus Adm major; a grade of C or better in Bus Adm 335(P) or 336(P).</t>
  </si>
  <si>
    <t>Crane,Stanley Nathan</t>
  </si>
  <si>
    <t xml:space="preserve"> 537</t>
  </si>
  <si>
    <t>Enterprise Syst Cncpt &amp; Issues</t>
  </si>
  <si>
    <t>Advanced concepts in ERP and integrated nature of business processes, and all major components of SAP R/3 and NetWeaver tools.|Prereq: jr st &amp; admis to Bus Adm major; grade of C or better in Bus Adm 335(P) or 336(P).</t>
  </si>
  <si>
    <t xml:space="preserve"> 538</t>
  </si>
  <si>
    <t>Business Process Integration</t>
  </si>
  <si>
    <t>Business process integration configuration of a hypothetical company using SAP R/3. Create organizational structure, master data and business rules for buying and selling products and tracking processes.|Prereq: jr st &amp; admis to Bus Adm major; Bus Adm 537(P).</t>
  </si>
  <si>
    <t>Hightower,Ross T</t>
  </si>
  <si>
    <t xml:space="preserve"> 539</t>
  </si>
  <si>
    <t>Web Application Server Devlpmt</t>
  </si>
  <si>
    <t>ERP Web Application Servers; Web Dynpro for Java to develop Web Applications, Web services and portal content which exposes data from SAP Business Suite.|Prereq: jr st &amp; admis to Bus Adm major; grade of C or better in Bus Adm 335(P) or 336(P).</t>
  </si>
  <si>
    <t xml:space="preserve"> 541</t>
  </si>
  <si>
    <t>Cross-Cultural Management</t>
  </si>
  <si>
    <t>Business cultures around the world; the impact of cultural differences in international management and negotiations.|Bus Adm 541 and Global 541 are jointly offered; they count as repeats of one another. Prereq: jr st &amp; admis to Bus Adm major or declared Global Studies program; Bus Adm 330(P).</t>
  </si>
  <si>
    <t xml:space="preserve"> 546</t>
  </si>
  <si>
    <t>Global Innovation Management</t>
  </si>
  <si>
    <t>Concepts related to collaborative innovation in global networks including diverse collaboration models, innovation processes, and capabilities. Prepares students to manage global collaborative innovation projects.|Counts as a repeat of Bus Adm 795 with same topic. Jointly offered with &amp; counts as repeat of MechEng 546. Prereq: jr st &amp; admis to Tech Entrep Cert program or Bus Adm major or CEAS major; or grad st &amp; admis to business or engineering program or admis to Tech Entrep Cert program.</t>
  </si>
  <si>
    <t>Palathinkara,Vinod S</t>
  </si>
  <si>
    <t xml:space="preserve"> 551</t>
  </si>
  <si>
    <t>International Investments</t>
  </si>
  <si>
    <t>Introduce institutional arrangements, instruments, and innovations in global investments.  Emphasize foreign currency return-risk analysis, risk management, and performance evaluation on international investment portfolios.|Prereq: jr st; admis to Bus Adm major; &amp; Bus Adm 451(P).</t>
  </si>
  <si>
    <t>Hulce,Craig G</t>
  </si>
  <si>
    <t xml:space="preserve"> 552</t>
  </si>
  <si>
    <t>Investment Management Pract I</t>
  </si>
  <si>
    <t>Introduction to the real-time and historic data sets available in the David O. Nicholas Applied Finance Lab. Utilize Bloomberg, FactSet, and other analysis packages.|Prereq: jr st, admis to Investment Mgmt Cert program, Bus Adm 301(C) &amp; 451(C); or grad st, admis to Investment Mgmt Cert program, Bus Adm 301(C) or 721(C); 771(C).</t>
  </si>
  <si>
    <t xml:space="preserve"> 553</t>
  </si>
  <si>
    <t>Investment Management Pract II</t>
  </si>
  <si>
    <t>Students manage an investment portfolio utilizing the David O. Nicholas Applied Finance Lab.  Topics include securities selection, portfolio hedging, behavioral finance, and financial market events.|Prereq: jr st, admis to Investment Mgmt Cert program &amp; Bus Adm 552(P); or grad st, admis to Investment Mgmt Cert program &amp; Bus Adm 552(P).</t>
  </si>
  <si>
    <t xml:space="preserve"> 554</t>
  </si>
  <si>
    <t>Investment Management Prac III</t>
  </si>
  <si>
    <t>Students independently conduct special study to assist individual future professional development and gain maturity and confidence in real world investment management.|Prereq: jr st, admis to Investment Mgmt Cert program &amp; Bus Adm 553(P); or grad st, admis to Investment Mgmt Cert program &amp; Bus Adm 553(P).</t>
  </si>
  <si>
    <t xml:space="preserve"> 571</t>
  </si>
  <si>
    <t>Quality and Six Sigma Tools</t>
  </si>
  <si>
    <t>Principles and techniques for managing and improving quality in manufacturing and service operations. Topics include lean principles, quality function deployment, FMEA, DOE, others.|Prereq: jr st &amp; admis to Bus Adm major; Bus Adm 370(P) or 371(P).</t>
  </si>
  <si>
    <t>Haas,Timothy C</t>
  </si>
  <si>
    <t xml:space="preserve"> 576</t>
  </si>
  <si>
    <t>Enterprise Plnng- Supply Chain</t>
  </si>
  <si>
    <t>Coverage of techniques for managing work processes within and across the supply chain. An integrated perspective is emphasized through hands-on experience with an enterprise software.|Prereq: jr st &amp; admis to Bus Adm major; Bus Adm 475(P), 476(P) &amp; 477(P).</t>
  </si>
  <si>
    <t xml:space="preserve"> 600</t>
  </si>
  <si>
    <t>Management Analysis</t>
  </si>
  <si>
    <t>Administrative processes under conditions of uncertainty including integrating analysis of policy determination at the overall management level.  Capstone course in business administration.|Prereq: sr st &amp; admis to Bus Adm major; Bus Adm 301(P) or 302(P); Bus Adm 330(P) or 331(P); Bus Adm 350(P) or 351(P) or 450(C); &amp; Bus Adm 360(P) or 361(P).</t>
  </si>
  <si>
    <t>Dobrev,Stanislav D</t>
  </si>
  <si>
    <t>Levitas,Edward F</t>
  </si>
  <si>
    <t>Panelli,Edward J</t>
  </si>
  <si>
    <t>007</t>
  </si>
  <si>
    <t>008</t>
  </si>
  <si>
    <t>Buerger,R. Kyle</t>
  </si>
  <si>
    <t>Albert,Daniel</t>
  </si>
  <si>
    <t>Godiwalla,Yezdi H</t>
  </si>
  <si>
    <t xml:space="preserve"> 703</t>
  </si>
  <si>
    <t>Financial Accounting</t>
  </si>
  <si>
    <t>Covers financial accounting model underlying financial statements, accounting standard setting, role of accounting in capital formation, interpretation and analysis of financial statements.|Counts as repeat of BusMgmt 702.  Prereq: grad st.</t>
  </si>
  <si>
    <t xml:space="preserve"> 713</t>
  </si>
  <si>
    <t>Business Forecasting Methods</t>
  </si>
  <si>
    <t>Overview and use of modern forecasting methods in support of managerial strategic planning, financial, and operational analysis of a dynamic global business environment.|Prereq: grad st; BusMgmt 709(P) or Bus Adm 754(P).</t>
  </si>
  <si>
    <t>Dairyko,Michael</t>
  </si>
  <si>
    <t>Information Systems Auditing</t>
  </si>
  <si>
    <t>Testing and reliance of automated application, program change and data access controls for use in the financial statement audit and system integrity.|Counts as repeat of Bus Adm 795 with similar topic. Prereq: grad st; Bus Adm 409(P) or 728(P).</t>
  </si>
  <si>
    <t>Financial Accounting Theory</t>
  </si>
  <si>
    <t>The principles of external reporting are integrated with approaches to problem solving. Emphasis is placed upon recent developments of the accounting profession.|Not open to students who have cr in Bus Adm 301(ER). Prereq: grad st; grade of B or better in Bus Adm 703(P) or 201(P) within three years of admission to the graduate program.</t>
  </si>
  <si>
    <t>Forensic Accounting</t>
  </si>
  <si>
    <t>Coverage of forensic accounting and auditing topics such as examination of documents, information sources, writing reports, identifying high-risk signs, and fraud prevention and detection.|Counts as repeat of Bus Adm 795 with similar topic. Prereq: grad st; Bus Adm 409(P) or 728(P).</t>
  </si>
  <si>
    <t xml:space="preserve"> 724</t>
  </si>
  <si>
    <t>Business Combinatns/Govn Acct</t>
  </si>
  <si>
    <t>Accounting for mergers and acquisitions including consolidation procedures and foreign subsidiary investments. Also includes accounting principles for government and nonprofit entities.|Prereq: grad st; grade of B or better in Bus Adm 721(P) or 301(P).</t>
  </si>
  <si>
    <t>Neely,Daniel G</t>
  </si>
  <si>
    <t xml:space="preserve"> 725</t>
  </si>
  <si>
    <t>Strategic Cost Management I</t>
  </si>
  <si>
    <t>Cost data accumulation and its utilization by management. Emphasis on job order and process costing, standard costing, cost-volume-profit analysis, budgets, capital expenditures.|Cannot be taken by students receiving cr for Bus Adm 404. Prereq: grad st; grade of B or better in Bus Adm 703(P) or 201(P).</t>
  </si>
  <si>
    <t xml:space="preserve"> 728</t>
  </si>
  <si>
    <t>Auditing Theory &amp; Applications</t>
  </si>
  <si>
    <t>A study of auditing standards, methodology, and professional and reporting responsibilities. Emphasis is on underlying concepts and theory.|Prereq: grad st; Bus Adm 408(P) and grade or B or better in Bus Adm 721(P) or 301(P).</t>
  </si>
  <si>
    <t xml:space="preserve"> 735</t>
  </si>
  <si>
    <t>Staffing Organizations</t>
  </si>
  <si>
    <t>Broad overview of staffing practices and related research; topics include staffing strategy, legal compliance, job analysis, external recruitment and selection, staffing systems management, and retention.|Not open for cr to those w/ cr in Bus Adm 795 w/ topic: Staffing.  Prereq: grad st</t>
  </si>
  <si>
    <t>Allen,Deborah N</t>
  </si>
  <si>
    <t xml:space="preserve"> 737</t>
  </si>
  <si>
    <t>Managerial Decisions/Negotiatn</t>
  </si>
  <si>
    <t>Provides frameworks for making effective decisions and negotiating viable solutions. Improves performance in these key managerial roles by engaging in case study, exercises, and industry projects.|Prereq: grad st.</t>
  </si>
  <si>
    <t xml:space="preserve"> 738</t>
  </si>
  <si>
    <t>Human Resource Management</t>
  </si>
  <si>
    <t>Strategies for attracting, retaining and developing a diverse and international workforce. Topics include employment law, diversity, staffing, training, performance management, compensation and current issues.|Prereq: grad st; BusMgmt 706(P).</t>
  </si>
  <si>
    <t xml:space="preserve"> 741</t>
  </si>
  <si>
    <t>Web Mining and Analytics</t>
  </si>
  <si>
    <t>Measurement methods and analysis of web-based data for strategic decisions; methods and technologies in web mining, visualization, predictive analytics and text mining for knowledge discovery and business analysis.|Prereq: grad st.</t>
  </si>
  <si>
    <t xml:space="preserve"> 743</t>
  </si>
  <si>
    <t>InfoPrivacy,Secrty,Continuity</t>
  </si>
  <si>
    <t>Privacy threats and safeguards; identifying information system vulnerabilities; planning and managing security measures. Ethical and legal perspectives concerning information and data.|Prereq: grad st</t>
  </si>
  <si>
    <t xml:space="preserve"> 744</t>
  </si>
  <si>
    <t>Info Tech Strategy &amp; Mgmt</t>
  </si>
  <si>
    <t>Various frameworks to evaluate strategic value of IT, aligning IT and competitive business strategies, IT governance models, managing IT operations and outsourcing ethically.|Prereq: grad st</t>
  </si>
  <si>
    <t>Morris,Hubert F</t>
  </si>
  <si>
    <t xml:space="preserve"> 746</t>
  </si>
  <si>
    <t>Topics-Info Technology Mgmt</t>
  </si>
  <si>
    <t>Topics are limited to the areas in management information systems and business application. Specific topics and any additional prerequisites will be announced in the Timetable each time the course is offered.|May be retaken with change in topic to max of 9 cr. Prereq: grad st.</t>
  </si>
  <si>
    <t xml:space="preserve"> 747</t>
  </si>
  <si>
    <t>Service-Oriented Anlysis&amp;Dsgn</t>
  </si>
  <si>
    <t>Application development using service-oriented architecture, methodologies for specification, selection, composition, and integration of services, software quality assurance and metrics.|Prereq: grad st</t>
  </si>
  <si>
    <t xml:space="preserve"> 748</t>
  </si>
  <si>
    <t>Managing Info Tech Projects</t>
  </si>
  <si>
    <t>Understand project management tools/techniques, project planning, software effort/cost estimation models, quality tools/metrics, six-sigma, CMM and ISO-9000, and managing outsourced/off-shored projects. Involves team-based project implementation.|Prereq: grad st; Bus Adm 747(P).</t>
  </si>
  <si>
    <t xml:space="preserve"> 749</t>
  </si>
  <si>
    <t>Data &amp; Info Management</t>
  </si>
  <si>
    <t>Managing structured, semi-structured and unstructured data, data integrity management, data representation, data integration, governance and administration, data quality and reporting information.|Prereq:  grad st</t>
  </si>
  <si>
    <t xml:space="preserve"> 753</t>
  </si>
  <si>
    <t>Advanced Business Law</t>
  </si>
  <si>
    <t>Advanced legal concepts focusing on Uniform Commercial Code, bankruptcy and creditor protection, liability of bailees and common carriers, product liability, and real and personal property.|Prereq: grad st; Bus Adm 391(P).</t>
  </si>
  <si>
    <t xml:space="preserve"> 754</t>
  </si>
  <si>
    <t>Statistical Analysis</t>
  </si>
  <si>
    <t>Business applications of probability theory and statistical methods to managerial problems of prediction, inference and decision making under uncertainty.|Prereq: grad st; cons instr</t>
  </si>
  <si>
    <t>Soofi,Ehsanolah S</t>
  </si>
  <si>
    <t xml:space="preserve"> 755</t>
  </si>
  <si>
    <t>Health Care Adm &amp; Delivery Sys</t>
  </si>
  <si>
    <t>Covers administrative structures and processes in health care institutions, including managing clinicians and inter-organizational relationships of U.S. and selected foreign health care providers.|Prereq: grad st.</t>
  </si>
  <si>
    <t>Devita,Robert J</t>
  </si>
  <si>
    <t xml:space="preserve"> 757</t>
  </si>
  <si>
    <t>Managed Care/Integr Hlth Netwk</t>
  </si>
  <si>
    <t>Examines concepts and management of capitated and vertically integrated health care organizations; utilization control, risk and quality assessment, benefit design, pricing, management of clinical professionals.|Prereq: grad st; Bus Adm 755(P).</t>
  </si>
  <si>
    <t>Understanding the market research process, obtaining and integrating relevant information into marketing decision-making processes. Listening to the voice of the customer, customer satisfaction measurement and technology utilization for database marketing.|Prereq: grad st;  BusMgmt 709(C) or cons of instr.</t>
  </si>
  <si>
    <t>Castellano,Nadine M</t>
  </si>
  <si>
    <t xml:space="preserve"> 763</t>
  </si>
  <si>
    <t>Marketing Analytics</t>
  </si>
  <si>
    <t>Theoretical background provided to develop hands-on experience analyzing marketing data and using statistical models for marketing decisions.|Not open for cr to those w/cr in Bus Adm 761 or 795 w/similar topic. Prereq: grad st; BusMgmt 709(C) or cons instr.</t>
  </si>
  <si>
    <t>Roehl,Laura S</t>
  </si>
  <si>
    <t xml:space="preserve"> 764</t>
  </si>
  <si>
    <t>Buyer Behvr/Mrktg Communc</t>
  </si>
  <si>
    <t>A multidisciplinary approach to understanding buyer behavior processes in the market place and their implications for the development of marketing strategies, especially marketing communications.|Prereq: grad st.</t>
  </si>
  <si>
    <t xml:space="preserve"> 765</t>
  </si>
  <si>
    <t>Strategic Product &amp; Brand Mgt</t>
  </si>
  <si>
    <t>Customer-focused product development and management; the creation and management of brand equity. Technology-marketing interface and customer involvement in product innovation and strategy.|Prereq: grad st.</t>
  </si>
  <si>
    <t xml:space="preserve"> 769</t>
  </si>
  <si>
    <t>Database Marketing</t>
  </si>
  <si>
    <t>Introduction to using and analyzing data on current and prospective customers to increase sales, customer acquisition, and customer retention.|Prereq: grad st; BusMgmt 709(C) or cons instr</t>
  </si>
  <si>
    <t xml:space="preserve"> 771</t>
  </si>
  <si>
    <t>Investments</t>
  </si>
  <si>
    <t>Financial assets pricing and selection for stocks, bonds, convertible securities, and warrants. Concepts of diversification, asset valuation models and derivative securities.|Prereq: grad st; BusMgmt 705(P) &amp; BusMgmt 709(P).</t>
  </si>
  <si>
    <t>Portfolio Management</t>
  </si>
  <si>
    <t>Study of dynamic process that periodically matches investors' goals, objectives, and strategies with market expectations through portfolio construction and revision. Covers asset allocation, return optimization, and management of various asset types.|Prereq: grad st; Bus Adm 771(P).</t>
  </si>
  <si>
    <t xml:space="preserve"> 773</t>
  </si>
  <si>
    <t>Options And Futures</t>
  </si>
  <si>
    <t>Pricing theories and models for options and futures contracts and their application to investment hedging, arbitrage, and portfolio management. Covers equity, fixed income, commodity, and currency options and futures.|Prereq: grad st; Bus Adm 771(P).</t>
  </si>
  <si>
    <t xml:space="preserve"> 774</t>
  </si>
  <si>
    <t>Global Financial Managemt</t>
  </si>
  <si>
    <t>Analysis of financial problems corporations face when operating in an international environment. Emphasis on management of foreign exchange risk.|Prereq: grad st; Bus Mgmt 705(P).</t>
  </si>
  <si>
    <t>Schultz,Spencer William</t>
  </si>
  <si>
    <t xml:space="preserve"> 775</t>
  </si>
  <si>
    <t>Financial Strategy</t>
  </si>
  <si>
    <t>Application of financial theory to corporate strategic planning. Working capital management, capital budgeting, capital structure, dividend policy, global finance, and mergers and acquisitions.|Prereq: grad st; BusMgmt 705(P) &amp; BusMgmt 709(P).</t>
  </si>
  <si>
    <t xml:space="preserve"> 778</t>
  </si>
  <si>
    <t>Financial Institutions/Markets</t>
  </si>
  <si>
    <t>Application of finance theory to financial management of firms including commercial banks, insurance companies, pension funds, mutual funds, and securities firms.|Prereq: grad st; BusMgmt 705(P).</t>
  </si>
  <si>
    <t xml:space="preserve"> 781</t>
  </si>
  <si>
    <t>Enabling Supply Chains w/ SAP</t>
  </si>
  <si>
    <t>Strategic perspectives on the role of information technology as an enabler of the supply chain processes. Hands-on use of enterprise resource planning (ERP) software.|Prereq: grad st; Bus Adm 703(C) and BusMgmt 711(P).</t>
  </si>
  <si>
    <t>Supply Chain Technology/Simltn</t>
  </si>
  <si>
    <t>Manufacturing innovations (e.g., lean manufacturing), manufacturing information systems, simulation-based technology development and prototyping, manufacturing systems design and simulation.|Prereq: grad st; BusMgmt 711(P).</t>
  </si>
  <si>
    <t>Supply Chain Management</t>
  </si>
  <si>
    <t>Management of supply chain, supply chain design, purchasing and distribution, supply contracts, and supply chain technology.|Prereq: grad st; BusMgmt 711(P).</t>
  </si>
  <si>
    <t xml:space="preserve"> 785</t>
  </si>
  <si>
    <t>Project Mgt/Innovative Operatn</t>
  </si>
  <si>
    <t>Management of innovative business projects, including multi-tier contracting, cpm/pert, virtual manufacturing, quality targeting and pursuit, and global operations.|Prereq: grad st; BusMgmt 711(P) &amp; Bus Adm 782(C).</t>
  </si>
  <si>
    <t xml:space="preserve"> 786</t>
  </si>
  <si>
    <t>Supply Chain Logistics Mgmt</t>
  </si>
  <si>
    <t>Strategic perspectives on logistics management concepts, issues, and models. Topics include logistics information systems, inventory management, transportation methods, packaging, warehousing, and global issues.|Prereq: grad st; BusMgmt 711(P)</t>
  </si>
  <si>
    <t xml:space="preserve"> 795</t>
  </si>
  <si>
    <t>Seminar-in-Management</t>
  </si>
  <si>
    <t>Intensive and critical examination of a specific management problem area or a related research question. Specific topic and additional prerequisites may appear in the schedule of classes each semester.|Repeatable with change in topic.  Prereq: grad st; appropriate management science core courses or cons instr.</t>
  </si>
  <si>
    <t>009</t>
  </si>
  <si>
    <t>Turmel,Jeffrey A</t>
  </si>
  <si>
    <t>010</t>
  </si>
  <si>
    <t>011</t>
  </si>
  <si>
    <t>Papatla,Purushottam</t>
  </si>
  <si>
    <t>Serebin,Daniel L</t>
  </si>
  <si>
    <t>Childs,Gerald</t>
  </si>
  <si>
    <t xml:space="preserve"> 806</t>
  </si>
  <si>
    <t>Examines international market development including determining objectives, evaluating market opportunities, entry strategies, and marketing mix in the international environment.|Prereq: grad st.</t>
  </si>
  <si>
    <t>Devlpmt of Web-Based Solutions</t>
  </si>
  <si>
    <t>Web development for eBusiness, web development tools and methodologies, web services, content management, developing database-driven web applications, mobile applications, and Web 2.0 technologies.|Prereq: grad st; Bus Adm 740(P)</t>
  </si>
  <si>
    <t>Process &amp; Work-Flow Management</t>
  </si>
  <si>
    <t>Business process modeling and design, process optimization, inter/intra organization process integration, process re-engineering and continuous process improvement, process execution and process implementation using ERP.|Prereq: grad st; BusMgmt 732(P)</t>
  </si>
  <si>
    <t xml:space="preserve"> 814</t>
  </si>
  <si>
    <t>Enterprise Knwldg&amp;Semantc Mgmt</t>
  </si>
  <si>
    <t>Managing knowledge in business enterprises including acquisition, repository creation, dissemination; organizational learning, developing enterprise ontology, collaboration management and e-collaboration; developing intelligent agents and recommendation systems.|Prereq: grad st.</t>
  </si>
  <si>
    <t>Alexander,Dijo T</t>
  </si>
  <si>
    <t xml:space="preserve"> 816</t>
  </si>
  <si>
    <t>Bus Intllgnc Tchnlgies&amp;Solutns</t>
  </si>
  <si>
    <t>Develop business intelligence (BI) solutions using data warehousing, OLAP, and data mining technologies. Students will use SAP Analytics and other tools for implementing BI solutions.|Prereq: grad st</t>
  </si>
  <si>
    <t>Sinha,Atish P</t>
  </si>
  <si>
    <t xml:space="preserve"> 817</t>
  </si>
  <si>
    <t>Infrastructure for Infrmtn Sys</t>
  </si>
  <si>
    <t>Overview of computing and network technologies. Design and development of technology infrastructure for supporting modern information systems. Infrastructure management strategies, security, reliability, and performance considerations.|Prereq: grad st</t>
  </si>
  <si>
    <t>Radmann,Tara E</t>
  </si>
  <si>
    <t xml:space="preserve"> 819</t>
  </si>
  <si>
    <t>Info Tech Mgmt Internship</t>
  </si>
  <si>
    <t>A defined work period addressing information systems in a corporate, government, or management consulting environment.|Prereq: grad st; writ cons instr.</t>
  </si>
  <si>
    <t>Tax Research/Practce/Procedure</t>
  </si>
  <si>
    <t>Methodology of federal tax research, including computerized research. Organization of and practice before the irs. Audits, deficiencies, assessment and collection. Preparer penalties. Ethical responsibilities.|Prereq: grad st; Bus Adm 405(P).</t>
  </si>
  <si>
    <t>Goller,Michael G</t>
  </si>
  <si>
    <t xml:space="preserve"> 821</t>
  </si>
  <si>
    <t>Business Taxation</t>
  </si>
  <si>
    <t>Advanced tax topics regarding business, individual and entity taxation.|Prereq: grad st; Bus Adm 406(P).</t>
  </si>
  <si>
    <t>Advanced Taxation</t>
  </si>
  <si>
    <t xml:space="preserve"> 823</t>
  </si>
  <si>
    <t>Corporate Income Taxation</t>
  </si>
  <si>
    <t>Tax issues associated with formation, operations, liquidation and reorganization of regular corporations. Introduction to consolidated returns.|Prereq: grad st; Bus Adm 406(P)</t>
  </si>
  <si>
    <t xml:space="preserve"> 826</t>
  </si>
  <si>
    <t>Tax Planning for Individuals</t>
  </si>
  <si>
    <t>Advanced tax issues and planning opportunities for individuals. Introduction to the taxation of trusts and estates, as well as estate and gift tax issues.|Prereq: grad st; Bus Adm 406(P)</t>
  </si>
  <si>
    <t>Librizzi,Natasha</t>
  </si>
  <si>
    <t xml:space="preserve"> 828</t>
  </si>
  <si>
    <t>Taxatn Partnershp/S Corp/LLC</t>
  </si>
  <si>
    <t>Tax issues associated with formation, operation, and dissolution of partnerships. Subchapter s corporations, and limited liability companies. Sale of ownership interests.|Prereq: grad st; Bus Adm 406(P)</t>
  </si>
  <si>
    <t>Beaudry,Lucien Anthony</t>
  </si>
  <si>
    <t xml:space="preserve"> 840</t>
  </si>
  <si>
    <t>Current Issues:Financl Reprtng</t>
  </si>
  <si>
    <t>Current topics of concern to accounting professionals such as derivatives, stock options, fair value accounting, international standards, intangible assets, SEC issues and foreign currency accounting.|Prereq: grad st; Bus Adm 722(P) or 402(P)</t>
  </si>
  <si>
    <t xml:space="preserve"> 841</t>
  </si>
  <si>
    <t>Financial Statement Analysis</t>
  </si>
  <si>
    <t>Implications of alternative financial accounting methods for analysis and decision-making. New financial transactions. Understanding the motivations for, and results of, financial engineering.|Prereq: grad st; Bus Adm 722 (C) or 402(P)</t>
  </si>
  <si>
    <t>Dean,Robert T</t>
  </si>
  <si>
    <t xml:space="preserve"> 844</t>
  </si>
  <si>
    <t>Auditng-Profssnl Stndrds/Pract</t>
  </si>
  <si>
    <t>An in-depth study of the various professional standards that shape the audit process including those related to audit procedures, reporting responsibilities, and statistical sampling.|Prereq: grad st; Bus Adm 409(P).</t>
  </si>
  <si>
    <t xml:space="preserve"> 851</t>
  </si>
  <si>
    <t>Global Investments</t>
  </si>
  <si>
    <t>Introduce market structure, institutions, regulations, instruments, and innovations in global investments. Focus on management of foreign currency risk and performance of global investment portfolios.|Prereq: grad st; Bus Adm 771(P).</t>
  </si>
  <si>
    <t xml:space="preserve"> 853</t>
  </si>
  <si>
    <t>Development and advanced application of computer-based financial models including pricing of exotic derivative securities.|Prereq: grad st; Bus Adm 771(P).</t>
  </si>
  <si>
    <t xml:space="preserve"> 894</t>
  </si>
  <si>
    <t>Introduction to the principles of internet marketing, types of products that can be marketed online, communication strategies, selling strategies, and pricing strategies.|Prereq: grad st.</t>
  </si>
  <si>
    <t xml:space="preserve"> 918</t>
  </si>
  <si>
    <t>Doc Sem Behavr Rsrch Mthds Mgt</t>
  </si>
  <si>
    <t>Selected advanced topics in behavioral research methods.|Prereq: grad st; Bus Adm 709 or 754.</t>
  </si>
  <si>
    <t xml:space="preserve"> 983</t>
  </si>
  <si>
    <t>SupplyChain&amp;OpMgmt-Doc Sem I</t>
  </si>
  <si>
    <t>Selected topics focusing on supply chain and operations management. Includes analysis of key research, develop abilities related to research ideas, and execute empirical or analytical study to develop full research paper.|Retakeable with change in topic to max of 9 cr. Prereq: grad st.</t>
  </si>
  <si>
    <t xml:space="preserve"> 991</t>
  </si>
  <si>
    <t>MIS Doctoral Seminar II</t>
  </si>
  <si>
    <t>Selected advanced topics in management information systems.  Specific topics and any additional prerequisites will be announced in the Timetable each time the course is offered.|May be repeated w/ chg in topic to a 9 cr max. Prereq: grad st.</t>
  </si>
  <si>
    <t xml:space="preserve"> 992</t>
  </si>
  <si>
    <t>Doctoral Seminar in Marketing</t>
  </si>
  <si>
    <t>Selected advanced topics in marketing. Specific topics and any additional prerequisites will be announced in the schedule of classes each time the course is offered.|Retakeable with change in topic to 12 cr max. Prereq: grad st.</t>
  </si>
  <si>
    <t xml:space="preserve"> 994</t>
  </si>
  <si>
    <t>Finance Doctoral Seminar II:</t>
  </si>
  <si>
    <t>Selected advanced topics in finance. Specific topics and any additional prerequisites will be announced in the schedule of classes each time the course is offered.|Retakeable with change in topic to max of 9 cr. Prereq: grad st.</t>
  </si>
  <si>
    <t xml:space="preserve"> 995</t>
  </si>
  <si>
    <t>Doctoral Sem Decision Sciences</t>
  </si>
  <si>
    <t>Selected advanced topics in multi-disciplinary and methodological issues in management science. Specific topics and any additional prereqs will be announced in the schedule of classes each time the course is offered.|Retakeable with change in topic to max of 9 cr. Prereq: grad st; Bus Adm 709 or 754.</t>
  </si>
  <si>
    <t xml:space="preserve"> 996</t>
  </si>
  <si>
    <t>Doc Sem in Organizations</t>
  </si>
  <si>
    <t>Selected advanced topics in organizations. Specific topics and any additional prerequisites will be announced in the Timetable each time the course is offered.|Retakeable w/ chg in topic to 9 cr max. Prereq: grad st.</t>
  </si>
  <si>
    <t xml:space="preserve"> 998</t>
  </si>
  <si>
    <t>MIS Doctoral Seminar I</t>
  </si>
  <si>
    <t>Selected advanced topics in management information systems. Specific topics and any additional prerequisites will be announced in the Timetable each time the course is offered.|Retakeable w/ chg in topic to 9 cr max. Prereq: grad st.</t>
  </si>
  <si>
    <t>Educational Policy &amp; Community Studies</t>
  </si>
  <si>
    <t>Teaching &amp; Learning Department</t>
  </si>
  <si>
    <t>Health Informatics and Administration</t>
  </si>
  <si>
    <t xml:space="preserve">Physical Rehabilitation and Performance Psychology </t>
  </si>
  <si>
    <t>African and African Diaspora Studies</t>
  </si>
  <si>
    <t>Interdisciplinary offering with Faculty in English, Geography, Anthropology</t>
  </si>
  <si>
    <t>Interdisciplinary program with Professors in English, Anthropology</t>
  </si>
  <si>
    <t>Program in Mathematical Sciences Department</t>
  </si>
  <si>
    <t>Program, Faculty in FLL Department</t>
  </si>
  <si>
    <t>Part of French, Italian, &amp; Comp Lit Department</t>
  </si>
  <si>
    <t>Intersdisciplinary program within L&amp;S</t>
  </si>
  <si>
    <t>EAP</t>
  </si>
  <si>
    <t>Environmental &amp; Occupational Health</t>
  </si>
  <si>
    <t>Updated 9/10/19</t>
  </si>
  <si>
    <t>ART</t>
  </si>
  <si>
    <t>American Art and Culture (D)</t>
  </si>
  <si>
    <t>Appreciation of North American art through study of diverse cultural traditions including African-American, Native-American, Latino-American, Asian-American and European-American expressive practices.|Not open for cr or enrollment to Art &amp; Art Educ majors. Prereq: none.</t>
  </si>
  <si>
    <t>Deal,Raoul G</t>
  </si>
  <si>
    <t>Drawing I</t>
  </si>
  <si>
    <t>Exploration of drawing materials, methods, concepts and expression based on visual observation.|Prereq: none.</t>
  </si>
  <si>
    <t>Prosen,Deidre Rachel</t>
  </si>
  <si>
    <t>Beck,Rosalie A</t>
  </si>
  <si>
    <t>Giese,Kevin G</t>
  </si>
  <si>
    <t>Hayes,Cynthia S</t>
  </si>
  <si>
    <t>Stromme,Patrick Aaron</t>
  </si>
  <si>
    <t xml:space="preserve"> 106</t>
  </si>
  <si>
    <t>Art Survey</t>
  </si>
  <si>
    <t>Introduction to the visual arts disciplines and contemporary critical concerns. Course themes investigate inter-relations between technical process and expressive intent.|Prereq: none.</t>
  </si>
  <si>
    <t>Osborne,Mary Jo</t>
  </si>
  <si>
    <t>https://www4.uwm.edu/schedule/syllabi/219240148.pdf</t>
  </si>
  <si>
    <t xml:space="preserve"> 107</t>
  </si>
  <si>
    <t>291</t>
  </si>
  <si>
    <t>Art Explorations</t>
  </si>
  <si>
    <t>Special topic course in Art and Design for non-art majors.|May be retaken w/chg in topic to 6 cr max. Not open to Art &amp; Art Ed majors. Prereq: none.</t>
  </si>
  <si>
    <t>Stroeh,Jason David</t>
  </si>
  <si>
    <t>501</t>
  </si>
  <si>
    <t>Ware,Michael Andrew</t>
  </si>
  <si>
    <t>502</t>
  </si>
  <si>
    <t>503</t>
  </si>
  <si>
    <t>504</t>
  </si>
  <si>
    <t>505</t>
  </si>
  <si>
    <t>506</t>
  </si>
  <si>
    <t>507</t>
  </si>
  <si>
    <t>508</t>
  </si>
  <si>
    <t>509</t>
  </si>
  <si>
    <t>510</t>
  </si>
  <si>
    <t>511</t>
  </si>
  <si>
    <t>512</t>
  </si>
  <si>
    <t>Bertsch,Jamie Lea</t>
  </si>
  <si>
    <t>513</t>
  </si>
  <si>
    <t>514</t>
  </si>
  <si>
    <t>Cho,Kyoung Ae</t>
  </si>
  <si>
    <t>517</t>
  </si>
  <si>
    <t>Bernard,Michael D</t>
  </si>
  <si>
    <t>519</t>
  </si>
  <si>
    <t>Morris,Allen Bert</t>
  </si>
  <si>
    <t>520</t>
  </si>
  <si>
    <t>Schretenthaler,Leah Marie</t>
  </si>
  <si>
    <t>521</t>
  </si>
  <si>
    <t>Massey,Kayla Marie</t>
  </si>
  <si>
    <t>522</t>
  </si>
  <si>
    <t>LaFontaine,Claire Manon</t>
  </si>
  <si>
    <t>526</t>
  </si>
  <si>
    <t>Plock,Jared Patton</t>
  </si>
  <si>
    <t>527</t>
  </si>
  <si>
    <t>Davis-Benavides,Christopher L</t>
  </si>
  <si>
    <t>Charles,James M</t>
  </si>
  <si>
    <t>524</t>
  </si>
  <si>
    <t>Williams,Glenn W</t>
  </si>
  <si>
    <t>529</t>
  </si>
  <si>
    <t>530</t>
  </si>
  <si>
    <t>531</t>
  </si>
  <si>
    <t>532</t>
  </si>
  <si>
    <t>533</t>
  </si>
  <si>
    <t>Lampert,Nicolas R</t>
  </si>
  <si>
    <t xml:space="preserve"> 108</t>
  </si>
  <si>
    <t>2D Concepts</t>
  </si>
  <si>
    <t>An introduction to visual problem solving. Organization of the two-dimensional plane using the elements and principles of design. Includes the study of black and white and the basics of color.|Prereq: none.</t>
  </si>
  <si>
    <t>Wagner Lawler,Melissa Linda</t>
  </si>
  <si>
    <t>Zimpel,Jeffrey Matthew</t>
  </si>
  <si>
    <t>Krause,Ethan Thomas</t>
  </si>
  <si>
    <t>Lemna,Laura M</t>
  </si>
  <si>
    <t xml:space="preserve"> 109</t>
  </si>
  <si>
    <t>3D Concepts</t>
  </si>
  <si>
    <t>An introduction to three-dimensional design through constructed surface and form studies, tool usage and fabrication techniques.|Prereq: none.</t>
  </si>
  <si>
    <t>Chi,Raymond D</t>
  </si>
  <si>
    <t>Roley,Mary B</t>
  </si>
  <si>
    <t>Martin Meurer,Kathryn E</t>
  </si>
  <si>
    <t>Bender,John T</t>
  </si>
  <si>
    <t xml:space="preserve"> 118</t>
  </si>
  <si>
    <t>Dig Arts: Cultre, Theory, Prac</t>
  </si>
  <si>
    <t>Introduction to electronic art and imaging. Focus on historical and cultural contexts, theoretical concepts and studio skills using imaging software.|Prereq: none.</t>
  </si>
  <si>
    <t>Willey,Christopher Robert</t>
  </si>
  <si>
    <t xml:space="preserve"> 124</t>
  </si>
  <si>
    <t>Design Survey</t>
  </si>
  <si>
    <t>Survey of design disciplines and movements of the 19th, 20th and 21st centuries. Slide lectures include industrial design, architecture, graphic design, and design movements.|Prereq: none.</t>
  </si>
  <si>
    <t>Schmitz,Margaret J</t>
  </si>
  <si>
    <t xml:space="preserve"> 150</t>
  </si>
  <si>
    <t>Multicultural America (D)</t>
  </si>
  <si>
    <t>Cross-cultural study of U.S. ethnic and racial identities through materials drawn from a variety of media arts practices (e.g. film, photography, new media) with attention to African-, Asian-, Hispanic- and Native American experiences.|Cultures and Communities Prog course; req'd service learning component. Jointly offered with &amp; counts as repeat of Film 150. Prereq: none.</t>
  </si>
  <si>
    <t>Johnston,Tamara K</t>
  </si>
  <si>
    <t xml:space="preserve">This class will examine the ways in which racial and ethnic difference has been visualised in the United States. We will explore how images have helped to inscribe difference and cultural identity; and, we will study the work of artists who have created work in various visual media (such as film, video, photography, or print) and in various site-specific spaces (such as museums or performance art events) that analyse and challenge issues of race and ethnicity in the United States. We will begin by looking at the fundamentals of visual literacy and ask how images “do” things in the world; how visuality is integral to both oppression and empowerment. The class will examine how images naturalize structural patterns of discrimination, as well as how they may be used to confront received notions regarding diversity. The primary goal of the class is to understand both how images work on us and how we might make them work for ourselves differently. The class will, therefore, have a production component. No prior med ts experience is required or expected.     To extend and enhance each student’s understanding of transcultural similarities and differences, students will complete 15 hours of service learning in the Milwaukee area. Creative projects will draw from theseearning experiences in a way that reflects student’s engagement with diversity, while broadening their cultural and historical perspectives.  </t>
  </si>
  <si>
    <t>292</t>
  </si>
  <si>
    <t>Wait,Chelsea Alison</t>
  </si>
  <si>
    <t>Garon,Kari S</t>
  </si>
  <si>
    <t xml:space="preserve"> 152</t>
  </si>
  <si>
    <t>Photography Survey</t>
  </si>
  <si>
    <t>Survey of photographic processes and movements of the 19th, 20th, and 21st centuries, with emphasis on historical and cultural contexts that shaped the application of the medium.|Prereq: none</t>
  </si>
  <si>
    <t>Drawing II</t>
  </si>
  <si>
    <t>Expanded development of drawing materials, methods and expression; focus on conceptual and perceptual process.|Prereq: Art 101(P).</t>
  </si>
  <si>
    <t>Walsh,Shane M</t>
  </si>
  <si>
    <t xml:space="preserve"> 212</t>
  </si>
  <si>
    <t>Intro-Digital Studio Prct: A/V</t>
  </si>
  <si>
    <t>Introduction to time based technologies for artists and designers; includes audio, video, and animation techniques. Surround sound, lighting, green screen, and visual effects are examined.|Prereq: Art 101(P), 108(P), &amp; 118(P); Math 102(C), or Math 103(C), or Math 105(C), or Math 108(C), or Level 30 on Math Placement Test, or cons instr</t>
  </si>
  <si>
    <t>Berens,Emily M</t>
  </si>
  <si>
    <t xml:space="preserve"> 221</t>
  </si>
  <si>
    <t>Introduction to Design</t>
  </si>
  <si>
    <t>Introduction to computer as design and production tool for graphic design, use software to create graphics, edit images and design complex layouts.|Prereq: Art 101(P), 106(P), 108(P), &amp; 118(P); or admis to Inter-Arts/IAT prog &amp; Art 118(P); Math 102(C), 103(C), 105(C), 108(C), or Level 30 on Math Placement Test; or cons instr.</t>
  </si>
  <si>
    <t>Hawk,Adam C</t>
  </si>
  <si>
    <t>Blair,Adream V</t>
  </si>
  <si>
    <t xml:space="preserve"> 223</t>
  </si>
  <si>
    <t>Introduction to Typography</t>
  </si>
  <si>
    <t>Introduction to the fundamentals of designing with type; emphasis on formal design skills, type history, conceptual problem-solving.|Prereq: Art 101(P), 106(P), 108(P), 109(P), 118(P) &amp; 221(C); Math 102(C), 103(C), 105(C), 108(C), or Level 30 on Math Placement Test; or cons instr.</t>
  </si>
  <si>
    <t>Decker,Amy M</t>
  </si>
  <si>
    <t>Paulini,Barbara K</t>
  </si>
  <si>
    <t xml:space="preserve"> 227</t>
  </si>
  <si>
    <t>Design Workshop</t>
  </si>
  <si>
    <t>A concept oriented workshop in graphic design.|May be retaken w/chg in topic to max of 6 cr. Prereq: see Schedule of Classes. Math 102(C), 103(C), 105(C), 108(C), or Level 30 on Math Placement Test; or cons instr.</t>
  </si>
  <si>
    <t>Introduction to Fibers</t>
  </si>
  <si>
    <t>Introduction to fiber materials and processes and contemporary aesthetic consideration in fiber arts.|Prereq: Art 101(P); &amp; 108(P) or 109(P); Math 102(C), or Math 103(C), or Math 105(C), or Math 108(C), or Level 30 on Math Placement Test; or cons instr.</t>
  </si>
  <si>
    <t xml:space="preserve"> 243</t>
  </si>
  <si>
    <t>Introduction to Painting</t>
  </si>
  <si>
    <t>Exploration of oil painting medium including color and construction of pictorial space. Work primarily from observation, investigating range of motifs and personal content.|Prereq: Art 101(P), 106(P), &amp; 108(P); Math 102(C), 103(C), 105(C), 108(C), or Level 30 on Math Placement Test; or cons instr.</t>
  </si>
  <si>
    <t>Vansen,Leslie Loomis</t>
  </si>
  <si>
    <t xml:space="preserve"> 249</t>
  </si>
  <si>
    <t>Painting &amp; Drawing Workshop</t>
  </si>
  <si>
    <t>Special topic course in painting and drawing.|May be retaken w/chg in topic to 6 cr max. Prereq: admis to Art and Design Prog.</t>
  </si>
  <si>
    <t xml:space="preserve"> 253</t>
  </si>
  <si>
    <t>Introduction to Photography</t>
  </si>
  <si>
    <t>Fundamental aesthetics/techniques of darkroom/digital photography using digital cameras &amp; 35mm SLR film cameras; focus on camera operation, image exposure, printing practice for b/w compositions.|Prereq: Art 108(P), or 118(P), or 152(P), or Film 117(P); Math 102(C), or Math 103(C), or Math 105(C), or Math 108(C), or Level 30 on Math Placement Test; or cons instr</t>
  </si>
  <si>
    <t xml:space="preserve"> 261</t>
  </si>
  <si>
    <t>Introduction to Sculpture</t>
  </si>
  <si>
    <t>Basic experiences in various sculpture media with an emphasis on the asethetic interrelationship of techniques and concept.|Prereq: Art 101(P), 106(P) &amp; 109(P); Math 102(C), 103(C), 105(C), or 108(C), or Level 30 on Math Placement Test; or cons instr.</t>
  </si>
  <si>
    <t xml:space="preserve"> 271</t>
  </si>
  <si>
    <t>Intro: Jewelry &amp; Metalsmith</t>
  </si>
  <si>
    <t>Introduction to major aspects of metalworking and jewelry. Develop design skills and technical competency and explore metalsmithing as an art form. Outside class work required.|Prereq: Art 101(P), 106(P), &amp; 109(P); Math 102(C), or Math 103(C), or Math 105(C), or Math 108(C), or Level 30 on Math Placement Test; or cons instr.</t>
  </si>
  <si>
    <t>Meier,Erica Ann</t>
  </si>
  <si>
    <t xml:space="preserve"> 277</t>
  </si>
  <si>
    <t>Design for Digital Fabrication</t>
  </si>
  <si>
    <t>Introduction digital design, drawing and fabrication using 3D modeling software and output devices such as 3D printers and laser cutters.|Prereq: Art 118(P) or equiv; or cons instr.</t>
  </si>
  <si>
    <t>Bridgewater,Chad Thomas</t>
  </si>
  <si>
    <t>Driver,Caitlin Marie</t>
  </si>
  <si>
    <t xml:space="preserve"> 278</t>
  </si>
  <si>
    <t>Intro to Industrial Craft</t>
  </si>
  <si>
    <t>Introduction to fabrication methods, materials and techniques for problem-solving in the design of physical objects.|Prereq: Art 277(C); Math 102(C), or Math 103(C), or Math 105(C), or Math 108(C), or Level 30 on Math Placement Test; or cons instr.</t>
  </si>
  <si>
    <t xml:space="preserve"> 281</t>
  </si>
  <si>
    <t>Introduction to Ceramics</t>
  </si>
  <si>
    <t>Handbuilding, surface embellishment and glazing of functional and sculptural ceramic forms.  Slide lectures of historical and contemporary approaches to the medium.|Prereq: Art 101(P), 106(P), &amp; 109(P); Math 102(C), or Math 103(C), or Math 105(C), or Math 108(C), or Level 30 on Math Placement Test; or cons instr.</t>
  </si>
  <si>
    <t xml:space="preserve"> 291</t>
  </si>
  <si>
    <t>Intro: Print &amp; Narrative Forms</t>
  </si>
  <si>
    <t>Introduction to basic studio practices, skills, and materials including plates, presses, inks, and image processing.|Prereq: Art 101(P), 106(P), &amp; 108(P); Math 102(C), or Math 103(C), or Math 105(C), or Math 108(C), or Level 30 on Math Placement Test; or cons instr.</t>
  </si>
  <si>
    <t>Brinich-Langlois,Cynthia A</t>
  </si>
  <si>
    <t>Art and Design Workshop</t>
  </si>
  <si>
    <t>Special topic course in Art and Design.|May be retaken with topic change to 6 cr max. Prereq: jr st, &amp; admis to Art and Design prog or to IAT; or grad st.</t>
  </si>
  <si>
    <t>Decker,Timothy W</t>
  </si>
  <si>
    <t xml:space="preserve"> 306</t>
  </si>
  <si>
    <t>Introduction to Community Art</t>
  </si>
  <si>
    <t>Study of community arts as a tool for enriching community life, affirming cultural identity, and pursuing political and social justice goals.|Prereq: admis to Art &amp; Design, Multicultural America 150(P) (in any area).</t>
  </si>
  <si>
    <t>http://www4.uwm.edu/schedule/syllabi/215247448.pdf</t>
  </si>
  <si>
    <t>Introduction to Community  Art is designed to provide a framework for students interested in social engagement, environmental issues, community building, public art, and place making.  The course covers a  variety    of    strategies    for    engaging    communities    through    art    andfocuses    on    three    areas:        enriching    community    life,    affirming    cultural    identity,    and    pursuing    social    and    environmental    justice    goals.    Course    ontentis    explored    in    readings,    lectures,    student    presentations,    and    class    discussionsand    discussion    boards.        There    is    an    emphasis    on    collaborative    processes    and    social    cooperation.        Students    conceive    of    and    createone    extended    group    project,    and    also    workin    small    groups    on    a    community    art    field    experience    in    partnersh with    an    existing    organization    or    community    institution.    They    must    log    in    10-­‐15outside    contact    hours    with    community    partners,    and    present    their    experiences    to    the    class    atthe    end    of    the    semester.</t>
  </si>
  <si>
    <t xml:space="preserve"> 309</t>
  </si>
  <si>
    <t>Issues in Contemporary Art</t>
  </si>
  <si>
    <t>Lecture course focused on critical issues/theory in contemporary art and culture.|May be retaken w/chg in topic to 6 cr max. Prereq: soph st or cons instr.</t>
  </si>
  <si>
    <t xml:space="preserve">Issues in Contemporary art: Visiting Artist Lecture Series. Prof. Lampert's work as an interdisciplinary artist and author focuses on themes of social and ecology. </t>
  </si>
  <si>
    <t>293</t>
  </si>
  <si>
    <t xml:space="preserve">Issues in Contemporary art:Art &amp; Ecology. Prof. Lampert's work as an interdisciplinary artist and author focuses on themes of social and ecology. </t>
  </si>
  <si>
    <t xml:space="preserve">Issues in Contemporary art, politics, and local Prof. Lampert's work as an interdisciplinary artist and author focuses on themes of social and ecology. </t>
  </si>
  <si>
    <t xml:space="preserve">Issues in Contemporary art: Artists and Social movements. Prof. Lampert's work as an interdisciplinary artist and author focuses on themes of social and ecology. </t>
  </si>
  <si>
    <t xml:space="preserve"> 312</t>
  </si>
  <si>
    <t>Intermediate Digital Studio</t>
  </si>
  <si>
    <t>Students investigate the relationship between concept, material, process, aesthetic, and context in artmaking. Then, students are encouraged to integrate digital and traditional approaches to production.|Prereq: jr st &amp; admis to Art &amp; Design prog or IAT prog; &amp; Art 212(P) or Film 222(P); or grad st; or cons instr.</t>
  </si>
  <si>
    <t xml:space="preserve"> 313</t>
  </si>
  <si>
    <t>Programming for Artists I</t>
  </si>
  <si>
    <t>An introduction to principles and applications of computer programming languages within art practice.|Art 313 &amp; FineArt 313 are jointly offered; they count as repeats of one another. Prereq: jr st, admis to IAT prog or to Visual Art prog, &amp; Art 118(P); or grad st; or cons instr.</t>
  </si>
  <si>
    <t>Schlei,Kevin D</t>
  </si>
  <si>
    <t xml:space="preserve"> 314</t>
  </si>
  <si>
    <t>Digital Painting</t>
  </si>
  <si>
    <t>Use image-editing/painting software and tablets to generate digital paintings. Traditional rendering techniques will be considered along with color and kinetic concepts.|Counts as repeat of Art 302 w/same topic. Prereq: soph st &amp; Art 118 (P); or cons instr.</t>
  </si>
  <si>
    <t>Particip Art &amp; Social Practice</t>
  </si>
  <si>
    <t>Students study installation and eco-art, participatory art and social practice, and incorporate contemporary concepts and their strategies into individual and collaborative work.|Counts as repeat of Art 327 w/similar topic. Prereq: jr st, admis to Inter-Arts/IAT prog or Art &amp; Design prog; or cons instr.</t>
  </si>
  <si>
    <t>Ridgway,Nicole S</t>
  </si>
  <si>
    <t>Interactive and Multimedia Art</t>
  </si>
  <si>
    <t>An introduction to interactive art objects and installations using computer vision, signal processing, and/or MIDI and USB technologies.|Art 316 &amp; FineArt 316(211) are jointly offered; they count as repeats of one another. Prereq: jr st, admis to Inter-Arts/IAT prog or Art &amp; Design prog; or cons instr.</t>
  </si>
  <si>
    <t>Fenlon,Jessica M</t>
  </si>
  <si>
    <t xml:space="preserve"> 318</t>
  </si>
  <si>
    <t>Electronics and Sculpture</t>
  </si>
  <si>
    <t>Art production using interactive systems such as sensors, microcontrollers, motors, lights.|Prereq: Admis to Art and Design prog or IAT prog; or cons instr.</t>
  </si>
  <si>
    <t>Stern,Nathaniel E</t>
  </si>
  <si>
    <t>Hard Copy available</t>
  </si>
  <si>
    <t xml:space="preserve">Energy consumption and waste, and renewable energy options, are an inherent part of the lectures and demonstrations around electricity and electronics in this course. </t>
  </si>
  <si>
    <t xml:space="preserve"> 321</t>
  </si>
  <si>
    <t>Design &amp; Visual Commun I</t>
  </si>
  <si>
    <t>Basic forms and concepts for design and visual communication. Basic professional and academic concepts explored through studio assignments, lectures and readings.|Prereq: admis to Art and Design prog, grade of B- or better in Art 124(P), 221(228)(P), 223(P) &amp; successful completion of Design and Visual Communication portfolio review.</t>
  </si>
  <si>
    <t>Grame,Robert E</t>
  </si>
  <si>
    <t xml:space="preserve"> 322</t>
  </si>
  <si>
    <t>Topics in Illustration</t>
  </si>
  <si>
    <t>Application of design and media skills to illustration problems. Interrelation of image and typography in various graphic forms.|May be retaken w/chg in topic to max of 6 cr. Prereq: soph st &amp; admis to Art and Design Prog; or cons instr.</t>
  </si>
  <si>
    <t>Estes,Max J</t>
  </si>
  <si>
    <t xml:space="preserve"> 323</t>
  </si>
  <si>
    <t>Typography II</t>
  </si>
  <si>
    <t>Continuation of Art 223; more advanced application of typography in categories of informational and publication design; emphasis on contemporary typographic concepts and designs.|Prereq: grade of B- or better in Art 321(229)(P); 3 cr min Graphic Design expanded studies (grade of C or better).</t>
  </si>
  <si>
    <t>Kuhn,Jennifer J</t>
  </si>
  <si>
    <t xml:space="preserve"> 324</t>
  </si>
  <si>
    <t>Web Design</t>
  </si>
  <si>
    <t>Introduction to design for the Internet: information architecture, hypertextuality, creative and client-based sites, critical issues of Internet culture; fundamentals of markup languages, CSS, and software.|Prereq: admis to Art and Design prog or pre-Inter-Arts/IAT prog, &amp; Art 118(P); or grad st; or cons instr.</t>
  </si>
  <si>
    <t>Moline,Lisa A</t>
  </si>
  <si>
    <t xml:space="preserve"> 325</t>
  </si>
  <si>
    <t>Web Design II</t>
  </si>
  <si>
    <t>Exploration of responsive design using HTML, CSS and prototyping tools/frameworks; focus on design for usability across devices.|Prereq: admis to Art and Design prog or Inter-Arts/IAT prog; &amp; Art 324(P); or grad st; or cons instr.</t>
  </si>
  <si>
    <t>Apps,Tracy L</t>
  </si>
  <si>
    <t xml:space="preserve"> 327</t>
  </si>
  <si>
    <t>Digital Media Workshop</t>
  </si>
  <si>
    <t>A concept oriented workshop in digital media.|FineArt 327(351) &amp; Art 327 are jointly offered &amp; count as repeats of each other. May be retaken w/chg in topic to 6 cr max. Prereq: soph st, admis to Visual Art prog or Inter-Arts/IAT prog; or cons instr. See Schedule of Classes for additonal prereq.</t>
  </si>
  <si>
    <t xml:space="preserve"> 332</t>
  </si>
  <si>
    <t>Woven Structure I</t>
  </si>
  <si>
    <t>Contemporary concepts in weaving using various materials and loom techniques.|Prereq: Admis to Art and Design Prog &amp; Art 231(P); or cons instr.</t>
  </si>
  <si>
    <t xml:space="preserve"> 333</t>
  </si>
  <si>
    <t>Pliable Matls/Sculptural Forms</t>
  </si>
  <si>
    <t>Contemporary concepts in fiber construction using various materials &amp; hand construction techniques.|Prereq: Admis to Art and Design Prog &amp; Art 231(P); or cons instr.</t>
  </si>
  <si>
    <t xml:space="preserve"> 337</t>
  </si>
  <si>
    <t>Screen Printing on Fabric</t>
  </si>
  <si>
    <t>Design and repeat pattern through the screen printing process on textiles. Use of dyes and pigments, stencil design and cloth construction.|Prereq: admis to Art and Design Prog &amp; Art 231(P); or cons instr.</t>
  </si>
  <si>
    <t xml:space="preserve"> 342</t>
  </si>
  <si>
    <t>Introduction to Figure Drawing</t>
  </si>
  <si>
    <t>Exploration of the figure through traditional and contemporary interpretations using a variety of drawing mediums.|Prereq: Art 101(P), 201(102)(P), 106(P), &amp; 108(P).</t>
  </si>
  <si>
    <t xml:space="preserve"> 343</t>
  </si>
  <si>
    <t>Figure Painting</t>
  </si>
  <si>
    <t>Traditional and contemporary approaches to figurative painting explored through art historical examples, expanded media/techniques and the development of personal direction.|Prereq: Art 342(P) &amp; 243(P).</t>
  </si>
  <si>
    <t>Visualizing Ideas in Photgrphy</t>
  </si>
  <si>
    <t>Critical theory and practices in photography, along with the aesthetic and technical challenges of digital photography and color capture, concentrating on camera operation, digital workflow practice and digital printing.|Prereq: Art 108(P), 118(P) or Film 117(P); &amp; Art 253(P), 212(P), 221(P) or 291(P); &amp; admis to Art &amp; Design prog or Pre-Film/Film prog or Inter-Arts/IAT prog; or cons instr.</t>
  </si>
  <si>
    <t xml:space="preserve"> 357</t>
  </si>
  <si>
    <t>Studio Light&amp; Digital Imaging</t>
  </si>
  <si>
    <t>Aesthetic and technical challenges of lighting in the studio and other locations, along with an introduction to digital imaging strategies for photographers.|Prereq: Art 118(P) or Film 117 (P), &amp; Art 253(P) or Art 221(P), &amp; admis to Art &amp; Design prog or Pre-Film/Film prog or Inter-Arts/IAT prog; or Photo minors with Art 253; or grad st; or cons instr.</t>
  </si>
  <si>
    <t xml:space="preserve"> 358</t>
  </si>
  <si>
    <t>Med &amp; Large Format Photography</t>
  </si>
  <si>
    <t>Aesthetic and technical challenges of analog photography with medium and large format cameras, addressing image pre-visualization, image scale, contrast control, photographic developers, scanning, paper surfaces, and fine art printing.|Prereq: jr st &amp; Art 253(P) or Film 117(P) &amp; admis to Art &amp; Design prog or Pre-Film/Film prog or Inter-Arts/IAT prog; or Photo minors with Art 253(P); or grad st; or cons instr.</t>
  </si>
  <si>
    <t>Lochman,Lindsay L</t>
  </si>
  <si>
    <t xml:space="preserve"> 368</t>
  </si>
  <si>
    <t>Sculptural Practices</t>
  </si>
  <si>
    <t>Intermediate level course in specialized sculpture processes &amp; skills.|May be retaken w/chg in topic to 15 cr max. Prereq: admis to Visual Art prog &amp; Art 261(P).</t>
  </si>
  <si>
    <t>Const &amp; Fab Jewl &amp; Metalsmith</t>
  </si>
  <si>
    <t>Exploration of construction and fabrication methods and expansion of the aesthetic, physical, functional and cultural vocabulary of specific metalsmithing techniques. Four hours studio monitoring mandatory.|Prereq: admis to Art and Design prog &amp; Art 271(P).</t>
  </si>
  <si>
    <t xml:space="preserve"> 378</t>
  </si>
  <si>
    <t>Industrial Proc &amp; Fabrication</t>
  </si>
  <si>
    <t>Survey of fabrication methods with emphasis on manipulation of material through industrial processes. Four hours studio monitoring mandatory.|Prereq: Art 261(P), or Art 271(P), or Art 278(P); or grad st; or cons instr.</t>
  </si>
  <si>
    <t xml:space="preserve"> 381</t>
  </si>
  <si>
    <t>Throwing &amp; Wheel Construction</t>
  </si>
  <si>
    <t>Introduction to the potter's wheel as a forming tool, including integration of hand built and wheel thrown forms, and basic glaze formulation.|Prereq: admis to Art and Design prog &amp; Art 281(P).</t>
  </si>
  <si>
    <t xml:space="preserve"> 383</t>
  </si>
  <si>
    <t>Molds &amp; Multiples in Ceramics</t>
  </si>
  <si>
    <t>Moldmaking for ceramics focusing on plaster molds. Press molds and slip casting methods for replication of forms in series, and issues of multiplicity are addressed.|Prereq: admis to Art and Design prog &amp; Art 281(P); or cons instr.</t>
  </si>
  <si>
    <t xml:space="preserve"> 384</t>
  </si>
  <si>
    <t>Experim Process: Woodfiring I</t>
  </si>
  <si>
    <t>Contemporary approaches to the ancient process of woodfiring. Development of personal aesthetic using woodfire effects on functional and sculptural work. Technical research, firing participation required.|Prereq: admis to Art and Design prog &amp; Art 281(P); or cons instr.</t>
  </si>
  <si>
    <t xml:space="preserve"> 389</t>
  </si>
  <si>
    <t>Ceramics Workshop</t>
  </si>
  <si>
    <t>A short term special topic workshop in ceramics.|May be retaken w/chg in topic 6 cr max. Prereq: admis to Art and Design prog &amp; Art 281(P); or cons instr.</t>
  </si>
  <si>
    <t>Intermed Print &amp; Narr Forms</t>
  </si>
  <si>
    <t>Continuation of Print and Narrative Forms with focused studio investigations in specialized print media and book arts techniques.|May be retaken w/chg in topic to 6 cr max. Prereq: Admis to Art and Design prog; and Art 291(P); or grad st; or cons instr.</t>
  </si>
  <si>
    <t>Martens,Gregory Alan</t>
  </si>
  <si>
    <t xml:space="preserve"> 392</t>
  </si>
  <si>
    <t>Lithography</t>
  </si>
  <si>
    <t>Studio work based on stone and plate lithography; lectures on history, multicolor printing, polyester plate and experimental techniques in lithography.|Prereq: Art 291(P); or grad st &amp; cons instr.</t>
  </si>
  <si>
    <t xml:space="preserve"> 394</t>
  </si>
  <si>
    <t>Intaglio</t>
  </si>
  <si>
    <t>Studio work in intaglio; drypoint engraving, etching, relief-intaglio; aquatint, experimental procedures, color printing, development of personal graphic concept.|Prereq: Art 291(P); or grad st &amp; cons instr.</t>
  </si>
  <si>
    <t>Product Realization</t>
  </si>
  <si>
    <t>This interdisciplinary course (engineering and art students) considers the diverse aspects of the product realization process. 2.5 hrs lecture.|Art 405, MechEng 405, &amp; Ind Eng 405 are jointly offered; they count as repeats of one another. Counts as repeat of Art 402/Ind Eng 590/MechEng 490 with same topic. Prereq: jr st &amp; admis to Art &amp; Design prog or IAT prog; or Ind Eng 350(P), 360(P), 370(P); or MechEng 321(P), 360(P), 366(P), 370(P); or grad st &amp; cons instr.</t>
  </si>
  <si>
    <t>Francis,Alex B</t>
  </si>
  <si>
    <t>Community Arts II</t>
  </si>
  <si>
    <t>Intermediate study of community arts as a tool for enriching community life, affirming cultural identity, and pursuing political and social justice goals.|Prereq: Art 306(P); or grad st; or cons instr.</t>
  </si>
  <si>
    <t xml:space="preserve"> 412</t>
  </si>
  <si>
    <t>Advanced Digital Studio</t>
  </si>
  <si>
    <t>An advanced, concept oriented studio course where students produce Digital Studio art.| Prereq: jr st, admis to Art &amp; Design prog or IAT prog, &amp; Art 312(P); or grad st; or cons instr.</t>
  </si>
  <si>
    <t xml:space="preserve"> 418</t>
  </si>
  <si>
    <t>Adv Electronics &amp; Sculpture</t>
  </si>
  <si>
    <t>Advanced art production using interactive systems such as sensors, microcontrollers, motors, lights for interactivity installations &amp; performance.|May be retaken/chg in topic to 9 cr max. Prereq: jr st, admis to Art prog or IAT prog, &amp; Art 318; or grad st; or cons instr. See schedule of classes for any additional prereqs.</t>
  </si>
  <si>
    <t>Energy consumption and waste, and renewable energy options, are an inherent part of the lectures and demonstrations around electricity and electronics in this course.</t>
  </si>
  <si>
    <t xml:space="preserve"> 421</t>
  </si>
  <si>
    <t>Design &amp; Visual Commun II</t>
  </si>
  <si>
    <t>Intermediate level emphasizes a beginning professional synthesis of fundamentals of typography, symbol, image in comprehensive design projects.|Prereq: grade of B- or better in Art 321(229)(P), 323(328)(P) &amp; 3 cr min Graphic Design expanded studies (grade of C or better).</t>
  </si>
  <si>
    <t>Beckmann,Kimberly D</t>
  </si>
  <si>
    <t>Design and Visual Communication 2 expands the design process to focus on the designer as a researcher, strategist and entrepreneur. A semester long project in product innovation affords students the opportunity to self-define areas of contextual inquiry and opportunity. Emphasis is placed on developing skills and expanding tools designers use to empathize with people’s lives, to understand, conceptualize and communicate the circulation of capital, people, and culture from a regional to global scale and to intelligently envision the products or services of the future. In depth research and active engagement with the design process, advance students’ abilities to effectively identify a design problem, to clearly define it, to strategically manage the complexity of it, to design in context for a target audience, and to be accountable for the design decisions. Problem-identification skills are developed at the front end of the design process where primary and secondary research tools and techniques are examined a d implemented. Students use rapid prototyping techniques and collaborative and co-creative processes to thoroughly investigate and appropriately solve a design problem. Throughout the course students examine their role as a design strategist by engaging in and managing: research, design thinking, design process, collaboration, co-creation, contextual inquiry, storytelling and fundamental business practices. Each assignment creates conditions where students discover, interpret, and communicate what a designer is, the roles designers play, and the value designers bring to the “conceptual economy”. A designer must not only be an expert in form but also have a broad range of skills in the social sciences, technology, and the organization of teams. Their ability to manage complex design problems, to design in context for a target audience and to be accountable for design decisions through evaluative criteria elevates the designer from “maker” to “design strategist”. The coursework in Graphic Design 2 is designed t  enable students to: • Advance design thinking skills. • Perform professional business practices (collaboration/co-creation/ creative commons, intellectual property laws). • Demonstrate design entrepreneurial skills and abilities. • Develop competencies in brand identity. • Demonstrate visual and verbal communication competencies in storytelling. • Expand primary and secondary research tools and techniques. • Integrate rapid prototyping techniques into the design process. • Advance project management skills (time, organization, team building, risk, etc.). • Foster interpersonal communication skills (listening, questioning, body language, manage emotion, suspend judgment, etc). • Establish abilities to work effectively in multi-disciplinary, collaborative teams • Advance writing and self-promotional abilities (blog, bio, design brief, and more). • Address sustainability challenges (environmentally sound, socially just, economically viable) throughout the problem-solving/solution-seeking design process.   DVC program's mission is to Design for Good and sustainable practices and advancing them are a program goal.</t>
  </si>
  <si>
    <t xml:space="preserve"> 422</t>
  </si>
  <si>
    <t>Dsgn Methdlgy: Prcs,Comm,Thry</t>
  </si>
  <si>
    <t>Focus on creative process and communication; and entrepreneurial, professional and cross-disciplinary practices in design and related fields.|Prereq: Art 323(P) &amp; successful completion of or exemption from a QL-A course; or cons instr.</t>
  </si>
  <si>
    <t>Design Methodologies is one of two (3 credit) courses taken simultaneously in the Design student’s senior year. It is paired with ART421 Design and Visual Communication II. Art 422 Design Methodologies carries Quantitative Literacy (QL-B) designation. It is designed to prepare seniors with the working knowledge and skills needed to pursue a professional career in the competitive field of design, and makes significant use of quantitative tools associated with design research, entrepreneurial concepts and business applications for designers. This course formally assesses students for proficiency in applying these quantitative tools to reach reasonable conclusions, predictions, or inferences. The curriculum in Design Methodologies provides students with a broad range of learning opportunities: design talks, workshops, experiential activities, exercises, a semester long project, participation in a public verbal / visual presentation of their work and a pitch event judged by external evaluators. Students will acti ely engage in research methods, strategies and tactics throughout the design innovation process to advance their design thinking abilities. The following methods, strategies, and tactics will be used throughout the semester long project: • Research Methods: quantitative, qualitative, primary, secondary, summative, and formative. • Research Strategies: competitor analysis, ethnographic research, market research, user testing, and visual exploration. • Research Tactics: literature review, surveys, questionnaires, focus groups, photo journal, visual anthropology, observation, demographic + ethnographic research, web analytics, color theory + predictions, personas, mapping + trace measures, interviews, simulation, and personal documents. In depth research will allow students to identify wants and needs not being met for Wisconsin residents and have the foresight to assess if this is also a regional, national and/or global need or want. Students will form a researchable question and hypothesis. They will actively  engage in problem-solving processes and user testing to develop a highly refined project prototype to be publicly presented at the UWM Design Entrepreneur Showcase and the DVC Pitch Event. It is through active engagement in both courses that design thinking expands the role of the designer to researcher, strategist, innovator, storyteller, and entrepreneur. Empathy, integrative thinking, optimism, experimentation, collaboration, user experience, systems thinking, context, data gathering and analysis, and storytelling will be guiding the students’ investigations. Throughout the course students examine their role as a design strategist by engaging in and managing: research, design thinking, design process, collaboration, cocreation, contextual inquiry, storytelling and fundamental business practices. Each class session affords students the opportunity to discover, interpret, and communicate what a designer is, the roles a designer can play, and the value a designer bring to what David Holston calls the “concept al economy.” A designer must not only be an expert in form but also have a broad range of skills in the social sciences, technology, and the organization of teams. Their ability to manage complex design problems, to design in context for a target audience and to be accountable for design decisions through evaluative criteria elevates the designer from “maker” to “design strategist” to “innovator”. Course Objectives: The coursework in Design Methodologies is designed to enable students to: • Demonstrate design thinking skills. • Understand the user. • Define the interactions. • Evaluate the context. • Employ research methods, strategies, and tactics. • Identify the problem. • Implement a problem-solving action plan. • Focus design process on innovation. • Foster professional business practices. Course discussions on local sustainability challenges (e.g. water health, stormwater design, sustainability challenges for designers in the 21st century).    DVC program's mission is to Design for Good and sustainable practices and advancing them are a program goal.</t>
  </si>
  <si>
    <t>Tpc:Web Intractn &amp; Screen Dsgn</t>
  </si>
  <si>
    <t>Exploration of concepts and technologies in web, interaction and screen design. Topic and additional prerequisites will be published in Schedule of Classes; students must meet additional prereqs.|May be retaken w/chg in topic to 9 cr max. Prereq: jr st; or cons instr.</t>
  </si>
  <si>
    <t xml:space="preserve"> 426</t>
  </si>
  <si>
    <t>Motion Graphics</t>
  </si>
  <si>
    <t>Introduction to history and production of short-duration motion graphics (industry, Internet, titling, graphics, creative projects) using contemporary production tools (video editing, compositing, audio recording/sequencing).|Prereq: jr st &amp; Art 118(P); or grad st; or cons instr.</t>
  </si>
  <si>
    <t xml:space="preserve"> 427</t>
  </si>
  <si>
    <t>Advanced Design Workshop</t>
  </si>
  <si>
    <t>A short term, concept oriented workshop in graphic design.|May be retaken w/chg in topic 6 cr max. Prereq: jr st &amp; cons instr.</t>
  </si>
  <si>
    <t>Tang,Dehong</t>
  </si>
  <si>
    <t>Laken,Valerie K</t>
  </si>
  <si>
    <t>Woven Structure II</t>
  </si>
  <si>
    <t>Continuation of ART 332. Further development of individual concepts in weaving leading to a cohesive body of work.|Prereq: jr st, &amp; Art 332(232)(P); or cons instr; or grad st.</t>
  </si>
  <si>
    <t>Fiber Workshop</t>
  </si>
  <si>
    <t>A special topic course in fibers.|May be retaken w/chg in topic to 6 cr max. Prereq: See semester Schedule of Classes.</t>
  </si>
  <si>
    <t>Advanced Drawing Strategies I</t>
  </si>
  <si>
    <t>Advanced investigation of drawing as an organizing tool for thought and personal image exploration. Students work with both assigned and independently-conceived problems.|Prereq: jr st &amp; Admis to Art and Design prog; or grad st.</t>
  </si>
  <si>
    <t>Figure Drawing Explorations</t>
  </si>
  <si>
    <t>Focus on the human figure. Emphasis on personal interpretations in studio-based and outside assignments.|Prereq: jr st, admis to Art and Design prog, &amp; Art 342(P).</t>
  </si>
  <si>
    <t>Painting Strategies</t>
  </si>
  <si>
    <t>Emphasis on painting concepts, problem solving, research, construction strategies and development of personal direction.|Prereq: jr st, admis to Art and Design prog &amp; Art 343(P); or 243(P) &amp; cons instr.</t>
  </si>
  <si>
    <t xml:space="preserve"> 449</t>
  </si>
  <si>
    <t>A short term, special topic course in painting and drawing. Addtional prereqs may appear in the Schedule of Classes.|May be retaken w/chg in topic to 6 cr max. Prereq: jr st or writ cons instr.</t>
  </si>
  <si>
    <t>Contemp Issues in Photography</t>
  </si>
  <si>
    <t>Addresses critical issues, theory, and practices surrounding contemporary photography and how photographers have worked to challenge, expand, and reinvent the medium.|Prereq: jr st, admis to Photo prog, cumulative 2.67 GPA in photo curriculum, Art 253(P), B- or better in Art 350(P); or Photo minors with Art 350(P) or Art 358(P) or Art 357(P); or grad st; or cons instr.</t>
  </si>
  <si>
    <t>Narrative Photography</t>
  </si>
  <si>
    <t>Investigation of contemporary and historical narrative strategies that range from documentary to tableau and move from single images to sequencing.|Prereq: jr st, Art 253(P), Art 350(P) &amp; admis to Art &amp; Design prog or Pre-Film/Film prog or Inter-Arts/IAT prog; or Photo minors with Art 350(P), 358(P), or 357(P); or grad st; or cons instr.</t>
  </si>
  <si>
    <t>Advanced Digital Photography</t>
  </si>
  <si>
    <t>Exploration of critical concepts through advanced digital color management, retouching, manipulation, compositing, image appropriation, and expanded media to include time-base media, emerging capture/output technologies and hybrid practices.|Prereq: jr st, Art 253(P) &amp; Art 350(P) or Art 357(P); or Art 212(P) &amp; Art 312(P); or Art 221(P) &amp; Art 321(P), &amp; admis to Art &amp; Design prog or Pre-Film/Film prog or Inter-Arts/IAT prog; or Photo minors with Art 350(P) or Art 357(P); or grad st; or cons instr.</t>
  </si>
  <si>
    <t>Photo Materials &amp; Processes</t>
  </si>
  <si>
    <t>Exploration of experimental methods and aesthetics of the photograph as object from image capture to print, including darkroom manipulation, historical processes, hybrid practice, and alternative presentation strategies. Prereq: jr st, Art 253(P) &amp; 350(P) or 358(P); or Art 291(P) &amp; 391(P) or 392(P) or 393(P) or 394(P); or Art 212(P) &amp; 312(P); &amp; admis to Art &amp; Design prog or Pre-Film/Film prog or Inter-Arts/IAT prog; or Photo minors with Art 350(P) or 358(P) or 357(P); or grad st;</t>
  </si>
  <si>
    <t>Advanced Sculptural Practices</t>
  </si>
  <si>
    <t>Advanced level course in specialized sculpture processes &amp; skills.|May be retaken w/chg in topic to 15 cr max. Prereq: jr st &amp; Art 368(P); or grad st. See Schedule of Classes for additional prereq.</t>
  </si>
  <si>
    <t>Color on Metal</t>
  </si>
  <si>
    <t>Exploration of surface enrichment through vitreous enamel on metal and other traditional and experimental coloration techniques. Four hours studio monitoring mandatory.|Prereq: admis to Art and Design prog &amp; Art 271(P).</t>
  </si>
  <si>
    <t xml:space="preserve"> 474</t>
  </si>
  <si>
    <t>Portfolio Devl- Jewlry &amp; Mtlsm</t>
  </si>
  <si>
    <t>Introduction to professional and academic portfolio preparation including a cohesive body of work, resume, artist statement, visual documentation and portfolio presentation. Four hours studio monitoring mandatory.|May be retaken to 12 cr max. Prereq: jr st &amp; Admis to Art and Design prog; Art 371(P) or 372(P) or 378(P) or 470(P) or 472(P) or 473(P) or 478(P); or grad st &amp; cons instr.</t>
  </si>
  <si>
    <t>Kaganovich,Yevgeniya</t>
  </si>
  <si>
    <t>Digital Fabrication and Craft</t>
  </si>
  <si>
    <t>Survey of fabrication methods with an emphasis on computer numeric controlled fabrication &amp; exploration into digital fabrication &amp; craft. Four hours studio monitoring mandatory.|Prereq: Art 277(P) &amp; 261; Art 277(P) &amp; 271(P); Art 277(P) &amp; 278; or grad st; or cons instr.</t>
  </si>
  <si>
    <t xml:space="preserve"> 489</t>
  </si>
  <si>
    <t>A short-term special topic course in ceramics.|May be retaken w/chg in topic to max of 6 cr. Prereq: jr st &amp; writ cons instr.</t>
  </si>
  <si>
    <t>Advanced Printmaking</t>
  </si>
  <si>
    <t>Develop conceptual base of work and expand range of print skills with emphasis on color printing and combination print processes.|May be retaken to 6 cr max. Prereq: jr st &amp; ART 392(P), ART 393(P), ART 394(P), ART 396(P) or ART 398(P); or grad st; or cons instr.</t>
  </si>
  <si>
    <t xml:space="preserve"> 509</t>
  </si>
  <si>
    <t>Art &amp; Design Seminar</t>
  </si>
  <si>
    <t>Topics and critical issues in the modern and/or contemporary field of art. Student research and written/oral reports required.|May be retaken w/chg in topic to 6 cr max. Prereq: jr st; &amp; completion of Oral and Written Communication (OWC) Competency Part A GER, or cons instr.</t>
  </si>
  <si>
    <t xml:space="preserve"> 522</t>
  </si>
  <si>
    <t>Tpcs in Advanced Illustration</t>
  </si>
  <si>
    <t>Advanced course exploring contemporary illustration: technologies for its creation, dissemination and viewing, its relationship to design and fine art practice. |May be retaken w/chg in topic to 6 cr max. Prereq: jr st &amp; Art 322(P); or cons instr.</t>
  </si>
  <si>
    <t xml:space="preserve"> 524</t>
  </si>
  <si>
    <t>Professnl Practice in Design</t>
  </si>
  <si>
    <t>Preparation for the design profession through research, writing and portfolio development. Graduate level requires additional research.|May be retaken w/chg in topic to 6 cr max. Prereq: jr st, &amp; Art 323(C); or grad st; or cons instr.</t>
  </si>
  <si>
    <t>Dietenberger,Jason S</t>
  </si>
  <si>
    <t xml:space="preserve"> 526</t>
  </si>
  <si>
    <t>Rsrch: Univrsal Dsgn/Fabrictn</t>
  </si>
  <si>
    <t>Exploration of topics focused on Human Factors in Universal Design.|May be retaken w/chg in topic to 6 cr max. Counts as repeat of Art 427 with similar topic. Prereq: jr st; Art 221(P), 378(P), or 478(P); or grad st.</t>
  </si>
  <si>
    <t xml:space="preserve"> 529</t>
  </si>
  <si>
    <t>Design &amp; Visual Commun III</t>
  </si>
  <si>
    <t>Capstone course emphasizes a complete and comprehensive synthesis of design and visual communication through comprehensive studio projects developed for a graduate portfolio.|Prereq: jr st, &amp; grade of B- or better in Art 421(329)(P) &amp; 6 cr (final 3 may be taken conc) Design and Visual Communication Expanded Studies (grade of C or better); or grad st &amp; cons instr.</t>
  </si>
  <si>
    <t>Advanced Drawing Strategies II</t>
  </si>
  <si>
    <t>Continuation of Art 441. Advanced investigation of drawing as an organizing tool for thought and personal image exploration. Students work on assigned and independently-conceived problems.|Prereq: jr st &amp; Art 441(P); or grad st.</t>
  </si>
  <si>
    <t xml:space="preserve"> 542</t>
  </si>
  <si>
    <t>Adv Figure Drwing Explorations</t>
  </si>
  <si>
    <t>Continuation of Art 442. Advanced focus on the human figure.  Emphasis on personal interpretations in studio-based and outside assignments.|Prereq: jr st; admis to Art and Design prog &amp; Art 442(P); or grad st.</t>
  </si>
  <si>
    <t xml:space="preserve"> 543</t>
  </si>
  <si>
    <t>Painting Studio</t>
  </si>
  <si>
    <t>Advanced investigation of painting focused upon personal image exploration through independently conceived problems.|May be retaken to 9 cr max. Prereq: jr st &amp; Admis to Art and Design prog; Art 441(P), &amp; 443(P); or grad st.</t>
  </si>
  <si>
    <t>Studio Pract &amp; Resrch- Photog</t>
  </si>
  <si>
    <t>Research and development of a body of photographic work.|Prereq: sr st, admis to Photo prog, cumulative 2.67 GPA in photo curriculum, B- or better in Art 452 (P), &amp; two of the following: 451(P), 454(P), 456(P), 458(P); or grad st; or cons instr.</t>
  </si>
  <si>
    <t xml:space="preserve"> 578</t>
  </si>
  <si>
    <t>Resrch in Digital Fab &amp; Craft</t>
  </si>
  <si>
    <t>Interdisciplinary research into digital fabrication, rapid prototyping and design.|May be retaken w/chg in topic to 6 cr max. Prereq: Art 478(P); or grad st; or cons instr.</t>
  </si>
  <si>
    <t>Portfolio: Prnt &amp;Narrativ Frms</t>
  </si>
  <si>
    <t>Introduction to professional and academic portfolio preparation including a cohesive body of work, resume, artist statement, professional writing samples, visual documentation and portfolio presentation.|Prereq: jr st; gr st; or cons instr.</t>
  </si>
  <si>
    <t xml:space="preserve"> 604</t>
  </si>
  <si>
    <t>Professional Practices</t>
  </si>
  <si>
    <t>Preparation for graduating seniors with skills needed for a career in the competitive field of art: resumes, grants, budgets, taxes.|Prereq: sr st; &amp; successful completion of, or exemption from, a QL-A course, or cons instr.</t>
  </si>
  <si>
    <t xml:space="preserve"> 900</t>
  </si>
  <si>
    <t>Graduate Studio</t>
  </si>
  <si>
    <t>Ongoing critique of individual studio research in students' chosen medium(s). Emphasis on developing and maintaining interdisciplinary dialogue. Studio research, individual, and group critiques required.|Retakable to 21 cr max. Prereq: grad st.</t>
  </si>
  <si>
    <t xml:space="preserve"> 901</t>
  </si>
  <si>
    <t>Sem in Art-Philosophy/Concepts</t>
  </si>
  <si>
    <t>Presentations and discussions centering on contemporary concerns in art. Student research and oral reports.|Prereq: grad st.</t>
  </si>
  <si>
    <t xml:space="preserve"> 906</t>
  </si>
  <si>
    <t>Graduate Workshop:</t>
  </si>
  <si>
    <t>A special topic workshop for graduate students including reading, research, writing and studio practice.|Retakable w/ chg in topic to 9 cr max. Prereq: grad st.</t>
  </si>
  <si>
    <t>ART ED</t>
  </si>
  <si>
    <t xml:space="preserve"> 130</t>
  </si>
  <si>
    <t>Mlticult Art &amp; Vis Lrn Elem Ed</t>
  </si>
  <si>
    <t>A study of art and its relationship to human development. Designed for teachers interested in providing developmentally appropriate art experiences for children from pre-school through 6th grade. Lectures, discussions, readings, and lab activities will emphasize the use of art materials, equipment, and visual aids|Not open for degree cr to Art &amp; Art Ed majors. Not open for degree cr to Art &amp; Art Ed majors. Prereq: none.</t>
  </si>
  <si>
    <t>Bril,Kaitlin Nicole</t>
  </si>
  <si>
    <t>Railand,Peter L</t>
  </si>
  <si>
    <t>Loss,Catherine A</t>
  </si>
  <si>
    <t>Balsley,Diane M</t>
  </si>
  <si>
    <t>Introduction  to Art Education</t>
  </si>
  <si>
    <t>Early introduction to the field of art education, afford students opportunity to observe in schools, and provide Art Ed faculty opportunity to connect with students earlier in program.|Prereq: soph st; admis to Art and Design prog.</t>
  </si>
  <si>
    <t>Rex,Elizabeth A</t>
  </si>
  <si>
    <t xml:space="preserve"> 228</t>
  </si>
  <si>
    <t>Learning Processes in Art Educ</t>
  </si>
  <si>
    <t>Introduction to theories of visual learning, art criticism centered on contemporary artists, academic language for teaching in K-12 settings. Exploration of portable technologies in teaching-learning.|Prereq: soph st; admis to Art and Design prog.</t>
  </si>
  <si>
    <t>Art Ed Theory &amp; Practice: Elem</t>
  </si>
  <si>
    <t>Theory and practice explored through school-based field experiences, readings, and research. Curriculum design and implementation with an urban focus. 50 hrs of observations in elementary school required.|Counts as repeat of Art Ed 225, 250, &amp; 375. Prereq: jr st, admis to Art Ed prog, &amp; completion of Oral and Written Communication (OWC) Competency Part A GER, &amp; cons instr.</t>
  </si>
  <si>
    <t>Cosier,Kimberly J</t>
  </si>
  <si>
    <t xml:space="preserve"> 328</t>
  </si>
  <si>
    <t>Art Ed Theory &amp; Prac: Secndary</t>
  </si>
  <si>
    <t>Theory and practice explored through school-based field experiences, readings, and research. Curriculum design and implementation with an urban focus. 50 hrs of observations in secondary school required.|Counts as repeat of Art Ed 325 &amp; 350. Prereq: jr st , admis to Art Ed prog, Art Ed 327(P), &amp; successful completion of or exemption from a QL-A course &amp; cons instr.</t>
  </si>
  <si>
    <t>Woywod Veettil,Christine M</t>
  </si>
  <si>
    <t>Intro to the Art of Dance</t>
  </si>
  <si>
    <t>Basic technique, implementation, short compositions, lectures, films and discussions on dance history, philosophy, theory, and survey of current trends.|May be retaken to a max of 2 sem. Prereq: none.</t>
  </si>
  <si>
    <t>Blahnik,Angela Mary Frederick</t>
  </si>
  <si>
    <t>Dance Production</t>
  </si>
  <si>
    <t>Introduction to dance production theory, design and practical skills.|Prereq: Dance major or cons instr.</t>
  </si>
  <si>
    <t>Berlin Krivsky,Jessica L</t>
  </si>
  <si>
    <t>Music and Dancers I</t>
  </si>
  <si>
    <t>Beginning study of the relationship between dance and music. Emphasis on musical awareness, development of listening skills and the application of such skills to movement experiences.|Prereq: Dance or Inter-Arts major or cons instr.</t>
  </si>
  <si>
    <t>Miller,Richard Andrew</t>
  </si>
  <si>
    <t>Contemporary Dance History</t>
  </si>
  <si>
    <t>Developments in modern dance from 1890's to the present with emphasis on comparative philosophies.|Prereq: successful completion of OWC-A</t>
  </si>
  <si>
    <t>Loewen,Debra G</t>
  </si>
  <si>
    <t>Hist of the Am Musical Theater</t>
  </si>
  <si>
    <t>Introduction to the origins, development and evolution of the American musical theater.|Prereq: successful completion of OWC-A.</t>
  </si>
  <si>
    <t>Wutz,Darci L</t>
  </si>
  <si>
    <t>813</t>
  </si>
  <si>
    <t>Dance for Musical Theatre I</t>
  </si>
  <si>
    <t>Study of the role and use of dance in theatrical productions.|May be retaken to a max of 3 sem. Prereq: Dance 111(P) and 115(P), or cons instr.</t>
  </si>
  <si>
    <t>Dance Composition I</t>
  </si>
  <si>
    <t>Resources for discovering and inventing movement material, and for developing concepts and structures to give this material perceptual, emotional validity.|Prereq: Dance major or cons instr.</t>
  </si>
  <si>
    <t>Burkholder,Daniel D</t>
  </si>
  <si>
    <t>Springer,Dawn Christine</t>
  </si>
  <si>
    <t>Dance Composition II</t>
  </si>
  <si>
    <t>A continuation of Dance 412.|Prereq: Dance 412(P) or cons instr.</t>
  </si>
  <si>
    <t>Gillespie,Maria Soledad</t>
  </si>
  <si>
    <t>Creating Dance in Community</t>
  </si>
  <si>
    <t>Understanding and mastering artistic and collaborative/interactive skills for use in community and artistic settings.|Prereq: Dance 219(P) or cons instr.</t>
  </si>
  <si>
    <t>Kuepper,Danielle R</t>
  </si>
  <si>
    <t>Dance for Musical Theatre II</t>
  </si>
  <si>
    <t>Continued advanced study of dance for theatrical productions. Includes analysis of signature dances from Braodway and film musicals.|May be retaken to a max of 3 sem. Prereq: Dance 327(P) or cons instr.</t>
  </si>
  <si>
    <t>Teaching Dance in Community</t>
  </si>
  <si>
    <t>Prepare dance artists to teach and create dance experiences for people in all ages of the human lifespan, and in a wide range of community settings.|Prereq: Dance or Education major or cons instr.</t>
  </si>
  <si>
    <t>Culbreth,Mair W</t>
  </si>
  <si>
    <t>101</t>
  </si>
  <si>
    <t>Survey Dance Lit/Bibligraphy</t>
  </si>
  <si>
    <t>Lecture, research, and discussion of the major English language dance reference works, and of dance research publications.|Prereq: grad st in MFA in Dance prog.</t>
  </si>
  <si>
    <t>Dance in Secondary Ed/College</t>
  </si>
  <si>
    <t>Methods and philosophy of teaching dance in the secondary school. Theory and practice in solving problems arising in practical teaching situations. Observation of dance lessons.|Prereq: grad st &amp; admis to MFA in Dance prog.</t>
  </si>
  <si>
    <t>Amer Cncrt Dnce 20-21st Centry</t>
  </si>
  <si>
    <t>Graduate seminar in special topics of American concert dance of the twentieth and twentieth first century.|Prereq: admis to MFA in Dance prog.</t>
  </si>
  <si>
    <t>901</t>
  </si>
  <si>
    <t>Sound Design for Dance</t>
  </si>
  <si>
    <t>This course explores the theoretical, technical, and creative work of sound design as it relates to the contemporary dance artist.|Prereq: grad st in MFA in Dance.</t>
  </si>
  <si>
    <t>Developing Performance Quality</t>
  </si>
  <si>
    <t>Studies in dynamics of specific choreography.|Cr determined prior to regis. May be repeated for up to 6 cr. Prereq: grad st in MFA in Dance prog; Dance 711 &amp; 717 or cons instr.</t>
  </si>
  <si>
    <t>FILM</t>
  </si>
  <si>
    <t xml:space="preserve"> 114</t>
  </si>
  <si>
    <t>Film&amp;Exp:TheFilmmaker&amp;Viewer</t>
  </si>
  <si>
    <t>Consideration of film as an experience--aesthetic, physical, psychological, social, and historical--for both the filmmaker and the viewer.|Prereq: none.</t>
  </si>
  <si>
    <t>Balcom,Benjamin Risley</t>
  </si>
  <si>
    <t>Felker,Lori A</t>
  </si>
  <si>
    <t>Vanderkelen,Janelle K</t>
  </si>
  <si>
    <t xml:space="preserve"> 116</t>
  </si>
  <si>
    <t>Listening and Recording</t>
  </si>
  <si>
    <t>Development of perceptual and expressive competencies using low-cost tools, fieldwork, and the web in response to historical and contemporary issues facing media artists.|Prereq: none</t>
  </si>
  <si>
    <t>Wetzel,Stephen M</t>
  </si>
  <si>
    <t>Gravander,Neil Brian</t>
  </si>
  <si>
    <t xml:space="preserve"> 117</t>
  </si>
  <si>
    <t>Filmmaking Technlgy &amp; Tchnques</t>
  </si>
  <si>
    <t>Fundamentals of still &amp; motion picture image making, incl lighting, exposure, composition, digital transfer.|Counts as a repeat of Film 203 w/same topic. Prereq: none. When over-enrolled, preference will be given to Pre-Film or Pre-InterArts/IAT students.</t>
  </si>
  <si>
    <t>Warren,Lilly Lionheart</t>
  </si>
  <si>
    <t>Torinus,Alexandra L</t>
  </si>
  <si>
    <t>Teal,Ariel Kate</t>
  </si>
  <si>
    <t>Witzling,David R</t>
  </si>
  <si>
    <t>Katchever,Katherine A</t>
  </si>
  <si>
    <t>Lane,Rachel Elizabeth</t>
  </si>
  <si>
    <t>Brooks,Isaac</t>
  </si>
  <si>
    <t>810</t>
  </si>
  <si>
    <t>Wildenhaus,Maximillian</t>
  </si>
  <si>
    <t>Sound and Image</t>
  </si>
  <si>
    <t>A time-based media arts production course incorporating preceding core Film courses (Film 114, 116, 117), furthering skills and imagination in the integration of image and sound.|Prereq: Film 114(P), Film 116(P), 117(P); or cons instr.</t>
  </si>
  <si>
    <t>McGuire,Brian James</t>
  </si>
  <si>
    <t>Hamalian,Hannah Raye White</t>
  </si>
  <si>
    <t>Al Saegh,Saif Sami Shawkat</t>
  </si>
  <si>
    <t>Mitchell,Grace</t>
  </si>
  <si>
    <t>McDaniel,Kymberly Ann</t>
  </si>
  <si>
    <t>Cross-cultural study of U.S. ethnic and racial identities through materials drawn from a variety of media arts practices (e.g. film, photography, new media) with attention to African-, Asian-, Hispanic- and Native American experiences.|Cultures and Communities Prog course; req'd service learning component. Jointly offered with &amp; counts as repeat of Art 150. Prereq: none.</t>
  </si>
  <si>
    <t>Cobb,Portia E</t>
  </si>
  <si>
    <t>This class will examine the ways in which racial and ethnic difference has been visualized in the Unitedtates. Students will study how artists from U.S. communities of olor (African American, Native American,Asian American, Latino/a American) have created works in film, video, and other visual media to expresstheir experiences and to analyze issues of race and ethnicity in the U.S. from their perspective. Lookingprimarily at film and photography, but also other visual “artifacts” (e.g., video, new media, performance,“scripted spaces” such as museums and movie houses) we will explore how images have helped to“inscribe” a diverse range of narratives around cultural identity. We will begin by looking at thefundamentals of media literacy and how images not only speak to us, but also speak to us in a range of“dialects” from bias and oppression to affirmation, empowerment, and democratization. By tracing the visualmarkers of difference(s) historically, we will discuss how images have operated both to “naturalize”strral patterns of oppression as well as to critique and challenge received notions regarding diversity.In particular, students will examine how media artists of color have proposed new or alternative narrativesand visions for American history and culture. The goal of the class is to understand both how images workon us and how we might make them work ourselves. To that end, the course features a “hands on”component and students will conduct visual research on cultural diversity, which is then the basis of thefinal project: a photo book (digital or print based). No prior media arts experience is required/expectedand part of the course time will be utilized in lab time to demonstrate a variety of simple creative tools thatmight be employed.In order for each student to extend and enhance their understanding of transcultural similarities anddifferences, students will complete 15 hours of service learning in the Milwaukee area. The service learningcomponent to the course will provide the student with an opportunity  consider how visual practices andmedia arts provide unique tools for the “writing” of multicultural istories. Students will be sked to researchand visualize some aspect of Milwaukee’s multicultural history based on their direct engagement incommunity activities designed to broaden eir perspectives  multicultural diversity in everyday life. Eachstudent will be required to construct photo essays or multimedia essays based on this experience. The finalclass project, a media archive, will also work in conjunction with the service learning partnership.</t>
  </si>
  <si>
    <t>McMahon,Ada</t>
  </si>
  <si>
    <t>Umali,Renato G</t>
  </si>
  <si>
    <t>Intro: Experimental Media Arts</t>
  </si>
  <si>
    <t>Survey of independent media art production in film, video, photography and emerging media from the artist's point of view. Lectures, screenings, and workshops exploring ideas and techniques relevant to the making of personal statements.|Prereq: none.</t>
  </si>
  <si>
    <t>Bogner,Carl E</t>
  </si>
  <si>
    <t xml:space="preserve"> 203</t>
  </si>
  <si>
    <t>Media Workshop</t>
  </si>
  <si>
    <t>Lab tutorial consisting of intermedia exercises and class projects. Specific credits announced in Schedule of Classes whenever course is offered.|May be retaken w/chg in content to 9 cr max. Prereq: none.</t>
  </si>
  <si>
    <t>Thiele,Brooke Ruthann</t>
  </si>
  <si>
    <t>902</t>
  </si>
  <si>
    <t>Klatte,Owen</t>
  </si>
  <si>
    <t>903</t>
  </si>
  <si>
    <t>Kurz,Jeffrey Paul</t>
  </si>
  <si>
    <t>904</t>
  </si>
  <si>
    <t>905</t>
  </si>
  <si>
    <t>Bunker,Tate J</t>
  </si>
  <si>
    <t>907</t>
  </si>
  <si>
    <t>908</t>
  </si>
  <si>
    <t>Kafer,Sean Michael</t>
  </si>
  <si>
    <t>909</t>
  </si>
  <si>
    <t>Cakaroz,Emir</t>
  </si>
  <si>
    <t>910</t>
  </si>
  <si>
    <t>911</t>
  </si>
  <si>
    <t>914</t>
  </si>
  <si>
    <t>Media Workshop: Sex &amp; Gender in Film &amp; Video</t>
  </si>
  <si>
    <t>811</t>
  </si>
  <si>
    <t>812</t>
  </si>
  <si>
    <t>Media Workshop: Milwaukee Underground Film</t>
  </si>
  <si>
    <t>815</t>
  </si>
  <si>
    <t xml:space="preserve"> 220</t>
  </si>
  <si>
    <t>16mm Filmmaking II</t>
  </si>
  <si>
    <t>Pre-portfolio studio in 16mm film production.|Prereq: Film 117(P); or cons instr.</t>
  </si>
  <si>
    <t>Yeo,Robert H</t>
  </si>
  <si>
    <t xml:space="preserve"> 222</t>
  </si>
  <si>
    <t>Intro to Digital Filmmaking</t>
  </si>
  <si>
    <t>Pre-portfolio studio in digital filmmaking and editing techniques.|Prereq: admis to Pre-Film/Film prog &amp; Film 116(P), 117(P); &amp; either 114(214)(P) or 210(P); or admis to Inter-Arts/IAT prog &amp; Film 116(P) or 117(P); Art 118(P) &amp; Music 220(P); or cons instr.</t>
  </si>
  <si>
    <t>Concpt Devel for Film Practice</t>
  </si>
  <si>
    <t>A practice-driven course on developing skills for conceptualizing and writing for short-form cinema.|Prereq: none.</t>
  </si>
  <si>
    <t>Gingerich,Andrew Dwayne</t>
  </si>
  <si>
    <t>White,Iverson</t>
  </si>
  <si>
    <t xml:space="preserve"> 232</t>
  </si>
  <si>
    <t>Animation I</t>
  </si>
  <si>
    <t>Introduction to single-frame cinematic principles and techniques including drawing, collage, and kinetic analysis for short animated film projects.|Prereq: none.</t>
  </si>
  <si>
    <t xml:space="preserve"> 234</t>
  </si>
  <si>
    <t>Introduction to the Screenplay</t>
  </si>
  <si>
    <t>Approaches to screenwriting from both artistic and professional points of view from the cultivation of an idea to the realization of a scenario.|Prereq: none.</t>
  </si>
  <si>
    <t xml:space="preserve"> 255</t>
  </si>
  <si>
    <t>Introduction to Digital Arts</t>
  </si>
  <si>
    <t>Pre-portfolio studio in digital art practices.|Prereq: admis to Pre-Film/Film prog &amp; Film 116(P), 117(P); &amp; either 114(214)(P) or 210(P); or admis to Inter-Arts/IAT prog &amp; Art 118(P) &amp; Music 220(P); or cons instr.</t>
  </si>
  <si>
    <t>Conversatns-Filmmakers,Critics</t>
  </si>
  <si>
    <t>Lectures, screenings, and discussions by contemporary filmmakers and critics. Subjects of presentation will include the contemporary state of the art, the condition of the industry, and the relations of film to a critique of the culture.|Prereq: none.</t>
  </si>
  <si>
    <t>Kirshtner,Kelly V</t>
  </si>
  <si>
    <t>Dudek,Duane A</t>
  </si>
  <si>
    <t>Mink,Kelly E</t>
  </si>
  <si>
    <t>Current Topics Media Arts Prod</t>
  </si>
  <si>
    <t>Lectures, screening, discussions, and workshops in media arts production from the artist's point of view. Development of ideas/proposals for possible production in subsequent film department courses.|Prereq: Film 201(P); or cons instr.</t>
  </si>
  <si>
    <t>Digital Cinema &amp; the Computer</t>
  </si>
  <si>
    <t>Relation of digital cinema to the cultural, philosophical, and technical implications of computing technology.|Satisfies GER-Art and Oral &amp; Writ Commun (OWC) Part B requirements. Prereq: none.</t>
  </si>
  <si>
    <t>Film &amp; Visual &amp;Performing Arts</t>
  </si>
  <si>
    <t>Consideration of film's relationship to a specific art form, its formal similarities and historical intersections including film &amp; painting, film &amp; dance, film &amp; music.|May be retaken w/chg in topic to 9 cr max. Prereq: Film 114(214)(P) or 210(P); or cons instr.</t>
  </si>
  <si>
    <t xml:space="preserve"> 319</t>
  </si>
  <si>
    <t>Film Genres: Radical Cinema</t>
  </si>
  <si>
    <t>Formal investigation of what comprises a film genre across both national &amp; international contexts. Critical writing &amp; production assignments will foreground conventions &amp; their transformations in film history.|May be retaken w/chg in topic to 9 cr max. Prereq: Film 114(214)(P) or 210(P); or cons instr.</t>
  </si>
  <si>
    <t>Film Genres</t>
  </si>
  <si>
    <t xml:space="preserve"> 341</t>
  </si>
  <si>
    <t>Theory/Practice Seminar</t>
  </si>
  <si>
    <t>Theoretical/practical approaches to film and video production.|May be retaken w/chg in topic to max of 9 cr. Prereq: admis to upper-level film classes per portfolio review, or cons instr.</t>
  </si>
  <si>
    <t>Theory/Practice Seminar: Sociological Cinema</t>
  </si>
  <si>
    <t>In this class, we’ll examine narrative films that offer a social critique. We’ll use quantitative and qualitative means to assess the critiques put forth by our films. Our inter-textual analysis of these films will seek to situate them within larger traditions in cinema and the arts, and to examine how they relate to specific cultural, historical, and economic issues. The final project will ask students to use creative means to engage with course themes (though it will not require access to camera equipment).</t>
  </si>
  <si>
    <t>Theory/Practice Seminar: Radical Filmmaking</t>
  </si>
  <si>
    <t>Media Arts Module</t>
  </si>
  <si>
    <t>Post-portfolio course introducing specialized production skills in film, video, audio or new genres.|May be retaken w/chg in topic to max of 12 cr. Prereq: admis to upper level course per portfolio review or cons instr. In case of over-enrollment, admission based on gpa in major.</t>
  </si>
  <si>
    <t>012</t>
  </si>
  <si>
    <t>013</t>
  </si>
  <si>
    <t>014</t>
  </si>
  <si>
    <t>D'Haeze,Gregory Michael</t>
  </si>
  <si>
    <t>Media Arts Module: Milwaukee Underground Film</t>
  </si>
  <si>
    <t>015</t>
  </si>
  <si>
    <t>Media Arts Module: Sex &amp; Gender in Film &amp; Video</t>
  </si>
  <si>
    <t>Survey of contemporary representation of sex and gender in film and video from the filmmaker’s point of view. Screenings and exploration of popular culture, television, and video art. Each student will make creative works relevant to the class topic</t>
  </si>
  <si>
    <t>016</t>
  </si>
  <si>
    <t>017</t>
  </si>
  <si>
    <t>Intermediate Media Arts Module</t>
  </si>
  <si>
    <t>Intermediate level course in specialized production skills in film, video, audio or new genres.|May be retaken w/chg in topic to max of 12 cr. Prereq: admis to upper level course per portfolio review; jr st or cons instr. In case of over-enrollment, admission based on gpa in major.</t>
  </si>
  <si>
    <t>407</t>
  </si>
  <si>
    <t>Intermediate Media Arts Module: Landscapes/Filmscapes</t>
  </si>
  <si>
    <t>408</t>
  </si>
  <si>
    <t>409</t>
  </si>
  <si>
    <t>Intermediate Media Arts Module: Appropriated Media</t>
  </si>
  <si>
    <t>Mclean,Jesse J</t>
  </si>
  <si>
    <t>Film Aesthetics</t>
  </si>
  <si>
    <t>Consideration of a particular aesthetic aspect of film including performance, sound, decor, frame/sequence, color, narrative &amp; narration, temporality.|May be retaken w/chg in topic to 9 cr max. Prereq: jr st., Film 210(P); or const instr.</t>
  </si>
  <si>
    <t>Advanced Media Arts Module: Landscapes/Filmscapes</t>
  </si>
  <si>
    <t>Advanced-level course in specialized production skills in film, video, audio or new genres.|May be retaken w/chg in topic to 9 cr max. Prereq: admis to upper level course per portfolio review; jr st or cons instr. In case of over-enrollment, admission based on gpa in major.</t>
  </si>
  <si>
    <t>Advanced Media Arts Module</t>
  </si>
  <si>
    <t xml:space="preserve"> 710</t>
  </si>
  <si>
    <t>Grad Film Studio/Seminar I</t>
  </si>
  <si>
    <t>Each student to pursue a film production project to completion. Lectures and readings in seminar format to address issues facing independent film production and distribution.|Prereq: grad st.</t>
  </si>
  <si>
    <t xml:space="preserve"> 712</t>
  </si>
  <si>
    <t>Grad Film Studio/Seminar II</t>
  </si>
  <si>
    <t>Faculty advised film production studio course. Instruction in advanced production skills and directed reading relevant to the nature of proposed film projects.|Prereq: grad st.</t>
  </si>
  <si>
    <t xml:space="preserve"> 714</t>
  </si>
  <si>
    <t>Grad Film Studio/Seminar III</t>
  </si>
  <si>
    <t>Faculty advised film production studio course to introduce and familiarize students with specific crew member responsibilities of collaborative filmmaking.|Prereq: grad st.</t>
  </si>
  <si>
    <t>DANCE</t>
  </si>
  <si>
    <t xml:space="preserve"> 209</t>
  </si>
  <si>
    <t xml:space="preserve"> 413</t>
  </si>
  <si>
    <t xml:space="preserve"> 761</t>
  </si>
  <si>
    <t xml:space="preserve"> 831</t>
  </si>
  <si>
    <t xml:space="preserve"> 880</t>
  </si>
  <si>
    <t>MUSIC</t>
  </si>
  <si>
    <t xml:space="preserve">   1</t>
  </si>
  <si>
    <t>Theory Fundamentals</t>
  </si>
  <si>
    <t>Basic music theory covering written proficiency at an introductory level. For music majors needing remedial work. Not for fulfillment of curriculum requirements.|Prereq: Music major or cons instr.</t>
  </si>
  <si>
    <t>Backes,Joshua David</t>
  </si>
  <si>
    <t>Zelman,Jeremy Ethan</t>
  </si>
  <si>
    <t>Intro to Classical Music</t>
  </si>
  <si>
    <t>A guide to musical enjoyment and understanding, including listening experiences in the various styles and forms of music, through assigned reading, the use of recorded music, sound films and attendance at concerts. Not accepted as part of a Music major.|Prereq: none.</t>
  </si>
  <si>
    <t>Noonan,Timothy</t>
  </si>
  <si>
    <t>Fundamentals of Music</t>
  </si>
  <si>
    <t>An activities approach to music fundamentals through singing, playing, listening, note reading and creativity for the general university student.|Not accepted as part of a Music major. Prereq: none.</t>
  </si>
  <si>
    <t>Flint,Gregory J</t>
  </si>
  <si>
    <t>Schoofs,Amanda Lee</t>
  </si>
  <si>
    <t>American Popular Music</t>
  </si>
  <si>
    <t>A guide to understanding and enjoying American popular music from 1900 to the present. Students survey all popular genres and focus on chosen style.|Prereq: none.</t>
  </si>
  <si>
    <t>Forbes,Jack William</t>
  </si>
  <si>
    <t>Sterner Miller,Timothy D</t>
  </si>
  <si>
    <t>Wier,Alexander C</t>
  </si>
  <si>
    <t>Foundations of Music</t>
  </si>
  <si>
    <t>Engage music major freshman in active discussion in academic and abstract ways necessary to formal music study.|Fee for 1 cr assessed. Satisfactory/Unsatisfactory only. Prereq: Freshman Music Majors only.</t>
  </si>
  <si>
    <t>Rodger,Gillian M</t>
  </si>
  <si>
    <t xml:space="preserve"> 120</t>
  </si>
  <si>
    <t>Composition Colloquium</t>
  </si>
  <si>
    <t>Guest lectures and workshops with visiting composers and performers presenting current compositional and aesthetic techniques.|Fee for 1 cr assessed. May be retaken; 4 sem minimum required for composition majors. Prereq: Music major or cons instr.</t>
  </si>
  <si>
    <t xml:space="preserve"> 123</t>
  </si>
  <si>
    <t>Aural Theory I</t>
  </si>
  <si>
    <t>Basic study of sight singing and dictation in diatonic music: solfege, diatonic melodies, primary harmonies, basic rhythms and beat divisions. Aural application of Music 127.|Prereq: theory placement exam; Music major; Music 127(C) &amp; Music 001(P) with grade of B or better or equiv.</t>
  </si>
  <si>
    <t>Welstead,Jon A</t>
  </si>
  <si>
    <t>Burmeister,James R</t>
  </si>
  <si>
    <t>Aural Theory II</t>
  </si>
  <si>
    <t>The singing and dictation of melodies, progressions, and counterpoint with chromatic alteration, modulation, complex rhythmic patterns, 7th chords and inversions. Aural application of Music 128.|Prereq: Music Major; Music 128(C), 123(P) &amp; 127(P) with grade of 'C-' or better or equiv.</t>
  </si>
  <si>
    <t>Heinrichs,William C</t>
  </si>
  <si>
    <t xml:space="preserve"> 127</t>
  </si>
  <si>
    <t>Materials of Theory I</t>
  </si>
  <si>
    <t>Basic study of the elements and diatonic organization of music through music literature.|Prereq: theory placement exam; Music major; Music 123 (C) &amp; Music 1(P) with grade of 'C-' or better or equiv.</t>
  </si>
  <si>
    <t xml:space="preserve"> 128</t>
  </si>
  <si>
    <t>Materials of Theory II</t>
  </si>
  <si>
    <t>Intermediate study of the elements and chromatic organization of music through music literature.|Prereq: Music Major; Music 124(C) &amp; 123(P); &amp; 127(P) with grade of 'C-' or better or equiv.</t>
  </si>
  <si>
    <t>Gen Hist Western Music I</t>
  </si>
  <si>
    <t>An introduction to the development of musical styles in western music through the end of the 17th century.|Prereq: soph st &amp; 2 sem of music theory.</t>
  </si>
  <si>
    <t>601</t>
  </si>
  <si>
    <t>Bowman,Connor Thomas</t>
  </si>
  <si>
    <t>Gen Hist Western Music II</t>
  </si>
  <si>
    <t>The development of music through the 18th and 19th centuries, correlating period styles with contemporary history and other arts.|Prereq: soph st, 3 sem of music theory, &amp; Music 211(P).</t>
  </si>
  <si>
    <t>701</t>
  </si>
  <si>
    <t>Intro to Computers and Music</t>
  </si>
  <si>
    <t>Introduction to digital audio, acoustics, psychoacoustics, electronic music composition, and history. Survey and application of software audio production tools through individual creative projects.|Prereq: Music major; previous experience in computers &amp; music; or cons instr.</t>
  </si>
  <si>
    <t xml:space="preserve"> 225</t>
  </si>
  <si>
    <t>Materials of Theory III</t>
  </si>
  <si>
    <t>Advanced study of the elements and extended chromatic organization of music through music literature.|Prereq: Music Major; Music 226(C) &amp; Music 124(P), &amp; 128(P) with grade of 'C-' or better or equiv; successful completion of QL-A; or cons instr.</t>
  </si>
  <si>
    <t xml:space="preserve"> 226</t>
  </si>
  <si>
    <t>Aural Theory III</t>
  </si>
  <si>
    <t>Continuation of Music 124. Advanced work developing sight-singing and melodic, contrapuntal, and harmonic dictation as   related to music literature. Aural application of Music 225.|Prereq: Music Major; Music 225(C); 124(P) &amp; 128(P) with grade of 'C-' or better or equiv.</t>
  </si>
  <si>
    <t>Form Analysis</t>
  </si>
  <si>
    <t>Study of the basic cells used for evolving musical structures. The two-part, three-part, and five-part song forms are analyzed, theme and variation form, song form with trio, sonatina form, sonata allegro form, and the symphonic, concerto, and chamber music structures are discussed and analyzed.|Prereq: Music 225(P) &amp; 226(P) with grade of 'C-' or better or equiv.</t>
  </si>
  <si>
    <t xml:space="preserve"> 242</t>
  </si>
  <si>
    <t>Fretboard Essentials</t>
  </si>
  <si>
    <t>Music theory as it relates to the guitar fingerboard, including major/minor and harmonized scales, triads, 7th chords and inversions, and arpeggios.|Counts as repeat of Music 280 w/same topic. Prereq: Music major; Prereq: Music major; or cons instr.</t>
  </si>
  <si>
    <t>Billmann,Peter J</t>
  </si>
  <si>
    <t xml:space="preserve"> 244</t>
  </si>
  <si>
    <t>Basic Diction in Singing</t>
  </si>
  <si>
    <t>Principles of the international phonetic alphabet as they apply to the english language and the singing of assigned vocal repertoire.|Prereq: admis to Musical Theatre prog; or cons instr.</t>
  </si>
  <si>
    <t>Weber,Vanessa</t>
  </si>
  <si>
    <t xml:space="preserve"> 248</t>
  </si>
  <si>
    <t>Sight-Reading for Guitar I</t>
  </si>
  <si>
    <t>Skill development of sight-reading staff notation for the guitar.|Counts as repeat of Music 280 with same topic. Prereq: cons instr, Music major.</t>
  </si>
  <si>
    <t>Farintosh,Simon Hugh</t>
  </si>
  <si>
    <t xml:space="preserve"> 307</t>
  </si>
  <si>
    <t>Gen Hist of Western Music III</t>
  </si>
  <si>
    <t>The development of music at the end of the 19th century and throughout the 20th century, including art music in the western tradition and american popular and vernacular musics.|Prereq: jr st, 3 sem music theory, Music 211(P) &amp; 212(P).</t>
  </si>
  <si>
    <t>Intro to World Musics</t>
  </si>
  <si>
    <t>Study of musical genres from selected world cultures with an emphasis on musical sound and structure, and performance in cultural context.|Prereq: jr st, successful completion of OWC-A (English 102 or equiv); or cons instr.</t>
  </si>
  <si>
    <t>Music of the Classic Era</t>
  </si>
  <si>
    <t>A general or topical survey of music from the classical era in which selected composers and their compositions will be studied.|Prereq: jr st; Music 211(P), 212(P), 307(P); 4 sem of music theory.</t>
  </si>
  <si>
    <t>Music of the Romantic Era</t>
  </si>
  <si>
    <t>A general or topical survey of music from the romantic era in which selected composers and their compositions will be studied.|Prereq: jr st, Music 211(P), 212(P), 307(P); 4 sem music theory.</t>
  </si>
  <si>
    <t>Music since 1900</t>
  </si>
  <si>
    <t>A general or topical survey of music since 1900, in which selected composers and their compositions will be studied.|Prereq: jr st; Music 211(P), 212(P), 307(P); 4 sem music theory.</t>
  </si>
  <si>
    <t>Counterpoint</t>
  </si>
  <si>
    <t>Introduction to species counterpoint and contrapunal techniques in music. Study of and exercises in contrapuntally oriented musical structures: passacaglia, chaconne, chorale prelude, canon, and fugue.|Prereq: Music 230(P).</t>
  </si>
  <si>
    <t>Instrumental &amp; Choral Orch</t>
  </si>
  <si>
    <t>Techniques of arranging for voice, strings, woodwinds, brass, and percussion. Study of representative scores, demonstrations of suitable arrangements.|Prereq: Music 225(P), 226(P), &amp; 220(P) for composition majors, (R) for others; or knowledge of computer music notation as determined by instr.</t>
  </si>
  <si>
    <t>Analog &amp; Digital Synthesis I</t>
  </si>
  <si>
    <t>Introduction to analog and digital electronic sound synthesis, recording and audio mixing, acoustics and electronic music history. Individual work in analog and digital music studios.|Prereq: jr st, music major; or cons instr; Music 220(R).</t>
  </si>
  <si>
    <t>Digital Synthesis &amp; Systems II</t>
  </si>
  <si>
    <t>Application of digital sound media and advanced midi; computing, synthesis, synthesizers, sampling, digital recording and editing methods. Individual projects utilizing the digital music studios.|Prereq: jr st; Music major; Music 327(P); previous experience in computers &amp; music; or cons instr.</t>
  </si>
  <si>
    <t xml:space="preserve"> 348</t>
  </si>
  <si>
    <t>Sight-Reading for Guitar II</t>
  </si>
  <si>
    <t>Solutions for accurate sight-reading of style-specific repertoire.|Counts as repeat of Music 280 with same topic. Prereq: cons instr, Music major</t>
  </si>
  <si>
    <t>Izquierdo,Rene</t>
  </si>
  <si>
    <t xml:space="preserve"> 353</t>
  </si>
  <si>
    <t>Conducting</t>
  </si>
  <si>
    <t>Manual technique and rehearsal techniques for both choral and instrumental groups. Class forms a laboratory ensemble.|Prereq: jr st; Music major; Music 230(P) &amp; cons instr.</t>
  </si>
  <si>
    <t>Corley,Scott R</t>
  </si>
  <si>
    <t>Durlam,Zachary Daniel</t>
  </si>
  <si>
    <t>Climer,John A</t>
  </si>
  <si>
    <t xml:space="preserve"> 354</t>
  </si>
  <si>
    <t>Instrumental Conducting</t>
  </si>
  <si>
    <t>Continuation of Music 353 with emphasis on conducting techniques: study and analysis of orchestral or wind band scores, with practical application for music education and performance majors.|Prereq: Music 353(P) or 253(P).</t>
  </si>
  <si>
    <t>Kim,Jun Y</t>
  </si>
  <si>
    <t>Choral Conducting</t>
  </si>
  <si>
    <t>Advanced techniques of gesture, score study, style periods and performance practice, rehearsal and vocal techniques.|Prereq: Music Major; Music 353(P); Mus Ed 462(C); or cons instr.</t>
  </si>
  <si>
    <t>Advanced Computing &amp; Music</t>
  </si>
  <si>
    <t>Advanced application of microcomputers in midi, digital synthesis, electronic orchestration, and varied media interfaces as applied to composition. Individual work in computer music lab|Prereq: jr st; music major; Music 220(P); previous experience in computers &amp; music; or cons instr.</t>
  </si>
  <si>
    <t>Materials of Contmporary Music</t>
  </si>
  <si>
    <t>Study and analysis of the techniques and styles in contemporary music.|Prereq: jr st &amp; Music 230(P).</t>
  </si>
  <si>
    <t>Vocal Pedagogy I</t>
  </si>
  <si>
    <t>Techniques for training the singing voice derived from the study of vocal anatomy, various pedagogy texts, and the observation and teaching of voice lessons.|Prereq: jr st &amp; cons instr.</t>
  </si>
  <si>
    <t>Hoffman,David E</t>
  </si>
  <si>
    <t>Vocal Pedagogy II</t>
  </si>
  <si>
    <t>Advanced techniques for vocal teaching; including anatomy, pedagogic observation and advanced study of acoustics explore their relationship to voice pedagogue, laryngologists/speech-language pathologists, and vocal pathology.|Prereq: jr st; Music 444(446)(P); or cons instr.</t>
  </si>
  <si>
    <t>Introduction to Musicology</t>
  </si>
  <si>
    <t>Study of the development of modern musicological methodology and its fields of research including ethnomusicology.|Prereq: jr st; cons instr.</t>
  </si>
  <si>
    <t>Opera Theatre</t>
  </si>
  <si>
    <t>A concentrated study of the literature and techniques for the musical stage.|May be retaken to max of 4 semesters. Students not needing cr should enroll for 0 credit; those needing 1-3 credit(s) should enroll for a specific number of credits. Students who enroll for 0 cr will be assessed a fee for 1 credit. Prereq: Music major or minor; or consent of instructor &amp; major teacher.</t>
  </si>
  <si>
    <t>Ernst,Janna D</t>
  </si>
  <si>
    <t>Graduate Theory Review</t>
  </si>
  <si>
    <t>A course for graduate students to include tonal/atonal theory, keyboard harmony, sight singing and ear training. The course may not be taken to fulfill a graduate music degree requirement.|Prereq: grad st; recom of theory faculty.</t>
  </si>
  <si>
    <t xml:space="preserve"> 704</t>
  </si>
  <si>
    <t>Graduate Music History</t>
  </si>
  <si>
    <t>An intensive study of selected musical styles and representative repertory in the western tradition from the middle ages through the present, with a focus on listening and score study, the comparison of musical styles from different periods, and discussion of important historical trends.|Prereq: grad st; recom of music history faculty.</t>
  </si>
  <si>
    <t>Graduate Studies in Music</t>
  </si>
  <si>
    <t>Bibliography and methods for research and paper writing in the field of music.|Prereq: grad st.</t>
  </si>
  <si>
    <t>Grad Seminar in Music History</t>
  </si>
  <si>
    <t>Topics vary. An in-depth study of selected musical works, focusing on a close analysis of scores, historical research, and paper writing. Specific topics and any additional prerequisites announced in schedule of classes each time course is offered.|May be repeated with change in topic to max of 9 cr. Prereq: grad st &amp; Music 710.</t>
  </si>
  <si>
    <t xml:space="preserve"> 718</t>
  </si>
  <si>
    <t>Violin/Viola Pedagogy Level I</t>
  </si>
  <si>
    <t>A systematic methodology for taking a student through the formative stages of violin and viola playing. Lecture classes, observation or group and individual lessons, supervised teaching in lab setting.|Prereq: grad st or cons instr; Music major.</t>
  </si>
  <si>
    <t>Drexler,Darcy D</t>
  </si>
  <si>
    <t xml:space="preserve"> 719</t>
  </si>
  <si>
    <t>Violin/Viola Pedagogy Level II</t>
  </si>
  <si>
    <t>A systematic methodology for taking a student from the formative stages of violin and viola playing through the technically and musically more advanced levels. Lecture classes, observation of group and individual instruction, supervised teaching in lab setting.|Prereq: grad st; music major; Music 718(P); or cons instr.</t>
  </si>
  <si>
    <t>Violin Pedagogy Level III</t>
  </si>
  <si>
    <t>Advanced emphasis on the teaching of advanced scales, significant violin etudes and major repertoire. Lecture and demonstration classes, observation of group and individual instruction, supervised teaching in lab setting.|Prereq: grad st; Music 719(P); or cons instr.</t>
  </si>
  <si>
    <t xml:space="preserve"> 731</t>
  </si>
  <si>
    <t>Cntmporary Composition Technqs</t>
  </si>
  <si>
    <t>Contemporary compositional techniques; their theoretical, aesthetic, and historical relationship. Advanced analysis of scores utilizing these techniques.|Prereq: grad st.</t>
  </si>
  <si>
    <t>Graduate Theory Seminar</t>
  </si>
  <si>
    <t>Current theoretical approaches to a wide range of musical styles.|Prereq:  grad st; diagnostic test or Music 703 with grade of B or better.</t>
  </si>
  <si>
    <t>Adv Instr Reprtr I-Strngs</t>
  </si>
  <si>
    <t>Comprehensive study of the solo and ensemble literature for string instruments through study, performance, and listening.|Prereq: grad st; cons instr.</t>
  </si>
  <si>
    <t xml:space="preserve"> 756</t>
  </si>
  <si>
    <t>Adv Instr Repr II-Strngs</t>
  </si>
  <si>
    <t>Comprehensive study of solo and ensemble literature for string instruments through study, performance, and listening.|Prereq: grad st; cons instr.</t>
  </si>
  <si>
    <t>Adv Instr Rep I-Brass/Woodwind</t>
  </si>
  <si>
    <t>Comprehensive study of the solo and ensemble literature for brass and woodwind instruments through study, performance, and listening.|Prereq: grad st; cons instr.</t>
  </si>
  <si>
    <t xml:space="preserve"> 829</t>
  </si>
  <si>
    <t>Sr:Violn,Viola,Cello Pdgy</t>
  </si>
  <si>
    <t>Traces evolution of modern instruments and teaching methods, and explores interdisciplinary tools and resources for the string teacher.|Prereq: grad st; Music 720(P), 721(P), 724(P); or cons instr.</t>
  </si>
  <si>
    <t>MUS ED</t>
  </si>
  <si>
    <t xml:space="preserve"> 260</t>
  </si>
  <si>
    <t>Music Connections w/Children</t>
  </si>
  <si>
    <t>Experiencing music through interactive participation by singing, listening, moving, creating, and playing classroom instruments. Collaboratively teach multiethnic music for children in class.|Prereq: jr st; admis to School of Educ; or cons instr.</t>
  </si>
  <si>
    <t>Sacharski,Beth S</t>
  </si>
  <si>
    <t>Loren,Rodney C</t>
  </si>
  <si>
    <t>Introduction to Teaching Music</t>
  </si>
  <si>
    <t>Exploration of the profession of music teaching including observation in area music programs. Successful exit audition required for admission to the certification program.|Prereq: Music Major; Music 124(P); &amp; 128(P).</t>
  </si>
  <si>
    <t>Anderson,Jill Kuespert</t>
  </si>
  <si>
    <t xml:space="preserve"> 352</t>
  </si>
  <si>
    <t>Technology in Music Education</t>
  </si>
  <si>
    <t>Awareness of music education software and hardware to incorporate technology into planning, implementation and assessment of musical learning experiences.| 	Prereq: Music Major; admis to teacher cert prog.</t>
  </si>
  <si>
    <t>Hayden,Michael David</t>
  </si>
  <si>
    <t xml:space="preserve"> 385</t>
  </si>
  <si>
    <t>Guitar Pedagogy</t>
  </si>
  <si>
    <t>Studies in the pedagogy of guitar for class and private studios.|Prereq: jr st; cons instr.</t>
  </si>
  <si>
    <t>Tch Instrumntl Mus-Elem/Middle</t>
  </si>
  <si>
    <t>Group ensemble pedagogical techniques in elementary and middle schools; survey of band and orchestra literature; marching and jazz techniques; organization and administration of instrumental music.|Prereq: Music Major; admis to teacher cert prog.</t>
  </si>
  <si>
    <t>Teach Elementary General Music</t>
  </si>
  <si>
    <t>Methods, materials, and observation of teaching general music in grades pre K-5.|Prereq: Music Major; admis to teacher cert prog; or cons instr.</t>
  </si>
  <si>
    <t>Feay-Shaw,Sheila J</t>
  </si>
  <si>
    <t>Teach Secondary General Music</t>
  </si>
  <si>
    <t>Methods and materials for teaching classroom music; work with creating, performing, and listening techniques; model course designs; related arts-humanities format; and appropriate resources. Sixth grade through adult.|Prereq: Music Major; admis to teacher cert prog; or cons instr.</t>
  </si>
  <si>
    <t>Emmons,Scott E</t>
  </si>
  <si>
    <t>Teach Secondary Choral Music</t>
  </si>
  <si>
    <t>Methods and techniques for teaching choral music; work with organization choral program, auditioning, choosing music, program planning; rehearsal techniques, public relations, and setting up a choral library. Sixth grade through adult.|Prereq: Music Major; admis to teacher cert prog; Music 357(C); or cons instr.</t>
  </si>
  <si>
    <t>Gilliland,Jon B</t>
  </si>
  <si>
    <t>Music Education Seminar</t>
  </si>
  <si>
    <t>Special offerings on subjects not covered by the basic seminars and other elective music education courses.|Prereq: grad st.</t>
  </si>
  <si>
    <t>MUSPERF</t>
  </si>
  <si>
    <t xml:space="preserve"> 705</t>
  </si>
  <si>
    <t>Tchnq of Opera Coach/Accompany</t>
  </si>
  <si>
    <t>Introduction to opera coaching and accompanying skills. Students will observe and accompany opera workshop rehearsals and public performances.|May be repeated to max of 4 cr. Open to Music majors only. Prereq: grad st; cons instr; audition.</t>
  </si>
  <si>
    <t>Abend,Elena A</t>
  </si>
  <si>
    <t>THEATRE</t>
  </si>
  <si>
    <t>Introduction to the Theatre</t>
  </si>
  <si>
    <t>Introduction to the theatre as a form of artistic, social and human expression from point-of-view of both theatre audience and theatre artist.|Prereq: none.</t>
  </si>
  <si>
    <t>Stoner,LeRoy L</t>
  </si>
  <si>
    <t>Rios,Alvaro S</t>
  </si>
  <si>
    <t>Acting for Non-majors</t>
  </si>
  <si>
    <t>An introduction to basic acting techniques of personalization, focus, and scene study explored through participatory and collaborative exercises and assignments.|Prereq: Non-Theatre major.</t>
  </si>
  <si>
    <t>Tasse,James A</t>
  </si>
  <si>
    <t>Cotey,Michael Patrick</t>
  </si>
  <si>
    <t>McMillion,Raeleen</t>
  </si>
  <si>
    <t>Intro to Musical Theatre</t>
  </si>
  <si>
    <t>Techniques of acting and singing in the performance of musical theatre. Classroom exercises, lectures, and classroom performance assignments.|May be retaken to max of 6 cr. Prereq: none.</t>
  </si>
  <si>
    <t>Fundamentals- Actor's Process</t>
  </si>
  <si>
    <t>Basic acting techniques of personalization, focus of attention, theatricality and scenic truth explored through exercises, improvisation, development of ensemble and solo and partnered performance|Prereq: Theatre major or cons instr.</t>
  </si>
  <si>
    <t xml:space="preserve"> 111</t>
  </si>
  <si>
    <t>Theatre Games</t>
  </si>
  <si>
    <t>An introduction to a wide variety of improvisations and games which are designed to free and channel the self expression of performers and non-performers.|Prereq: none.</t>
  </si>
  <si>
    <t>Guszkowski,Alan Gary</t>
  </si>
  <si>
    <t xml:space="preserve"> 213</t>
  </si>
  <si>
    <t>Play Analysis</t>
  </si>
  <si>
    <t>Methods of analysis of the dramatic text for production; the elements of a play through discussion and written analysis of selected works.|Prereq: none.</t>
  </si>
  <si>
    <t>Toutant,Jennifer K</t>
  </si>
  <si>
    <t xml:space="preserve"> 214</t>
  </si>
  <si>
    <t>Stagecraft</t>
  </si>
  <si>
    <t>Principles and practices of theatrical construction techniques for scenery and props, lighting and sound installation emphasizing safety and craftsmanship. Requires scheduled work in production studios under faculty supervision.|Prereq: none</t>
  </si>
  <si>
    <t>Guse,Christopher J</t>
  </si>
  <si>
    <t>Kavanagh,Denis C</t>
  </si>
  <si>
    <t xml:space="preserve"> 215</t>
  </si>
  <si>
    <t>Properties Production</t>
  </si>
  <si>
    <t>Introductory properties shop/management artisan skills with basic construction and finishing techniques for stage properties.|Prereq: none.</t>
  </si>
  <si>
    <t>McHenry,Ana Elissa</t>
  </si>
  <si>
    <t xml:space="preserve"> 218</t>
  </si>
  <si>
    <t>Comptr Mdlng &amp;Graph: Live Perf</t>
  </si>
  <si>
    <t>Development of basic techniques in computer aided design and graphic arts for the theatre. |Prereq: none.</t>
  </si>
  <si>
    <t xml:space="preserve"> 224</t>
  </si>
  <si>
    <t>Make-Up</t>
  </si>
  <si>
    <t>Emphasis on materials, effects of light, color and character analysis.|Prereq: none</t>
  </si>
  <si>
    <t>Rochester,Dana Marie</t>
  </si>
  <si>
    <t>Costume Construction</t>
  </si>
  <si>
    <t>Mechanics and technology of art of costuming. All aspects of costumer's craft surveyed including practical work in shop.|Prereq: none.</t>
  </si>
  <si>
    <t xml:space="preserve"> 236</t>
  </si>
  <si>
    <t>Theatre Production &amp; Design</t>
  </si>
  <si>
    <t>Design process exploring styles, methods, and presentation for scenery and costumes in traditional and non-traditional theatre.|Prereq: Theatre 214(P) or 225(P</t>
  </si>
  <si>
    <t>White,Stephen R</t>
  </si>
  <si>
    <t>Storytelling</t>
  </si>
  <si>
    <t>Development of skills to locate, analyze, and tell stories from multicultural sources and ranging from personal experience to myths and legends.|May be retaken w/chg in topic to max of 3 sem. Prereq: none, except as required for specific topic.</t>
  </si>
  <si>
    <t>Lopez,Nelson J</t>
  </si>
  <si>
    <t xml:space="preserve"> 275</t>
  </si>
  <si>
    <t>Performing Arts Management</t>
  </si>
  <si>
    <t>Exploration of stage and theatre management processes including rehearsal and production management techniques and introductory management principles for non-profit theatre|Prereq: none.</t>
  </si>
  <si>
    <t>The Theatrical Experience</t>
  </si>
  <si>
    <t>Performances, demonstrations, and lectures focusing on specific aspects of theatrical production. Attendance at live theatrical performances required|May be retaken w/chg in topic to 9 cr max. Prereq: none.</t>
  </si>
  <si>
    <t>Mello,Robin A</t>
  </si>
  <si>
    <t xml:space="preserve"> 311</t>
  </si>
  <si>
    <t>Advanced Improvisation</t>
  </si>
  <si>
    <t>Advanced study in a wide variety of long-form acting improvisations designed to free and channel self expression of performers and non-performers.|Prereq: Theatre 111(P) or cons instr. Improvisational performance attendance required.</t>
  </si>
  <si>
    <t>Arts &amp; Social Entrepreneurship</t>
  </si>
  <si>
    <t>Exploring the development of communities through cultural and performing practices through community-based work in the arts.|Prereq: Theatre 204(P) or 260(460)(P) or cons instr.</t>
  </si>
  <si>
    <t>Kelly,Dasha N</t>
  </si>
  <si>
    <t>Theatre-Beginning Thru Realism</t>
  </si>
  <si>
    <t>Study of the development of theatre art and its practice, performance, and scripts, from classical antiquity through the 19th century.|Prereq: soph st; satisfaction of GER OWC-A req.</t>
  </si>
  <si>
    <t>Janes,Ralph T</t>
  </si>
  <si>
    <t>Theatre-Modern/Contemporary</t>
  </si>
  <si>
    <t>Study of the development of theatre art and its practice, performance, and scripts from 1900 to the present.|Prereq: soph st; satisfaction of GER OWC-A req.</t>
  </si>
  <si>
    <t>Thtr Am: LatAm,Carrib,Latina/o</t>
  </si>
  <si>
    <t>Survey of Latin American, Caribbean, and U.S. Latina/o theatre and performance. History and cultures of the Americas that shape these productions.|Counts as repeat of LACS 324 or Latino 324. LACUSL 324 &amp; Theatre 324 are jointly-offered; they count as repeats of one another. Prereq: jr st.</t>
  </si>
  <si>
    <t xml:space="preserve"> 338</t>
  </si>
  <si>
    <t>Lighting Production</t>
  </si>
  <si>
    <t>Hands-on exploration of seeing, making, and controlling light with emphasis on its practical application in live performance, video/film, architecture, and experiential design.|Prereq: none.</t>
  </si>
  <si>
    <t xml:space="preserve"> 359</t>
  </si>
  <si>
    <t>Playwriting</t>
  </si>
  <si>
    <t>Playwriting process through in-class excercises, writing assignments, critical analysis, and discussion.|Prereq: jr st</t>
  </si>
  <si>
    <t>Lawton,Alice J</t>
  </si>
  <si>
    <t>Acting in Musical Theatre</t>
  </si>
  <si>
    <t>Scene study in musical theatre, developing character through song, movement and text.|Prereq: Theatre 110(P) or cons instr.</t>
  </si>
  <si>
    <t>Pannell,Sheri W</t>
  </si>
  <si>
    <t>Stage Directing</t>
  </si>
  <si>
    <t>Basic skills of staging, play analysis, rehearsal technique, and production organization.|Prereq: jr st; Theatre 213(P) &amp; 230 (P); or cons instr.</t>
  </si>
  <si>
    <t>Career Prep &amp; Developmnt</t>
  </si>
  <si>
    <t>Explore theatre careers, research job search methods/ processes- portfolio, resume, webpages- for job interviews/auditions and create a long-range career plan.|May not be retaken for credit. Production BFA majors enroll for 2 cr., Performance BFA majors enroll for 1 cr. Prereq: none.</t>
  </si>
  <si>
    <t>Schlenker,Lisa A</t>
  </si>
  <si>
    <t xml:space="preserve"> 430</t>
  </si>
  <si>
    <t>Stage Voice and Speech 1</t>
  </si>
  <si>
    <t>Exploration of vocal anatomy, breath and breath support for speech, individual vocal habits and the actor's vocal warm-up.|Prereq: Admis to Theatre BFA Acting track.</t>
  </si>
  <si>
    <t>Physical Performance 1</t>
  </si>
  <si>
    <t>Training and exercises to create physical awareness, skills, and presence in space for performance through movement, improvisation, and sensory/composition work.|Prereq: Admis to Theatre BFA acting track.</t>
  </si>
  <si>
    <t>Holderness,Rebecca P</t>
  </si>
  <si>
    <t>How to be a Teaching Artist</t>
  </si>
  <si>
    <t>Understanding and utilizing creative drama and other arts-in-education techniques to enhance experiential learning in classrooms and other educational venues.|Prereq: soph st or cons instr.</t>
  </si>
  <si>
    <t>Magnasco,Julia D</t>
  </si>
  <si>
    <t>Master Class-Prof Theatre Std</t>
  </si>
  <si>
    <t>Ongoing development of aesthetic and professional philosophies and practices in performance.|May be retaken to max of 6 cr. Prereq: Admis to Theatre BFA acting track or writ cons instr</t>
  </si>
  <si>
    <t>Iannone,Angela M</t>
  </si>
  <si>
    <t xml:space="preserve"> 471</t>
  </si>
  <si>
    <t>Acting Technique 4</t>
  </si>
  <si>
    <t>Fundamentals of acting in classical texts.|Prereq: Admis to Theatre BFA acting track, Theatre 470(P).</t>
  </si>
  <si>
    <t>Watson,William D</t>
  </si>
  <si>
    <t xml:space="preserve"> 473</t>
  </si>
  <si>
    <t>Theatre in Elementary Educ</t>
  </si>
  <si>
    <t>Theatre experiences for growth and development of elementary school child. Discussion, lectures, and experimentation, analysis of materials, age groups, and situations. Teaching of children's theatre classes.|Prereq: C or better in Theatre 448(P), soph st, or cons instr.</t>
  </si>
  <si>
    <t>Kowbel,Katherine MB</t>
  </si>
  <si>
    <t>Rehearsal and Performance</t>
  </si>
  <si>
    <t>Practical experience in the preparation, rehearsal, stage management or performance of theatrical productions.|May be retaken for credit to max of 12 cr. Credit granted per production assignment. Prereq: cons instr.</t>
  </si>
  <si>
    <t>Stage Voice and Speech 3</t>
  </si>
  <si>
    <t>Vocal exploration through analysis of verse and heightened language, recorded voice work, and beginning dialects for the stage.|Prereq: Theatre 431(P).</t>
  </si>
  <si>
    <t xml:space="preserve"> 540</t>
  </si>
  <si>
    <t>Physical Performance 3</t>
  </si>
  <si>
    <t>Development of and training in extended physical theatre techniques drawn from current performance research and text study.|Prereq: Theatre 441(P).</t>
  </si>
  <si>
    <t xml:space="preserve"> 570</t>
  </si>
  <si>
    <t>Acting 5</t>
  </si>
  <si>
    <t>Scene work in pre-modern texts.|Prereq: Admis to Theatre BFA acting track, Theatre 471(P)</t>
  </si>
  <si>
    <t xml:space="preserve"> 575</t>
  </si>
  <si>
    <t>Studio</t>
  </si>
  <si>
    <t>Practical application of all phases of production, rehearsal, and performance.|May be retaken to max of 16 cr. Prereq: admis to Theatre Production BFA track.</t>
  </si>
  <si>
    <t>Collins,Corey Thomas</t>
  </si>
  <si>
    <t>Stop Further Enrollment</t>
  </si>
  <si>
    <t>Caldwell,Laketta D</t>
  </si>
  <si>
    <t>Multicultural America</t>
  </si>
  <si>
    <t>Cross cultural study of US ethnic and racial identities through materials drawn from a variety of theatrical arts practices.|May be retaken w/chg in topic to 6 cr max. Prereq: none</t>
  </si>
  <si>
    <t xml:space="preserve"> 204</t>
  </si>
  <si>
    <t>Theatre and Social Change</t>
  </si>
  <si>
    <t>Introduction to the study, methodologies, and practice of participatory theatre including happenings, environmental theatre, therapeutic theatre, and celebratory theatre.|Prereq: none</t>
  </si>
  <si>
    <t>Wanasek,Jennifer Ann</t>
  </si>
  <si>
    <t>Acting 2: Text &amp; Performance</t>
  </si>
  <si>
    <t>Basic acting techniques in realism and extended realism through scene work and exercises exploring dramatic action, focus of attention and script analysis.|Prereq: Theatre 110(P)  or cons instr.</t>
  </si>
  <si>
    <t>Decker,Steven Joseph</t>
  </si>
  <si>
    <t xml:space="preserve"> 308</t>
  </si>
  <si>
    <t>Advanced Makeup</t>
  </si>
  <si>
    <t>Advanced Makeup techniques for stage and film.|Counts as repeat of Theatre 690. May be retaken to max of 9 cr. Prereq: Theatre 224(P); or cons instr.</t>
  </si>
  <si>
    <t>Scene Design</t>
  </si>
  <si>
    <t>Development of design sensibility for stage set design from script analysis, research, and initial concept to model making of final design.|Prereq: Theatre 236(P) or cons instr.</t>
  </si>
  <si>
    <t>Rees,Trevor Compton</t>
  </si>
  <si>
    <t>History of Costume</t>
  </si>
  <si>
    <t>Study of costume and fashion from Egyptians to present. Emphasis on the sociological and cultural changes in patterns of dress and behavior.|Prereq: none.</t>
  </si>
  <si>
    <t>Acting Topics</t>
  </si>
  <si>
    <t>Exploration of advanced acting techniques through various topic changes.|May be retaken with change in topic. Prereq: Theatre 230(P); &amp; cons instr.</t>
  </si>
  <si>
    <t>Koehler,Steven Martin</t>
  </si>
  <si>
    <t>Sound Prod &amp;Dig Edit:Stage&amp;Stu</t>
  </si>
  <si>
    <t>Exploration of sound recording and playback techniques for live performance including digital editing and computer based show control systems.|Prereq: none.</t>
  </si>
  <si>
    <t>Theatre Practices:</t>
  </si>
  <si>
    <t>Applied theatre practices and/or performance projects, that are developed through research, service-learning or in community settings.|May be retaken w/ chg in topic to max of 6 cr. Prereq: Theatre 260(460)(P) or cons instr.</t>
  </si>
  <si>
    <t>Service-Learning in Theatre</t>
  </si>
  <si>
    <t>Loughmiller,Katharine M</t>
  </si>
  <si>
    <t>Stage Management</t>
  </si>
  <si>
    <t>Development of skills for the successful management of theatrical productions from auditions through rehearsal and performance.|Prereq: none.</t>
  </si>
  <si>
    <t xml:space="preserve"> 407</t>
  </si>
  <si>
    <t>Contemporary Theatre Performnc</t>
  </si>
  <si>
    <t>Study of plays and current productions, playwrights, directors, actors, and theatrical practices in selected cities. Credits determined in consultation with instructor.|May be retaken w/chg in topic.  Prereq: none.</t>
  </si>
  <si>
    <t xml:space="preserve"> 431</t>
  </si>
  <si>
    <t>Stage Voice and Speech 2</t>
  </si>
  <si>
    <t>Continuation of Theatre 430.|Prereq: Theatre 430(P).</t>
  </si>
  <si>
    <t>Physical Performance 2</t>
  </si>
  <si>
    <t>Physical exercises, improvisation, and text work to deepen the connection between actor and imagination utilizing full bodywork for creating character and dramatic action.|Prereq: admis to Theatre BFA acting track; Theatre 440(P).</t>
  </si>
  <si>
    <t>Theatre Capstone</t>
  </si>
  <si>
    <t>Theatre techniques to enhance communication, mediation, and leadership in community, cultural, educational, and business settings. Community-based project work required.|May be retaken w/chg in topic to 6 cr max. Prereq: Theatre 320(P); or cons instr.</t>
  </si>
  <si>
    <t xml:space="preserve"> 470</t>
  </si>
  <si>
    <t>Acting Technique 3</t>
  </si>
  <si>
    <t>Development of basic acting skills and application to texts drawn from American realism. Emphasis on psycho-physical technique, dramatic action, personalization, expressive use of self.|Prereq: Theatre Major with admission to BFA acting track.</t>
  </si>
  <si>
    <t>Performance Workshop Capstone</t>
  </si>
  <si>
    <t>Workshops in creating performance under faculty supervision.|May be retaken for cr. Prereq: Theatre 320(P) or 359(P) or 218(P); or cons instr.</t>
  </si>
  <si>
    <t>Theatre in Secondary Educ</t>
  </si>
  <si>
    <t>Methods and philosophy of teaching theatre in the secondary school. Theory and practice in solving problems arising in practical teaching situations. Observation of Theatre classes.| 	Prereq: Grade of C or better in Theatre 473 and EdPsy 330; soph st; or cons.instr.</t>
  </si>
  <si>
    <t>Marten,Rebecca A</t>
  </si>
  <si>
    <t xml:space="preserve"> 480</t>
  </si>
  <si>
    <t>Ldrsp Skills: Theatre Managmnt</t>
  </si>
  <si>
    <t>Development of management skills for organizing and running theatrical productions by understanding personal leadership styles, communication techniques, conflict resolution, and problem-solving within the artistic process.|Prereq: none.</t>
  </si>
  <si>
    <t>Elem Student Teach in Theatre</t>
  </si>
  <si>
    <t>Student teaching experience in cooperating school systems in or near Milwaukee; supervision by mentor-teacher and members of Theatre faculty; weekly seminar; portfolio development.|May not be retaken for cr. Prereq: jr st &amp; admis to Theatre teaching cert &amp; cons instr</t>
  </si>
  <si>
    <t xml:space="preserve"> 486</t>
  </si>
  <si>
    <t>Secondary Stdnt Teach- Theatre</t>
  </si>
  <si>
    <t>Student teaching experience in cooperating school systems in or near Milwaukee; supervision by mentor-teacher and members of the Theatre faculty; weekly seminar; portfolio development.|May not be retaken for cr. Prereq: jr st; admis to Theatre teaching cert; Theatre 484(P) &amp; writ cons instr.</t>
  </si>
  <si>
    <t xml:space="preserve"> 531</t>
  </si>
  <si>
    <t>Stage Voice and Speech 4</t>
  </si>
  <si>
    <t>Advanced dialects for stage utilizing individual research and presentation of a dialect focusing on advanced voice and speech work.|Prereq: Theatre 530(P).</t>
  </si>
  <si>
    <t>Physical Performance 4</t>
  </si>
  <si>
    <t>Exploration of movement and acting challenges through rehearsal and performance of new play texts.|Prereq: Theatre 540(P).</t>
  </si>
  <si>
    <t>Elst,Christopher D</t>
  </si>
  <si>
    <t>Acting 6</t>
  </si>
  <si>
    <t>Contemporary Performance Techniques. Work in the development and performance of new and contemporary material through ensemble work and physical theatre techniques.|Prereq: Admis to Theatre BFA acting track; Theatre 570(P).</t>
  </si>
  <si>
    <t xml:space="preserve"> 675</t>
  </si>
  <si>
    <t>Advanced Studio</t>
  </si>
  <si>
    <t>Advanced practical application of all phases of production, rehearsal, and performance.|May be retaken to max of 12 cr. Credit granted per production assignment. Prereq: Theatre 575(P) or 475(P); &amp; cons instr.</t>
  </si>
  <si>
    <t xml:space="preserve">Part of the Arts &amp; Social Entrepreneurship Undergaraduate Certificate, learning outcomes include: the importance of communication and empathy across differences in culture, age, and ability; visual, oral and written storytelling to inspire social change; asset-based community development;  partnership building;  theories of change and leadership; sustainable, non-profit business models; and the unique role of artists in community development.  </t>
  </si>
  <si>
    <t>FINEART</t>
  </si>
  <si>
    <t>An introduction to principles and applications of computer programming languages within art practice.|FineArt 313 &amp; Art 313 are jointly offered; they count as repeats of one another. Prereq: jr st, admis to IAT prog or to Visual Art prog, &amp; Art 118(P); or grad st; or cons instr.</t>
  </si>
  <si>
    <t>Survey course  dealing with the impact of governmental environmental regulations on lender and developer liability.  Topics include Phase 1 reporting, legal considerations, remediation, and wetland impacts.</t>
  </si>
  <si>
    <t>BUSMGMT</t>
  </si>
  <si>
    <t>Accounting Analysis &amp; Control</t>
  </si>
  <si>
    <t>Prepares managers to critically analyze, interpret and use financial statements, cost reports, and other financial information provided by accountants and accounting systems.|Prereq: grad st &amp; Bus Adm 703(P).</t>
  </si>
  <si>
    <t>Corporate Finance</t>
  </si>
  <si>
    <t>Analysis of corporate financial decision-making including security valuation, cash flow estimation, capital budgeting, financial planning, capital structure, dividend policy, and international financial management.|Prereq: grad st &amp; Bus Adm 703(P), BusMgmt 709(C).</t>
  </si>
  <si>
    <t>Engle,Gary P</t>
  </si>
  <si>
    <t xml:space="preserve"> 706</t>
  </si>
  <si>
    <t>Managing in a Dynamic Envrnmnt</t>
  </si>
  <si>
    <t>Provides frameworks and techniques for managing people and improving organizations. Topics include group dynamics, leadership, performance management, structure, innovation, power, change, and corporate cultures.|Prereq:  grad st</t>
  </si>
  <si>
    <t>Schlaman,Michael J.</t>
  </si>
  <si>
    <t>209</t>
  </si>
  <si>
    <t>Klotsche,Allan John</t>
  </si>
  <si>
    <t xml:space="preserve"> 707</t>
  </si>
  <si>
    <t>Info Tech Mgmt in Int'l Bus</t>
  </si>
  <si>
    <t>Management of information technology including the role of enterprise systems; business intelligence, mining, &amp; analytics; virtual teams and offshoring; security; and ethical/privacy issues including sustainability and green IT in the globally connected world.|Prereq:  grad st.</t>
  </si>
  <si>
    <t>Wickersham,Adam Franklin</t>
  </si>
  <si>
    <t xml:space="preserve"> 708</t>
  </si>
  <si>
    <t>Mrktg Strategy-Concepts/Practc</t>
  </si>
  <si>
    <t>Builds key concepts in marketing strategy, develops knowledge of current issues and provides hands-on experience in developing and executing marketing strategies for today's managers.|Prereq: grad st</t>
  </si>
  <si>
    <t>Goodman,Bret H</t>
  </si>
  <si>
    <t xml:space="preserve"> 709</t>
  </si>
  <si>
    <t>Predictive Analytics for Mgrs</t>
  </si>
  <si>
    <t>Developing statistical thinking through basic concepts for data analysis. Models for analysis of business environment, software tools, interpretation and communication of results for management applications.|Prereq: grad st</t>
  </si>
  <si>
    <t>Alwan,Layth C</t>
  </si>
  <si>
    <t>Glbl Suply Chain Strtgy &amp; Comp</t>
  </si>
  <si>
    <t>Integration and synchronization of the logistics, IT, operations, and sourcing functions. Emphasis on fundamental supply chain strategies, global supply chain design, tactics for supply chain process improvement and competitive advantage.|Prereq: grad st.</t>
  </si>
  <si>
    <t>Ayvazzadeh,Robert Glenn</t>
  </si>
  <si>
    <t xml:space="preserve">The purpose of this course is to provide the practical and theoretical background and develop  some hands-on  experience  analyzing  problems  and  issues  in  the  service  or  manufacturing  supply  chain functions of purchasing, logistics, and operations.   The practice of designing supply chains and then  managing  an  array  of  business  processes  across  firms   has  evolved  substantially  over  the  past  two  decades to the point where supply chains (rather th an individual companies) are competing against  each other in the race to satisfy consumers and make  a profit while being friendly to our planet and  supportive of society.  Virtually every business de cision is influenced by supply chain capabilities  of the firm. Although we are constrained by time av ailable in a semester, I will endeavor to keep our  focus broad where needed and deep where also needed .  Therefore  we’ll focus deeper  in some key  areas, but not all of them.   Topics include sustainability, technology, time-based competition, Global SCM.    </t>
  </si>
  <si>
    <t>www.business.uwm.edu/gdrive/Class Syllabi/SPRING 2017/Bus Mgmt_711/Ross.pdf</t>
  </si>
  <si>
    <t>Strategic Management</t>
  </si>
  <si>
    <t>Integrative course focused on strategic thinking and decision making at the general management level. Implementing business planning and strategy in a field-based interdisciplinary action project.|Not open for credit for students who have completed BusMgmt 720. Prereq: admis to MBA Program and BusMgmt 704(P), 705(P), 706(P), 707(P), 708(P), 709(P), &amp; 711(P); one prereq course may be completed concurrently with BusMgmt 712.</t>
  </si>
  <si>
    <t>Entrprnrshp-Venture Create/Mgt</t>
  </si>
  <si>
    <t>Study of creation, growth or acquisition of a business through entrepreneurial efforts. Process of identifying and quantifying opportunities, then conceptualizing, planning and starting a new enterprise.|Prereq: grad st; Bus Adm 703(P) &amp; BusMgmt 708(P).</t>
  </si>
  <si>
    <t>Bartel,Matthew J</t>
  </si>
  <si>
    <t>Matter,Andrew W</t>
  </si>
  <si>
    <t>Thompson,Brian D</t>
  </si>
  <si>
    <t>Manage People/Gen Manager Role</t>
  </si>
  <si>
    <t>Provides framework for understanding organizational behavior and roles of general managers, as distinct from functional specialists. Develops managerial skills through cases, exercises, and industry projects.|Prereq: grad st.</t>
  </si>
  <si>
    <t xml:space="preserve"> 715</t>
  </si>
  <si>
    <t>Ldrshp, Team Bldg, Effectv Mgt</t>
  </si>
  <si>
    <t>Provides a working knowledge of team building, managing change, and effective business communication methods, and an understanding of leadership tools.|Prereq:  grad st.</t>
  </si>
  <si>
    <t>Hung,Karen C</t>
  </si>
  <si>
    <t>Intrnat'l Busnss Mgt/Residence</t>
  </si>
  <si>
    <t>Theories and research pertaining to international business, including foreign investment, marketing, personnel, strategy development, and control of multinational operations.|Prereq: grad st.</t>
  </si>
  <si>
    <t>Concpts/Prac Nonprofit Mangmnt</t>
  </si>
  <si>
    <t>Characteristics and formation of nonprofit organizations; building effective boards of directors; board roles and responsibilities; conflicts of interest; evaluating nonprofit performance; grant writing, foundations, and fund-raising.|Prereq: grad st.</t>
  </si>
  <si>
    <t>Smith,John Palmer</t>
  </si>
  <si>
    <t>Fundraising/Dvlp-Nonprofit Org</t>
  </si>
  <si>
    <t>Philosophical thoughts on development; basics of fundraising; strategic planning and implementation.|Prereq: grad st.</t>
  </si>
  <si>
    <t>Parry,Jason J</t>
  </si>
  <si>
    <t>Accounting for Nonprofit Orgs</t>
  </si>
  <si>
    <t>Financial and managerial accounting topics for the nonprofit sector; relationship of these topics to finance, the legal environment of nonprofits, and mission of the organizations.|Prereq: Grad st.</t>
  </si>
  <si>
    <t>Training &amp; Development in Orgs</t>
  </si>
  <si>
    <t>Development and evaluation of training and career development programs in organizations.  Skills-based approach to understanding needs assessments, learning principles, training development and evaluation.|Counts as repeat of Bus Adm 443 with similar subtitle.  Prereq: grad st.</t>
  </si>
  <si>
    <t xml:space="preserve"> 730</t>
  </si>
  <si>
    <t>Strategic Mgmt/Ldsp Nonprofits</t>
  </si>
  <si>
    <t>Concepts and methods of strategic thinking and applications of strategy in nonprofit organizational settings. Nonprofit governance and executive leadership roles in strategy formation and implementation.|Prereq: grad st; BusMgmt 718(P) or Pol Sci 789(P) or Pol Sci/Sociol/Urb Std 704(P); BusMgmt 721(P), 724(P), &amp; 725(P); Bus Adm 766(P) or Pol Sci 705(P) or Pol Sci 791(P); Pol Sci 792(P) &amp; 793(P)</t>
  </si>
  <si>
    <t>Research Tools in HRLR</t>
  </si>
  <si>
    <t>Planning and carrying out simple surveys; evaluating policies, programs, and procedures in organizations; interpreting, evaluating and using research conducted by others.|Ind Rel 731 and BusMgmt 731 are jointly offered; they count as repeats of one another.  Prereq:  grad st; Econ 210(P) or Bus Adm 210(P) or cons instr.</t>
  </si>
  <si>
    <t>Adams,Scott J</t>
  </si>
  <si>
    <t xml:space="preserve"> 732</t>
  </si>
  <si>
    <t>Enterprise Resource Planning</t>
  </si>
  <si>
    <t>Enterprise Resource Planning concepts, fundamental business processes, interaction of various functional areas, development tools for the implementation of web-based ERP applications.|Prereq: grad st</t>
  </si>
  <si>
    <t>Lumina,Jerad Robert</t>
  </si>
  <si>
    <t xml:space="preserve"> 733</t>
  </si>
  <si>
    <t>Enterprise Simulation Game</t>
  </si>
  <si>
    <t>Use ERP simulation game, develop understanding of ERP concepts, experience benefits of ERP, develop technical skills using ERP software.|Prereq: grad st</t>
  </si>
  <si>
    <t>Critcl &amp;Analytcl Thnkng in Bus</t>
  </si>
  <si>
    <t>Provides training, practice, and feedback in the construction, presentation, and evaluation of clear, well-reasoned arguments. Interactive sessions and structured assignments highlight business applications.|Prereq: grad st; Bus Adm 701(C).</t>
  </si>
  <si>
    <t>http://www.business.uwm.edu/gdrive/Class%20Syllabi/FALL%202017/Bus%20Mgmt_738/Freeman.pdf</t>
  </si>
  <si>
    <t>R Prgraming Business Analytics</t>
  </si>
  <si>
    <t>Focus on basic data manipulation and statistical modeling in R. The objective is to develop R programming skills to investigate different types of business data to inform business decisions.|Prereq: grad st; BusMgmt 709(P).</t>
  </si>
  <si>
    <t>AD LDSP</t>
  </si>
  <si>
    <t xml:space="preserve"> 547</t>
  </si>
  <si>
    <t>Ed Dmnsns-Prctc w/Older Adults</t>
  </si>
  <si>
    <t>Current problems, issues and research relating to the development and organization of educational programs for older adults.|Prereq: jr st.</t>
  </si>
  <si>
    <t>Brown,James H</t>
  </si>
  <si>
    <t>104</t>
  </si>
  <si>
    <t>Adm/Supervsn Early Chldhd Prog</t>
  </si>
  <si>
    <t>Analyzes, from a quality perspective, the administrative roles and responsibilities of various early care and education programs, and the groups with whom they have relationships.|Prereq: jr st.</t>
  </si>
  <si>
    <t>Bennett,Pamela A.</t>
  </si>
  <si>
    <t>Financial Mgt Early Chldhd Prg</t>
  </si>
  <si>
    <t>Identifies the principles of sound financial management and develops the ability to apply those principles to the financial planning and management of early childhood programs.|Prereq: jr st &amp; Ad Ldsp 581(P); or cons instr.</t>
  </si>
  <si>
    <t>Stoddard,Angela Jean</t>
  </si>
  <si>
    <t>Adm Sem-Ldsp Early Childhd Prg</t>
  </si>
  <si>
    <t>Integrates and applies the concepts and skills acquired in the first five courses as demonstrated in the development of a major project by each student.|Prereq: jr st &amp; Ad Ldsp 581(P); Ad Ldsp 582(P) or Ed Pol 582(P); Ad Ldsp 583(P); Ed Pol 584(P); CurrIns 585(P).</t>
  </si>
  <si>
    <t>Early Chldhd Ldr: Pers Dispos</t>
  </si>
  <si>
    <t>Leadership definitions and skills and the role of vision, emotional intelligence, resilience, optimism and reflective practice for successful early childhood leaders.|Prereq: jr st; completion of childcare credential or cons instr.</t>
  </si>
  <si>
    <t>Boulton,Pamla Jo</t>
  </si>
  <si>
    <t xml:space="preserve"> 592</t>
  </si>
  <si>
    <t>Early Chldhd Ldrshp: Your Prog</t>
  </si>
  <si>
    <t>Leadership roles, responsibilities and skills necessary for leadership in staff development and excellence in early childhood programs.|Prereq: jr st; completion of childcare credential or cons instr.</t>
  </si>
  <si>
    <t>Mcginnis Lincoln,Laurice E</t>
  </si>
  <si>
    <t xml:space="preserve"> 593</t>
  </si>
  <si>
    <t>Early Chldhd Ldr: Commun/Field</t>
  </si>
  <si>
    <t>Leadership skills necessary for leadership in communities and the profession with a focus on collaboration, interconnections, relationships, transformation and advocacy.|Prereq: jr st; completion of childcare crendential or cons instr.</t>
  </si>
  <si>
    <t xml:space="preserve"> 594</t>
  </si>
  <si>
    <t>Early Chldhd Ldr: Lead for Chg</t>
  </si>
  <si>
    <t>Transformational leadership, theories on change, action research, and advocacy strategies. Completion of action research project to effect change.|Prereq: jr st; completion of childcare crededtial or cons instr.</t>
  </si>
  <si>
    <t xml:space="preserve"> 605</t>
  </si>
  <si>
    <t>Survey of Hum Resource Devlpmt</t>
  </si>
  <si>
    <t>Introduction to human resource development theories, principles, concepts, and practices.|Prereq:  sr st.</t>
  </si>
  <si>
    <t>Yilmaz,Ali</t>
  </si>
  <si>
    <t xml:space="preserve"> 667</t>
  </si>
  <si>
    <t>Program Planning in Adult Educ</t>
  </si>
  <si>
    <t>Principles and processes affecting programming of adult education. Focus on planning, execution, and evaluation dimensions of the programming process.|Prereq: jr st; Ad Ldsp 517(P) or 757(657)(P).</t>
  </si>
  <si>
    <t>Baldwin,Cheryl K</t>
  </si>
  <si>
    <t xml:space="preserve"> 687</t>
  </si>
  <si>
    <t>Instrctnl Desgn/Tch Strategies</t>
  </si>
  <si>
    <t>Using an instructional design approach, students develop skills in selecting, using, and evaluating instructional strategies and procedures appropriate to particular domains of adult learning.|Prereq: jr st; Ad Ldsp 517(P); or cons instr.</t>
  </si>
  <si>
    <t>Samuel,Anita Johanna Rajkumari</t>
  </si>
  <si>
    <t xml:space="preserve"> 691</t>
  </si>
  <si>
    <t>Ldrshp Ethics: Multicltrl Orgs</t>
  </si>
  <si>
    <t>Introduction to the concept of ethics and leadership in multicultural organizations.|Counts as repeat of Ad Ldsp 579 with similar title. Prereq: jr st</t>
  </si>
  <si>
    <t>Mina,Liliana</t>
  </si>
  <si>
    <t>Quality Management in Educ</t>
  </si>
  <si>
    <t>Introduction to the principles of quality management in education.|Counts as repeat of Ad Ldsp 579 with same topic. Prereq: jr st.</t>
  </si>
  <si>
    <t>Leadership in Educational Orgs</t>
  </si>
  <si>
    <t>Governance; social, political, and economic influences; theories of organizations and organizational behavior related to the administration of elementary and secondary schools.|Prereq: grad st.</t>
  </si>
  <si>
    <t>Wallace,Leigh Ellen</t>
  </si>
  <si>
    <t>Use Technology w/Adult Learnrs</t>
  </si>
  <si>
    <t>Design and management of web-based instructional programs/classes applying principles of instructional design, media, and software applications for adult learners.|Prereq: grad st; Ad Ldsp 757.</t>
  </si>
  <si>
    <t>Conceicao,Simone C O</t>
  </si>
  <si>
    <t>Online Supp:Adlt,Cont,Hghr Ed</t>
  </si>
  <si>
    <t>Assessment of trends, theory, and research for online student support; development of a plan for an online student support program.|Prereq: grad st.</t>
  </si>
  <si>
    <t>Intro to Higher Ed Admin</t>
  </si>
  <si>
    <t>Contemporary issues of higher education focusing on historical, philosophical and sociological forces that affect higher education from an administrative perspective.|Prereq: grad st</t>
  </si>
  <si>
    <t>Page,Jeremy D</t>
  </si>
  <si>
    <t>Organizational Chnge/Team Ldsp</t>
  </si>
  <si>
    <t>Organizational change and team leadership is designed to introduce theories and concepts in organizational change and the interpersonal dynamics of working with and leading teams.|Prereq: grad st; Ad Ldsp 702 or 757(657) or cons instr.</t>
  </si>
  <si>
    <t>Orgn &amp; Govn in Hghr Ed Admin</t>
  </si>
  <si>
    <t>Overview of higher education institutions focusing on models of institutional governance, academic organization and higher education constituencies and their respective roles.|Prereq: grad st</t>
  </si>
  <si>
    <t>294</t>
  </si>
  <si>
    <t>295</t>
  </si>
  <si>
    <t>191</t>
  </si>
  <si>
    <t>Instructional Leadership</t>
  </si>
  <si>
    <t>Personnel functions of the building principals recruitment, induction, staff development, supervision, and evaluation. Field experience integrated into course activities.|Prereq: grad st; Ad Ldsp 702 or cons instr.</t>
  </si>
  <si>
    <t>The Politics of Education</t>
  </si>
  <si>
    <t>School-level politics of education and school-community relations. Focus on effective communication. Community assessment, partnerships, parent education, and related issues.|Prereq: grad st; Ad Ldsp 702 or cons instr.</t>
  </si>
  <si>
    <t>Whiteman,Rodney S</t>
  </si>
  <si>
    <t>Distance Educ for Adults</t>
  </si>
  <si>
    <t>Analysis of concepts, theories, and research in distance teaching and learning focusing on adult learners, program development and assessment of distance teaching and learning.|Prereq: Ad Ldsp 757 or cons instr.</t>
  </si>
  <si>
    <t>Plan/Budget in Adult&amp;Higher Ed</t>
  </si>
  <si>
    <t>Examines theoretical models and research literature on both strategic and operational planning, and the budgeting processes for adult, continuing, and higher education organizations.|Prereq: grad st; Ad Ldsp 667(P) or cons instr.</t>
  </si>
  <si>
    <t xml:space="preserve"> 752</t>
  </si>
  <si>
    <t>School Law</t>
  </si>
  <si>
    <t>Authority, power, liability of school personnel, legal status of school districts, officers, pupils. Legal controls on curriculum, property, finances. Emphasis on state, federal court decisions.|Prereq: grad st; Ad Ldsp 702 or cons instr.</t>
  </si>
  <si>
    <t>Taylor,Kristen M</t>
  </si>
  <si>
    <t>Principles/Foundatns Adult Ed</t>
  </si>
  <si>
    <t>A study of concepts, theories and principles of adult education, the nature of adult processes, and factors that influence and facilitate adult learning.|Prereq: grad st or cons instr.</t>
  </si>
  <si>
    <t>Daley,Barbara J</t>
  </si>
  <si>
    <t>Management Education Resources</t>
  </si>
  <si>
    <t>Building level school finance and fiscal management. Federal, state, and local taxation policies; equity; budgeting, purchasing, and fiscal control of public and student funds.|Prereq: grad st; Ad Ldsp 702 or cons instr.</t>
  </si>
  <si>
    <t>Villarruel,Benjamin</t>
  </si>
  <si>
    <t xml:space="preserve"> 777</t>
  </si>
  <si>
    <t>Leadership-Multicultural Orgzn</t>
  </si>
  <si>
    <t>Analyzes concepts and theories of leadership, issues of diversity in organizations, and explores techniques for managing differences that comprise today's multicultural workforce.|Prereq: grad st; Ad Ldsp 757(657) or 702(705) or cons instr.</t>
  </si>
  <si>
    <t xml:space="preserve"> 787</t>
  </si>
  <si>
    <t>Admin of Adult Educ Programs</t>
  </si>
  <si>
    <t>Current behavioral concepts, theories, and processes of administration, supervision, and coordination as applied in adult education organizations and agencies.|Prereq: grad st; Ad Ldsp 757 or writ cons instr.</t>
  </si>
  <si>
    <t xml:space="preserve"> 797</t>
  </si>
  <si>
    <t>Student in the Collegiate Cntx</t>
  </si>
  <si>
    <t>Overview of the collegiate experience from multiple perspectives including race, gender, sexual identities, abilities, and age within the context of various institutions.|Prereq: grad st.</t>
  </si>
  <si>
    <t xml:space="preserve"> 802</t>
  </si>
  <si>
    <t>District Ldshp for Learning</t>
  </si>
  <si>
    <t>A study of the special problems and opportunities involved in administering school districts, focusing on the role of the district administrator.|Prereq: post masters st; or cons instr.</t>
  </si>
  <si>
    <t xml:space="preserve"> 812</t>
  </si>
  <si>
    <t>Ed Personnel Admin/Supervision</t>
  </si>
  <si>
    <t>Focus on major concepts, functions and problems of personnel administration in education including recruitment, assignment, evaluation and motivation.|Prereq: grad st; Ad Ldsp 802 or cons instr.</t>
  </si>
  <si>
    <t>Adv Qualtv Rsrch Tchnques-Educ</t>
  </si>
  <si>
    <t>Advanced examination of qualitative research techniques in three areas; conceptual design; data collection methods and data analysis and reporting.|Not open to students who have cr in CurrIns 829 which is identical to Ad Ldsp 829.  Prereq: Ad Ldsp 729 or cons instr.</t>
  </si>
  <si>
    <t xml:space="preserve"> 842</t>
  </si>
  <si>
    <t>Prog Plnng &amp; Eval in Educ</t>
  </si>
  <si>
    <t>Theory, research, and practice regarding role of the superintendent in planning and evaluating education programs. Case studies, simulations, and field applications.|Prereq: grad st; Ad Ldsp 802 or cons instr.</t>
  </si>
  <si>
    <t>Erenberger,Elizabeth Ann</t>
  </si>
  <si>
    <t>ED POL</t>
  </si>
  <si>
    <t>Intro- Cmnty Chg &amp; Engagement</t>
  </si>
  <si>
    <t>Basic concepts and strategies for community change and engagement.|Prereq: none.</t>
  </si>
  <si>
    <t>Logan,James Alfred</t>
  </si>
  <si>
    <t>Najera,Patricia Torres</t>
  </si>
  <si>
    <t xml:space="preserve"> 112</t>
  </si>
  <si>
    <t>Intro to Community Education</t>
  </si>
  <si>
    <t>This course will examine the history of community education and discuss the role of education within a community setting.|Prereq: none.</t>
  </si>
  <si>
    <t>Fehrman,Darwyn Lee</t>
  </si>
  <si>
    <t>Swaminathan,Rajeswari</t>
  </si>
  <si>
    <t>Rai,Kalyani</t>
  </si>
  <si>
    <t xml:space="preserve"> 113</t>
  </si>
  <si>
    <t>The Milwaukee Community</t>
  </si>
  <si>
    <t>An overview of communities and neighborhood groups in Milwaukee.|Prereq: none.</t>
  </si>
  <si>
    <t>Williams,Agnes V</t>
  </si>
  <si>
    <t>An overview of communities and neighborhood groups in Milwaukee. |Prereq: none.  This course will provide students with an overview of the Milwaukee community with a focus on the historical, economic, political, cultural and racial events that have shaped Milwaukee. Special attention will be paid to the city’s unique Socialist history, the city’s role in the US civil rights movement and the effects of immigration and different racial, ethnic and social groups on urban history.</t>
  </si>
  <si>
    <t>Rush,Roderick R</t>
  </si>
  <si>
    <t>Johnson,Florence L</t>
  </si>
  <si>
    <t>Community Problems</t>
  </si>
  <si>
    <t>This course will examine how social problems impact upon communities and neighborhoods, how they are defined, and how these definitions influence social policies and programs.|Prereq: none.</t>
  </si>
  <si>
    <t>Williams,Gary L</t>
  </si>
  <si>
    <t>This course provides an introduction to social problems that influence our society at the community level. As a survey course, weekly topics include(but are not limited by) Wealth and Poverty, Racial and Ethnic Inequality, Gender and Age Inequality, the Criminal Justice System, Health Care, Family and Culture, and the intersection of Community and Global Economics. Additionally, the course will include a reflective component where participants will investigate the questions “what is a community?” and “who am I in relation to my community?”.  This course will provide opportunities to identify and discuss community problems, their components, how these problems are culturally reinforced, and how individuals and groups work to mitigate these problems.</t>
  </si>
  <si>
    <t>Tapia,Javier C</t>
  </si>
  <si>
    <t>Communities/Neighbrhds in Amer</t>
  </si>
  <si>
    <t>Students will construct a survey of their neighborhoods, examine theories of community structure, and analyze neighborhood improvement movements. Fulfills Ed Pol 113 req for CED.|Prereq: none.</t>
  </si>
  <si>
    <t>Farmer-Hinton,Raquel L</t>
  </si>
  <si>
    <t>Ed Iss-Spanish Spk Commnty (D)</t>
  </si>
  <si>
    <t>This course presents an overview of the educational issues in the Spanish-speaking communities in the United States and how these issues affect the total society.|Prereq: none.</t>
  </si>
  <si>
    <t xml:space="preserve"> 279</t>
  </si>
  <si>
    <t>Current Topic-Ed Pol/Comm Std</t>
  </si>
  <si>
    <t>Variable content course. Specific topic announced in the Schedule of Classes.|May be retaken w/chg in topic to max of 9 cr. Prereq: jr st.</t>
  </si>
  <si>
    <t>103</t>
  </si>
  <si>
    <t>Apprches Relatnshps-Child Care</t>
  </si>
  <si>
    <t>Communication and conflict resolution in relationships in the child care setting, emphasizing parent-child, teacher-child, teacher-teacher and parent-teacher relationships.|Prereq: Commun Ed majors, cons advisor; others, jr st or cons instr.</t>
  </si>
  <si>
    <t>Robinson,Jane A</t>
  </si>
  <si>
    <t>Grp Proc &amp; Civic Engagement</t>
  </si>
  <si>
    <t>Explore group process and identity and relate these issues to future civic engagement for emerging student leaders.|Not open to students with cr in Ed Pol 279 Emerging Leaders topics. May be retaken to 4 cr max. Prereq: none.</t>
  </si>
  <si>
    <t>Marks,Laurie A</t>
  </si>
  <si>
    <t>Trager,Benjamin William</t>
  </si>
  <si>
    <t xml:space="preserve"> 375</t>
  </si>
  <si>
    <t>Cultural Foundations of Educ</t>
  </si>
  <si>
    <t>Critical examination of cultural influences in American society as they affect education.|Prereq: soph st or cons instr.</t>
  </si>
  <si>
    <t>Troiano,Aaria B</t>
  </si>
  <si>
    <t>Kailin,Julie</t>
  </si>
  <si>
    <t>Introduction to Child Care</t>
  </si>
  <si>
    <t>An introductory course for students who are new to the field of child care. Enables students to begin working effectively with young children.|May be retaken w/chg in topic to 6 cr max. Prereq: none.</t>
  </si>
  <si>
    <t>Philips,Karen D</t>
  </si>
  <si>
    <t>Child Care Programming</t>
  </si>
  <si>
    <t>Study of child care programming as it relates to the child's social milieu: family, community, and child care center. Comparative examination of child care programs and their supporting theories.|May be retaken w/chg in topic to 6 cr max. Prereq: none.</t>
  </si>
  <si>
    <t xml:space="preserve"> 416</t>
  </si>
  <si>
    <t>Analysis-Child Care Environmnt</t>
  </si>
  <si>
    <t>Introduces students to a variety of special designs for child care settings and to an understanding of evaluation process for environmental changes.|Prereq: Comm Ed majors-cons adv; others-jr st or cons instr.</t>
  </si>
  <si>
    <t>Chicano Experience (D)</t>
  </si>
  <si>
    <t>This course surveys important issues shaping the Chicano experience in U.S. society by focusing on immigration, the Barrio, Repatriation, Zoot Suit, Chicano-police riots, etc.|Prereq: none.</t>
  </si>
  <si>
    <t xml:space="preserve"> 506</t>
  </si>
  <si>
    <t>Rsrch Tchnqs-Com Org/Educatr</t>
  </si>
  <si>
    <t>Introduction to basic research techniques and the specific skills needed for the community organizer and/or educator.|Prereq: jr st.</t>
  </si>
  <si>
    <t>Peace Education</t>
  </si>
  <si>
    <t>Discusses how education and community education can address the threats of violence and prepares students to teach about peace, nonviolence, and conflict resolution.|Prereq: jr st or cons instr. Minimum of 9 hrs Soc Sci division course work.</t>
  </si>
  <si>
    <t>Ed Black Males-Thry/Mthd/Strat</t>
  </si>
  <si>
    <t>This course will develop skills and strategies to affect changes in the lives of black males in the school system, k through 12 grade.|Prereq: jr st; Ed Pol 112 or 375 or equiv or teacher certification.</t>
  </si>
  <si>
    <t xml:space="preserve"> 534</t>
  </si>
  <si>
    <t>Student at Risk (Causes)</t>
  </si>
  <si>
    <t>Helps teachers to identify and understand the personal, social, cultural and community contexts which contribute to the at-risk status of public school students.Prereq: jr st.|</t>
  </si>
  <si>
    <t>Educate At-Risk Students</t>
  </si>
  <si>
    <t>Development of skills and techniques to enable teachers to be instructionally effective with at-risk students.|Prereq: jr st.</t>
  </si>
  <si>
    <t xml:space="preserve"> 582</t>
  </si>
  <si>
    <t>Operatns Mgt Early Chldhd Prog</t>
  </si>
  <si>
    <t>An introduction to systems and operations theory. Students explore and apply management concepts, systems, policies, and procedures to improve the quality of programs and services.|Jointly offered with &amp; counts as repeat of Ad Ldsp 582. Prereq: jr st; Ad Ldsp 581(P); or cons instr.</t>
  </si>
  <si>
    <t xml:space="preserve"> 584</t>
  </si>
  <si>
    <t>Early Chldhd Prog/Extrnal Envr</t>
  </si>
  <si>
    <t>Examines external influences that impact daycare. Students explore issues of culture, community, diversity, and policy as well as technical issues related to program quality.|Prereq: jr st &amp; Ad Ldsp 581(P); or cons instr.</t>
  </si>
  <si>
    <t xml:space="preserve"> 601</t>
  </si>
  <si>
    <t>Foundation of Comnty-Based Org</t>
  </si>
  <si>
    <t>Overview of community based organizations, their structures, functions, &amp; administration.  Students will also be taught proposal writing skills.|Prereq: jr st or cons instr.</t>
  </si>
  <si>
    <t>Blanks,Deborah Clements</t>
  </si>
  <si>
    <t xml:space="preserve"> 602</t>
  </si>
  <si>
    <t>Prop Wrt &amp; Fndrs: Com-Basd Org</t>
  </si>
  <si>
    <t>Course prepares students to research, identify and apply for government funded community programs.|Prereq: jr st.</t>
  </si>
  <si>
    <t>Community-Based Org Funding</t>
  </si>
  <si>
    <t>Overview of basic fiscal issues (funding types and sources, accountability issues, oversight systems, etc) impacting community-based organizations.|Prereq: jr st or cons instr.</t>
  </si>
  <si>
    <t xml:space="preserve"> 609</t>
  </si>
  <si>
    <t>Community Partnerships</t>
  </si>
  <si>
    <t>Explores different partnership environments, including: community-campus partnerships, inter-agency non-profit partnerships; governmental-non-profit partnerships; and public-private partnerships through theory and practice.|Prereq: jr st or cons instr.</t>
  </si>
  <si>
    <t>Sandy,Marie G</t>
  </si>
  <si>
    <t xml:space="preserve"> 610</t>
  </si>
  <si>
    <t>Reproductn Minority Cmmunities</t>
  </si>
  <si>
    <t>Analysis of the social, economic, and cultural forces behind the formation and reproduction of minority and disadvantaged communities in the United States.|Jointly offered w/&amp; counts as repeat of Sociol 610. Prereq: jr st; any Sociol 100-level course.</t>
  </si>
  <si>
    <t xml:space="preserve"> 611</t>
  </si>
  <si>
    <t>Commun Policy &amp; Urb Min Youth</t>
  </si>
  <si>
    <t>Focus on how community policies impact urban minority youths.|Prereq: jr st.</t>
  </si>
  <si>
    <t>Hall Jr,James Henry</t>
  </si>
  <si>
    <t xml:space="preserve"> 620</t>
  </si>
  <si>
    <t>Hist-Educ of African Americans</t>
  </si>
  <si>
    <t>Study of the history, biographies, trends, cultural influences, and movements in the education of African Americans: Africa to slavery to the present. Comparison with 'white education.'|Prereq: jr st.</t>
  </si>
  <si>
    <t xml:space="preserve"> 625</t>
  </si>
  <si>
    <t>Race Relations in Educ (D)</t>
  </si>
  <si>
    <t>Study and analysis of historical and theoretical bases of racism/race relations in america and their influences on contemporary educational policies and practices.|Prereq: jr st.</t>
  </si>
  <si>
    <t xml:space="preserve"> 626</t>
  </si>
  <si>
    <t>Antiracist Education</t>
  </si>
  <si>
    <t>Comparative perspectives on racism and antiracism in society and education.|Counts as repeat of Ed Pol 579 with same topic. Prereq: jr st.</t>
  </si>
  <si>
    <t>Race&amp;Public Policy in Urban Am</t>
  </si>
  <si>
    <t>Examination of the relationship between race and public policy with emphasis on issues (housing, crime, welfare reform, poverty, employment, discrimination, etc.) impacting urban communities.|Prereq: jr st or cons instr.</t>
  </si>
  <si>
    <t>Bonds,Michael</t>
  </si>
  <si>
    <t>Civil Rght Mvmt- Nrthrn Cities</t>
  </si>
  <si>
    <t>Exploration of the Civil Rights Movement in northern cities, focusing on issues such as education, housing, and politics; social and historical context for related policies.|Prereq: jr st.</t>
  </si>
  <si>
    <t>Sociol of Ed &amp; Commnty Engagmt</t>
  </si>
  <si>
    <t>Focus on education and communities as social systems. Examination of race/ethnicity, socioeconomic class, and gender in communities and schools.|Prereq: grad st.</t>
  </si>
  <si>
    <t>RsrchMthd: Ed &amp; Comm Engagmnt</t>
  </si>
  <si>
    <t>Critical examination of historical, philosophical, sociological and comparative research methods and strategies and their implications for community engagement and educational change.|Prereq: grad st.</t>
  </si>
  <si>
    <t>Modrn Philos of Educ &amp; Commnty</t>
  </si>
  <si>
    <t>Analysis of philosophies of education and of community processes; exploration of beliefs about values and knowledge within cultural contexts.|Prereq: grad st.</t>
  </si>
  <si>
    <t>Hist of Ed in Amrcn Commnties</t>
  </si>
  <si>
    <t>Study of consensus and conflict in the ideas and issues shaping education and community in the changing U.S. society; includes an emphasis on the education and engagement of immigrants, minorities and women in and outside of mainstream society..|Prereq: grad st.</t>
  </si>
  <si>
    <t>Action Research:Capstone Wrksp</t>
  </si>
  <si>
    <t>Capstone research course for students in the Cultural Foundations of Education MS program|Open to Cultural Foundations Students only. Prereq: grad st; Ed Pol 710 and 705 (P), 740 &amp; 750 (P) or (C) plus 6 addl cr; cons instr.</t>
  </si>
  <si>
    <t>EDUC</t>
  </si>
  <si>
    <t>Urban Educational Issues</t>
  </si>
  <si>
    <t>Advanced study of urban educational issues in contemporary American cultural context.|Prereq: grad st; admis to School of Educ doctoral prog.</t>
  </si>
  <si>
    <t xml:space="preserve"> 801</t>
  </si>
  <si>
    <t>Urban Ed-Sem Multicultural Std</t>
  </si>
  <si>
    <t>An overview of theory and research on multiculturalism with emphasis on applications of theory and research to practice in a variety of educational settings.|Prereq: admis to phd prog urban educ; Educ 701(P).</t>
  </si>
  <si>
    <t>Schutz,Aaron M</t>
  </si>
  <si>
    <t>Adv Seminar in Urban Educ</t>
  </si>
  <si>
    <t>A synthesis of research-based urban education issues. Focuses on development of a literature review leading to a possible dissertation topic.|Prereq: grad st; admis to School of Educ doctoral prog, Educ 701(P) and one of the following: Ad Ldsp 801, CurrIns 801, Ed Pol 801, Ed Psy 801, ExcEduc 801, L&amp;I Sci 845.</t>
  </si>
  <si>
    <t>ED PSY</t>
  </si>
  <si>
    <t>Foundations Academic Success</t>
  </si>
  <si>
    <t>A variable content course designed to increase retention through self-assessment, career exploration, decision-making, study skills, goal setting, and available resources at UWM.|May be retaken w/chg in topic to max of 3 cr. Prereq: none.</t>
  </si>
  <si>
    <t>Martin,Tiffany J</t>
  </si>
  <si>
    <t>Van Sistine,Andrew David</t>
  </si>
  <si>
    <t>Matejka,Cassandra Marie</t>
  </si>
  <si>
    <t>Walz-Chojnacki,Mary</t>
  </si>
  <si>
    <t>Gloede,Michele Elizabeth</t>
  </si>
  <si>
    <t>023</t>
  </si>
  <si>
    <t>Ricondo,Kristen Ann</t>
  </si>
  <si>
    <t>029</t>
  </si>
  <si>
    <t>031</t>
  </si>
  <si>
    <t>Song,Yixing</t>
  </si>
  <si>
    <t>034</t>
  </si>
  <si>
    <t>036</t>
  </si>
  <si>
    <t>038</t>
  </si>
  <si>
    <t>040</t>
  </si>
  <si>
    <t>042</t>
  </si>
  <si>
    <t>043</t>
  </si>
  <si>
    <t>Reiland,Matthew Emmett</t>
  </si>
  <si>
    <t>046</t>
  </si>
  <si>
    <t>050</t>
  </si>
  <si>
    <t>Pathways to Success at UWM</t>
  </si>
  <si>
    <t>Provides students with knowledge of and connection to campus resources, helping with study skills and time management in order to be successful at UWM.| May not be retaken for credit. Counts as repeat of Ed Psy 101 with same topic. Prereq: none.</t>
  </si>
  <si>
    <t>Nguyen,Jacqueline</t>
  </si>
  <si>
    <t>602</t>
  </si>
  <si>
    <t>Bliske,Madeline Nesthus</t>
  </si>
  <si>
    <t>603</t>
  </si>
  <si>
    <t>604</t>
  </si>
  <si>
    <t>605</t>
  </si>
  <si>
    <t>606</t>
  </si>
  <si>
    <t>Brinckman,Bridget Garrity</t>
  </si>
  <si>
    <t>607</t>
  </si>
  <si>
    <t>Love,Travis</t>
  </si>
  <si>
    <t>608</t>
  </si>
  <si>
    <t>609</t>
  </si>
  <si>
    <t>610</t>
  </si>
  <si>
    <t>611</t>
  </si>
  <si>
    <t>612</t>
  </si>
  <si>
    <t>613</t>
  </si>
  <si>
    <t>614</t>
  </si>
  <si>
    <t>615</t>
  </si>
  <si>
    <t>616</t>
  </si>
  <si>
    <t>617</t>
  </si>
  <si>
    <t>618</t>
  </si>
  <si>
    <t>Planning Your Major, Career</t>
  </si>
  <si>
    <t>Understanding the career planning process for making decisions about academic majors and careers.|Counts as repeat of Ed Psy 101 with same topic. Prereq: none.</t>
  </si>
  <si>
    <t>Fusco,Karaline Mae</t>
  </si>
  <si>
    <t>Goral,Emma Louise</t>
  </si>
  <si>
    <t>Kjar,Kirsten Leigh</t>
  </si>
  <si>
    <t>Career Plan&amp; Devl: Mltclt Wrkp</t>
  </si>
  <si>
    <t>Understanding of and preparation for multicultural work environments; critical reflection on cultural identities, connecting personal history to social and historical forces, understanding bias and oppression.|Prereq: OWC-Part A.</t>
  </si>
  <si>
    <t>Wright,Darius Obeth</t>
  </si>
  <si>
    <t>Pos Psyc: Appl Cult, Lrn&amp;Devel</t>
  </si>
  <si>
    <t>Introduction to topics related to happiness and positive aspects of the learning experience, positive psychological constructs that optimize learning.|Prereq: OWC Part A</t>
  </si>
  <si>
    <t>Chopp,Sara Ann</t>
  </si>
  <si>
    <t>Current Topics in Ed Psy</t>
  </si>
  <si>
    <t>Specific topic announced in Schedule of Classes each time course is offered; any additional prerequisites are included in announcement.|May be retaken w/chg in topic to max of 9 cr. Prereq: none.</t>
  </si>
  <si>
    <t>Daly,Colin P.</t>
  </si>
  <si>
    <t>Siever,Amy Carlisle</t>
  </si>
  <si>
    <t>Classroom Appraisal/Evaluation</t>
  </si>
  <si>
    <t>Principles of evaluation with major emphasis upon nonstandardized and informal techniques of appraisal.|Prereq: jr st.</t>
  </si>
  <si>
    <t>Zhang,Bo</t>
  </si>
  <si>
    <t>Intro to Learning, Development</t>
  </si>
  <si>
    <t>Principles and concepts of learning and development that contribute to the understanding and direction of school learning.|Prereq: soph st.</t>
  </si>
  <si>
    <t>Sipone,Vittoria</t>
  </si>
  <si>
    <t>Lawson,Christopher</t>
  </si>
  <si>
    <t>Willenbrink,Jessica Bartley</t>
  </si>
  <si>
    <t>Lamborn,Susie D</t>
  </si>
  <si>
    <t>Assessment- Science &amp; Math II</t>
  </si>
  <si>
    <t>Second in a three part assessment series for MACSTEP students.|Counts as repeat of Ed Psy 579 with topic 'Alternative Assess-Sci/Math.' Prereq: jr st.</t>
  </si>
  <si>
    <t>Scolavino,Raymond A</t>
  </si>
  <si>
    <t>Assessment- Science &amp; Math III</t>
  </si>
  <si>
    <t>Third of a three part assessment series for MACSTEP students.|Counts as repeat of Ed Psy 579 with topic 'Alternative Assess-Sci/Math.' Prereq: jr st.</t>
  </si>
  <si>
    <t xml:space="preserve"> 613</t>
  </si>
  <si>
    <t>Infant/Early Chldhd Assessment</t>
  </si>
  <si>
    <t>Theoretical and applied aspects of early childhood assessment. Experience administering specific individual and group (screening) tests. Assessment of language, cognition, motor, adaptive behavior, developmental delay.|Counts as repeat of Ed Psy 575. Jointly offered with and counts as repeat of ExcEduc 613. Prereq: jr st.</t>
  </si>
  <si>
    <t>Monahan,Kathleen Leigh</t>
  </si>
  <si>
    <t xml:space="preserve"> 624</t>
  </si>
  <si>
    <t>Educ Statistical Methods I</t>
  </si>
  <si>
    <t>Overview of common statistical techniques used in educational research, including univariate and bivariate descriptive statistics, inferential statistics, one-way analysis of variance, and linear regression.|Prereq: jr st.</t>
  </si>
  <si>
    <t>Beier,Nicole M</t>
  </si>
  <si>
    <t xml:space="preserve"> 631</t>
  </si>
  <si>
    <t>Cognition-Lrn/Prob Solve/Think</t>
  </si>
  <si>
    <t>Overview of historical theories of learning and current theories of cognition. Emphasis on application to instruction, school subjects, workplace training, self-directed learning.|Prereq: jr st.</t>
  </si>
  <si>
    <t xml:space="preserve"> 640</t>
  </si>
  <si>
    <t>Human Developmnt-Thry/Research</t>
  </si>
  <si>
    <t>Survey of theory and research in human development from conception to death, emphasizing the child and adolescent periods of growth.|Prereq: jr st.</t>
  </si>
  <si>
    <t>Educ Statistical Methods II</t>
  </si>
  <si>
    <t>Applications of common statistical techniques used in educational research, including two-way analysis of variance, multiple mean comparisons, and multiple regression.|Prereq: grad st; Ed Psy 624(P)</t>
  </si>
  <si>
    <t>Cognitive Bhvl Intrvntn Stratg</t>
  </si>
  <si>
    <t>Theory and application of effective behavioral treatments for children with adjustment problems in school. Emphasis on principles and techniques of cognitive and multimodal behavioral therapy.|Prereq: grad st; cons instr.</t>
  </si>
  <si>
    <t>Kwon,Kyongboon</t>
  </si>
  <si>
    <t>Profssnl/Hist Iss-School Psych</t>
  </si>
  <si>
    <t>Introduction to the practice of psychology in the schools. This course includes the history and systems of psychology, and professional practice issues.|Prereq: grad st.</t>
  </si>
  <si>
    <t>Sage,Katherine Es</t>
  </si>
  <si>
    <t>Developmental Psychopathology</t>
  </si>
  <si>
    <t>Study of characteristics, definitions, developmental course, correlates, causes, contexts, and outcomes of psychopathology in children and adolescents. Explores interventions within a developmental systems perspective.|Prereq: Ed Psy 755 or Couns 710 or equiv.</t>
  </si>
  <si>
    <t>Assessmnt/Intervntn-School Age</t>
  </si>
  <si>
    <t>Introduction to school psychology practices in assessment and intervention for school age students. Includes didactic and clinical experiences.|Prereq: grad st; Ed Psy 720; cons instr.</t>
  </si>
  <si>
    <t>Academic Intervntn, Alt Assess</t>
  </si>
  <si>
    <t>Reviews and critiques major educational reforms in regular and exceptional education. Alternative assessment paradigms, context variables in classrooms, teacher-child interactions, and change strategies are examined.|Prereq: grad st.; Ed Psy 755 (P)</t>
  </si>
  <si>
    <t>Cog&amp;EmThe Afftv Comp Humn Thgt</t>
  </si>
  <si>
    <t>Intersection of cognition and emotion with particular focus on affective processes.|Prereq: grad st.</t>
  </si>
  <si>
    <t>Psychometric Theory &amp; Practice</t>
  </si>
  <si>
    <t>Advanced topics in psychometrics, covering classical test theory, generalizability theory, and item response theory, test bias, item analysis, and test equating and linking.|Prereq: grad st; Ed Psy 724(P) or equiv; Ed Psy 720(P) or equiv.</t>
  </si>
  <si>
    <t xml:space="preserve"> 822</t>
  </si>
  <si>
    <t>Item Response Theory</t>
  </si>
  <si>
    <t>A survey of IRT models and their applications in measurement issues, such as latent trait estimation, model fit, differential item functioning, and computerized adaptive testing.|Prereq:  grad st; Ed Psy 724(P) or cons instr.</t>
  </si>
  <si>
    <t>Thry/Iss in Human Development</t>
  </si>
  <si>
    <t>Study of theory, experimental design, and research in human development.|Prereq: grad st; Ed Psy 640(P).</t>
  </si>
  <si>
    <t>The Multicultural Family</t>
  </si>
  <si>
    <t>Course examines theory and research for studying development in the family context as it applies to ethnic minority groups in the u.s.|Prereq: grad st; Ed Psy 640(P).</t>
  </si>
  <si>
    <t xml:space="preserve"> 955</t>
  </si>
  <si>
    <t>Adv Therapeutic Interventions</t>
  </si>
  <si>
    <t>Develop theoretical understanding and competencies related to advance-level prevention and intervention work, including group prevention and intervention and family intervention.|Prereq: grad st, writ cons instr, Ed Psy 732 or equiv.</t>
  </si>
  <si>
    <t>Dwyer,Amy Scheuermann</t>
  </si>
  <si>
    <t>COUNS</t>
  </si>
  <si>
    <t xml:space="preserve"> 403</t>
  </si>
  <si>
    <t>Overview of Counseling Skills</t>
  </si>
  <si>
    <t>An applied course which introduces students to the basic interpersonal skills required in the counseling process. Designed for students interested in counseling and related fields.|Prereq: jr st</t>
  </si>
  <si>
    <t>Moore,Jamie M</t>
  </si>
  <si>
    <t>Cass,Tanya Joy</t>
  </si>
  <si>
    <t>Intro to Clinical MH Counsel</t>
  </si>
  <si>
    <t>Survey of history of counseling; systems of counseling; credentialing in community counseling, counseling techniques;  behavior modification and behavioral counseling; group processes in counseling.|Prereq: jr st.</t>
  </si>
  <si>
    <t>Intro to School Counseling</t>
  </si>
  <si>
    <t>Survey of history of school counseling, counseling techniques, systems of counseling, group counseling in schools.|Prereq: jr st</t>
  </si>
  <si>
    <t>Neroscnce &amp; Med Aspects Couns</t>
  </si>
  <si>
    <t>Neuroscience and medical practices related to emotional and behavioral conditions with emphasis on appropriate intervention strategies.|Prereq: grad st.</t>
  </si>
  <si>
    <t>Carbonelli,Matthew Michael</t>
  </si>
  <si>
    <t>Counseling: Theory and Issues</t>
  </si>
  <si>
    <t>Counseling theories and issues, associated research, and application of theory to counseling practice.|Prereq: grad st; course in learning, human development &amp;/or personality theory.</t>
  </si>
  <si>
    <t>Sapp,Marty</t>
  </si>
  <si>
    <t>Foundations Career Development</t>
  </si>
  <si>
    <t>Educational, psychological, and sociological bases for career development; evolution of career development research; consideration and application of educational-occupational-social information through individual and group counseling approaches.|Prereq: grad st.</t>
  </si>
  <si>
    <t>Kessler,Matthew James</t>
  </si>
  <si>
    <t>Multicultural Counseling</t>
  </si>
  <si>
    <t>Understanding the impact of culture on behavior and how to use that knowledge to increase effectiveness in counseling individuals from other cultures.|Prereq: grad st; Couns 714(C).</t>
  </si>
  <si>
    <t>Everhart,Samantha Ann</t>
  </si>
  <si>
    <t>Autin,Kelsey L</t>
  </si>
  <si>
    <t>Trauma Couns I: Theory/Rsrch</t>
  </si>
  <si>
    <t>Seminar examining impact of trauma experience on individuals, groups and communities following a catastrophic event. Explores traumatic events, mental injuries and impact on memory, learning, physical health and dysfunctional behavior.|Couns 774, Nurs 774, OccThpy 774 , and Soc Wrk 774 are jointly offered; they count as repeats of one another. Prereq: grad st.</t>
  </si>
  <si>
    <t>Weber,Kristin Nicole</t>
  </si>
  <si>
    <t>Trauma Couns II:Diagnsis/Trtmt</t>
  </si>
  <si>
    <t>Seminar on diagnosis and assessment instruments as well as intervention and therapeutic techniques used to address trauma issues in counseling acute and chronic traumatized clients.|Couns 775, Nurs 775, OccThpy 775, and Soc Wrk 775 are jointly offered; they count as repeats of one another. Prereq: grad st; Couns 774, Nurs 774 , OccThpy 774 or Soc Wrk 774(P), or cons instr.</t>
  </si>
  <si>
    <t xml:space="preserve"> 800</t>
  </si>
  <si>
    <t>Group Counseling Theory</t>
  </si>
  <si>
    <t>Theories of groups, group counseling strategies, group structure, latent structural analysis, and educational methodologies.|Prereq: grad st; Couns 710 &amp; 714.</t>
  </si>
  <si>
    <t xml:space="preserve"> 805</t>
  </si>
  <si>
    <t>Consult Strateg-Couns/Sch Psyc</t>
  </si>
  <si>
    <t>Analysis of consultation models; investigation of intervention strategies; and evaluation of the consultation process.|Prereq: 21 grad crs in Ed Psy &amp;/or Couns.</t>
  </si>
  <si>
    <t>Ribar,Rebecca J</t>
  </si>
  <si>
    <t xml:space="preserve"> 807</t>
  </si>
  <si>
    <t>Advanced Counseling Strategies</t>
  </si>
  <si>
    <t>Variable content lecture-laboratory class. This course provides an in-depth view of counseling strategies based on the precepts of a particular theoretical model. Specific topics and any additional prerequisites will be announced in the schedule of classes each time the course is offered.|Prereq: grad st; Couns 714</t>
  </si>
  <si>
    <t>Professnl/Ethical/Legal Issues</t>
  </si>
  <si>
    <t>Examination of professional, legal and ethical issues affecting the practice of counseling psychology. Introduction to the scientist-practitioner model and the profession of counseling psychology.|Prereq: grad st; 21 crs in Couns or equiv.</t>
  </si>
  <si>
    <t>Fouad,Nadya A</t>
  </si>
  <si>
    <t xml:space="preserve"> 815</t>
  </si>
  <si>
    <t>Adv Multicultural Counseling</t>
  </si>
  <si>
    <t>Multicultural counseling models and related strategies for professionals working in multicultural educational and community settings.|Prereq: grad st; Couns 714; Couns 715; Couns 774</t>
  </si>
  <si>
    <t>Counseling Children/Adolescent</t>
  </si>
  <si>
    <t>This course will describe various counseling issues and strategies applicable to working with children and adolescents in both school and community settings.|Prereq: grad st.</t>
  </si>
  <si>
    <t>Appraisal/Clin Decision-Making</t>
  </si>
  <si>
    <t>Course will integrate science of psychology with counseling practice in order to promote development of advanced interviewing skills and intake reporting.|Prereq:  grad st; Couns 710(P).</t>
  </si>
  <si>
    <t xml:space="preserve"> 860</t>
  </si>
  <si>
    <t>Capstone-Research in CounsPsyc</t>
  </si>
  <si>
    <t>Analysis of research trends; examination of critical issues; reports of student research projects.|Prereq: grad st; cons instr</t>
  </si>
  <si>
    <t xml:space="preserve"> 904</t>
  </si>
  <si>
    <t>Family Syst Thry/Rsrch/Practce</t>
  </si>
  <si>
    <t>Introduction to systems theory, major approaches to family therapy, and the research on family systems concepts, in-session processes, and therapy outcomes.|Prereq: grad st; Couns 710(P).</t>
  </si>
  <si>
    <t>EXCEDUC</t>
  </si>
  <si>
    <t>Exceptional Individual</t>
  </si>
  <si>
    <t>An introduction to etiology, historic background, current service provisions, and issues and trends related to individuals with learning, sensory, behavioral, or physical handicapping conditions.|Prereq: none.</t>
  </si>
  <si>
    <t>Beckman,Maryann E</t>
  </si>
  <si>
    <t>American Sign Language I</t>
  </si>
  <si>
    <t>This course will introduce basic American Sign Language structure and study of deaf culture. Basic fingerspelling principles are also introduced.|Prereq: none.</t>
  </si>
  <si>
    <t>Wiggins,Erin A</t>
  </si>
  <si>
    <t>Hartmann,Tammy Colleen</t>
  </si>
  <si>
    <t>Mankowski,Joel E</t>
  </si>
  <si>
    <t>Jackerson,Sericia</t>
  </si>
  <si>
    <t>Cain,Kimberly S</t>
  </si>
  <si>
    <t>Cain,Ashley M</t>
  </si>
  <si>
    <t>Voss,Kathryn L</t>
  </si>
  <si>
    <t>Thorne,Ryne Vincent</t>
  </si>
  <si>
    <t>American Sign Language II</t>
  </si>
  <si>
    <t>This course will continue skills in American Sign Language, fingerspelling and the study of deaf culture.|Prereq: C or better in ExcEduc 301(P) or Level 1 ASLPI score.</t>
  </si>
  <si>
    <t>American Sign Language III</t>
  </si>
  <si>
    <t>Focus is on the development of intermediate level skills in American Sign Language, its structure and study of deaf culture.|Prereq: C or better in ExcEduc 302(P) or Level 1+ ASLPI score</t>
  </si>
  <si>
    <t>American Sign Language IV</t>
  </si>
  <si>
    <t>Focus on the continuing development of intermediate level skills in American Sign Language, its structure and the study of deaf culture.|Prereq: C or better in ExcEduc 303(P) or Level 2 ASLPI score.</t>
  </si>
  <si>
    <t>Giuntoli-dubois,Catherine J</t>
  </si>
  <si>
    <t>American Sign Language V</t>
  </si>
  <si>
    <t>Advanced American Sign Language focusing on classifiers, fingerspelling, numeric techniques and grammar.|Prereq: C or better in ExcEduc 304 (P) or Level 2+ ASLPI score.</t>
  </si>
  <si>
    <t>Kovacs-houlihan,Marika T</t>
  </si>
  <si>
    <t>American Sign Language VI</t>
  </si>
  <si>
    <t>Advanced American Sign Language focusing on register, colloquialisms, storytelling and poetry.|Prereq: C or better in ExcEduc 305(P).</t>
  </si>
  <si>
    <t>Deaf History</t>
  </si>
  <si>
    <t>History of the Deaf Community in America primarily as well as in other countries.|Prereq: none.</t>
  </si>
  <si>
    <t>Educational Interpreting I</t>
  </si>
  <si>
    <t>Explores issues related to interpreting for children in settings from pre-kindergarten through elementary. Analysis of impact of transitions on professional roles, responsibilities, and ethics.|Prereq: admis. to ITP program.</t>
  </si>
  <si>
    <t>Doering,Jill Anne</t>
  </si>
  <si>
    <t>Postsecondary Interpreting I</t>
  </si>
  <si>
    <t>Introductory knowledge/skills-based course that examines interpreting in a postsecondary environment, including both the technical college and university level.|Prereq: admis. to ITP program.</t>
  </si>
  <si>
    <t>Conine,Pamela Sue M</t>
  </si>
  <si>
    <t>Vid Relay Srv Interpreting I</t>
  </si>
  <si>
    <t>Introductory knowledge/skills-based course that examines interpreting via distance technology, including video relay and video remote interpreting.|Prereq: admis. to ITP program.</t>
  </si>
  <si>
    <t>Sparks,Leia Ann</t>
  </si>
  <si>
    <t>Intro Healthcare Interpreting</t>
  </si>
  <si>
    <t>Introduction to the unique challenges of and skills for sign language interpreting in medical settings.|Prereq: admis. to ITP.</t>
  </si>
  <si>
    <t>Hayes,Jennifer Roseann</t>
  </si>
  <si>
    <t xml:space="preserve"> 345</t>
  </si>
  <si>
    <t>Foundations Eng to ASL Interpr</t>
  </si>
  <si>
    <t>Techniques for changing an auditory English message into American Sign Language and vice versa.|Prereq: jr st &amp; admis to ITP or cons instr.</t>
  </si>
  <si>
    <t xml:space="preserve"> 346</t>
  </si>
  <si>
    <t>Skill Development: Semantics</t>
  </si>
  <si>
    <t>Analysis of American Sign Language linguistics semantics. Focus of individual sign meanings, semantic grammar structure including colloquialisms and cultural influences on meanings of signs.|Prereq: C or better in ExcEduc 304(P) or Level 2+ ASLPI score</t>
  </si>
  <si>
    <t xml:space="preserve"> 347</t>
  </si>
  <si>
    <t>Foundations ASL to English Int</t>
  </si>
  <si>
    <t>Development of English skills for the purposes of providing appropriate interpretations.|Not open to students with cr in ExcEduc 326(426). Prereq: admis to ITP or cons instr.</t>
  </si>
  <si>
    <t>Intro Professn of Interpreting</t>
  </si>
  <si>
    <t>Introduction to the professions and practices of interpreting. Focus on its history, philosophies, ethics, roles, resources and credentialing within the profession.|Prereq: none.</t>
  </si>
  <si>
    <t>American Deaf Culture</t>
  </si>
  <si>
    <t>The impact of Deaf culture on the Deaf community and Deaf education, understanding the Deaf person in a cultural context.|Not open for cr to students with cr in ExcEduc 340(650). Prereq: none.</t>
  </si>
  <si>
    <t>ASL/English Linguistics I</t>
  </si>
  <si>
    <t>The linguistics of American Sign Language, exploring its structure and grammar, emphasizing its phonology and its comparison to English.|Prereq: C or better in ExcEduc 306(P).</t>
  </si>
  <si>
    <t xml:space="preserve"> 363</t>
  </si>
  <si>
    <t>ASL/English Linguistics II</t>
  </si>
  <si>
    <t>Focus on the linguistics of American Sign Language, including emphasis on its morphology and syntax and its comparison to English.|Prereq: jr st, C or better in ExcEduc 358(P), or cons instr.</t>
  </si>
  <si>
    <t xml:space="preserve"> 365</t>
  </si>
  <si>
    <t>Educational Interpreting II</t>
  </si>
  <si>
    <t>Issues related to interpreting for children from 6th through 12th grade. Use of various sign systems in educational settings, working conditions and attitudes, and DPI certification issues.|Prereq: admis. to ITP.</t>
  </si>
  <si>
    <t xml:space="preserve"> 366</t>
  </si>
  <si>
    <t>Postsecondary Interpreting II</t>
  </si>
  <si>
    <t>Advanced knowledge/skills-based course that examines interpreting in a postsecondary environment, including technical college and university level.|Prereq: admis. to ITP.</t>
  </si>
  <si>
    <t xml:space="preserve"> 367</t>
  </si>
  <si>
    <t>Vid Relay Srv Interpreting II</t>
  </si>
  <si>
    <t>Continuation of the VRS Foundations I course and will continue to be a knowledge/skills-based course that examines interpreting via distance technology, including video relay and video remote interpreting.|Prereq: admis. to ITP.</t>
  </si>
  <si>
    <t>Med &amp; Mental Health Interpret</t>
  </si>
  <si>
    <t>Explores unique challenges of sign language interpreting in medical and mental health settings. Variety of settings and the systems and structures for patient care.|Prereq: admis. to ITP.</t>
  </si>
  <si>
    <t>Strat: Nat'l Intrptr Cert Exam</t>
  </si>
  <si>
    <t>Techniques and strategies for the knowledge and ethical skills required for the RID-NIC Knowledge Exam.|Prereq: grade of B- or better in ExcEduc 354(P).</t>
  </si>
  <si>
    <t>Destrampe,Christina Nicole</t>
  </si>
  <si>
    <t xml:space="preserve"> 377</t>
  </si>
  <si>
    <t>WI Fndtns of Reading Course</t>
  </si>
  <si>
    <t>Foundational literacy assessment and instruction for diverse learners to prepare for the Wisconsin Foundations of Reading test. Focus on reading development grades PreK-8.|Jointly offered with and counts as repeat of CurrIns 377. Credit/No Credit only. Prereq: none.</t>
  </si>
  <si>
    <t>Lize,Kristine M</t>
  </si>
  <si>
    <t>Link Sem: Dev Rflctv Practice</t>
  </si>
  <si>
    <t>Links formal course work and teaching experience. Focus on teaching in urban schools, accommodating diverse learners developing reflective practice and/or creating a professional development portfolio.|Cr/no cr only; May not be retaken for cr. Prereq: admis to School of Educ.</t>
  </si>
  <si>
    <t>Otis-Wilborn,Amy K</t>
  </si>
  <si>
    <t xml:space="preserve"> 488</t>
  </si>
  <si>
    <t>Link Sem: Prof Development</t>
  </si>
  <si>
    <t>Links formal coursework and teaching experience. Focus on teacher as advocate and change agent and professional development.|Cr/no cr only; Prereq: jr st; admis to School of Educ.</t>
  </si>
  <si>
    <t>Jozwik,Sara L</t>
  </si>
  <si>
    <t>Link Sem III-Mid/High Prof Dev</t>
  </si>
  <si>
    <t>Links formal course work and teaching experience. Focus on supporting students with behavorial challenges, planning for and managing day-to-day teaching responsibilities, transition planning.|Cr/no cr only; Prereq: admis to School of Educ.</t>
  </si>
  <si>
    <t xml:space="preserve"> 500</t>
  </si>
  <si>
    <t>Fingerspelling &amp; Numbers</t>
  </si>
  <si>
    <t>Introduction to fingerspelling and numbers in ASL.|Prereq: jr st; C or better in ExcEduc 304(P) or Level 2+ ASLPI score.</t>
  </si>
  <si>
    <t>Classifiers</t>
  </si>
  <si>
    <t>Study of the classifier system of ASL.|Prereq: jr st; C or better in ExcEduc 305(P) or 306(P).</t>
  </si>
  <si>
    <t>ASL Literature</t>
  </si>
  <si>
    <t>Introduction to the analysis of ASL Literature.|Prereq: jr st; C or better in ExcEduc 306(P), or cons. instr.</t>
  </si>
  <si>
    <t>Inclusion-Secondary Ed:HU,A,FL</t>
  </si>
  <si>
    <t>Understanding the needs of secondary level students with handicaps, emphasizing methods of assessment and programming in mainstreamed settings.|Counts as repeat of ExcEduc 530 and 605. Prereq: jr st &amp; admis to School of Educ; or grad st.</t>
  </si>
  <si>
    <t>Fitzgerald,Mary A</t>
  </si>
  <si>
    <t>Roemer,Deidre Ann</t>
  </si>
  <si>
    <t>Assessment and Monitoring</t>
  </si>
  <si>
    <t>Roles and responsibilities in district-wide and alternative assessment, developing monitoring systems, report writing, equitable and just assessment practices.|Prereq: admis to Post-Bac Cert prog or cons instr.</t>
  </si>
  <si>
    <t>Gatz,Jean M</t>
  </si>
  <si>
    <t>Inclusn Sec Sci &amp; Math Educ</t>
  </si>
  <si>
    <t>History and legislation related to Special Education, characteristics of various disabilities, overview of universal design for learning (UDL), and accommodations and modifications of curriculum and instruction to meet the needs of all learners.|Prereq: jr st; admis to teacher cert prog.</t>
  </si>
  <si>
    <t>Schowalter,Tanisha Shana</t>
  </si>
  <si>
    <t>Math &amp; Sci Methods for All</t>
  </si>
  <si>
    <t>Lesson and unit planning that incorporates curriculum and instructional strategies designed to include students with identified disabilities, in collaboration with special educators.|Prereq: jr st; admis to teacher cert prog.</t>
  </si>
  <si>
    <t>Teaching Math &amp; Science to All</t>
  </si>
  <si>
    <t>Practicum working with students with disabilities in general education settings focused on the planning and delivery of lessons in inclusive classrooms, in collaboration with special educators.|Prereq: jr st; admis to teacher cert prog.</t>
  </si>
  <si>
    <t xml:space="preserve"> 559</t>
  </si>
  <si>
    <t>Commun II: Deaf/Hard Hearing</t>
  </si>
  <si>
    <t>Linguistic analysis and curriculum planning for facilitating the development of communication in students who are deaf or hard of hearing.|Prereq: ExcEduc 680(P) &amp; 681(P). Admis to Post-Bac Cert prog or cons instr.</t>
  </si>
  <si>
    <t>Foundations of Autism Spec Dis</t>
  </si>
  <si>
    <t>Examination of characteristics of individuals with autism spectrum disorders. Focus on causes, prevalence, assessment, diagnosis, and impact on personal lives.|Prereq: jr st or cons instr; grade of C or better in English 102(P) or score at level 4 on EPT.</t>
  </si>
  <si>
    <t>Kilp,Barbara J</t>
  </si>
  <si>
    <t xml:space="preserve"> 561</t>
  </si>
  <si>
    <t>Methods- Working with Autism</t>
  </si>
  <si>
    <t>Strategies for special education teachers and others for effectively working with individuals with autism spectrum disorders. Overview of instructional issues, inclusion, and curriculum development.|Prereq: jr st, C or better in ExcEduc 560(P) or cons instr.</t>
  </si>
  <si>
    <t xml:space="preserve"> 563</t>
  </si>
  <si>
    <t>Speechreading/Auditory Rehab</t>
  </si>
  <si>
    <t>Techniques for teaching speech, speechreading, listening, and auditory training for children who are deaf or hard of hearing.|Prereq: admis to Post-Bac Cert prog or cons instr; ExcEduc 562(P); jr st.</t>
  </si>
  <si>
    <t>Schnell,Lisa Rose</t>
  </si>
  <si>
    <t xml:space="preserve"> 569</t>
  </si>
  <si>
    <t>Curric &amp; Mthd-Spec Ed: PreSchl</t>
  </si>
  <si>
    <t>Designed for teachers serving preschool children with disabilities and their families.|Prereq: jr st; admis to ExcEduc prog; ExcEduc 648(C).</t>
  </si>
  <si>
    <t>Kilp,Frederick J</t>
  </si>
  <si>
    <t>Curric &amp; Mthds-Spec Ed:Primary</t>
  </si>
  <si>
    <t>Designed for teachers serving primary children with disabilities and their families.|Prereq: jr st; admis to ExcEduc prog; ExcEduc 649(C).</t>
  </si>
  <si>
    <t>Curr Accomm I: Primary/Middle</t>
  </si>
  <si>
    <t>Determine individualized goals within a broad curriculum framework and develop strategies for making accommodations in teaching methods, materials and class set-up.|May be retaken to 6 cr max. Prereq: admis to Post-Bac Cert prog or cons instr; jr st; ExcEduc 587(C).</t>
  </si>
  <si>
    <t xml:space="preserve"> 574</t>
  </si>
  <si>
    <t>Curr Accom II: Primary/Middle</t>
  </si>
  <si>
    <t>In-depth experience in IEP planning and scheduling to accommodate students with highly individualized needs within the academic curriculum.|Prereq: ExcEduc 571(P), 588(C). Admis to post-bac cert prog or cons instr.</t>
  </si>
  <si>
    <t xml:space="preserve"> 595</t>
  </si>
  <si>
    <t>Techn Applic for Diverse Lrnrs</t>
  </si>
  <si>
    <t>Explores the use of technology to enhance the academic performance of diverse students in inclusive classrooms.|Prereq: jr st.</t>
  </si>
  <si>
    <t>Mussano,Megan Kathleen</t>
  </si>
  <si>
    <t>Survey of Exceptional Educ</t>
  </si>
  <si>
    <t>History, theories, research, and practices related to individuals with learning, sensory, behavioral or physical handicapping conditions.|Prereq: sr st &amp; admis to School of Educ; or grad st.</t>
  </si>
  <si>
    <t>Owens,Laura A</t>
  </si>
  <si>
    <t>Behavioral Supports</t>
  </si>
  <si>
    <t>Addresses needs of students with challenging behaviors. Emphasis on working collaboratively to conduct functional behavioral analysis.|Prereq: admis to Post Bac Cert prog or cons instr.</t>
  </si>
  <si>
    <t>Drame,Elizabeth R</t>
  </si>
  <si>
    <t>Child, Learner, Disabilities</t>
  </si>
  <si>
    <t>Perspectives on disability; learning characteristics associated with disabilities; historical, legal and philosophical foundations; child mentoring and advocacy linked with a family-based practicum.|Counts as repeat of ExcEduc 530 and 531. Prereq: admis to Post-Bac Cert prog or cons instr.</t>
  </si>
  <si>
    <t xml:space="preserve"> 612</t>
  </si>
  <si>
    <t>Collab Rltns: Fam, Schls, Cmnt</t>
  </si>
  <si>
    <t>Theory/strategies for developing effective family-school relationships, with a focus on urban issues, inclusive classrooms, teacher-family communications, family education and support, and community resources for teachers.|Counts as repeat of CurrIns 505 and ExcEduc 651. Jointly offered with and counts as repeat of CurrIns 612. Prereq: jr st; admis to SOE; or cons instr.</t>
  </si>
  <si>
    <t>Bartlett,Margaret</t>
  </si>
  <si>
    <t>Theoretical and applied aspects of early childhood assessment. Experience administering specific individual and group (screening) tests. Assessment of language, cognition, motor, adaptive behavior, developmental delay.|Counts as repeat of Ed Psy 575. Jointly offered with and counts as repeat of Ed Psy 613. Prereq: jr st.</t>
  </si>
  <si>
    <t>Early Intervn-Young Child/Fam</t>
  </si>
  <si>
    <t>Introduction to etiology, historic background, current service provisions, and issues and trends as related to infants, toddlers, and preschoolers with disabilities and their families.|Prereq: jr st &amp; admis to School of Educ; or grad st.</t>
  </si>
  <si>
    <t>Moe,Jessica A</t>
  </si>
  <si>
    <t xml:space="preserve"> 635</t>
  </si>
  <si>
    <t>Ind Planning &amp; Instr Methods</t>
  </si>
  <si>
    <t>Methods and strategies for teaching and evaluating adolescents with disabilities. Special emphasis given to individual educational programs, lesson planning and scheduling.|Prereq: jr st; admis to Post-Bac cert prog or cons instr; ExcEduc 487(C) &amp; 587(C) or cons instr.</t>
  </si>
  <si>
    <t xml:space="preserve"> 636</t>
  </si>
  <si>
    <t>Curriculum Accommodations</t>
  </si>
  <si>
    <t>Methods and strategies for teaching and evaluating adolescents with learning disabilities, emotional disturbance and cognitive disabilities. Special emphasis given to developing individual adaptations and modifications.|Prereq: jr st; admis to Post-Bac Cert prog or cons instr; ExcEduc 635(P); 488(C) &amp; 588(C) or cons   instr.</t>
  </si>
  <si>
    <t>Collaborative Strategies</t>
  </si>
  <si>
    <t>Provides the teacher with techniques that will assist in establishing relationships with other professionals, parents, and community agencies.|Prereq: jr st; ExcEduc 300(P), 600(P), or 605(P); admis to Post-Bac Cert prog or cons instr.</t>
  </si>
  <si>
    <t>Stone,Mary B</t>
  </si>
  <si>
    <t xml:space="preserve"> 671</t>
  </si>
  <si>
    <t>Bhv Suprt/Intv-Mid/Hgh Disablt</t>
  </si>
  <si>
    <t>Techniques in arranging academic and social environments for adolescents having learning and social problems.|Prereq: admis to Middle/High prog; cons instr.</t>
  </si>
  <si>
    <t xml:space="preserve"> 679</t>
  </si>
  <si>
    <t>Transition Plnng-Disabled</t>
  </si>
  <si>
    <t>Understanding transition planning and tools to effectively assist students with disabilities in the transition process.|Counts as repeat of ExcEduc 589 with similar topic. Prereq: jr st.</t>
  </si>
  <si>
    <t xml:space="preserve"> 680</t>
  </si>
  <si>
    <t>Literacy I</t>
  </si>
  <si>
    <t>Observing and assessing reading and writing; implementing basic strategies toward supporting reading and writing development; becoming a motivated reader/writer.|Prereq: admis to the Post-Bac Cert prog or cons instr.</t>
  </si>
  <si>
    <t>Rice,Nancy E</t>
  </si>
  <si>
    <t xml:space="preserve"> 681</t>
  </si>
  <si>
    <t>Literacy II</t>
  </si>
  <si>
    <t>Organizing and implementing literacy instruction. Addressing the individual strengths and needs in communication of students with disabilities.|Prereq: ExcEduc 680(P); admis to the Post-Bac Cert prog or cons instr.</t>
  </si>
  <si>
    <t>Rolf,Sara A</t>
  </si>
  <si>
    <t xml:space="preserve"> 682</t>
  </si>
  <si>
    <t>Lang&amp;Lit in Erly Chldhd SpclEd</t>
  </si>
  <si>
    <t>Methods in language and literacy instruction for children with special needs including study of first and second language development in children birth through age eight.|Prereq: jr st; admis to Post-Bac cert prog, or cons instr.</t>
  </si>
  <si>
    <t>Stahl,Jenna Leigh</t>
  </si>
  <si>
    <t>Link Acad &amp; Self-Det:Trns Plan</t>
  </si>
  <si>
    <t>Youth development and the importance of preparing youth to take the lead in their education, career development, and community participation.|Prereq: grad st; ExcEduc 679(P); or cons instr.</t>
  </si>
  <si>
    <t>Issues/Trends-Excep Educ</t>
  </si>
  <si>
    <t>Designed for students with entry level experience in exceptional education, the course reviews the exceptional education populations, methodology and current issues and trends.|Prereq: grad st; ExcEduc 300 or equiv or cons dept.</t>
  </si>
  <si>
    <t xml:space="preserve"> 770</t>
  </si>
  <si>
    <t>Sem-Rsrch Indvdl w/Spcl Needs</t>
  </si>
  <si>
    <t>Recent research relevant to individuals with handicapping conditions.|Prereq: grad st; ExcEduc 300(P) or 600(P).</t>
  </si>
  <si>
    <t>Legislative/Legal Aspect-ExcEd</t>
  </si>
  <si>
    <t>Legislative and legal factors involved in educating individuals with handicapping conditions.|Prereq: grad st; ExcEduc 600.</t>
  </si>
  <si>
    <t>Frattura,Elise M</t>
  </si>
  <si>
    <t xml:space="preserve"> 861</t>
  </si>
  <si>
    <t>Fnd in Std Serv &amp; Spc Ed Admin</t>
  </si>
  <si>
    <t>Sets the foundation for leadership in special education and student services in the context of integrated comprehensive services and student diversity.|Prereq: grad st.</t>
  </si>
  <si>
    <t xml:space="preserve"> 961</t>
  </si>
  <si>
    <t>Adv Analys&amp;Dsgn Spc Ed Admin</t>
  </si>
  <si>
    <t>Advanced analysis and design of organization and leadership of integrated comprehensive servcies for all learners.|Prereq: grad st; ExcEduc 861(P).</t>
  </si>
  <si>
    <t>CURRINS</t>
  </si>
  <si>
    <t>Intro to College Reading</t>
  </si>
  <si>
    <t>Understanding and application of college level reading skills.|Counts as repeat of CurrIns 279 with same topic. Prereq: none.</t>
  </si>
  <si>
    <t>Lucius,Barbara A</t>
  </si>
  <si>
    <t>College Reading</t>
  </si>
  <si>
    <t>Read and respond to text and essays by summarizing information, examining perspective, comparing and contrasting ideas and evaluating arguments.|May be retaken to max of 3 cr. Prereq: none.</t>
  </si>
  <si>
    <t xml:space="preserve"> 233</t>
  </si>
  <si>
    <t>Intro Chldrn &amp; Young Adult Lit</t>
  </si>
  <si>
    <t>Introductory survey will focus on the literary merit and cultural contexts of works written for children and young adults.|Prereq: none.</t>
  </si>
  <si>
    <t>Sonnenberg,Barbara A</t>
  </si>
  <si>
    <t>Daroszeski,Amy Lyn</t>
  </si>
  <si>
    <t>Harris,Robin Jean</t>
  </si>
  <si>
    <t>Barth Walczak,Laurie L</t>
  </si>
  <si>
    <t>Teachers as Writers</t>
  </si>
  <si>
    <t>Focus on various rhetorical modes of writing, stylistic strategies, and grammatical constructions from a teaching perspective.|Prereq: OWC Part A.</t>
  </si>
  <si>
    <t>Salamati,Cynthia Jean</t>
  </si>
  <si>
    <t>Hussa,Jennifer Ann</t>
  </si>
  <si>
    <t>Current Topics in C&amp;I</t>
  </si>
  <si>
    <t>Special topics for undergraduates will be offered from time to time. See Schedule of Classes.|Prereq: none.</t>
  </si>
  <si>
    <t>Zientek,Amy Jean</t>
  </si>
  <si>
    <t>Intro to Teaching-Colloq/Field</t>
  </si>
  <si>
    <t>Introduction to the teaching profession and teaching in urban schools. Provides an overview of educational, multicultural, social, economic, and political issues that influence urban schools.|Counts as repeat of CurrIns 100. Prereq: soph st.</t>
  </si>
  <si>
    <t>Gutowski,Amy L</t>
  </si>
  <si>
    <t>Hessel,Angela T</t>
  </si>
  <si>
    <t>https://www4.uwm.edu/schedule/syllabi/214232509.pdf</t>
  </si>
  <si>
    <t>Serebin,Tara Hofmann</t>
  </si>
  <si>
    <t>Infants/Toddlers: Curric/Teach</t>
  </si>
  <si>
    <t>Approaches to infant/toddler care and education; instructional material and techniques to foster infant/toddler development; strategies for administering and managing learning environments.|Prereq: soph st &amp; admis to School of Educ; or cons instr.</t>
  </si>
  <si>
    <t>Kucharski,Laura J</t>
  </si>
  <si>
    <t>Curric Dsgn in Early Childhood</t>
  </si>
  <si>
    <t>Curriculum design and unit development in pre-primary and early primary classrooms.|Prereq: jr st &amp; admis to School of Educ; or cons instr.</t>
  </si>
  <si>
    <t>Osvatic,Anita Zrinka</t>
  </si>
  <si>
    <t>Models &amp; Iss: Erly Chldhd Educ</t>
  </si>
  <si>
    <t>Overview of content, methods, and issues pertaining to the organization of early childhood programs for developmentally-diverse, monolingual and bilingual learners.|Prereq: CurrIns 140(C).</t>
  </si>
  <si>
    <t>File,Nancy K</t>
  </si>
  <si>
    <t>Smith,Elizabeth Sarah</t>
  </si>
  <si>
    <t>Teach Econ in Soc Study Curric</t>
  </si>
  <si>
    <t>Approaches to teaching economics in the social studies curriculum. Latest research and teaching practices. A study of cooperative enterprises to meet Wisconsin's statutory requirement.|Prereq: Econ 103(P) or Econ 104(P).</t>
  </si>
  <si>
    <t>Hawkins,Jeffrey M</t>
  </si>
  <si>
    <t>Intro Teaching Social Studies</t>
  </si>
  <si>
    <t>Methods and content introducing the teaching of social studies in secondary schools.|Prereq:  jr st; admis to School of Educ.</t>
  </si>
  <si>
    <t>Teaching of Social Studies</t>
  </si>
  <si>
    <t>An examination of the purposes of social studies education in the schools with work in content selection, educational process and the nature of inquiry.|Prereq: jr st; admis to School of Educ.</t>
  </si>
  <si>
    <t>Williamson,JoAnne M</t>
  </si>
  <si>
    <t>DeRose,John Joseph</t>
  </si>
  <si>
    <t>Teaching of Science-Elementary</t>
  </si>
  <si>
    <t>The objectives, materials, and techniques of teaching elementary science.|May not be retaken for degree cr. Prereq: jr st; admis to School of Educ; CurrIns 306(P).</t>
  </si>
  <si>
    <t>Posnanski,Tracy John</t>
  </si>
  <si>
    <t>Intro Teaching Sci in Mid &amp; HS</t>
  </si>
  <si>
    <t>Exploration of science teaching through developing some foundational teaching strategies and working with students in middle and high schools.|Prereq: none.</t>
  </si>
  <si>
    <t>Berg,Craig A</t>
  </si>
  <si>
    <t>Teaching Math-Early Childhood</t>
  </si>
  <si>
    <t>Methods and curriculum for facilitating the learning of mathematics with children ages 3-8. Emphasis on number concepts, problem solving, and intuitive geometry.|Prereq: jr st, admis to School of Educ, Math 176 with grade of C or better, &amp; CurrIns 302(P); or cons instr.</t>
  </si>
  <si>
    <t>Hedges,Melissa E</t>
  </si>
  <si>
    <t>Teaching Math-Elem School</t>
  </si>
  <si>
    <t>Methods and curriculum for teaching mathematics in grades 1-6. Emphasis on whole numbers, computing devices, fractions/decimals, geometry, measurement, statistics, and problem-solving.|Prereq: jr st; admis to SOE; CurrIns 306(C) &amp; Math 176(P) with grade C or better; or cons instr</t>
  </si>
  <si>
    <t>Cutter,Elizabeth M</t>
  </si>
  <si>
    <t>Robinson,Danielle Katheryn</t>
  </si>
  <si>
    <t>Giera,Joseph David</t>
  </si>
  <si>
    <t>Teaching Math-Middle School</t>
  </si>
  <si>
    <t>Methods and curriculum for the teaching of mathematics in the middle school. Emphasis on advanced arithmetic topics, number theory, probability and statistics, geometry, measurement, and applications.|Prereq: jr st; admis to School of Educ; CurrIns 331(P).</t>
  </si>
  <si>
    <t>Teaching Sci-  Early Childhood</t>
  </si>
  <si>
    <t>Objectives, materials, and teaching methods for science in Early Childhood.|Prereq: jr st, admis to School of Educ, CurrIns 540(C), &amp; 302(P); or cons instr.</t>
  </si>
  <si>
    <t>Sandrin,Rochelle Rae</t>
  </si>
  <si>
    <t>Tech for Teaching &amp; Learning</t>
  </si>
  <si>
    <t>Introduce students to various forms of technology used in the PK-12 classrooms.|Jointly offered with and counts as repeat of ExcEduc 375. Prereq: none.</t>
  </si>
  <si>
    <t>Johnson,Les Tyler</t>
  </si>
  <si>
    <t xml:space="preserve"> 376</t>
  </si>
  <si>
    <t>Understanding/Develp the edTPA</t>
  </si>
  <si>
    <t>In-depth overview of all components of the edTPA; practice of skills including video recording, uploading and compressing video, writing summaries.|Jointly offered with and counts as repeat of ExcEduc 376. Prereq: none.</t>
  </si>
  <si>
    <t>Foundational literacy assessment and instruction for diverse learners to prepare for the Wisconsin Foundations of Reading test. Focus on reading development grades PreK-8.|Jointly offered with and counts as repeat of ExcEduc 377. Credti/No Credit only. Prereq: none.</t>
  </si>
  <si>
    <t>Seminar in Language Education</t>
  </si>
  <si>
    <t>Provides student teachers in the Language Education program support to reflect on their student teaching experience and successfully complete the program portfolio.|Prereq: Admis to School of Educ; CurrIns 437(C), 438(C), 442(C), 443(C), or 444(C).</t>
  </si>
  <si>
    <t>Joseph,Tatiana</t>
  </si>
  <si>
    <t>May,James C.</t>
  </si>
  <si>
    <t>Prof Sem 4: Effctive Urbn Educ</t>
  </si>
  <si>
    <t>Integrated study of curriculum and classroom management to maximize children's learning in grades 1-8.|Prereq: jr st, admis to SOE, &amp; CurrIns 407(C); or cons instr.</t>
  </si>
  <si>
    <t xml:space="preserve"> 501</t>
  </si>
  <si>
    <t>Lang Acq- Children Dvrse Bckgr</t>
  </si>
  <si>
    <t>Examination of theories of language acquisition and development for children of diverse backgrounds. Teaching methods for developing literacy and biliteracy. Methods of sheltered language instruction.|Prereq: soph st, admis to School of Educ, CurrIns 312(P) &amp; 240(C); or cons instr.</t>
  </si>
  <si>
    <t>Sedivy,Lynn Sara</t>
  </si>
  <si>
    <t xml:space="preserve"> 502</t>
  </si>
  <si>
    <t>Lit &amp; Bilit in Erly Chldhd Cla</t>
  </si>
  <si>
    <t>Study of literacy and biliteracy development of young children and teaching methods to support this development in the early childhood classroom.|Prereq: jr st, admis to School of Educ, CurrIns 501(P) &amp; CurrIns 340(C); or con instr.</t>
  </si>
  <si>
    <t>Evans,Leanne Mary</t>
  </si>
  <si>
    <t>Bierce,Anna R</t>
  </si>
  <si>
    <t xml:space="preserve"> 504</t>
  </si>
  <si>
    <t>Mthd-Biliteracy&amp;LangArt,Prmary</t>
  </si>
  <si>
    <t>Study of literacy and biliteracy development of young children and teaching methods to support this development in the primary grades.|Prereq: jr st, admis to SOE, CurrIns 502 (P), CurrIns 440(C); or cons instr.</t>
  </si>
  <si>
    <t>Gwiazdowski,Christine A</t>
  </si>
  <si>
    <t>Co-Op Strat Pre/Early Adolscnt</t>
  </si>
  <si>
    <t>Teaching and management strategies consistent with fostering productive learning environments for pre and early adolescents.|May be retaken to max of 3 cr. Prereq: admis to School of Educ, or grad st.</t>
  </si>
  <si>
    <t>Meymand,Parisa Anne</t>
  </si>
  <si>
    <t>102</t>
  </si>
  <si>
    <t xml:space="preserve"> 511</t>
  </si>
  <si>
    <t>Currim&amp;Guidnc/Social-Emtnl Lrn</t>
  </si>
  <si>
    <t>Study of classroom teaching strategies and curriculum and guidance methods designed to enhance children's social/emotional learning.|Prereq: jr st; admis to School of Educ.</t>
  </si>
  <si>
    <t>Sullivan,Carrie A</t>
  </si>
  <si>
    <t xml:space="preserve"> 512</t>
  </si>
  <si>
    <t>RflctPrctEarly Chldhd Tchg&amp;Lrn</t>
  </si>
  <si>
    <t>Examination of connections between the urban context, ways of understanding diversity, and professional practice in early childhood classrooms, including  implications of pedagogy, curriculum, and instruction.|Prereq: soph st, admis to SOE &amp; CurrIns 312(P); or cons instr.</t>
  </si>
  <si>
    <t>Castellon,Jesus</t>
  </si>
  <si>
    <t>https://www4.uwm.edu/schedule/syllabi/213236045.pdf</t>
  </si>
  <si>
    <t xml:space="preserve"> 519</t>
  </si>
  <si>
    <t>Sci Mthd II-Mdl/Sec Mthd &amp; Fld</t>
  </si>
  <si>
    <t>The objectives, curriculum, instructional strategies, and assessment of middle/secondary school science. Includes fieldwork in middle/secondary school.|May not be retaken for cr. Prereq: admis to School of Educ or grad st.</t>
  </si>
  <si>
    <t>Teaching Math-Secondary</t>
  </si>
  <si>
    <t>Methods and curriculum for the teaching of mathematics in middle and high schools.|Prereq: jr st; admis to School of Educ.</t>
  </si>
  <si>
    <t>Sagrillo,Jenny Lynn</t>
  </si>
  <si>
    <t>Instrctn Strat- Erly Chldhd Ed</t>
  </si>
  <si>
    <t>Study of instructional strategies and practices in the early childhood classroom to promote effective teaching and engaged learning for all children.|Prereq: jr st &amp; admis to SOE; or cons instr.</t>
  </si>
  <si>
    <t>Giese,Nicole Kristin</t>
  </si>
  <si>
    <t>Lit 1: Assess &amp; Tchng Erly Lit</t>
  </si>
  <si>
    <t>Addresses early reading and language arts assessment and instruction with diverse learners. Includes concurrent clinical experience.|Prereq: jr st, CurrIns 306(C) &amp; admis to SOE; or cons instr.</t>
  </si>
  <si>
    <t>Husbye,Nicholas Edward</t>
  </si>
  <si>
    <t>Lit 2: Assess &amp; Tchng Ear Adol</t>
  </si>
  <si>
    <t>The role of reading and language arts assessment and instruction with diverse learners in 1st-8th grade classrooms with particular emphasis on comprehension, vocabulary, and disciplinary literacy.|Prereq: jr st &amp; admis to SOE; or cons instr.</t>
  </si>
  <si>
    <t>Lit 3: Intro to New Literacies</t>
  </si>
  <si>
    <t>Examines research based processes for literacy instruction, effects of and approaches for the use of technology on literacy development.|Prereq: jr st, admis to SOE, &amp; CurrIns 537(P); or cons instr.</t>
  </si>
  <si>
    <t>Schraeder,Christopher A</t>
  </si>
  <si>
    <t>Principles&amp;Methods/Teach ESL</t>
  </si>
  <si>
    <t>Techniques of introducing ESL at the K-12 level. Teaching of basic language skills, especially listening comprehension and speaking. Curriculum materials and current literature in ESL. Micro teaching provided.|Prereq: jr st and admis to SOE; or cons instr</t>
  </si>
  <si>
    <t>Schoenbeck,Jon Steven</t>
  </si>
  <si>
    <t>Rivas,Robin Adele</t>
  </si>
  <si>
    <t>Hist &amp; Politics of 2nd Lang Ed</t>
  </si>
  <si>
    <t>General overview of the history, politics, legal and social contexts of language education in the United States today.|Prereq: jr st or cons instr.</t>
  </si>
  <si>
    <t>Developing Biliteracy</t>
  </si>
  <si>
    <t>Stresses the practical application of theory and research on language development in a bilingual setting. The development of primary language skills is emphasized.|Prereq: jr st or cons instr; admis to School of Educ, or grad st.</t>
  </si>
  <si>
    <t>Romero,Kimberly Ann</t>
  </si>
  <si>
    <t xml:space="preserve"> 545</t>
  </si>
  <si>
    <t>Rdg-Contnt Areas-Mid/Jr/Sr Hgh</t>
  </si>
  <si>
    <t>Survey of reading process and developmental reading in the middle, junior and senior high school. Emphasis on application of instructional techniques relating the use of reading within subject matter fields.|Prereq: jr st; admis to School of Educ or grad st.</t>
  </si>
  <si>
    <t>Doerr-Stevens,Candance M</t>
  </si>
  <si>
    <t>Lang, Content &amp; Comprhns Input</t>
  </si>
  <si>
    <t>Theories and methods for delivering content to second language learners. Models of sheltered and learning strategies instruction will be explored.|Prereq: jr st or cons instr.</t>
  </si>
  <si>
    <t>Curric Application of Internet</t>
  </si>
  <si>
    <t>Analysis and construction of internet based instruction focusing on the use of interactive media in grades 1-12.|Prereq: jr st &amp; admis to School of Educ, or grad st.</t>
  </si>
  <si>
    <t xml:space="preserve"> 556</t>
  </si>
  <si>
    <t>Prof Sem 1: Foundations of C&amp;I</t>
  </si>
  <si>
    <t>Philosophies of curriculum and instructional models to meet the developmental needs of children in urban contexts.|Prereq: jr st, admis to SOE, Ed Psy 325(C), CurrIns 306(C), &amp; 536(C); or cons instr.</t>
  </si>
  <si>
    <t>Brownson,Jennifer Marie</t>
  </si>
  <si>
    <t xml:space="preserve"> 557</t>
  </si>
  <si>
    <t>Prof Sem 2: Clsrm Mngmt: Thry</t>
  </si>
  <si>
    <t>Addresses the theoretical frameworks, models and goals in classroom management practices in grades 1-8.|Prereq: jr st, admis to SOE, CurrIns 556(P) &amp; 307(C); or cons instr.</t>
  </si>
  <si>
    <t>Peters,Christie A</t>
  </si>
  <si>
    <t xml:space="preserve"> 558</t>
  </si>
  <si>
    <t>Prof Sem 3: Bldg Lrn Cmmunties</t>
  </si>
  <si>
    <t>Exploration and application of strategies that build positive learning climates/communities in urban classrooms in grades 1-8.|Prereq: jr st, admis to SOE, CurrIns 557(P) &amp; 406(C); or cons instr.</t>
  </si>
  <si>
    <t>Improve Math Teaching/Learning</t>
  </si>
  <si>
    <t>Focuses on instructional and curricular issues in mathematics. Specific topics and any additional prereqs will be announced in the Schedule of Classes each time the course is offered.|May be retaken w/chg in topic to 18 cr max. Prereq: jr st or grad st.</t>
  </si>
  <si>
    <t>Huinker,DeAnn M</t>
  </si>
  <si>
    <t>Mathematics Education</t>
  </si>
  <si>
    <t>Analysis of school and classroom practices in mathematics. Specific topics and any additional prereqs will be announced in the Schedule of Classes each time the course is offered.|May be retaken w/chg in topic. Prereq: jr st or grad st.</t>
  </si>
  <si>
    <t>Best Prac Early-Child &amp; Family</t>
  </si>
  <si>
    <t>Child care as a family-friendly community including integration of child growth and development principles into all aspects of the program.|Prereq: jr st; admis to child care director's prog or cons instr.</t>
  </si>
  <si>
    <t>Howe,Catherine E.</t>
  </si>
  <si>
    <t>Erly Chldhd Sem: Stu Teaching</t>
  </si>
  <si>
    <t>Collaboration around challenges encountered in urban student teaching through a structured inquiry format with peers.|Prereq: sr st, admis to SOE &amp; CurrIns 640(C); or cons instr.</t>
  </si>
  <si>
    <t>Early Childhood Education</t>
  </si>
  <si>
    <t>Basic principles of curriculum planning for young children. Education in nursery schools, day care centers, kindergartens and primary grades. A study of the materials of instruction and techniques of teaching at this level.|Prereq:  jr st.</t>
  </si>
  <si>
    <t>Theory/strategies for developing effective family-school relationships, with a focus on urban issues, inclusive classrooms, teacher-family communications, family education and support, and community resources for teachers.|Counts as repeat of CurrIns 505 and ExcEduc 651. Jointly offered with and counts as repeat of ExcEduc 612. Prereq: jr st; admis to SOE; or cons instr.</t>
  </si>
  <si>
    <t xml:space="preserve"> 637</t>
  </si>
  <si>
    <t>Wrld Lang Methods &amp; Materials</t>
  </si>
  <si>
    <t>Basic principles and practical instructional techniques intended to prepare teachers with experiences and background to teach world languages.|Prereq: jr st or cons instr.</t>
  </si>
  <si>
    <t>Falk,Erin K</t>
  </si>
  <si>
    <t>Stu Teaching in Erly Childhood</t>
  </si>
  <si>
    <t>Full semester experience in an early childhood classroom.|Prereq: sr st; admis to SOE; CurrIns 601(C); CurrIns 540(P); or cons instr.</t>
  </si>
  <si>
    <t xml:space="preserve"> 643</t>
  </si>
  <si>
    <t>Bal Literacy Inst-Elem School</t>
  </si>
  <si>
    <t>Study and implementation of assessment and teaching strategies for balanced literacy instruction including phonics.|May be retaken to 6 cr max. Not open for cr to students with CurrIns 343(ER) or equiv. Prereq: jr st.</t>
  </si>
  <si>
    <t>Habeck,Tania C</t>
  </si>
  <si>
    <t>Reading Interests of Adolescnt</t>
  </si>
  <si>
    <t>Recently published literature for adolescents - types, themes, issues related to school programs.|Prereq: jr st.</t>
  </si>
  <si>
    <t>Scott,Thomas L</t>
  </si>
  <si>
    <t>Literature for the Young Child</t>
  </si>
  <si>
    <t>Examines literature with young children to develop verbal fluency, aesthetic awareness and interest in reading.  Rationales, specific instructional strategies, illustration styles and genres are discussed.|Prereq: soph st.</t>
  </si>
  <si>
    <t>Appld Educational Linguistics</t>
  </si>
  <si>
    <t>Explanation of linguistic principles which can be applied to language-based activities in the classroom and which can be useful in solving language-learning problems.|Prereq: jr st or cons instr.</t>
  </si>
  <si>
    <t>Diaz,German A</t>
  </si>
  <si>
    <t xml:space="preserve"> 657</t>
  </si>
  <si>
    <t>App Tchg/Assess Texts Sec Schl</t>
  </si>
  <si>
    <t>Pedagogy and assessment of literature and other texts and their classroom applications: canonical and diverse literary selections; literary critical theory.|Prereq: jr st.</t>
  </si>
  <si>
    <t xml:space="preserve"> 658</t>
  </si>
  <si>
    <t>Teaching and Assessing English</t>
  </si>
  <si>
    <t>The objectives, materials, techniques and assessments of teaching English. Covers language and writing methods.|Prereq: jr st, Admis to SOE &amp; CurrIns 657(P); or grad st.</t>
  </si>
  <si>
    <t xml:space="preserve"> 659</t>
  </si>
  <si>
    <t>Tch &amp; Assess Grmmar Enrch Writ</t>
  </si>
  <si>
    <t>Current research about teaching grammar, and the historical, social, and political consequences associated with various approaches to grammar instruction and assessment.|English Educ Cert students enroll for 2 cr; other Cert students enroll for 3 cr. Prereq: jr st.</t>
  </si>
  <si>
    <t>Graduate</t>
  </si>
  <si>
    <t>Curric Planning &amp; Ideolologies</t>
  </si>
  <si>
    <t>The concept of elementary and secondary curriculum in modern american education. Foundation principles and major objectives.|Prereq: grad st.</t>
  </si>
  <si>
    <t>Research-Schools &amp; Communities</t>
  </si>
  <si>
    <t>Overview of content and inquiry in curriculum and instruction.|Prereq: grad st.</t>
  </si>
  <si>
    <t>Caughlan,Samantha Brown</t>
  </si>
  <si>
    <t>Analys Instr Imprv Teach&amp;Learn</t>
  </si>
  <si>
    <t>Study of teaching behaviors and models. Examination of factors involved in deciding how to teach. Opportunity to analyze teaching and clarify personal teaching preferences.|Prereq: grad st.</t>
  </si>
  <si>
    <t>Guide Instructional Improvemnt</t>
  </si>
  <si>
    <t>Methods of applying the knowledge of instruction to solve instructional problems; ways of working with teachers to improve the quality of instructional behavior, styles and strategies.|Prereq: grad st; CurrIns 714 or cons dept.</t>
  </si>
  <si>
    <t>Friis,Michael Thomas</t>
  </si>
  <si>
    <t>Tchng in Urban &amp; Divrse Cmties</t>
  </si>
  <si>
    <t>Teaching in a culturally pluralistic setting. An examination of how the law, school policy and equity issues affect curriculum and instructional practices.|Prereq: grad st.</t>
  </si>
  <si>
    <t>Math in Elementary Education</t>
  </si>
  <si>
    <t>Current trends in mathematics instruction. Investigation of curricular scope and sequence as it relates to mathematics learning by children. Emphasis on special issues.|Prereq:  grad st; teaching experience.</t>
  </si>
  <si>
    <t>Math Instructional Leadership</t>
  </si>
  <si>
    <t>Study and development of teacher leadership for supporting effective mathematics instruction and high-leverage mathematics teaching practices through collaborative cultures and content-focused coaching.|Prereq: grad st.</t>
  </si>
  <si>
    <t xml:space="preserve"> 779</t>
  </si>
  <si>
    <t>Current Topics-Curric &amp; Instr</t>
  </si>
  <si>
    <t>Specific topic announced in schedule of classes each time course is offered.|May be repeated with change in topic to max of 9 cr, including grad cr earned under CurrIns 579.  Prereq: grad st, cons instr.</t>
  </si>
  <si>
    <t>Curric Design for Urban School</t>
  </si>
  <si>
    <t>Examination of the problems of urban schools and the implications of these problems for the design of school curriculum.|Prereq: grad st; CurrIns 701 or 716; or cons instr.</t>
  </si>
  <si>
    <t xml:space="preserve"> 830</t>
  </si>
  <si>
    <t>Sem-Elem School Math Educ</t>
  </si>
  <si>
    <t>Critical issues in arithmetic instruction. Survey of research studies and their implications for instruction. Development and discussion of individual research problems.|Prereq: grad st; cons dept.</t>
  </si>
  <si>
    <t>BME</t>
  </si>
  <si>
    <t>Fundamentals of Biomedical Eng</t>
  </si>
  <si>
    <t>A system approach to physiology, cell physiology and transport, major organ systems,cardiovascular system, biomedical signal processing, biomechanics, biomedical engineering design.|Prereq: Math 221(C) or Math 231(C).</t>
  </si>
  <si>
    <t>Rahman,Mohammad H</t>
  </si>
  <si>
    <t>Dabaghmeshin,Mahsa</t>
  </si>
  <si>
    <t>Analysis &amp; Model Dynamic Sys</t>
  </si>
  <si>
    <t>Modeling and analysis of mechanical, electrical, electromechanical, fluid, and physiological systems; laboratory experiments.|Jointly offered with &amp; counts as repeat of MechEng 302. Prereq: MechEng 101(P), ElecEng 234(P), and Physics 210(P).</t>
  </si>
  <si>
    <t>Alqam,Hanaa Mohammad Tawfiq</t>
  </si>
  <si>
    <t>Intro Engineering Biomechanics</t>
  </si>
  <si>
    <t>Introduction to engineering biomechanics principles applied to the musculoskeletal system and human body for analysis of human movement.|Prereq: BioSci 203(P) &amp; BME 302/MechEng302(P).</t>
  </si>
  <si>
    <t>Slavens,Brooke A</t>
  </si>
  <si>
    <t>Biomedical Signals and Systems</t>
  </si>
  <si>
    <t>Introduction to principles of biosignals and system of the human body. Time-domain analysis of Biosignals, Biosensing, Bio-electric signals, Electrocardiogram (ECG), muscle electromyogram (EMG), EEG, etc.|Prereq: BME 302(P).</t>
  </si>
  <si>
    <t>Malkoc,Veysi</t>
  </si>
  <si>
    <t>Engr'ng- Biomedical Devices I</t>
  </si>
  <si>
    <t>Physiological and biomechatronic systems, sensors and actuators, signal processing, hearing aid and implants. Laboratory experiments sessions included.|Prereq: jr st, BME 101(P) and BME 302(P) or BME 101(P) and MECHENG 302(P).</t>
  </si>
  <si>
    <t>Zheng,Zhi</t>
  </si>
  <si>
    <t>Engineering Biomed Devices I</t>
  </si>
  <si>
    <t>Engr'ng- Biomedical Devices II</t>
  </si>
  <si>
    <t>Feedback and control systems, visual prostheses, heart assist and replacement devices, respiratory aids, active and passive prosthetic limbs.|Prereq: jr st, Bio Sci 203(P), BME 320(P).</t>
  </si>
  <si>
    <t>Introduction to Biomaterials</t>
  </si>
  <si>
    <t>Introduction to the fundamentals of biomaterials including ceramics, metals, and polymers. Important issues in the selection, design, manufacturing, and evaluation of biomaterials. Current applications, and emerging technologies.|Jointly offered with &amp; counts as repeat of MatlEng 385. Prereq: jr st, MatlEng 201(P).</t>
  </si>
  <si>
    <t>Biomedical Instrumentation Lab</t>
  </si>
  <si>
    <t>Characteristics of measurement systems, experiment planning, sensor and system calibration, measurement of basic quantities, first and second order systems, data acquisition and processing, experimental projects.|BME 495 and MechEng 495 are jointly offered and count as repeats of one another. Prereq: BME 325 (P), MechEng 469 (C).</t>
  </si>
  <si>
    <t>Capstone Design Project</t>
  </si>
  <si>
    <t>Introduction to design process and ethics; Students work in teams to plan, design, and test in a simulated real-world environment; formal oral and written reports.|Prereq: sr st; BME 495(P).</t>
  </si>
  <si>
    <t xml:space="preserve"> 690</t>
  </si>
  <si>
    <t>Topics in Biomedical Engin'rng</t>
  </si>
  <si>
    <t>Specific topics, credits, and any additional prerequisites will be announced in the Schedule of Classes each time the course is offered.|May be retaken w/chg in topic to max of 9 cr. Prereq: jr st.</t>
  </si>
  <si>
    <t>Sung,Yongjin</t>
  </si>
  <si>
    <t>Topics in Biomedical Engin'rng: Product Realization</t>
  </si>
  <si>
    <t>Sensors and Systems</t>
  </si>
  <si>
    <t>Physical principles and working of sensors, interfacing, and sensor networks.|Prereq: grad st; ElecEng 305 or cons. instr.; Jointly offered with &amp; counts as repeat of ElecEng 733 &amp; MechEng 733.</t>
  </si>
  <si>
    <t>Salowitz,Nathan P</t>
  </si>
  <si>
    <t>CIV ENG</t>
  </si>
  <si>
    <t>Statics</t>
  </si>
  <si>
    <t>Principles of mechanics force systems, equilibrium structures, distributed forces, centroids and friction.|Prereq: Math 232(P).</t>
  </si>
  <si>
    <t>Helwany,Mohd B</t>
  </si>
  <si>
    <t>El Hajjar,Rani F</t>
  </si>
  <si>
    <t xml:space="preserve"> 202</t>
  </si>
  <si>
    <t>Dynamics</t>
  </si>
  <si>
    <t>Kinematics and kinetics of particles and rigid bodies with applications of Newton's second law and the principles of work-energy and impulse momentum.|Prereq: Civ Eng 201(P), Math 233(C).</t>
  </si>
  <si>
    <t>Dressel,Andrew E</t>
  </si>
  <si>
    <t>Rahman,Adeeb A</t>
  </si>
  <si>
    <t xml:space="preserve"> 250</t>
  </si>
  <si>
    <t>Engineering Surveying</t>
  </si>
  <si>
    <t>Horizontal and vertical distance measurement, angles and direction, traverses, errors, control and construction surveys, coordinate systems, land records, and coordinate geometry. Office and field practice.|Prereq: soph st, Math 232(P).</t>
  </si>
  <si>
    <t>Liu,Yue</t>
  </si>
  <si>
    <t xml:space="preserve"> 280</t>
  </si>
  <si>
    <t>Computr Based Engr Analys</t>
  </si>
  <si>
    <t>Computer based methods for analysis of data and relationships in engineering practice. Data reliability, experimental design, statistical significance, database systems, curve fitting, interpretation of relationships.|Prereq: CompSci 132(P) or one sem H.S. programming; &amp; Math 231(P) or 226(P).</t>
  </si>
  <si>
    <t>Khoddam Mohammadi,Asadollah</t>
  </si>
  <si>
    <t>Deshmukh,Aparna Shashikant</t>
  </si>
  <si>
    <t>Strength of Materials</t>
  </si>
  <si>
    <t>Stress and strain, torsion, bending of beams, shearing stress in beams, combined stresses, principal stresses, defections of beams, statically indeterminate members and columns. Lec &amp; lab.|Prereq: Civ Eng 201(P) &amp; Math 233(C).</t>
  </si>
  <si>
    <t>Intro Energy, Envir &amp;Sustnblty</t>
  </si>
  <si>
    <t>Energy system and resources, environmental system and resources, global climate change, life cycle assessment, green chemistry and materials, sustainable technologies.|Prereq: jr st.</t>
  </si>
  <si>
    <t>Wang,Yin</t>
  </si>
  <si>
    <t>Soil Mechanics</t>
  </si>
  <si>
    <t>Fundamentals of soil mechanics; soil classification; seepage analysis; principle of effective stress; stress distribution; 1-D consolidation theory; shear strength ; laboratory experience.|Prereq: jr &amp; admis to an Eng major or grad st; Civ Eng 303(P).</t>
  </si>
  <si>
    <t>Intro to Structural Analysis</t>
  </si>
  <si>
    <t>Elementary structural analysis techniques; beams, trusses, statically determinate frames, influence lines; analysis of indeterminate structures by superposition and computer analysis.|Prereq: Civ Eng 303(P).</t>
  </si>
  <si>
    <t>Tabatabai,Habibollah</t>
  </si>
  <si>
    <t xml:space="preserve"> 372</t>
  </si>
  <si>
    <t>Intro to Structural Design</t>
  </si>
  <si>
    <t>Intro to design of reinforced concrete, steel, and wood structures; material properties; codes; design for flexure, shear and axial loads; connections.|Prereq: jr st; Civ Eng 303(P).</t>
  </si>
  <si>
    <t>Ghorbanpoor,Al</t>
  </si>
  <si>
    <t xml:space="preserve"> 411</t>
  </si>
  <si>
    <t>Prncpls-Water Resources Design</t>
  </si>
  <si>
    <t>Principles of hydraulics; steady and non-steady flow in closed conduits and open channels; hydraulic design of structures, surge tanks; hydraulic model studies.|Prereq: jr st &amp; admis to an Eng major or grad st; MechEng 320(P).</t>
  </si>
  <si>
    <t>Liao,Qian</t>
  </si>
  <si>
    <t>Applied Hydrology</t>
  </si>
  <si>
    <t>Applied hydrology with emphasis on analysis of rainfall, runoff and streamflow processes, hydrologic forecasting and simulation, urban hydrology, hydrologic design and modelling.|Prereq: jr st; Math 233(P) &amp; MechEng 320(P).</t>
  </si>
  <si>
    <t>Bravo,Hector R</t>
  </si>
  <si>
    <t>Environmental Engineering</t>
  </si>
  <si>
    <t>Water pollution and control; hazardous substances and risk assessment; water and wastewater treatment systems; air-pollution and emission control; solid wastes; design of treatment facilities.|Prereq: jr st &amp; admis to an Eng major or grad st; MechEng 320(P).</t>
  </si>
  <si>
    <t>Wang,Lixia</t>
  </si>
  <si>
    <t>Materials of Construction</t>
  </si>
  <si>
    <t>Investigation covering engineering properties of metals, timber, concrete, masonry, plain and reinforced plastics, glues; thermal effects.|Prereq: jr st; Civ Eng 303(P).</t>
  </si>
  <si>
    <t>Sobolev,Konstantin</t>
  </si>
  <si>
    <t>Foundation Engineering</t>
  </si>
  <si>
    <t>Site investigation; foundation bearing capacity and settlement; design of spread and combined footings; lateral earth pressures; retaining wall design; slope stability analysis; pile foundations.|Prereq: jr st; Civ Eng 335(P).</t>
  </si>
  <si>
    <t>Yazdani Kachooie,Saeed</t>
  </si>
  <si>
    <t>Mechanics of Composite Mat'ls</t>
  </si>
  <si>
    <t>Basic concepts, materials, and characteristics of composites. Micromechanics and Macromechanics of Elastic Response. Failure, design and optimization of composite structures.|Civ Eng 466 &amp; MechEng 466 are jointly offered; they count as repeats of one another. Prereq: jr st &amp; Civ Eng 303(P)</t>
  </si>
  <si>
    <t>Software Apps for Civ Engineer</t>
  </si>
  <si>
    <t>General knowledge and techniques in using computer software in civil engineering design/ Software packages include Autodesk Civil 3D and Revit Structure.|Prereq: jr st, Civ Eng 303.</t>
  </si>
  <si>
    <t>Doocy,Steven A</t>
  </si>
  <si>
    <t xml:space="preserve"> 490</t>
  </si>
  <si>
    <t>Transportation Engineering</t>
  </si>
  <si>
    <t>Technological and common elements of all modes of transportation; their effect on performance, demand, and outputs of a transportation system. Development of new transportation systems.|Prereq: jr st &amp; admis to an Eng major; Civ Eng 280(P); or grad st.</t>
  </si>
  <si>
    <t>Yu,Jie</t>
  </si>
  <si>
    <t>Qin,Xiao</t>
  </si>
  <si>
    <t xml:space="preserve"> 494</t>
  </si>
  <si>
    <t>Principles Civil Engnr Design</t>
  </si>
  <si>
    <t>Project identification and planning for senior design project; proposals, project management and team procedures. Technical communications. Professional engineering responsibilities. Intended for first semester seniors.|Prereq: sr st in Civ Eng: Civ Eng 335(C), 372(C), 411(C), 413(C), &amp; 490(C).</t>
  </si>
  <si>
    <t>Videkovich,Randolph M</t>
  </si>
  <si>
    <t>Senior Design</t>
  </si>
  <si>
    <t>Team design project involving application of fundamental civil engineering concepts. Discussion of specifications, contracts and implementation. Written and oral presentations. Intended for second semester seniors.|Prereq: Civ Eng 335(P), 372(P), 411(P), 413(P), 490(P), 494(P) or cons instr.</t>
  </si>
  <si>
    <t>Water Supply and Sewerage</t>
  </si>
  <si>
    <t>Resources of water supply quality and quantity requirements. Principles of hydraulic design of water supply and sewerage systems; pumping stations. Principles of sewage disposal. Problems of management involving hydrological, engineering, institutional, legal and economic aspects. Design project.|Prereq: jr st; Civ Eng 411(P).</t>
  </si>
  <si>
    <t xml:space="preserve"> 521</t>
  </si>
  <si>
    <t>Water Quality Assessment</t>
  </si>
  <si>
    <t>Laboratory techniques for detecting and measuring physical, chemical and biological characteristics of water and wastewater. Water quality requirements. Design of sampling programs.|Prereq: sr st; Civ Eng 411(P).</t>
  </si>
  <si>
    <t>Li Jin</t>
  </si>
  <si>
    <t xml:space="preserve"> 555</t>
  </si>
  <si>
    <t>Sustn Cnstrctn Mat'l &amp;Tchnol</t>
  </si>
  <si>
    <t>Sustainable construction materials and methodologies related to commercial construction, LEED/Green certifications, material selection.|Prereq: jr st.</t>
  </si>
  <si>
    <t>Design of Concrete Structures</t>
  </si>
  <si>
    <t>Topics in reinforced concrete design; indeterminate reinforced concrete beams and frames; length effect in columns; torsion; two way floor systems; yield line theory.|Prereq: jr st; Civ Eng 360(C), 372(P).</t>
  </si>
  <si>
    <t>Zhao,Jian</t>
  </si>
  <si>
    <t xml:space="preserve"> 572</t>
  </si>
  <si>
    <t>Design of Steel Structures</t>
  </si>
  <si>
    <t>Topics in design of steel structures; tension, compression, and beam members; combined axial and bending; connections; frames; serviceability.|Prereq: jr st; Civ Eng 360(C), 372(P).</t>
  </si>
  <si>
    <t xml:space="preserve"> 573</t>
  </si>
  <si>
    <t>Design of Masonry Structures</t>
  </si>
  <si>
    <t>Topics in design of masonry structures; materials, loads, design codes, reinforced &amp; unreinforced axial &amp; flexural members, composite &amp; cavity walls, shear walls, seismic requirements.|Prereq: jr st; Civ Eng 360(C), 372(P).</t>
  </si>
  <si>
    <t xml:space="preserve"> 590</t>
  </si>
  <si>
    <t>Urban Transportation Planning</t>
  </si>
  <si>
    <t>Techniques used to plan urban transportation systems; data collection, trip generation, trip distribution, factors underlying the choice of mode, traffic assignment, modeling and evaluation techniques.|Prereq: sr st.</t>
  </si>
  <si>
    <t>Traffic Control</t>
  </si>
  <si>
    <t>Control of transportation systems with emphasis on traffic engineering principles. Data collection, capacity analysis, traffic improvements, signalization, signs and markings, channelization, intersection, speeds and safety considerations.|Prereq: sr st.</t>
  </si>
  <si>
    <t>Voigt,Kenneth H</t>
  </si>
  <si>
    <t>Physical Plng &amp; Municipal Engr</t>
  </si>
  <si>
    <t>Organization and structure of local government, zoning and planning, subdivision layout, street design, transit service, urban drainage, storm and sanitary sewer, water supply and other public works activities.|Prereq: sr st.</t>
  </si>
  <si>
    <t xml:space="preserve"> 596</t>
  </si>
  <si>
    <t>Transportation Facilities Dsgn</t>
  </si>
  <si>
    <t>Physical design of transportation facilities including geometric design and terminals for highway, rail, air and water transportation. Student project work will be required.|Prereq: jr st; Civ Eng 490(P).</t>
  </si>
  <si>
    <t xml:space="preserve"> 598</t>
  </si>
  <si>
    <t>Pavement Analysis and Design</t>
  </si>
  <si>
    <t>Pavement types, design factors, traffic loading and volume, materials characterization, drainage design, flexible and rigid pavements design, stresses and deflections, overlay design, pavement rehabilitation.|Prereq: jr st &amp; Civ Eng 335(P); or grad st.</t>
  </si>
  <si>
    <t>Titi,Hani H</t>
  </si>
  <si>
    <t>Intro to Water/Sewage Treatmnt</t>
  </si>
  <si>
    <t>Characteristics of water and sewage. Principles of physical, chemical and biological processes for water and sewage treatment. Design project.|Prereq: sr st; Civ Eng 413(P).</t>
  </si>
  <si>
    <t xml:space="preserve"> 614</t>
  </si>
  <si>
    <t>Hazardous Waste Managemnt</t>
  </si>
  <si>
    <t>Hazardous waste; regulatory process; fate and transport of contaminants; treatment and disposal methods; site remediation; quantitative risk assessment; design project.|Prereq: jr st; Civ Eng 413(P).</t>
  </si>
  <si>
    <t>Topics in Civil Engineering</t>
  </si>
  <si>
    <t>Earth Retaining Structures. Study of topics in theory and practice of civil engineering. Specific topics and any additional prerequisites will be announced in Schedule of Classes each time the course is offered.|May be retaken to a max of 6 cr. Prereq: jr st.</t>
  </si>
  <si>
    <t xml:space="preserve"> 700</t>
  </si>
  <si>
    <t>CEAS Graduate Seminar</t>
  </si>
  <si>
    <t>Seminar in professional ethics, oral and written communication, contemporary social issues, career development, time management, and laboratory safety.|Civ Eng 700, CompSci 700, ElecEng 700, Ind Eng 700, MatlEng 700 &amp; MechEng 700 are jointly offered and count as repeats of one another Prereq: grad st</t>
  </si>
  <si>
    <t>Fate/Trns Nanopartcls in Envrn</t>
  </si>
  <si>
    <t>Fundamentals governing fate and transport of micro and nano particles, e.g. inorganic particles, bacteria, viruses and protozoan in aquatic environment and porous media including soil, sand and filtration system.|Prereq: grad st; Civ Eng 411(P) or 413(P) or cons instr</t>
  </si>
  <si>
    <t>Pollutant Dispersion Process</t>
  </si>
  <si>
    <t>Classical diffusion theories; longitudinal dispersion, vertical and transverse mixing in free-surface turbulent flow, application to natural channels.|Prereq: grad st; Civ Eng 411(P).</t>
  </si>
  <si>
    <t>Finite Element Methods-Engr</t>
  </si>
  <si>
    <t>Formulation and assembly of finite elements. Tools in numerical analysis, interpolation, integration. Trusses, beams, plates, two-dimensional problems. Generalized field problems: heat transfer, fluid flow. Emphasis on practical application.|Prereq: grad st.</t>
  </si>
  <si>
    <t>Advanced Structural Analysis</t>
  </si>
  <si>
    <t>Analysis of structures utilizing matrix stiffness techniques; material and geometric nonlinearities, volume changes, extreme loadings.|Prereq: grad st; Civ Eng 360(P); Civ Eng 463(P).</t>
  </si>
  <si>
    <t>Campbell,Scott D</t>
  </si>
  <si>
    <t>Adv Concrete Design</t>
  </si>
  <si>
    <t>Advanced topics in design of concrete structures; structural systems &amp; bracing, two-way slab, walls, construction phase assessment, joints &amp; ductility, design for fire, seismic design.|Prereq: grad st; Civ Eng 571(P).</t>
  </si>
  <si>
    <t>Design of Multistory Buildings</t>
  </si>
  <si>
    <t>Topics in design of multistory building systems; planning &amp; environmental criteria, loading, analysis, design, construction, lateral systems, foundation, cladding, building service &amp; management.|Prereq: grad st; Civ Eng 463(P), 571(P), 572(P).</t>
  </si>
  <si>
    <t>Transportation Systems Design</t>
  </si>
  <si>
    <t>Principles of systems analysis as they relate to the planning, design and operation of transportation systems. Model building, evaluation, systems management.|Prereq: grad st; Civ Eng 590(P).</t>
  </si>
  <si>
    <t>This course is directed to the overall design of transportation systems. Emphasis will be upon the principles of systems analysis as they relate to the planning, design, operation, and evaluation of transportation systems. The central feature of the course is a project and/or a seminar delivery to be coordinated with class activities. Significant sub-theme of transportation as a complex socio-technical system, sustainability, social, economic, and environmental considerations, project planning, system design process, and system evaluation.</t>
  </si>
  <si>
    <t>Methods-Trnsportation Analysis</t>
  </si>
  <si>
    <t>Mathematical tools useful in analysis of transportation systems. Process of modeling and simulation, matrix techniques, network analysis, statistical analysis, etc. As related to transportation. Use of standard packaged computer programs. Class project may be utilized to develop these skills.|Prereq: grad st; CompSci 151(P) or equiv. Civ Eng 590(P).</t>
  </si>
  <si>
    <t xml:space="preserve"> 891</t>
  </si>
  <si>
    <t>Adv Topics Civil Engineering</t>
  </si>
  <si>
    <t>Inorganic Binder Materials and Cements. Study of advanced topics of theory and practice of structural engineering. Specific topic and any additional prerequisites will be announced in the schedule of classes each time the course is offered.|Retakeable with change in topic to max of 9 cr. Prereq: grad st.</t>
  </si>
  <si>
    <t>Earth Retaining Structures. Study of advanced topics of theory and practice of structural engineering. Specific topic and any additional prerequisites will be announced in the schedule of classes each time the course is offered.|Retakeable with change in topic to max of 9 cr. Prereq: grad st.</t>
  </si>
  <si>
    <t>COMPSCI</t>
  </si>
  <si>
    <t>Intro to Web Document Productn</t>
  </si>
  <si>
    <t>An introduction to the computer languages used in World Wide Web documents. Design principles; techniques for form processing and inclusion of multimedia content.|Prereq: none.</t>
  </si>
  <si>
    <t>Rock,Jayson J</t>
  </si>
  <si>
    <t>Survey of Computer Science</t>
  </si>
  <si>
    <t>A survey of computer science. Topics include data storage and manipulation, operating systems and networks, algorithms and data structures, programming languages, artificial intelligence, and computability.|Counts as repeat of CompSci 299 with similar topic. Prereq: none.</t>
  </si>
  <si>
    <t>McNally,Paul</t>
  </si>
  <si>
    <t>Sorenson,Robert D</t>
  </si>
  <si>
    <t>Intro Programming Python</t>
  </si>
  <si>
    <t>Programming in Python. Basic control structures including recursion. Basic and library data types. Problem solving with objects. Writing classes. Basic software development skills.|Counts as repeat of CompSci 290 with similar topic. Pre-req: Level 30 on Math Placement Test, or a grade of C or better in Math 105 or 108.</t>
  </si>
  <si>
    <t>Kate,Rohit J</t>
  </si>
  <si>
    <t xml:space="preserve"> 240</t>
  </si>
  <si>
    <t>Intro- Engineering Programming</t>
  </si>
  <si>
    <t>Problem solving with structured programming techniques using an engineering oriented programming language, such as MATLAB, including control structures, functions, arrays and matrices.|Prereq: Math Placement Level 40 or Math 116(P).</t>
  </si>
  <si>
    <t xml:space="preserve"> 241</t>
  </si>
  <si>
    <t>C Prog: Embedded Systems</t>
  </si>
  <si>
    <t>Problem solving with structured programming techniques, using the C programming language; Topics include using Arrays &amp; Pointers; Memory Management; Unions, Structures; Files &amp; Low Level IO; Process's &amp; Inter-process Communication.|Prereq: C or better in CompSci 240(P)</t>
  </si>
  <si>
    <t>Intro Computer Programming</t>
  </si>
  <si>
    <t>Problem solving with structured programming techniques using an object-oriented programming language, including control structures, functions, arrays, vectors, and pre-defined objects.|Prereq: Math Placement level 30.</t>
  </si>
  <si>
    <t xml:space="preserve"> 251</t>
  </si>
  <si>
    <t>Intermed Computer Programming</t>
  </si>
  <si>
    <t>Problem solving with objects. Writing classes. Use of standard data structures. Basic software development skills including text analysis tools, debugging, and configuration management.|Prereq: Math Placement Level 40 or Math 116(P) or Math 211(P); C or better in CompSci 250(201)(P).</t>
  </si>
  <si>
    <t>Roehl,Nathan Scott</t>
  </si>
  <si>
    <t>Zhao,Tian</t>
  </si>
  <si>
    <t>Yu,Zeyun</t>
  </si>
  <si>
    <t>Intro Computr Org/Assmbly Lang</t>
  </si>
  <si>
    <t>Introduction to number systems, arithmetic and Boolean operations. Digital computer organization. A specific computer system, assembly and machine language programming.|Prereq: Math Placement Level 40 or Math 116(P) or Math 211(P); CompSci 250(201)(P).</t>
  </si>
  <si>
    <t xml:space="preserve"> 317</t>
  </si>
  <si>
    <t>Discrete Information Structure</t>
  </si>
  <si>
    <t>Introductory discussion of logic, proof techniques, sets, functions, relations, combinatorics, probability, and graphs.|Prereq: Math Placement Level 40; grade of C or better in CompSci 250(P).</t>
  </si>
  <si>
    <t>Cheng,Christine Calynn T</t>
  </si>
  <si>
    <t>Suzuki,Ichiro</t>
  </si>
  <si>
    <t>System Programming</t>
  </si>
  <si>
    <t>Introduction to the application programmer interface for a modern operating system. Overview of mechanisms for object oriented programming and memory management|Prereq: C or better in CompSci 251(P)</t>
  </si>
  <si>
    <t>Data Structures and Algorithms</t>
  </si>
  <si>
    <t>Programming in a structured, high-level, object-oriented language. Implementation of data structures and algorithms and their application.|Prereq: Math Placement Level 40 or Math 116(P) or 211(P); C or better in CompSci 251(P).</t>
  </si>
  <si>
    <t>Boyland,John T</t>
  </si>
  <si>
    <t>Intro to Software Engineering</t>
  </si>
  <si>
    <t>Introduction to core topics of software engineering including requirements analysis, object-oriented design, testing, and project management. Overview of ethical and social issues in computing.|Prereq: C or better in CompSci 351(P), satisfaction of GER English Composition competency req.</t>
  </si>
  <si>
    <t>Social, Profsnl, &amp; Ethicl Iss</t>
  </si>
  <si>
    <t>The social, professional and ethical issues that arise in the context of professional computing.|Prereq: soph st or cons instr.</t>
  </si>
  <si>
    <t>Textbook employed for class, Sara Baase's A Gift of Fire, focuses on social, legal, and ethical issues in computing. Topics include: environmental and social ramifications of computing, privacy, historic development (or lack) of legal frameworks.</t>
  </si>
  <si>
    <t>Chen,Ke</t>
  </si>
  <si>
    <t xml:space="preserve"> 417</t>
  </si>
  <si>
    <t>Intro to Theory of Computation</t>
  </si>
  <si>
    <t>Introduction to formal languages, grammars and automata. Finite state automata, pushdown automata, turing machines. Regular, context-free recursive and recursively enumerable languages. Decidability.|Prereq: jr st;grade of C or better in CompSci 317(P) or grade of C or better in Math 341(P).</t>
  </si>
  <si>
    <t>Dumitrescu,Adrian</t>
  </si>
  <si>
    <t>Intro Artificial Intelligence</t>
  </si>
  <si>
    <t>Introduction to core techniques and broad survey of AI. Topics include: Lisp, heuristic search, knowledge representation, planning, vision, learning.|Prereq: jr st; C or better in CompSci 317(217)(P); &amp; CompSci351(252)(P).</t>
  </si>
  <si>
    <t>Mali,Amol D</t>
  </si>
  <si>
    <t xml:space="preserve"> 423</t>
  </si>
  <si>
    <t>Intro Natural Language Process</t>
  </si>
  <si>
    <t>Introduction to natural language processing programs and an overview of the field. Topics include syntactic frameworks, parsing, semantics, interpretation, and applications.|Prereq: jr st; C or better in CompSci 351(P).</t>
  </si>
  <si>
    <t>Mcroy,Susan W</t>
  </si>
  <si>
    <t>Programming Languages Concepts</t>
  </si>
  <si>
    <t>Examination of abstract features of languages. Study of syntactic and semantic models; design and programming in procedural, object-oriented, functional and logical languages. Implementation methods.|Prereq: jr st; grade of C or better in CompSci 351(252)(P).</t>
  </si>
  <si>
    <t>Intro Txt Retrvl &amp; Appl Biomed</t>
  </si>
  <si>
    <t>Introduction to text retrieval, text classification and their biomedical applications; topics include: indexing, query processing, and document retrieval methods.|Jointly offered with &amp; counts as repeat of HCA 444, CompSci 744, &amp; HCA 744. Prereq: jr st; CompSci 351(P) or HCA 442(P).</t>
  </si>
  <si>
    <t>Computer Architecture</t>
  </si>
  <si>
    <t>Processor organization and design; memory organization; microprogramming and control unit design; I-O organization; case studies of selected machine architectures.|Jointly offered with &amp; counts as repeat of ElecEng 458. Prereq: jr st; ElecEng 354(P), C or better in CompSci 315(P) or ElecEng 367(P).</t>
  </si>
  <si>
    <t>Hosseini,Seyed H</t>
  </si>
  <si>
    <t xml:space="preserve"> 459</t>
  </si>
  <si>
    <t>Fundamentals-Computer Graphics</t>
  </si>
  <si>
    <t>Scan-line algorithms, object representation, homogeneous coordinates, geometric transformations, viewing curves, illumination models, interactive input methods, texture mapping.|Prereq: jr st; Math 232(P); CompSci 251(P).</t>
  </si>
  <si>
    <t xml:space="preserve"> 469</t>
  </si>
  <si>
    <t>Intro to Computer Security</t>
  </si>
  <si>
    <t>Privacy and authenticity of data and programs, communication, operating systems, network and database security, computer viruses, cryptography, private and public key cryptosystems, protocols.|Prereq: jr st; C or better in both CompSci 317(217)(P) &amp; 251(P).</t>
  </si>
  <si>
    <t>Xu,Guangwu</t>
  </si>
  <si>
    <t>Server-side Internet Program</t>
  </si>
  <si>
    <t>Introduces students to the concept of server-side programming and web applications development.  Topics include dynamic web site development, session management, security, and relational databases.|Prereq: jr st; one of CompSci 113 (P), InfoSt 320 (P), or Art 324 (P); C or better in CompSci 202(P) or CompSt 702(P)</t>
  </si>
  <si>
    <t>Rich Internet Applications</t>
  </si>
  <si>
    <t>Create standard-compliant web applications using client-side JavaScript and the Document Object Model.|Prereq: jr st; CompSci 361(P) or 481(P).</t>
  </si>
  <si>
    <t>Symbolic Logic</t>
  </si>
  <si>
    <t>First-order predicate calculus; formal properties of theoretical systems; chief results of modern mathematical logic; advanced topics such as completeness and computability.|CompSci 511, Math 511, &amp; Philos 511 are jointly offered &amp; count as repeat of each other. Prereq: jr st &amp; either Philos 212(P) or 6 cr Math at the 300-level or above; or grad st.</t>
  </si>
  <si>
    <t>Leeds,Stephen J</t>
  </si>
  <si>
    <t>Computer Networks</t>
  </si>
  <si>
    <t>Layered network architecture, protocols, data transmission, local area networks, multiplexing and switching, routing flow and congestion control, internetworking, wireless networking, network reliability and security.|Prereq: jr. st; CompSci 315(215)(P) or CompSci 458(P) or ElecEng 367(P).</t>
  </si>
  <si>
    <t>Elsharef,Rafat R</t>
  </si>
  <si>
    <t>Algorithm Design &amp; Analysis</t>
  </si>
  <si>
    <t>Introduction to abstract data structures, analysis of time and space requirements of numerical and non-numerical algorithms methods for data manipulation.|Prereq: jr st; Math 211(P), 213(P), 221(P) or 231(P); C or better in both CompSci 317(P) &amp; 351(P).</t>
  </si>
  <si>
    <t>Intro to Operating Systems</t>
  </si>
  <si>
    <t>Process management including process creation, switching, multithreading, scheduling, communication and concurrency control; memory management including paging, segmentation and virtual memory; systems programming.|Prereq: jr st; CompSci 458(C) or ElecEng 458(C); CompSci 337(P).</t>
  </si>
  <si>
    <t>Goyal,Mukul</t>
  </si>
  <si>
    <t>Intro to Database Systems</t>
  </si>
  <si>
    <t>General database system concepts. Physical data organization. Data models and database systems. Database design theory. Query optimization. Transaction management. Logic and database.|Prereq: jr st; CompSci 315(215)(P) &amp; 251(P) or equiv.</t>
  </si>
  <si>
    <t>Piziak,Dee R</t>
  </si>
  <si>
    <t>Capstone Project</t>
  </si>
  <si>
    <t>Students will integrate their knowledge of the undergraduate computer science curriculum by implementing a significant computer science team project.|Prereq: sr st, CompSci 351 (P), CompSci 361 (P), and credit in at least 6 credits of 400 or higher CompSci or ElecEng courses.</t>
  </si>
  <si>
    <t>Topics in Computer Science</t>
  </si>
  <si>
    <t>Lectures on recent advances in computer science. Specific credits and any additional prerequisites will be announced in Schedule of Classes whenever course is offered.|May be retaken w/chg in topic to 9 cr max. Prereq: jr st.</t>
  </si>
  <si>
    <t>Topics in Applied Computing</t>
  </si>
  <si>
    <t>Lectures on recent advances in applied computing. Specific credits and any additional prerequisites will be announced in Schedule of Classes whenever course is offered.|May be retaken w/chg in topic. Prereq: jr st.</t>
  </si>
  <si>
    <t>Analysis of Algorithms</t>
  </si>
  <si>
    <t>Introduction to concrete complexity theory and efficient algorithms. Fast data structure and graph algorithms, matrix multiplication, algebraic and numeric algorithms, reducibilities and np-completeness. Exponential and non-elementary lower bounds.|Prereq: grad st; CompSci 217(P) &amp; 535(P).</t>
  </si>
  <si>
    <t>Scientific Computing</t>
  </si>
  <si>
    <t>Fundamental algorithms and practical issues of scientific computing, including Monte Carlo simulations, data fitting, fast Fourier transform, optimization, numerical integration &amp; differentiation, parallel computing, selected biomedical applications.|Prereq: grad st</t>
  </si>
  <si>
    <t>Introduction to Machine Learni</t>
  </si>
  <si>
    <t>Introduction to machine learning techniques and applications, including optimal classification, regression, support vector machines, boosting, deep learning, and clustering.|ElecEng 711 &amp; CompSci 711 are jointly offered; they count as repeats of one another.  Prereq: grad st</t>
  </si>
  <si>
    <t>Zhang,Jun</t>
  </si>
  <si>
    <t>Image Processing</t>
  </si>
  <si>
    <t>This course covers the materials required to process and enhance photographic images, remote sensor multispacial scanner data and others. Topics include transform techniques, recorders, discriminate function, and associated hardware.|Prereq: grad st</t>
  </si>
  <si>
    <t>AdvCompGrphcs:Modlng&amp;Animtn</t>
  </si>
  <si>
    <t>Advanced graphics topics on mesh processing, illumination models, ray-tracing, and volumetric data visualization; popular animation approaches such as keyframes, particles, fluids and rigid bodies.|Prereq: grad st.</t>
  </si>
  <si>
    <t>Cmputatnl Models Decision Mkng</t>
  </si>
  <si>
    <t>Theoretical foundations and practical problems of formulating and constructing computational models of decision making.|Prereq: basic course in Probability or Statistics.</t>
  </si>
  <si>
    <t>Natural Language Processing</t>
  </si>
  <si>
    <t>Principles and problems of natural language processing with emphasis on recent advances and open problems. Topics: lexicons, parsing, interpretation, discourse structure, generation, and collaborative interfaces.|Not open to students with cr in CompSci 423. Prereq: grad st; CompSci 422(P) or 710(P).</t>
  </si>
  <si>
    <t>Robot Motion Planning</t>
  </si>
  <si>
    <t>Configuration space, C-obstacles, sampling-based algorithms, potential fields, coverage, hierarchical motion planning, human control, relaxation, moving or deformable obstacles, multirobot motion planning, metrics, outdoor planning.|Prereq: grad st</t>
  </si>
  <si>
    <t>Intelligent User Interfaces</t>
  </si>
  <si>
    <t>Principles, methods, and current research in intelligent user interfaces including applications, architectures, knowledge representation, and evaluation.|Prereq: grad st.</t>
  </si>
  <si>
    <t>Txt Retrvl-Appl in Biomedicine</t>
  </si>
  <si>
    <t>Fundamental issues and current research in text retrieval, text classification and their biomedical applications; Programming and use of indexing, query processing, and document retrieval methods.|Not open to students who have cr in HCA 744, COMPSCI 444, or HCA 444. Prereq: grad st; COMPSCI 351(P) or HCA 442 (P)</t>
  </si>
  <si>
    <t>Information and Coding Theory</t>
  </si>
  <si>
    <t>Information measures, entropy, source coding, channon's theorems, channel capacity, error correcting codes, linear codes, convolutional codes, arithmetic codes, encoding and decoding algorithms.|Prereq: grad st.</t>
  </si>
  <si>
    <t xml:space="preserve"> 759</t>
  </si>
  <si>
    <t>Data Security</t>
  </si>
  <si>
    <t>Protection of data in computer and communication systems, cryptography, classical one key and public key cryptosystems, database protection, operating system security.|Prereq: grad st; CompSci 217(P) &amp; 536(P).</t>
  </si>
  <si>
    <t xml:space="preserve"> 854</t>
  </si>
  <si>
    <t>Advanced Compiler Techniques</t>
  </si>
  <si>
    <t>Details of compiler construction: syntax theory, attribute grammars, implementing advanced language features, optimization|Prereq: grad st; CompSci 654(P) or 754(P)</t>
  </si>
  <si>
    <t>ELECENG</t>
  </si>
  <si>
    <t>Fundamentals of Electrical Eng</t>
  </si>
  <si>
    <t>Principles of electrical engineering including intro to fundamental electrical quantities and circuit analysis. Lab with reenforcing experiments, introduction to electrical test equipment, computer simulation techniques, and team project.|  Counts as repeat of ElecEng 299 with same topic. Prereq: Math 116(C).</t>
  </si>
  <si>
    <t>McClanahan,David L</t>
  </si>
  <si>
    <t>Electronic Technology in World</t>
  </si>
  <si>
    <t>An introductory course that explains the modern technology affecting our everyday life. Topics include: digital communication, satellites, television, stereo system, computer, radar, microwaves, lasers.|Prereq: none.</t>
  </si>
  <si>
    <t>Azarfar,Ghazal</t>
  </si>
  <si>
    <t>Hu,Yangpingqing</t>
  </si>
  <si>
    <t>Analytical Methods-Engineering</t>
  </si>
  <si>
    <t>Mathematical techniques for linear systems. Solutions of ordinary differential equations by classical and transform techniques. Elementary aspects of linear algebra. Complex Numbers.|Prereq: Grade of C or better in Math 232(P).</t>
  </si>
  <si>
    <t>Farrah,Mustafa Mohammad Asad</t>
  </si>
  <si>
    <t>Law,Chiu Tai</t>
  </si>
  <si>
    <t>Electrical Circuits I</t>
  </si>
  <si>
    <t>Circuit laws and analysis, resistive circuits, energy storage, AC circuits and power, three-phase circuits, computer-aided analysis.|Prereq: Physics 210(C) or 220(C).</t>
  </si>
  <si>
    <t>Electrical Circuits II</t>
  </si>
  <si>
    <t>Transformers, transient response, network functions, s-domain, response, filters, fourier analysis, two-ports. 3 hr Lec/2 hr Lab.|Prereq: C or better in ElecEng 234(P); ElecEng 301(P).</t>
  </si>
  <si>
    <t>Hanson,George W</t>
  </si>
  <si>
    <t>Misra,Devendra K</t>
  </si>
  <si>
    <t>Signals and Systems</t>
  </si>
  <si>
    <t>Analysis techniques for signals and systems in both continuous and discrete time. Signal representation, including fourier and laplace transforms; system definitions and properties.|Prereq: ElecEng 305(C).</t>
  </si>
  <si>
    <t>Hu,Yi</t>
  </si>
  <si>
    <t>Electronics I</t>
  </si>
  <si>
    <t>Op-amps, diodes, bipolar junction transistors, mos field effect circuit applications.|Counts as repeat of ElecEng 331. Prereq: ElecEng 305(C).</t>
  </si>
  <si>
    <t>Electronics II</t>
  </si>
  <si>
    <t>CMOS Logic Gates, Differential and multistage amplifiers, IC techniques, frequency response. |Counts as repeat of ElecEng 332. Prereq: ElecEng 330(P), 310(C).</t>
  </si>
  <si>
    <t>Wang,Weizhong</t>
  </si>
  <si>
    <t>Digital Logic</t>
  </si>
  <si>
    <t>Number systems and binary codes; Boolean Algebra and basic results; switching functions; minimization techniques; analysis and design of combinational and sequential logic circuits.|Prereq: CompSci 240(P) or 250(201)(P).</t>
  </si>
  <si>
    <t>Electromagnetic Fields</t>
  </si>
  <si>
    <t>Principles of electrostatics and electromagnetics; laws of fields; resistance, inductance, and capacitance; dielectrics; energy storage; Maxwell's field equation.|Prereq: grade C or better in Physics 210(P) &amp; 215(P) or Physics 220(P); ElecEng 234(P); grade C or better in Math 233(P).</t>
  </si>
  <si>
    <t>Kouklin,Nikolai A</t>
  </si>
  <si>
    <t xml:space="preserve"> 362</t>
  </si>
  <si>
    <t>Electromechn Energy Conversion</t>
  </si>
  <si>
    <t>Principles of electrical and electromechanical energy conversion; transformers, polyphase induction and synchronous machines, d.c. machines, single phase motors, including design parameters and testing; with lab (3 hr lec recitation &amp; 2 hr lab per week).|Prereq:  ElecEng 305(P) &amp; ElecEng 361(P).</t>
  </si>
  <si>
    <t>Cuzner,Robert M</t>
  </si>
  <si>
    <t>Introduction to Microprocessor</t>
  </si>
  <si>
    <t>Fundamentals of microprocessors, including assembly language programming, hardware design, interfacing peripherals and programmable I/O devices, and social/ethical issues in engineering design and practice. Lab.|Prereq: CompSci 240(P) or 250(201)(P); &amp; C or better in ElecEng 354(P).</t>
  </si>
  <si>
    <t>Lindfors,Michael P</t>
  </si>
  <si>
    <t>Armstrong,Brian S R</t>
  </si>
  <si>
    <t>Digital Signal Processing</t>
  </si>
  <si>
    <t>Spectral computation including DFT and FFT, sampling of continuous signals, digital filter design including FIR and IIR filters.|Prereq: jr st; ElecEng 310(P).</t>
  </si>
  <si>
    <t>Turney,Robert Dale</t>
  </si>
  <si>
    <t>Random Signals and Systems</t>
  </si>
  <si>
    <t>Fundamental probability and random process theory, power spectral density. Linear systems and random signals, auto- and cross-correlation, optimum MSE filter design.|Prereq: jr st; ElecEng 310(P); or grad st.</t>
  </si>
  <si>
    <t>Intro Medical Instrumentation</t>
  </si>
  <si>
    <t>Biopotential signals and electrodes; Biopotential Amplifiers and Signal Processing; Sensors, Detectors, and Sources; Electrical Safety; Specifications; Error Analysis; Device Approval Process.|Prereq: jr st; ElecEng 305(P) or equiv.</t>
  </si>
  <si>
    <t xml:space="preserve"> 437</t>
  </si>
  <si>
    <t>Intro to Biomedical Imaging</t>
  </si>
  <si>
    <t>Biomedical imaging modalities and underlying principles: X-radiography, computerized tomography, Radon transforms; image reconstruction techniques; ultrasonic imaging; nuclear medicine; magnetic resonance imaging; experimental techniques.|Prereq: sr st; ElecEng 310(P) or equiv.</t>
  </si>
  <si>
    <t>Ranji,Mahsa</t>
  </si>
  <si>
    <t>Introduction to VLSI Design</t>
  </si>
  <si>
    <t>Introduction to design of VLSI circuits. Ic fundamentals including: energy band diagrams, transistor optimization, design approaches including both customs and semi-custom.|Prereq: jr st; ElecEng 330(P), 354(P).</t>
  </si>
  <si>
    <t>Digital Logic Laboratory</t>
  </si>
  <si>
    <t>Digital design using a hardware description language and FPGAs. Topics include VHDL, Design Methodologies, Finite State Machines, Multiple clock domains, Timing Analysis, Simulation and Verification.|Prereq: jr st, ElecEng 354(P).</t>
  </si>
  <si>
    <t>Nigh,Jeffrey Gerard</t>
  </si>
  <si>
    <t>Dussault,William Francis</t>
  </si>
  <si>
    <t>Processor organization and design; memory organization; microprogramming and control unit design; I-O organization; case studies of selected machine architectures.|Jointly offered with &amp; counts as repeat of CompSci 458. Prereq: jr st; ElecEng 354(P), C or better in CompSci 315(P) or ElecEng 367(P).</t>
  </si>
  <si>
    <t>Microwave Engineering</t>
  </si>
  <si>
    <t>Review from electromagnetics, transmission lines and waveguides; impedance matching, passive components, stripline and microstrip line circuits, dielectric waveguide, laboratory experiments, industrial and biomedical applications.|Prereq: jr st; ElecEng 361(P) or equiv.</t>
  </si>
  <si>
    <t>Pashaie,Ramin</t>
  </si>
  <si>
    <t>Antenna Theory</t>
  </si>
  <si>
    <t>Analysis and design of antennas: antenna fundamentals; wire antennas; dipole, monopole, and loop antennas; antenna arrays; aperture antennas; horn, slot, and parabolic dish antennas.|Prereq: jr st; ElecEng 361(P).</t>
  </si>
  <si>
    <t>Fundamentals of Photonics</t>
  </si>
  <si>
    <t>Fundamentals of ray, electromagnetic, and beam optics; polarization and polarization-based devices; optics of layered media; and guided-wave optics, including optical fibers.|Prereq: jr st &amp; ElecEng 361(P); or grad st.</t>
  </si>
  <si>
    <t>Electrical Power Systems</t>
  </si>
  <si>
    <t>Elements of a typical power system. Per-unit quantities; load flow study; economic dispatch; symmetrical components; fault study; system protection; stability.|Prereq: jr st; ElecEng 362(C).</t>
  </si>
  <si>
    <t>Yu,David C</t>
  </si>
  <si>
    <t>Introduction to Control System</t>
  </si>
  <si>
    <t>Modeling of continuous systems; stability considerations, analysis and design of feedback control systems in time and frequency domains.|Prereq: jr st; ElecEng 310(P), CompSci 240 (P); or grad st.</t>
  </si>
  <si>
    <t>Electronic Materials</t>
  </si>
  <si>
    <t>Electronic conduction in materials. Electronic phenomena in metals, semiconductors, and insulators. Materials production, characterization, and application to micro-electronic devices, with particular emphasis on thin film technology.|MatlEng 481 and ElecEng 481 are jointly offered; they count as repeats of one another. Prereq: jr st; MatlEng 201(P) or cons instr.</t>
  </si>
  <si>
    <t>Topics Electrical Engineering: Product Realization</t>
  </si>
  <si>
    <t>Project topics include: accesseibility, hydroponics, outdoor environments. Topic considerations include environmental impact, customer base. Topics will vary by year due to client interest</t>
  </si>
  <si>
    <t>Topics Electrical Engineering: Nanobioimaging</t>
  </si>
  <si>
    <t>Topics Electrical Engineering: Neural Networks</t>
  </si>
  <si>
    <t>Topics Electrical Engineering: Renewable Energy Systems</t>
  </si>
  <si>
    <t>Roe,Curtis A</t>
  </si>
  <si>
    <t>Integrated Circuits &amp; Systems</t>
  </si>
  <si>
    <t>Differential and operational amplifier circuits. Linear integrated circuits: comparators, regulators, amplifiers and phase locked loops. Digital integrated circuits: mos shift registers, ram, a-to-d converters.|Prereq: jr st; ElecEng 330(P).</t>
  </si>
  <si>
    <t>FPGA Embedded CPU &amp; Frmwre Dev</t>
  </si>
  <si>
    <t>Use of modern embedded system central processor units (CPUs) with integrated field-programmable gate arrays (FPGAs). Design and implementation of firmware for these devices.|Jointly offered with &amp; counts as repeat of ElecEng 545. Prereq: jr st; ElecEng 367(P) &amp; 457(P).</t>
  </si>
  <si>
    <t xml:space="preserve"> 568</t>
  </si>
  <si>
    <t>Applic of Digital Sgnl Process</t>
  </si>
  <si>
    <t>Introduction to the use of modern digital signal processor (DSP) units in DSP applications such as digital filtering and speech signal processing.|Counts as repeat of ElecEng 490 and 890 w/similar topic; Prereq: ElecEng 310(P), 367(P).</t>
  </si>
  <si>
    <t>Power Electronics</t>
  </si>
  <si>
    <t>Power diodes and transistors; static converters; D.C. power supplies; power transistor circuits; SCR's; classical and modern forced-commutation inverters; choppers; cycloconverters, applications in power.|Prereq: sr st; ElecEng 335(C).</t>
  </si>
  <si>
    <t>Abdel-baqi Jr,Omar J</t>
  </si>
  <si>
    <t>Intermediate Control Systems</t>
  </si>
  <si>
    <t>State space; frequency domain methods of modelling, analysis and design of control systems; digital control; and multivariate systems.|ElecEng 574(503) &amp; MechEng 574(478) are jointly offered &amp; count as repeats of each other. Not open for cr to students who have cr in ElecEng 503(ER) or MechEng 478(ER). Prereq: sr st; MechEng 474(P) or ElecEng 474(402(P); or grad st.</t>
  </si>
  <si>
    <t>Analys Elec Machine/Motor</t>
  </si>
  <si>
    <t>Reference frame analysis, computer simulation, permanent magnet synchronous machines, induction machines, power electronic inverters, pulsewidth modulation, vector control.|Prereq: jr st, ElecEng 330(P) &amp; 362(P).</t>
  </si>
  <si>
    <t>Team project in simulated industrial environment. Each team develops solutions to complex real world design problems and reports results in professional writing and oral presentation.|Counts as repeat of ElecEng 355. Prereq: sr st; ElecEng 335(P), ElecEng 367(P).</t>
  </si>
  <si>
    <t>Kautzer,Jeffrey A</t>
  </si>
  <si>
    <t>Adv Linear System Analysis</t>
  </si>
  <si>
    <t>Theory and analysis of linear dynamic systems; discrete and continuous state models; linear algebra for dynamic systems; state transition matrix, numerical methods; and applications.|ElecEng 701 &amp; MechEng 701 are jointly offered and count as repeats of one another. Prereq: grad st.</t>
  </si>
  <si>
    <t>Intro to Machine Learning</t>
  </si>
  <si>
    <t>Introduction to machine learning techniques and applications, including optimal classification, regression, support vector machines, boosting,
deep learning, and clustering.|Not open to students who have cr in Compsci 711 which is identical to Eleceng 711. Prereq: grad st</t>
  </si>
  <si>
    <t>Physical principles and working of sensors, interfacing, and sensor networks.|Prereq: grad st; ElecEng 305 or cons. instr.; Jointly offered with &amp; counts as repeat of BME 733 &amp; MechEng 733.</t>
  </si>
  <si>
    <t>Information measures, entropy, source coding, shannon's theorems, channel capacity, error correcting codes, linear codes, convolutional codes, arithmetic codes, encoding and decoding algorithms.|Prereq: grad st.</t>
  </si>
  <si>
    <t>FourierOptics&amp;Optcl Sgnl Prcs</t>
  </si>
  <si>
    <t>Two dimensional linear systems, scalar diffraction theory, imaging properties of lenses, optical imaging systems, spatial filtering, wavefront reconstruction.|Prereq: grad st; ElecEng 310(P) &amp; 361(P)</t>
  </si>
  <si>
    <t>Advanced Synchronous Machinery</t>
  </si>
  <si>
    <t>Machine construction, direct and quadrature axis reactances, steady state performance, unbalanced operating conditions, transient performance, motor starting, standards.|Prereq: ElecEng 362.</t>
  </si>
  <si>
    <t>Sizov,Gennadi Y</t>
  </si>
  <si>
    <t>Adaptive Control Theory</t>
  </si>
  <si>
    <t>Adaptive control systems including mathematical foundations, estimation, model reference adaptive control, self tuning regulators, numerical methods, applications.|ElecEng 819 &amp; MechEng 819 are jointly offered and count as repeats of one another.  Prereq: grad st; ElecEng or MechEng474(P) or equiv; ElecEng or MechEng 701(P); or cons instr.</t>
  </si>
  <si>
    <t>Schmidt,Peter B</t>
  </si>
  <si>
    <t>Bioengineering Seminar</t>
  </si>
  <si>
    <t>Presentations by bioengineering affiliated faculty, invited speakers, and graduate students.|MechEng 880, ElecEng 880, CompSci 880, MatlEng 880, IndEng 880 &amp; Civ Eng 880 are jointly offered and count as repeats of one another. May be repeated to 3 cr. max. Prereq: grad st</t>
  </si>
  <si>
    <t xml:space="preserve"> 890</t>
  </si>
  <si>
    <t>Special Topics</t>
  </si>
  <si>
    <t>Lectures on special topics in electrical engineering. Variable content course. Specific topics and any additional prerequisites will be announced in the schedule of classes each time the course is offered.|May be repeated w/ chg in topic to 9 cr max. Prereq: grad st.</t>
  </si>
  <si>
    <t>Special Topics: Advanced Power Electronics</t>
  </si>
  <si>
    <t>Special Topics: Quantum Optics</t>
  </si>
  <si>
    <t>Special Topics: Neural Networks</t>
  </si>
  <si>
    <t>Special Topics: Electromagnetic Interference-Power Electronic Systems</t>
  </si>
  <si>
    <t>IND ENG</t>
  </si>
  <si>
    <t>Introduction to Engineering</t>
  </si>
  <si>
    <t>Introduction to Engineering Disciplines, problem solving methods, teamwork, technical communication, professionalism, and ethics.|Counts as repeat of Ind Eng 210. Prereq: Math 116(C).</t>
  </si>
  <si>
    <t>Khan,Iftekharuddin</t>
  </si>
  <si>
    <t>Ahmed,Madiha Saeed</t>
  </si>
  <si>
    <t>Engr Drawing/CAD/Drafting</t>
  </si>
  <si>
    <t>Visualization, Engineering Drawing, CAD, Geographic Information Systems (GIS), Group Project, Team Work.|Counts as repeat of of Ind Eng 101. Prereq: Math 116(P).</t>
  </si>
  <si>
    <t>Manufacturing Processes</t>
  </si>
  <si>
    <t>Broad study of processes and equipment used in modern production. Design considerations, economic factors, automation, metals and plastics processing, fabrication of electronic materials.|Prereq: MatlEng 201(P).</t>
  </si>
  <si>
    <t>Petering,Matthew E H</t>
  </si>
  <si>
    <t>Engineering Economic Analysis</t>
  </si>
  <si>
    <t>Concept of time value of money. Economical evaluation of alternate projects and replacement policies using methods such as present worth, rate of return, and annual cost. Engineering investment decision analysis.|Prereq: jr st.</t>
  </si>
  <si>
    <t>Seifoddini,Hamid K</t>
  </si>
  <si>
    <t>Intro Statistics-Phys Sci/Engr</t>
  </si>
  <si>
    <t>Concepts of probability and statistics; probability distributions of engineering applications; sampling distributions; hypothesis testing; parameter estimation; regression analysis.|Prereq: B- or better in Math 211(P) or B- or better in Math 213(P) or C or better in Math 221(P) or C or better in Math 231(P)</t>
  </si>
  <si>
    <t>Otieno,Wilkistar A</t>
  </si>
  <si>
    <t>Patrick,Timothy B</t>
  </si>
  <si>
    <t>Intro to Operations Analysis</t>
  </si>
  <si>
    <t>Functions and philosophies of the contemporary engineer in the production/service environment as it is planned, designed, manufactured/delivered, maintained, controlled and distributed.|Prereq: Math 233(P)</t>
  </si>
  <si>
    <t>Lashkari,Shabnam</t>
  </si>
  <si>
    <t>Operations Research I</t>
  </si>
  <si>
    <t>Fundamental optimization methods; linear programming, integer programming, network models, and dynamic programming methods of operations research. Modeling and applications of these methods in practical situations.|Prereq: jr st; Math 233(P).</t>
  </si>
  <si>
    <t>Operations Research II</t>
  </si>
  <si>
    <t>Concepts and methods of probabilistic modeling in queueing, forecasting, and inventory problems for design and analysis of manufacturing and service operations.|Prereq: jr st; Ind Eng 467(P) or MthStat 467(P) or equiv course in statistics.</t>
  </si>
  <si>
    <t>Methods Engineering</t>
  </si>
  <si>
    <t>Use of production machine for producing a simple product. Study of production sequence, material flow, plant layout; time and motion; and the economics of materials and methods of fabrication. Redesign of the product and the methods of production to minimize total costs within physical, social and aesthetic constraints.|Prereq: jr st; Ind Eng 467(P).</t>
  </si>
  <si>
    <t>Simulation Methodology</t>
  </si>
  <si>
    <t>Fundamentals of discrete simulation. Random number and random variable generation for simulation modeling and analysis using simulation software.|Prereq: Ind Eng 467(P), CompSci 201(C).</t>
  </si>
  <si>
    <t>Senior Design Project</t>
  </si>
  <si>
    <t>Capstone design projects involving design of a production/service system. Progress reports, final report, and presentation.|Prereq: sr st, Ind Eng 370(P), 455(P), 465(C), 470(C), 475(P), 571(C), 580(C), 583(C).</t>
  </si>
  <si>
    <t>Campbell-Kyureghyan,Naira H</t>
  </si>
  <si>
    <t>Control Automated Manuf Systm</t>
  </si>
  <si>
    <t>Theoretical and practical skills to design and control automated manufacturing systems and industrial processed through science-based theoretical advancements and state-of-the-art industrial applications.|Prereq: jr st; ElecEng 234(P); 301(P).</t>
  </si>
  <si>
    <t>da Silva,Aderiano Medeiros</t>
  </si>
  <si>
    <t>Quality Control</t>
  </si>
  <si>
    <t>Statistical process quality design and control. Process control charts, six sigma and process capability assessment.|Prereq: jr st &amp; Ind Eng 467(P) or equiv course in statistics; or grad st.</t>
  </si>
  <si>
    <t>Reliability Engineering</t>
  </si>
  <si>
    <t>Concepts and methods for the design, testing, and estimation of component and system reliabilities. Failures and failure rates; life tests; series-parallel, and standby systems; stress levels; redundancy and reliability apportionment; maintainability, availability, and safety; reliability design and implementation.|Prereq: jr st; Ind Eng 467(P) or equiv.</t>
  </si>
  <si>
    <t>Design of Experiments</t>
  </si>
  <si>
    <t>Statistical principles, designs and analyses for planned experimentation; factorial and fractional factorial designs, inner-outer designs, robustness, confounding and blocking, and response surface methodology.|Prereq: Ind Eng 467(P) or equiv.</t>
  </si>
  <si>
    <t>LaCasse,Phillip Matthew</t>
  </si>
  <si>
    <t>Ergonomics</t>
  </si>
  <si>
    <t>Broad study of ergonomics principles and stresses in design and analysis of workplaces and physical environment; 2 hrs lec &amp; 2 hrs lab/week.|Prereq: jr st.</t>
  </si>
  <si>
    <t>Facilty Layout/Mterial Handlng</t>
  </si>
  <si>
    <t>Basics in facility planning; design and integration of plant layout, material handling, and warehousing; quantitative models for facility location problems.|Prereq: sr st, Ind Eng 370(P), Ind Eng 455(C)</t>
  </si>
  <si>
    <t>Chandler,Chaucey M</t>
  </si>
  <si>
    <t xml:space="preserve"> 587</t>
  </si>
  <si>
    <t>Lean Production Systems</t>
  </si>
  <si>
    <t>An integrated approach to efficient manufacturing of products with high quality, low cost, and timely delivery including one-piece flow, pull system, and visual factory.|Prereq: Ind Eng 350(P).</t>
  </si>
  <si>
    <t>Topics-Indus &amp; Systems Engr: 6 Sigma</t>
  </si>
  <si>
    <t>Selected topics of current interest in an area of systems design.|May be retaken w/chg in topic to max of 9 cr. Prereq: sr st.</t>
  </si>
  <si>
    <t>Gau,Amy Bourdow</t>
  </si>
  <si>
    <t>Topics-Indus &amp; Systems Engr: Research Methodology</t>
  </si>
  <si>
    <t>Topics-Indus &amp; Systems Engr: Connected Enterprise Concepts</t>
  </si>
  <si>
    <t>Topics-Indus &amp; Systems Engr: Engineering Informatics</t>
  </si>
  <si>
    <t>Engr Statistical Analysis</t>
  </si>
  <si>
    <t>Statistical methods and their applications to solve engineering decision-making problems, integrating computer usage. Inference, probability and probability distributions, data analysis, regression analysis, and anova.|Prereq: grad st.</t>
  </si>
  <si>
    <t>Flexible Manufacturing Systems</t>
  </si>
  <si>
    <t>Hierarchy of manufacturing control, process control, advanced concepts in fms, optimal design planning and production scheduling in fms.|Prereq: grad st; Ind Eng 450 &amp; 455.</t>
  </si>
  <si>
    <t>Operations Research Methods</t>
  </si>
  <si>
    <t>Formulation and application of mathematical models for the design of industrial systems. Mathematical programming, network flow, decision theory and simulation techniques are used for solving single and multi-stage production, inventory and service problems.|Prereq: grad st; Ind Eng 465 &amp; 767.</t>
  </si>
  <si>
    <t>Adv Ergonomics Low Back</t>
  </si>
  <si>
    <t>An in-depth study of lbp causes, risk factors, preventive approaches, job evaluation/design techniques. 2 hr lec &amp; 2 hr lab/week.|Prereq: grad st; Ind Eng 580(P); a course in anatomy &amp; physiology or cons instr.</t>
  </si>
  <si>
    <t>Adv Topics Indus/Systems Engr: Connected Enterprise Concepts</t>
  </si>
  <si>
    <t>Topics vary. Advanced topics of current interest in an area of systems-design; review of recent literature. Subject matter may be student initiated. Specific topics and any additional prerequisites will be announced in the schedule of classes each time the course is offered.|May be repeated with change in topic to max of 9 cr. Prereq: grad st.</t>
  </si>
  <si>
    <t>Adv Topics Indus/Systems Engr: Engineering Informatics</t>
  </si>
  <si>
    <t>MATLENG</t>
  </si>
  <si>
    <t>Engineering Materials</t>
  </si>
  <si>
    <t>Basic behavior and processing of engineering materials emphasizing metals and alloys and including ceramics and plastics. Laboratory work is included.|Prereq: Math 231(C), score of 1 on chem placement test or min grade C in Chem 100(P)</t>
  </si>
  <si>
    <t>Lopez,Hugo F</t>
  </si>
  <si>
    <t>Course Objectives: This  course  is  designed  to  provide  students  with  fundamental  knowledge  about  the  processing,  structure,  and properties of engineering materials and their applications.   Upon completion of this course, the students  will be able to: • Understand the main ty pes of engineering materials used in industry and interpret the basics of  engineering materials technology as they apply to some specific products.•Have basic knowledge of the structure of engineering materials and how their structure is related to theirprocessing and properties.•ecome familiar with the basic approaches such as utilizing reference resources for testing, evaluation, manufacture and selection of the most adequate materials to solve design and production problems related to materials usage.•Apply the acquired knowledge and experience in the broad subject area of materials in both the student’s present technical area and in any future areas he or she may pursue.•Make intelligent judgments relative to the most desirable role materials should play in modern social, ecological, and economic trends.</t>
  </si>
  <si>
    <t>Chang,Hong</t>
  </si>
  <si>
    <t>Abu-Zahra,Nidal H</t>
  </si>
  <si>
    <t>Matls/Process in Manufacturing</t>
  </si>
  <si>
    <t>Principles and practice of manufacturing processes for engineering materials. Processes include casting, forging, rolling, extrusion, sintering and machining. Laboratory work is included.|Prereq: MatlEng 201(P).</t>
  </si>
  <si>
    <t>Engr Basis-Materials Selection</t>
  </si>
  <si>
    <t>The study of the basis for materials selection in the design of engineering systems. Materials design parameters, classes of materials case studies in material's selections.|Prereq: MatlEng 201(P).</t>
  </si>
  <si>
    <t>Fournelle,Raymond A</t>
  </si>
  <si>
    <t>Physical Metallurgy</t>
  </si>
  <si>
    <t>Crystal binding and electron theory of solids, phase diagrams, diffusion, nucleation and growth, recrystallization, precipitation hardening, solidification, austenite decomposition.|Prereq: jr st; MatlEng 201(P).</t>
  </si>
  <si>
    <t>Nezafati,Marjan</t>
  </si>
  <si>
    <t>Mechanical Behavior-Materials</t>
  </si>
  <si>
    <t>An introduction to the mechanical behavior of metals, ceramics, polymers and composite materials. Topics include elastic, plastic and viscoelastic deformation, fracture, fatigue, and creep.|Prereq: jr st; MatlEng 201(P); or grad st; or cons instr.</t>
  </si>
  <si>
    <t>Venugopalan,Devarajan</t>
  </si>
  <si>
    <t>Thermodynamics of Materials</t>
  </si>
  <si>
    <t>Third law of thermodynamics; application of thermodynamics to materials processes and systems; behavior of solutions; reaction equilibria.|Prereq: jr st, admis to MatlEng major, MatlEng 201(P); or grad st; or cons instr.</t>
  </si>
  <si>
    <t>Church,Benjamin C</t>
  </si>
  <si>
    <t>Transport Phemon Material Proc</t>
  </si>
  <si>
    <t>A study of phenomena related to transport of mass, energy, and momentum with applications to materials processing.|Prereq: jr st, MatlEng 442(P); &amp; ElecEng 234(P) or Math 234(P); or grad st.</t>
  </si>
  <si>
    <t>Ortiz Reyes,Lizeth Nayibe</t>
  </si>
  <si>
    <t>Ceramic Materials</t>
  </si>
  <si>
    <t>Ceramic bonding, crystallography and structure, defects and Brouwer diagram, mass and electrical transport of ceramics, phase equilibria, mechanical properties, and processing of ceramics including sintering.|Not open for cr to students with cr in MatlEng 451(ER). Prereq: jr st, MatlEng 201(P); or grad st.</t>
  </si>
  <si>
    <t>Niu,Junjie</t>
  </si>
  <si>
    <t>Polymeric Materials</t>
  </si>
  <si>
    <t>Structure, crystallinity of polymers, amorphous polymers and elastomers, synthesis method, polymerization, copolymerization, polymer characterization, polymer solutions, and viscoelasticity, deformation mechanics of polymers.|Not open for cr to students with cr in MatlEng 451(ER). Prereq: jr st, MatlEng 201(P); or grad st.</t>
  </si>
  <si>
    <t>Ma,Xiaoli</t>
  </si>
  <si>
    <t>Metal Casting Engineering</t>
  </si>
  <si>
    <t>Pattern and core design; molding technology; pouring and feeding castings; metallurgy of cast engineering alloys and their foundry practice; casting design.|MatlEng 456(421) and MechEng 456 are jointly offered; they count as repeats of one another. Prereq: jr st; MatlEng 201(P).</t>
  </si>
  <si>
    <t>Rohatgi,Pradeep K</t>
  </si>
  <si>
    <t>Engineering Composites</t>
  </si>
  <si>
    <t>Study of the structure-property relationships in composite materials. Properties of fibers and other reinforcements. Metal, polymer and ceramic matrix composites.|MatlEng 457(455) &amp; MechEng 457 are jointly offered; they count as repeats of each other. Prereq: jr st; MatlEng 201(P).</t>
  </si>
  <si>
    <t>Schultz,Benjamin F</t>
  </si>
  <si>
    <t>Environ Degradation of Mat'ls</t>
  </si>
  <si>
    <t>Technical and economic aspects of material degradation including corrosion and corrosion control. Forms of corrosion, other degradation mechanisms, thermodynamics, kinetics, materials, design, protection strategies.|Prereq: jr st; MatlEng 201(P).</t>
  </si>
  <si>
    <t>Genthe,Christopher Charles</t>
  </si>
  <si>
    <t>https://www4.uwm.edu/schedule/syllabi/218921895.pdf</t>
  </si>
  <si>
    <t>This  course  is  designed  to  provide  students  with  fundamental  knowledge of  corrosion  and other  material degradation mechanisms.   Upon completion of this course, the students will be able to:•Understand the various types of corrosion, and how these mechanisms affect the main types of engineering materials used in industry.•Identify potentialproblems with specific materials in specific environments.•Identify the primary electrochemical cathodic and anodic reactions in metallic corrosion. •Interpretand apply the thermodynamic and kinetic principles of corrosion.•Predict possible corrosion rates.•Make intelligent judgments regardingmitigation and/or prevention of environmental degradation.•Recommend materials tobe used in specific environments.•Identify possible degradation mechanismstypes based on materials, environment, and other characteristics.</t>
  </si>
  <si>
    <t>Friction and Wear</t>
  </si>
  <si>
    <t>Friction and wear of engineering materials. Effect of environment, surface interactions, lubrication, and material properties. Techniques of analysis and measurement.|Not open to students who have cr in MechEng 465, which is identical to MatlEng 465. Prereq: jr st; MatlEng 201(P).</t>
  </si>
  <si>
    <t>Heat Treatment of Materials</t>
  </si>
  <si>
    <t>Study of the heat treatment processes and their effect on the microstructure and properties of metals. Emphasis is on steels, but all alloy systems of importance are covered.|Prereq: jr st; MatlEng 201(P).</t>
  </si>
  <si>
    <t>Materials for Energy Systems</t>
  </si>
  <si>
    <t>Processing, structure, and properties of materials used in energy systems. Focus on materials applied to solid oxide fuel cells, photovoltaics, and advanced secondary batteries.|Prereq: jr st, MatlEng 201(P).</t>
  </si>
  <si>
    <t>Adv Materials Characterization</t>
  </si>
  <si>
    <t>Theory and operation of advanced materials characterization instrumentation including thermal analysis (TGA, DSC, DMA), XRD, SEM/EDS, FTIR/Raman, 3D confocal microscopy. Prereq: jr st &amp; MatlEng 411(P).</t>
  </si>
  <si>
    <t>Topics in Materials: Materials for Membranes &amp; Separation Technologies</t>
  </si>
  <si>
    <t>Lectures on special topics in materials engineering and science.|May be retaken w/chg in topic to max of 9 cr. Prereq: jr st; cons instr.</t>
  </si>
  <si>
    <t>Properties of Solids</t>
  </si>
  <si>
    <t>The applications of physics to the understanding of the properties of solids, including lattice mechanics, band theory, electrical, thermal, magnetic, and defect properties.|Prereq: Matleng 402(P).</t>
  </si>
  <si>
    <t>Adv Mechanical Behavior</t>
  </si>
  <si>
    <t>Advanced topics on the mechanical properties of materials including plasticity, anelasticity, fracture, creep, fatigue, and the effects of temperature, rates, and processing history.|Prereq: grad st; MatlEng 410(P).</t>
  </si>
  <si>
    <t>Solidification Processing</t>
  </si>
  <si>
    <t>Solidification phenomena and its engineering application to metals, semiconductors, ceramics, properties of cast products. Foundry processes.|MatlEng 732 and MechEng 732 are jointly offered; they count as repeats of each other. Prereq: grad st; Matleng 330(P).</t>
  </si>
  <si>
    <t>Advanced Topics in Materials: Materials for Membranes &amp; Separation Technologies</t>
  </si>
  <si>
    <t>Lectures on special topics in materials engineering and science.|May be repeated with change in topic to max of 9 cr. Prereq: grad st; cons instr.</t>
  </si>
  <si>
    <t>MECHENG</t>
  </si>
  <si>
    <t>Computational Tools for Engrs</t>
  </si>
  <si>
    <t>Introduction to the use of spreadsheets and equation solvers. Basic engineering and financial applications using these tools.|Prereq: Math 231(C) or 221(C).</t>
  </si>
  <si>
    <t>Altammar,Hussain</t>
  </si>
  <si>
    <t>Hasan,Sk Khairul</t>
  </si>
  <si>
    <t>Si,Jingyu</t>
  </si>
  <si>
    <t>Brinck,Anna V</t>
  </si>
  <si>
    <t>Haider,Muhammad Istiaque</t>
  </si>
  <si>
    <t>Engineering Fundamentals I</t>
  </si>
  <si>
    <t>Introduction to engineering disciplines, problem-solving, visualization, technical communication, and data collection and analysis.|Prereq: Math 231(C) or Math 225(C), admis to College of Engineering &amp; Applied Science.</t>
  </si>
  <si>
    <t>Beller,Daniel A</t>
  </si>
  <si>
    <t>Engineering Fundamentals II</t>
  </si>
  <si>
    <t>Intermediate problem-solving skills, experimentation, technical communication and introduction to engineering design.|Prereq: MechEng 110(P).</t>
  </si>
  <si>
    <t>How Things Work: Technology</t>
  </si>
  <si>
    <t>An introductory course that explains the technology that affects our everyday life. Topics include: automobiles, computers, telephone, radio, television, etc.|Prereq: none.</t>
  </si>
  <si>
    <t>Basic Engineering Thermodynmcs</t>
  </si>
  <si>
    <t>Basic energy concepts and definitions; First and Second Laws of Thermodynamics; ideal and real gases; thermodynamic properties; introductory cycle analysis.|Prereq: Math 233(P) &amp; Physics 209(P).</t>
  </si>
  <si>
    <t>Renken,Kevin J</t>
  </si>
  <si>
    <t>Qu,Deyang</t>
  </si>
  <si>
    <t>Kafle,Janak P</t>
  </si>
  <si>
    <t>Modeling and analysis of mechanical, electrical, electromechanical, fluid, and physiological systems; laboratory experiments.|Jointly offered with &amp; counts as repeat of BME 302. Prereq: MechEng 101(P), ElecEng 234(P), and Physics 210(P).</t>
  </si>
  <si>
    <t>Intro to Fluid Mechanics</t>
  </si>
  <si>
    <t>Basic law of fluid mechanics with applications to engineering problems and with laboratory demonstrations.|Prereq: MechEng 301(C); ElecEng 234(P) &amp; Civ Eng 202(P).</t>
  </si>
  <si>
    <t>Sheikhzad Saravani,Mandana</t>
  </si>
  <si>
    <t>Faghihi Zarandi,Mohammad Amin</t>
  </si>
  <si>
    <t>Basic Heat Transfer</t>
  </si>
  <si>
    <t>Introduction to conduction, convection and radiation heat transfer; heat exchangers; mass transfer analogies; laboratory experiments.|Prereq: jr st; MechEng 301(P).</t>
  </si>
  <si>
    <t>Mechanical Design I</t>
  </si>
  <si>
    <t>Kinematic and dynamic analysis of machine members and design applications to linkages, cams, gears, machine balancing and mechanical systems subject to various constraints.|Prereq: MechEng 101(P),111(P); &amp; Civ Eng 202(P).</t>
  </si>
  <si>
    <t>Nosonovsky,Michael J</t>
  </si>
  <si>
    <t>Design of Machine Elements</t>
  </si>
  <si>
    <t>Design of mechanical components under steady and fatigue loads. Design of columns, shafts, fasteners, springs, bearings, gearing, etc. Mini-design projects.|Prereq: MechEng 101(P),111(P); MatlEng 201(P); &amp; Civ Eng 303(P).</t>
  </si>
  <si>
    <t>Dhingra,Anoop K</t>
  </si>
  <si>
    <t>Computer Aided Engineering Lab</t>
  </si>
  <si>
    <t>Mechanical design and analysis using state of the art CADD, kinematics, and FEA computer tools.|Prereq: MechEng 101(P) &amp; 111(P);Civ Eng 202(P) &amp; 303(P); &amp; ElecEng 234(P).</t>
  </si>
  <si>
    <t>Carrison,Parry Richard</t>
  </si>
  <si>
    <t>Thermo-Fluid Engineering</t>
  </si>
  <si>
    <t>Analysis and design of systems involving applications of thermodynamics, heat transfer, and fluid mechanics. Applications include heat exchangers, power generation, refrigeration systems, and environmental control.|Prereq: MechEng 320(P) &amp; 321(P).</t>
  </si>
  <si>
    <t>Reisel,John R</t>
  </si>
  <si>
    <t>This interdisciplinary course (engineering and art students) considers the diverse aspects of the product realization process.|Art 405, MechEng 405, &amp; Ind Eng 405 are jointly offered; they count as repeats of one another. Prereq: jr st &amp; admis to Art &amp; Design prog or IAT prog; or Ind Eng 350(P), 360(P), 370(P); or MechEng 321(P), 360(P), 366(P), 370(P); or grad st &amp; cons instr.</t>
  </si>
  <si>
    <t>Heat Transfer</t>
  </si>
  <si>
    <t>Concepts of heat transfer including conduction, convection, and radiation; steady-state and transient conduction; laminar and turbulent convection; phase changes; black-body and real surface radiation; heat exchangers.|Prereq: jr st; MechEng 321(P).</t>
  </si>
  <si>
    <t>Rajaee,Mojtaba</t>
  </si>
  <si>
    <t>Intermediate Fluid Mechanics</t>
  </si>
  <si>
    <t>Navier-Stokes Equations; CFD package training; Potential Flows; Boundary-Layer Approximation; Turbulent Flows; Porous-Media Flows, Turbomachinery Flows.|Prereq: jr st; MechEng 320(P).</t>
  </si>
  <si>
    <t>Air Conditioning System Design</t>
  </si>
  <si>
    <t>The design of systems for heating and cooling spaces. Selection and design of central heating, cooling and energy distribution systems.|Prereq: jr st; MechEng 321(P), Ind Eng 210(P).</t>
  </si>
  <si>
    <t xml:space="preserve"> 435</t>
  </si>
  <si>
    <t>Power Plant Theory and Design</t>
  </si>
  <si>
    <t>Application of engineering principles to design and analysis of power-production systems. Fossil fuel, nuclear, and gas-turbine power plants. Alternative power generation. Environmental aspects.|Prereq: jr st; MechEng 301(P).</t>
  </si>
  <si>
    <t>Application of engineering principles to design and analysis of power-production systems. Consider the political, environmental, and economic factors behind different power generating techniques. Fossil fuel, nuclear, and gas-turbine power plants. Alternative power generation. Environmental aspects.|Prereq: jr st; MechEng 301(P).</t>
  </si>
  <si>
    <t>Mech Engr Experimentation</t>
  </si>
  <si>
    <t>Training and understanding data acquisition systems; experiment planning; sensor calibration; professional report writing and communication; industrial projects.|Prereq: sr st or cons instr; ElecEng 301(P); Ind Eng 467 or MthStat 467(P); MechEng 321(P), 360(P), 366(P).</t>
  </si>
  <si>
    <t>Chang,Woo Jin Jin</t>
  </si>
  <si>
    <t>Pattern and core design; molding technology; pouring and feeding castings; metallurgy of cast engineering alloys and their foundry practice; casting design.|MechEng 456 and MatlEng 456(421) are jointly offered; they count as repeats of one another. Prereq: jr st; MatlEng 201(P).</t>
  </si>
  <si>
    <t>Study of the structure-property relationships in composite materials. Properties of fibers and other reinforcements. Metal, polymer and ceramic matrix composites.|MechEng 457 and MatlEng 457(455) are jointly offered; they count as repeats of one another. Prereq: jr st; MatlEng 201(P).</t>
  </si>
  <si>
    <t>Intermed Design of Machinery</t>
  </si>
  <si>
    <t>Consideration of complicated loadings and combined stresses. Design against fatigue. Design and analysis of machine systems. Consideration of special topics in machine element design.|Prereq: jr st; MechEng 366(P).</t>
  </si>
  <si>
    <t>Yahiaoui,Mohamed</t>
  </si>
  <si>
    <t>Intro to Finite Elements</t>
  </si>
  <si>
    <t>Generation and assembly of finite element matrices in one and two-dimensional problems. Modeling and practical applications in solid mechanics, heat transfer and fluid flow.|Not open to students with cr in Civ Eng 463(ER). Prereq: jr st; ElecEng 234(P), Civ Eng 303(P); MechEng 320(C), 311(C) or 321(C).</t>
  </si>
  <si>
    <t>Dsouza,Roshan M</t>
  </si>
  <si>
    <t>Friction and wear of engineering materials. Effect of environment, surface interactions, lubrication, and material properties. Techniques of analysis and measurement.|Not open to students who have cr in MatlEng 465, which is identical to MechEng 465. Prereq: jr st; MatlEng 201(P).</t>
  </si>
  <si>
    <t>Intro Biomechanic Engineering</t>
  </si>
  <si>
    <t>Mathematical modeling of human body; dynamics of human motion; neuromuscular control human movement; stress analysis of bones and joints; concurrent mechanical problems in medicine.|MechEng 469 &amp; Civ Eng 469 are jointly offered and count as repeats of one another. Prereq: Civ Eng 202(P) &amp; 303(P); or cons instr.</t>
  </si>
  <si>
    <t>Applied Dynamics</t>
  </si>
  <si>
    <t>Application of dynamic principles to a variety of engineering situations. Behavior of particle systems and rigid body motion in space. Analysis of traffic accidents, shock machines, rockets and satellites, missiles and projectiles, dynamic balancing, gyroscopes and intertial navigation.|Prereq: jr st &amp; Civ Eng 202(P).</t>
  </si>
  <si>
    <t>Modeling of continuous systems; stability considerations, analysis and design of feedback control systems in time and frequency domains.|Prereq: sr st; ElecEng 301(P); a grade of C or better in ElecEng 234(P) &amp; Civ Eng 202(P).</t>
  </si>
  <si>
    <t>Vibration in Mechanical Design</t>
  </si>
  <si>
    <t>Integrated treatment of mathematical modeling and analysis of mechanical systems, analysis of vibrations and performance under different loading conditions.|Prereq: sr st; Civ Eng 202(P), ElecEng 234(P).</t>
  </si>
  <si>
    <t>Introduction to Robotics</t>
  </si>
  <si>
    <t>Fundamentals of manipulators, sensors, actuators, end-effectors and product design for automation, computer vision and pattern recognition.|Prereq: ElecEng 234(P), MechEng 360(P).</t>
  </si>
  <si>
    <t xml:space="preserve"> 479</t>
  </si>
  <si>
    <t>Control/Dsgn Mechatronic Systm</t>
  </si>
  <si>
    <t>Understanding interfacing of mechanical systems using electro-mechanical components; conceptual design and analysis of high performance computer controlled mechanical systems; prototyping of mechatronic systems.|Prereq: sr st or cons instr; ElecEng 474(402)(P) or MechEng 474(P).</t>
  </si>
  <si>
    <t>Topics in Mechanical Engr: Design for Six-Sigma</t>
  </si>
  <si>
    <t>Recent theoretical and applied topics in mechanical engineering.|May be retaken with change in topic to max of 9 cr. Prereq: jr st &amp; cons instr.</t>
  </si>
  <si>
    <t>Topics in Mechanical Engr: Design Thinking Studio</t>
  </si>
  <si>
    <t>Avdeev,Ilya V</t>
  </si>
  <si>
    <t>Topics in Mechanical Engr: Design for Reliability</t>
  </si>
  <si>
    <t>Topics in Mechanical Engr: Reduced Order Modelling</t>
  </si>
  <si>
    <t>Topics in Mechanical Engr: Introduction to Water Engineering</t>
  </si>
  <si>
    <t>Topics in Mechanical Engr: Developing Communities: Sustainable Methods</t>
  </si>
  <si>
    <t>Cleveland,Heather A</t>
  </si>
  <si>
    <t xml:space="preserve">Of the 7 billion people on Earth, 1 billion of them have no access to clean water, 2.5 billion lack access to sanitation including toilets. Both of these in combination make water born diarrheal diseases one of the biggest threats to human health worldwide. This course is intended to offer solutions for students to think about the 5 billion people on Earth who make less than $10 a day and can’t afford high-cost engineering solutions to gain their basic needs, and instead work on solutions to these problems that everyone can afford. This course offers both technical and nontechnical discussion of ideas needed to work on human development projects and ties them together around an actual water distribution and community development project that the University of Wisconsin-Milwaukee Student Chapter of Engineers Without Borders (EWB@UWM) will construct and implement the following January in Guatemala. The founder of EWB-USA wrote one of the textbooks required for this course and demonstrates that international dev lopment engineering is not only for engineers. In fact, many sustainable engineering projects that are built to help people obtain their basic human needs are not maintained and end up in disrepair because of a lack of understanding of the systems involved (hydraulic, structural, social, political, economic, gender) by all parties involved. This course is intended to bring engineers together with community developers to build sustainable, systems-based projects. This course will cover many sustainable engineering topics and discuss design not just as a technical performance approach to solving societal problems,  but on a much broader context involving listening to the systems that exist and how they join together to create the community knowledge that will keep a project sustained for lifetimes.  </t>
  </si>
  <si>
    <t>Theory and analysis of linear dynamic systems; discrete and continuous state models; linear algebra for dynamic systems; state transition matrix, numerical methods; and applications.|ElecEng 701 &amp; MechEng 701 are jointly offered and count as repeats of one another.  Prereq: grad st.</t>
  </si>
  <si>
    <t>Adv Engr Thermodynamics</t>
  </si>
  <si>
    <t>Laws of thermodynamics, property relations, equations of state; introduction to statistical and irreversible thermodynamics; applications to perfect gases, perfect crystals, and homogeneous solutions.|Prereq: grad st; Mecheng 301(P) &amp; 321(P) or equiv.</t>
  </si>
  <si>
    <t>Principles of Combustion</t>
  </si>
  <si>
    <t>Chemical kinetics and thermodynamics, conservation equations for multicomponent reacting systems, detonation, premix, diffusion and turbulent flames.|Prereq: grad st; MechEng 302(P) &amp; 321(P) or equiv.</t>
  </si>
  <si>
    <t>Hussein,Mohamed Saeed</t>
  </si>
  <si>
    <t>Thermal Radiation, Conduction</t>
  </si>
  <si>
    <t>Radiative properties of and radiative transfer in absorbing, emitting and scattering media; transient and steady state heat conduction; multi-mode heat transfer applications.|Prereq: grad st; MechEng 311(P) or 321(P).</t>
  </si>
  <si>
    <t>Gupta,Alka</t>
  </si>
  <si>
    <t>Convection Heat, Mass Transfer</t>
  </si>
  <si>
    <t>Conservation equations; laminar developed and developing flows; laminar boundary layers; high speed flows; turbulent flow and heat transfer; natural convection; mass transfer; special engineering applications.|Prereq: grad st; MechEng 311(P) or 321(P).</t>
  </si>
  <si>
    <t>Fundamentals of Fluid Flow</t>
  </si>
  <si>
    <t>Inviscid, viscous and compressible flow; potential flow in aerodynamics; analytical solutions of navier-stokes equation; laminar and turbulent boundary layers, jets, wakes, and separating flows; applications.|Prereq: grad st; Mecheng 320(P).</t>
  </si>
  <si>
    <t xml:space="preserve"> 722</t>
  </si>
  <si>
    <t>Advanced Fluid Mechanics</t>
  </si>
  <si>
    <t>Formulations of navier-stokes and energy equations; turbulence models; solutions to wall, free shear layer, and recirculating flows; turbulence energy spectrum; applications to industrial problems.|Prereq: grad st; MechEng 320(P).</t>
  </si>
  <si>
    <t>Jackson,Randall Scott</t>
  </si>
  <si>
    <t>Fluid Power &amp; Turbomachinery</t>
  </si>
  <si>
    <t>Concept of hydraulic systems; hydraulic motors; valves; hydraulic circuits; pneumatic systems; axial and radial gas turbines, pumps, compressors; steam turbines; hydraulic turbines; wind turbines.|Prereq: grad st; MechEng 320(P).</t>
  </si>
  <si>
    <t>Amano,Ryoichi S</t>
  </si>
  <si>
    <t xml:space="preserve"> 726</t>
  </si>
  <si>
    <t>Mechanical Vibrations</t>
  </si>
  <si>
    <t>Free and forced vibrations of multiple degree of freedom systems using modern matrix methods.|Not open to students who have cr in Civ Eng 726 which is identical to Mecheng 726. Prereq: grad st; Mecheng 475(R) or equiv.</t>
  </si>
  <si>
    <t>Solidification phenomena and its engineering application to metals, semiconductors, ceramics, properties of cast products. Foundry processes.|MechEng 732 and MatlEng 732 are jointly offered; they count as repeats of each other. Prereq: grad st; MatlEng 330(P).</t>
  </si>
  <si>
    <t>Physical principles and working of sensors, interfacing, and sensor networks.|Prereq: grad st; ElecEng 305 or cons. instr.; Jointly offered with &amp; Counts as repeat of BME 733 &amp; ElecEng 733.</t>
  </si>
  <si>
    <t>Optimization Methods in Engr</t>
  </si>
  <si>
    <t>Optimization as engineering design tool; nonlinear programming; computational techniques for unconstrained and constrained problems; conjugate gradient, sumt, reduced gradient, feasible directions methods; design applications.|Not open to students who have cr in Ind Eng 785 which is identical to MechEng 785. Prereq: grad st; ElecEng 234(P), CompSci 151(P) or equiv.</t>
  </si>
  <si>
    <t>EAS</t>
  </si>
  <si>
    <t>Professional Seminar</t>
  </si>
  <si>
    <t>Professional orientation and career planning. Current issues in the profession.|Prereq: none.</t>
  </si>
  <si>
    <t>Pickering,Julianne L</t>
  </si>
  <si>
    <t>1</t>
  </si>
  <si>
    <t>0</t>
  </si>
  <si>
    <t>APC</t>
  </si>
  <si>
    <t>Programming 1</t>
  </si>
  <si>
    <t>Introduction to history of computing, fundamental computer concepts and structured programming techniques.|Prereq: none.</t>
  </si>
  <si>
    <t>Math for Computer Science</t>
  </si>
  <si>
    <t>Important foundational topics in computer science.|Prereq: none.</t>
  </si>
  <si>
    <t>Introduction to the major functional areas of business including the roles of accounting, finance, human resources, marketing, information systems, and operations in the organization.|Prereq: none.</t>
  </si>
  <si>
    <t>Technical &amp; Prof Communication</t>
  </si>
  <si>
    <t>Technical and professional communication skills and techniques. Practice in creating effective memos and reports, developing technical material, delivering presentations, and developing communication within teams.|Prereq: none.</t>
  </si>
  <si>
    <t>Legal/Ethical Resp: IT Profess</t>
  </si>
  <si>
    <t>Legal, regulatory, ethical and compliance issues associated with developing software and using information systems in an organization.|Prereq: admis to BS-APC prog; APC 320(C).</t>
  </si>
  <si>
    <t>Programming 2</t>
  </si>
  <si>
    <t>Continuation of fundamental computer concepts and Programming.|Prereq: APC 300(P); 310(P).</t>
  </si>
  <si>
    <t>Database Management 1</t>
  </si>
  <si>
    <t>Design and implementation of relational database management systems to support computer-based information systems.|Prereq: admis to BS-APC prog; APC 300(P); 310(P).</t>
  </si>
  <si>
    <t>System Analysis and Design</t>
  </si>
  <si>
    <t>The five phases of Systems Development Life Cycle: scope definition, problem analysis, requirements analysis, logical design and decision analysis.|Prereq: admis to BS-APC prog; APC 300(P); 320(P); 330(P).</t>
  </si>
  <si>
    <t>Project Management Techniques</t>
  </si>
  <si>
    <t>An introduction to project management techniques including project selection and life cycle, stakeholder/scopequality/procurement management, budget control, scheduling, risk identification.|Prereq: admis to BS-APC prog; APC 370(P).</t>
  </si>
  <si>
    <t>Object Oriented Programming</t>
  </si>
  <si>
    <t>An introduction to Object-Oriented Programming techniques using the Java programming language.|Prereq: APC 350(P)</t>
  </si>
  <si>
    <t xml:space="preserve"> 400</t>
  </si>
  <si>
    <t>Applied Communication Networks</t>
  </si>
  <si>
    <t>Fundamental concepts in the design, configuration, and problem solving of computer networks.|Prereq: admis to BS-APC prog; APC 350(P).</t>
  </si>
  <si>
    <t>Computer Security 1</t>
  </si>
  <si>
    <t>Security and risk management, security engineering, identity and access management, and security operations.|Prereq: APC 350(P).</t>
  </si>
  <si>
    <t>Appld Data Strctr &amp; Algorithms</t>
  </si>
  <si>
    <t>Concepts and the application of data structures and algorithms.|Prereq: APC 390(P).</t>
  </si>
  <si>
    <t>Web Development</t>
  </si>
  <si>
    <t>Creating advanced and interactive websites web sites using technologies like HTML 5, CSS, JavaScript, Bootstrap, XML, web services, and database integration within the ASP.Net platform.|Prereq: APC 360(P); 400(P).</t>
  </si>
  <si>
    <t>Operating Sys Thry &amp; Practice</t>
  </si>
  <si>
    <t>An introduction to important operating systems concepts such as processes, threads, scheduling, concurrency control and memory management.|Prereq: admis to BS-APC prog; APC 430(C).</t>
  </si>
  <si>
    <t>FRSHWTR</t>
  </si>
  <si>
    <t xml:space="preserve"> 191</t>
  </si>
  <si>
    <t>Great Lakes Ecology</t>
  </si>
  <si>
    <t>A select history of Great Lakes ecosystem change.|Counts as repeat of Frshwtr 190 with similar topic. Prereq: none.</t>
  </si>
  <si>
    <t>Janssen,John A</t>
  </si>
  <si>
    <t>Politics/Policy:Sustainability</t>
  </si>
  <si>
    <t>Principles of environmental policy, governance, and management for global sustainability.|CES 461, Frshwtr 461, &amp; Global 461 are jointly offered; they count as repeats of one another. Prereq: jr st; CES 210(P) or cons instr.</t>
  </si>
  <si>
    <t>McGuire,Stephen Andrew</t>
  </si>
  <si>
    <t>Aquatic Ecosystem Dynamics</t>
  </si>
  <si>
    <t>Interdisciplinary, quantitative approach to understanding large lake dynamic processes, including geological formation, hydrology, hydrodynamics, chemistry and the dynamics of plankton and fish communities.|Prereq: jr st; 1 sem calculus or algebra; 2 sem Physics, Chem, or Bio Sci; or cons instr.</t>
  </si>
  <si>
    <t>Bootsma,Harvey A</t>
  </si>
  <si>
    <t>https://www4.uwm.edu/schedule/syllabi/217921872.pdf</t>
  </si>
  <si>
    <t>This course is designed to give graduate students and advanced undergraduate students an  interdisciplinary perspective on dynamic processes in i nland waters  – how various lake  properties interact and change in space and time.  The focus is on large lakes  – their  geology, physics,  chemistry, biology, and interaction with human populations.  The  course will consider how scientists from diverse disciplines aproach the study of large aquatic systems.  Learning is achieved through three mechanisms:1.Field excursions and laboratory experiments.2.Lectures.3.Literature review, including preparation of a poster or research proposal.The emphasis will be on the Laurentian Great Lakes, but other large lakes of the world will also be discussed.  Undergraduate students must prepare a poster on a contemporarytopic for a course symposium.  Graduate students will prepare a NSF-style research proposal addressing a specific problem related to any aquatic system.</t>
  </si>
  <si>
    <t>Quantitative Frshwtr Analysis</t>
  </si>
  <si>
    <t>A fundamental set of tools for the quantitative analysis of environmental data sets, with an emphasis on the calculation of reservoirs, residence times and rates in aquatic systems.|Prereq: jr st; 1 sem calculus, Physics, Chem, &amp; Bio Sci; or cons instr.</t>
  </si>
  <si>
    <t>Waples,James T</t>
  </si>
  <si>
    <t>https://uwm.edu/freshwater/wp-content/uploads/sites/48/2014/10/FRSHWTR-504-Waples-Fall-2014.pdf</t>
  </si>
  <si>
    <t>Envir Health of Frshwtr Ecosys</t>
  </si>
  <si>
    <t>The influences of human-induced environmental change on the health of freshwater ecosystems and humans who interact with these systems.|Prereq: jr st.</t>
  </si>
  <si>
    <t>Carvan,Michael J</t>
  </si>
  <si>
    <t>http://www4.uwm.edu/schedule/syllabi/215246970.pdf</t>
  </si>
  <si>
    <t>This course is designed to give graduate students and advanced undergraduate students an integrated, holistic understanding of the influences of human induced and naturally  occurring  environmental change on the health of freshwater ecosystems and humans who  interact with  these systems. Examples will be provided that use local, regional and global  environmental  problems to illustrate relevant contemporary issues and serve as case studies for knowledge acquisition.</t>
  </si>
  <si>
    <t>Econ, Policy &amp; Mngmnt of Water</t>
  </si>
  <si>
    <t>The impact of economics, policy and management decisions on our freshwater resources and how science and economics affect these decisions.|Prereq: jr st.</t>
  </si>
  <si>
    <t>Kehl,Jenny R</t>
  </si>
  <si>
    <t>The distribution of vital water resources is interdependent with prosperity, power asymmetry, geography, development, and sustainability.  As water resources are challenged by an increasing number of demands, competing interests, and diminishing quality and quantity, we are faced with decisions about how to manage the resources.  The study of policy is the study of how our society makes decisions to succeed or fail.  In the context of water resources, policy consists of the decisions and strategies we employ to succeed or fail in managing water resources, based on our incentives, constraints, and priorities.  The course Water Resource Policy explores these complex interdependencies at the domestic and international levels. The course is structured to provide a logical progression from fundamental concepts to sophisticated analyses.  The course will emphasize critical thinking and intellectual development.  The required books and articles are listed below, and the course requires three papers and two written ems.  The topics include water-use efficiency, food security, energy, commodification, infrastructure, elasticity, public health, environmental discrimination, globalization, technology, and climate change.  The course concludes with a discussion of the most urgent and contentiouswater disputes, and the variables that will determine the future of conflict, cooperation, and trajectory of sustainability.</t>
  </si>
  <si>
    <t>Ichthyology</t>
  </si>
  <si>
    <t>The diverse biology of fishes focusing on behavioral, biomechanical, genetic, and physiological adaptions to diverse ecological systems.|Bio Sci 511 &amp; Frshwtr 511 are jointly offered; they count as repeats of one another. Prereq: jr st; grade of C or better in Bio Sci 310(P); or cons instr.</t>
  </si>
  <si>
    <t xml:space="preserve"> 513</t>
  </si>
  <si>
    <t>Fld Experim &amp;Analy: Frshwtr Sc</t>
  </si>
  <si>
    <t>Student acquisition of comprehensive investigative procedures in freshwater ecology focusing on field and laboratory interactive assignments.|Prereq: jr st; Bio Sci 152(P); Chem 104(P); or grad st.</t>
  </si>
  <si>
    <t>Kaster,Jerry L</t>
  </si>
  <si>
    <t xml:space="preserve"> 514</t>
  </si>
  <si>
    <t>Analytical Technq: Frshwtr Sci</t>
  </si>
  <si>
    <t>Modern analytical techniques and genomics principles and methods in freshwater sciences.|Counts as repeat of Frshwtr 650 w/same topic. Prereq: jr st; Bio Sci 152(P); Chem 104(P); or grad st.</t>
  </si>
  <si>
    <t>https://www4.uwm.edu/schedule/syllabi/218254175.pdf</t>
  </si>
  <si>
    <t>Finfish Aquacltr &amp; Nutr Prncpl</t>
  </si>
  <si>
    <t>Principles of aquaculture and fish nutrition; emphasis on Great Lakes; future challenges to aquaculture development in North America.|Prereq: jr st; Bio Sci 152(P); Chem 104(P).</t>
  </si>
  <si>
    <t>Sepulveda Villet,Osvaldo J</t>
  </si>
  <si>
    <t xml:space="preserve"> 564</t>
  </si>
  <si>
    <t>Water Quality in Aquaculture</t>
  </si>
  <si>
    <t>Principles of water chemistry &amp; microbial conversion of nutrients; microorganisms that impact fish health; for successful operation of intensive aquaculture operations.|Prereq: jr st; Bio Sci 152(P); Chem 104(P).</t>
  </si>
  <si>
    <t>Newton,Ryan J</t>
  </si>
  <si>
    <t>https://www4.uwm.edu/schedule/syllabi/216254065.pdf</t>
  </si>
  <si>
    <t xml:space="preserve"> 565</t>
  </si>
  <si>
    <t>Fish Health</t>
  </si>
  <si>
    <t>Overview of current and emerging fish diseases and treatment strategies to diagnose and identify pathogens and disease to mitigate spread of disease.|Prereq: jr st; Bio Sci 152(P); Chem 104(P).</t>
  </si>
  <si>
    <t>http://www4.uwm.edu/schedule/syllabi/217261498.pdf</t>
  </si>
  <si>
    <t>Ldrship in Sci:Tackling Wkd Pr</t>
  </si>
  <si>
    <t>Extends learning and practice into the role and relationships with individuals and groups in the leadership process in the context of wicked problems.|Counts as repeat of Frshwtr 650 with similar topic. Prereq: jr st. or higher.</t>
  </si>
  <si>
    <t>http://www4.uwm.edu/schedule/syllabi/216253618.pdf</t>
  </si>
  <si>
    <t>Learning Objectives: Develop an understanding of public sector leadership practice a nd future concepts for leading through problems, identifying technical vs. adaptive challenges. 2.Reflect and analyze individual self‐awareness of leadership strengths, public service values, emotional intelligence, and application to public leadership. 3.Develop a personalize leadership portfolio as a guide for future development of effective and ethical executive leadership capabilities. 4.Engage with others on a team project with an emphasis on interpersonal and facilitative skills for resolving ‘wicked’ public sector problems within and across public systems of action. Topics include: Wicked Environmental Problems, civic engagement, identifying environmental problems</t>
  </si>
  <si>
    <t>Topics in Freshwater Sciences: Contaminants of Emerging Concern</t>
  </si>
  <si>
    <t xml:space="preserve">In this course students will discuss emerging contaminants in freshwater (pharmaceuticals, plasticizers, nanomaterials) strategies for measuring distribution, potential impacts in freshwater and relevant environmental policy for these  chemicals. </t>
  </si>
  <si>
    <t>Klaper,Rebecca D</t>
  </si>
  <si>
    <t>Topics in Freshwater Sciences: A F.A.I.R. Approach to Water</t>
  </si>
  <si>
    <t xml:space="preserve">This course will introduce students to 'F.A.I.R.' freshwater policies, a developing framework which articulates freshwater policies based on scientific, equitable and legal benchmarks to ensure water that is Free of danger , per public health standards and impacts; Accessible, in keeping with public trust and human rights; Intelligent, where use relies upon best management practices and peer reviewed science; and assigns Risks &amp; Rewards equitably across population sectors. In so doing, we will explore the opportunities and pitfalls of individual accountability in a modern collective society, where environmental regulations and freshwater policies are primarily geared toward collective or corporate actors.   </t>
  </si>
  <si>
    <t>Habush,Jodi L</t>
  </si>
  <si>
    <t>https://www4.uwm.edu/schedule/syllabi/218925605.pdf</t>
  </si>
  <si>
    <t xml:space="preserve">This course is designed to engage graduate students and upper level undergraduate students in an  examination of contemporary freshwater  issues.  Students will be introduced to the  “F.A.I.R.”  f resh water  framework ,  which  articulates  water policies based on scientific, equitable and legal benchmarks to  ensure water use that is F ree  of danger , A ccessible,  I ntelligent, and assigns  R isks  and r ewards equitably across population sectors. Through seminar coursework and class discussions, students will be challenged to conduct policy  assessments through a F.A.I.R. lens, evaluating who bears the costs  of particular water policies, who  stands to benefit, and how science can provide the basis for understanding risks and gains from which   equity can be determined.    </t>
  </si>
  <si>
    <t>Topics in Freshwater Sciences: Water Policy Analysis &amp; Evaluation</t>
  </si>
  <si>
    <t>Current issues in freshwater sciences.|May be retaken w/chg in topic to 9 cr max. Prereq: jr st.</t>
  </si>
  <si>
    <t xml:space="preserve">Water Policy Analysis and Evaluation is designed to give students advanced understanding and application of water policy for the purpose of responsible and sustainable water stewardship. This will include experience conducting and writing policy analyses, analyzing data, evaluation of water use, writing a proposal and stewardship plan, and assessing long-term sustainability. Through this course, UWM is aspiring to  apply the AWS International Water Stewardship Standard to water-use and conservation on campus, the UWM main campus is a large organization with over 25,000 students and 3,000 faculty and staff. The AWS International Water Stewardship Standard is intended to drive water stewardship, which the Alliance defines as “the use of water that is socially equitable, environmentally sustainable and economically beneficial, achieved through a stakeholder-inclusive process that involves site and catchment-based actions.” </t>
  </si>
  <si>
    <t>Wtr Law Scientists &amp; Pol Mkrs</t>
  </si>
  <si>
    <t>The course is formatted to provide five (5) classes each on the Clean Water Act and basic common law concepts of Water Law; The Great Lakes Compact; and Wisconsin's Groundwater Protection Act. Counts as repeat of Frsh Wtr 650 with similar topic.|Prereq: grad st.</t>
  </si>
  <si>
    <t xml:space="preserve">Water is the planet’s “blue gold.”   It is a resource that is scarce yet ubiquitous and, of course, essential to life.   As such, a complex mixture of legal principles determine key water management decisions, such as how to allocate a shared resource to competing users, and  how to protect limited supplies from pollution and environmental degradation.  In this course we will consider critical issues of both water quantity and water quality through examination of three (3) state and federal laws:  (i) The Clean Water Act; (ii) The Great Lakes Compact; and (iii) Wisconsin’s Groundwater Protection Act.   For each legal framework, our objective will be to evaluate the role of science and policy in the development and implementation of the law.    The course is formatted to provide five (5) classes each on general principles of water law and the Clean Water Act; The Great Lakes Compact; and Wisconsin’s Groundwater Protection Act.  Students will be challenged by important case law, real world examplesand practical lations, aimed to shed light on the ongoing tug-of-war between science and policy, public and private rights, the Precautionary Principle and considerations of costs, feasibility and Climate Change.  </t>
  </si>
  <si>
    <t>Emphasis on planning for water across the water cycle (surface, groundwater, wetlands, etc.), integrating non-water resources (habitat, energy, GHG emissions, etc.) in an urban context.|Jointly offered with &amp; counts as repeat of UrbPlan 782. Prereq: grad st.</t>
  </si>
  <si>
    <t>This course is designed as an advanced introduction to water resources planning, with an emphasis on  planning for surface  water  in urbanized watersheds and with special emphasis on sustainable strategies  that integrate management of multiple resources ( e.g.,  surface water and groundwater, energy and  GHG emissions, air quality, etc.).   The urban focus of this course fits well with the role of urban planne rs  in water resource issues. Yet, understanding the watershed context, which almost always includes  agricultural and natural resources lands, is also important.</t>
  </si>
  <si>
    <t>Profssnl Devlpmnt/Water Ldrs</t>
  </si>
  <si>
    <t>Exploration of skill set needed for lifelong career development: research ethics, communications, teamwork, interpersonal relationships, administration, entrepreneurship, project management, and leadership.|Counts as repeat of FrshWtr 650 with similar topic. Prereq grad st.</t>
  </si>
  <si>
    <t>Lipo Zovic,Joanne M</t>
  </si>
  <si>
    <t>Colloquium-Freshwater Sciences</t>
  </si>
  <si>
    <t>Lectures by staff and visitors on research in various areas of freshwater sciences.|
Retakable up to 2 cr. Prereq: grad st.</t>
  </si>
  <si>
    <t>Aguilar-Diaz,Carmen</t>
  </si>
  <si>
    <t xml:space="preserve">Lectures by staff and visitors on research in various areas of freshwater sciences. </t>
  </si>
  <si>
    <t>Boyer,Tracy Ann</t>
  </si>
  <si>
    <t>Seminar in Freshwater Sciences: From the Sun to your Table</t>
  </si>
  <si>
    <t>Seminar on topics of current interest in freshwater sciences. Invited and local speakers from across North America will provide descriptions and outcomes of trophodynamic changes in large lakes and ocean systems.</t>
  </si>
  <si>
    <t>BMS</t>
  </si>
  <si>
    <t>Intro to Clinical Lab Sciences</t>
  </si>
  <si>
    <t>Lecture and laboratory instruction to introduce the student to the profession of clinical laboratory sciences with special emphasis in medical technology and cytotechnology.|Prereq: none.</t>
  </si>
  <si>
    <t>Depons,Bradley K</t>
  </si>
  <si>
    <t>Sexually Trnsmttd Disease/AIDS</t>
  </si>
  <si>
    <t>Introductory course examining epidemiology, physiology, and microbiology of sexually transmitted infectious diseases. Information on reproductive physiology, pathophysiology and clinical disease, prevention and current treatment strategies.|Prereq: none.</t>
  </si>
  <si>
    <t>Simon,Robin Jp</t>
  </si>
  <si>
    <t xml:space="preserve"> 205</t>
  </si>
  <si>
    <t>Intro to Diagnostic Medicine</t>
  </si>
  <si>
    <t>This course will provide a framework for understanding medical diagnostic tests in terms of procedures, risks, interpretation of results and relevant science behind the tests.|Prereq: none.</t>
  </si>
  <si>
    <t>Stalewski,Susan M</t>
  </si>
  <si>
    <t>Introduction to Nutrition</t>
  </si>
  <si>
    <t>Fundamentals of human nutrition, functions and requirements of nutrients, nutritional needs throughout the life cycle.|Not open for cr to students with cr in Hlthsci 238 or BMS 332. Prereq: none.</t>
  </si>
  <si>
    <t>Poddar,Kavita Hariram</t>
  </si>
  <si>
    <t>Wright,Linda A</t>
  </si>
  <si>
    <t xml:space="preserve"> 245</t>
  </si>
  <si>
    <t>Client Diversity in Health Sci</t>
  </si>
  <si>
    <t>Interdisciplinary instruction on effective service delivery in the health sciences to culturally diverse individuals and families. Emphasis on the complexity of an individual's cultural identity.|BMS/ComSDis/HCA/Kin/OccThpy/TherRec 245 are jointly offered; they count as repeats of one another. Prereq: sophomore standing or consent of instructor.</t>
  </si>
  <si>
    <t>Heilmann,John J</t>
  </si>
  <si>
    <t xml:space="preserve">Cultural and linguistic competence is a set of congruent behaviors, attitudes, and policies that come together in a system, agency, or among professionals that enables effective work in cross-cultural situations. 'Culture' refers to integrated patterns of human behavior that include the language, thoughts, communications, actions, customs, beliefs, values, and institutions of racial, ethnic, religious, or social groups. </t>
  </si>
  <si>
    <t>Intro Compl/Integ Hlth Apprch</t>
  </si>
  <si>
    <t>Introduction to the philosophy, evidence and applications of diverse medical and health care systems, practices, and products that are not generally considered part of conventional western biomedicine.|Prereq: none.</t>
  </si>
  <si>
    <t>Wesson,Barbara M</t>
  </si>
  <si>
    <t>Dead Men Do Tell Tales</t>
  </si>
  <si>
    <t>A multidisciplinary view of how forensic scientists contribute to the many ways that physical evidence is collected, analyzed, and evaluated.|Jointly-offered with &amp; counts as repeat of Anthro/Chem/Crm Jst 281. Prereq: none.</t>
  </si>
  <si>
    <t>Middleton,Emily R</t>
  </si>
  <si>
    <t>Human Pathophysiol-Fundamentls</t>
  </si>
  <si>
    <t>Pathological mechanisms underlying disease states, diagnosis and treatment of these disorders; topics cover cell injury, inflammation, immunopathology, repair, regeneration and fibrosis.|Prereq: Bio Sci 203(P) or consent of instructor.</t>
  </si>
  <si>
    <t>Silberman,Richard E</t>
  </si>
  <si>
    <t>Hou,Fang Yao Stephen</t>
  </si>
  <si>
    <t>Human Pathphys-Organ Systems I</t>
  </si>
  <si>
    <t>Pathological mechanisms underlying disease states, diagnosis and treatment of these disorders; topics cover developmental and genetic disorders, neoplasms, nervous system, bones, joints, skeletal muscle.|Prereq: BMS 301(C) or cons instr.</t>
  </si>
  <si>
    <t>Human Pathphys-Organ System II</t>
  </si>
  <si>
    <t>Pathological mechanisms underlying disease states, diagnosis and treatment of these disorders; topics cover cardiovascular, respiratory, blood and lymphoid systems, diabetes.|Prereq: BMS 301(C) or consent of instructor.</t>
  </si>
  <si>
    <t>Human Pathphys-Organ Systm III</t>
  </si>
  <si>
    <t>Pathological mechanisms underlying disease states, diagnosis and treatment of these disorders; topics cover gastrointestinal tract, pancreas, kidney, liver/biliary system, female and male reproductive systems.|Prereq: BMS 301(C) or consent of instructor.</t>
  </si>
  <si>
    <t>Human Pathphys-Organ System IV</t>
  </si>
  <si>
    <t>Pathological mechanisms underlying disease states, diagnosis/treatment of these disorders. Topics: endocrine system, infectious and parasitic diseases, environmental and nutritional factors related to morbidity/mortality.|Prereq: BMS 301(C) or consent of instructor.</t>
  </si>
  <si>
    <t>Clinical Nutrition</t>
  </si>
  <si>
    <t>Nutritional needs throughout life; relationships between food habits and health problems; evaluating dietary information for deficiencies and imbalances.|Prereq: Chem 103(P), Bio Sci 202(P) &amp; 203(P), or BMS 232(P) or HlthSci 232(P).</t>
  </si>
  <si>
    <t>Taylor De Oliveira,Lora</t>
  </si>
  <si>
    <t>Clinical Hematology</t>
  </si>
  <si>
    <t>Lectures in the production, regulation, function, and cytomorphology of normal hematopoietic elements. Introduction to hemostastis theory.|Prereq: jr st or cons instr.</t>
  </si>
  <si>
    <t>Clinical Immunology</t>
  </si>
  <si>
    <t>Fundamentals of Clinical Immunology, including cellular, humoral and molecular aspects. Correlation of laboratory test results with clinical disease states.|Prereq: jr st.</t>
  </si>
  <si>
    <t>Nardelli,Dean T</t>
  </si>
  <si>
    <t>Clinical Chemistry</t>
  </si>
  <si>
    <t>Correlation of clinical chemistry with the pathophysiology of human disease.|Prereq: jr st; Chem 501(P) or cons instr; or grad st.</t>
  </si>
  <si>
    <t>Clinical Chem Lab Thry &amp;Oprtns</t>
  </si>
  <si>
    <t>Theory and application of Clinical Chemistry laboratory principles. Focus on laboratory principles, quality assurance, theory of instrumentation, and laboratory problem solving.|Prereq: jr st in BioMed Sci prog or cons instr; Chem 501(P); BMS 431(C).</t>
  </si>
  <si>
    <t xml:space="preserve"> 433</t>
  </si>
  <si>
    <t>Teamwork Health Professions</t>
  </si>
  <si>
    <t>Develop and demonstrate competency in best practices for professionalism, roles, responsibilities, teamwork, communication, ethics, and collaboration to improve the quality and safety of patient care.|Prereq: sr st or cons instr.</t>
  </si>
  <si>
    <t>Prof Dev Health Sciences</t>
  </si>
  <si>
    <t>Knowledge and understanding about professional volunteerism, leadership, legislative, and advocacy efforts, certification and licensure, career pathways, growth, and advancement.|Prereq: sr st or cons instr.</t>
  </si>
  <si>
    <t xml:space="preserve"> 523</t>
  </si>
  <si>
    <t>Lec in Adv Clinical Hematology</t>
  </si>
  <si>
    <t>Lectures dealing with abnormalities of hematopoiesis, and the blood dyscrasias, and examination of bone marrow and lymphnodes.|Prereq: BMS 420(320)(P) or cons instr.</t>
  </si>
  <si>
    <t>Intro to Immunohematology</t>
  </si>
  <si>
    <t>An introduction to the fundamentals of immunohematology and clinical blood banking.|Prereq: BMS 427(P) or cons instr.</t>
  </si>
  <si>
    <t>Johnson,Susan</t>
  </si>
  <si>
    <t>Immunohemtology/Blood Bank Lab</t>
  </si>
  <si>
    <t>Fundamental practical instruction in basic blood banking techniques.|Prereq: BMS 529(C) or cons instr.</t>
  </si>
  <si>
    <t>Anders,Shahla</t>
  </si>
  <si>
    <t>Adv Lectures-Clinical Lab Sci</t>
  </si>
  <si>
    <t>Clinical applications and relationships within the various disciplines of clinical laboratory sciences including discussion of current topics of interest in diagnostic medicine.|Prereq: sr st in BioMed Sci prog or cons instr.</t>
  </si>
  <si>
    <t>Hansen,Emily S</t>
  </si>
  <si>
    <t>Medical Microbiology</t>
  </si>
  <si>
    <t>Advanced comprehensive study of microorganisms that influence human health and disease. Emphasis on identification/diagnosis and microbial attributes and mechanisms that facilitate infectious disease.|Prereq: jr st &amp; Bio Sci 383(303)(P); or grad st; or cons instr.</t>
  </si>
  <si>
    <t>Skwor,Troy A</t>
  </si>
  <si>
    <t>Public Health Microbiology</t>
  </si>
  <si>
    <t>The role of microbiological analysis in public health and the current techniques for detecting, identifying, and enumerating pathogenic microorganisms.|Prereq: jr st &amp; Bio Sci 383(303)(P), or grad st; or cons instr.</t>
  </si>
  <si>
    <t>Burlage,Robert S</t>
  </si>
  <si>
    <t>Clinical Laboratory Diagnosis</t>
  </si>
  <si>
    <t>Lectures and laboratory covering special topics in the use of laboratory testing in clinical diagnosis of disease.|Prereq: sr st in BioMed Sci prog or cons prog dir.</t>
  </si>
  <si>
    <t>Brown,Cynthia A</t>
  </si>
  <si>
    <t xml:space="preserve"> 549</t>
  </si>
  <si>
    <t>Professnl Devlpmt Clin Lab Sci</t>
  </si>
  <si>
    <t>Discussion and participation in professional development activities. Topics include: laboratory management, laboratory information systems, professional conduct, ethics, certification, job placement, and educational methodologies.|Prereq: senior standing in BioMedical Science program or consent of instructor.</t>
  </si>
  <si>
    <t>Lukowski,Michael D</t>
  </si>
  <si>
    <t>Toxicolg/Theraptc Drug Monitor</t>
  </si>
  <si>
    <t>Survey of the pharmacology and analytical methods for identification and quantitation of therapeutic and toxic substances.|Prereq: jr st, &amp; Chem 341(P) or 345(P); or cons instr.</t>
  </si>
  <si>
    <t>Molecular&amp; Genetic Diagnostics</t>
  </si>
  <si>
    <t>Introduction to principles and applications of DNA technology in the clinical laboratory.| 	Prereq: jr st, Bio Sci 325 (P); or grad st.</t>
  </si>
  <si>
    <t>Doll,Jennifer A</t>
  </si>
  <si>
    <t>Liedhegner,Elizabeth S</t>
  </si>
  <si>
    <t>Pharmacology</t>
  </si>
  <si>
    <t>Lectures on pharmacokinetics, mechanisms of action, and physiological effects of toxic and therapeutic substances.|Prereq: jr st, Chem 501(P), or cons instr.</t>
  </si>
  <si>
    <t>Eells,Janis T</t>
  </si>
  <si>
    <t>Human Pathophysiology I</t>
  </si>
  <si>
    <t>An advanced course in basic pathological mechanisms underlying production of human disease and effects on selected organ systems.|Prereq: grad st or cons instr.</t>
  </si>
  <si>
    <t>Seminar in Biomedical Sciences</t>
  </si>
  <si>
    <t>Presentation of topics of current interest to the biomedical scientist.|May be repeated to max of 9 cr. Prereq: grad st or cons instr.</t>
  </si>
  <si>
    <t>Immunopathology</t>
  </si>
  <si>
    <t>Examination of mechanisms by which abnormal, unwanted, or absent immune responses result in disease, including discussion of clinical presentation, diagnostic testing, and therapeutic intervention.|Prereq: grad st; BMS 750(P) or cons instr</t>
  </si>
  <si>
    <t>Current Concepts in Cancer</t>
  </si>
  <si>
    <t>An overview of various forms of human cancer. Emphasis on cell markers and cytomorphology, etiology and kinetics.|Prereq: grad st or cons instr.</t>
  </si>
  <si>
    <t xml:space="preserve"> 910</t>
  </si>
  <si>
    <t>Adv Seminar in Health Sciences</t>
  </si>
  <si>
    <t>Faculty, students, and guests present research topics in the Health Sciences.|Retakable to 4 cr max. Prereq: grad st</t>
  </si>
  <si>
    <t>DMI</t>
  </si>
  <si>
    <t>Intro Medical Imaging</t>
  </si>
  <si>
    <t>Introduction to Diagnostic Medical Imaging modalities with a special emphasis on Radiologic Technology and Diagnostic Medical Sonography.|Counts as repeat of BMS 290 with similar topic. Prereq: none.</t>
  </si>
  <si>
    <t>Wisniewski,Jayne Louise</t>
  </si>
  <si>
    <t>Imaging Procedures I</t>
  </si>
  <si>
    <t>Radiographic anatomy and procedures related to upper and lower extremities, chest, abdomen, and barium studies. Pediatric imaging is discussed.|Prereq: jr st; BioMed Sci prog or cons instr.</t>
  </si>
  <si>
    <t>Theine,Kyle Joseph</t>
  </si>
  <si>
    <t>Wingenter,Diane E</t>
  </si>
  <si>
    <t>Hirschfeld,Margaret M</t>
  </si>
  <si>
    <t>105</t>
  </si>
  <si>
    <t>Seminar in Radiography I</t>
  </si>
  <si>
    <t>Basic concepts of patient care, including consideration for the cultural, physical and psychological needs of the patient and family.|Prereq: jr st; BioMed Sci prog or cons instr.</t>
  </si>
  <si>
    <t>Legler,Mary</t>
  </si>
  <si>
    <t>106</t>
  </si>
  <si>
    <t>Szolwinski,Linda M</t>
  </si>
  <si>
    <t>Imaging Procedures II</t>
  </si>
  <si>
    <t>Radiographic anatomy and procedures for the bony thorax, vertebral column, and iodinated studies will be covered. Pediatric imaging for each procedure will be discussed.|Prereq: jr st; BioMed Sci prog or cons instr.</t>
  </si>
  <si>
    <t>Imaging Procedures III</t>
  </si>
  <si>
    <t>Radiographic anatomy and procedures for the cranium and facial bones; pediatric imaging for each procedure will be discussed.|Prereq: none.</t>
  </si>
  <si>
    <t>Introduction to Sonography</t>
  </si>
  <si>
    <t>Introduction to Diagnostic Medical Sonography with an overview of basic terminology, techniques, and equipment.|Prereq: jr st; BioMed Sci prog or cons instr.</t>
  </si>
  <si>
    <t>Cordio,Michelle</t>
  </si>
  <si>
    <t>Abdominal Sonography-I</t>
  </si>
  <si>
    <t>Anatomy, physiology, pathology, and pathophysiology of the abdominal vessels and organs as they relate to sonography.|Prereq: jr st in BioMed Sci prog or cons instr.</t>
  </si>
  <si>
    <t>Abdominal Sonography-II</t>
  </si>
  <si>
    <t>Anatomy, physiology, pathology, and pathophysiology of the kidneys and abdominal organs as they relate to sonography.|Prereq: jr st BioMed Sci prog or cons instr.</t>
  </si>
  <si>
    <t>Sorenson,Laura</t>
  </si>
  <si>
    <t>Abdominal Sonography III</t>
  </si>
  <si>
    <t>Anatomy, physiology, pathology, and pathophysiology of the male pelvis, intraoperative, and pediatric specialty exams as they relate to sonography.|Prereq: jr st in BioMed Sci prog or cons instr.</t>
  </si>
  <si>
    <t>Luchini,Lori A</t>
  </si>
  <si>
    <t>Obstetrics/Gyn Sonography I</t>
  </si>
  <si>
    <t>Normal gross, relational and sonographic anatomy of the female pelvic region. Physiology and related laboratory and clinical findings for disease processes are discussed.|Prereq: jr st in BioMed Sci prog or cons instr.</t>
  </si>
  <si>
    <t>Obstetrics/Gyn Sonography II</t>
  </si>
  <si>
    <t>Gravid uterus and fetal development. Gestational dating methods, embryology, and maternal and fetal anatomy.|Prereq: jr st in BioMed Sci prog or cons instr.</t>
  </si>
  <si>
    <t>Obstetrics/Gyn Sonography III</t>
  </si>
  <si>
    <t>Fetal anomalies, disease processes, and pathologies. Various fetal and maternal pathologies explained in sonographic terms.|Prereq: jr st in Bio Med Sci prog or cons instr.</t>
  </si>
  <si>
    <t>Smith,Amanda Marie</t>
  </si>
  <si>
    <t>Sonogrph Prncpl &amp; Instrumentn</t>
  </si>
  <si>
    <t>Characteristics of sound and mechanism of sonographic image production and display. Potential biological effects. Safety and mathematical principles.|Prereq: jr st in BioMed Sci prog or cons instr.</t>
  </si>
  <si>
    <t>Cardiovascular Principles I</t>
  </si>
  <si>
    <t>Introduction to cardiac physiology, mechanical events, left ventricle function indicators, timing of mitral and aortic flow, auscultation, phonocardiography, hemodynamics and Doppler applications of echocardiography.|Prereq: jr st in BioMed Sci prog or cons instr.</t>
  </si>
  <si>
    <t>Embryology Cardiovascular Syst</t>
  </si>
  <si>
    <t>Development and developmental anomalies of the cardiovascular system.|Prereq: jr st in BioMed Sci prog or cons instr.</t>
  </si>
  <si>
    <t>Adult Echocard - Valvular Path</t>
  </si>
  <si>
    <t>Introduction to cardiac pathology seen on echocardiograms in the adult population.|Prereq: jr st in BioMed Sci prog or cons instr.</t>
  </si>
  <si>
    <t>Intro Radiolgc Sci &amp; Hlthcare</t>
  </si>
  <si>
    <t>Introduction to Radiologic Technology imaging principles and equipment. Basic concepts of patient care, emergency care, CPR, medical ethics, legal issues, and cultural diversity.|Prereq: jr st in BioMed Sci prog or cons instr.</t>
  </si>
  <si>
    <t>Radiation Protection</t>
  </si>
  <si>
    <t>All aspects of radiation protection including radiation safety, detection, and measurement relevant to Radiologic Technology.|Prereq: jr st in BioMed Sci prog or cons instr.</t>
  </si>
  <si>
    <t>Cordas,Daniel John</t>
  </si>
  <si>
    <t>Human Structure &amp; Function I</t>
  </si>
  <si>
    <t>Structure and physiology of the human body as they relate to radiography of the respiratory, digestive and urinary systems, and skeletal anatomy.|Prereq: jr st in BioMed Sci prog or cons instr.</t>
  </si>
  <si>
    <t>Principles of Imaging I</t>
  </si>
  <si>
    <t>Radiographic qualities and factors influencing those qualities. X-ray tube, beam restricting devices, exposure factors, and effects on scatter radiation.|Prereq: jr st in BioMed Sci prog or cons instr.</t>
  </si>
  <si>
    <t>Radiographic Procedures I</t>
  </si>
  <si>
    <t>Introduction to radiographic positioning of the chest, upper extremities, urinary and digestive systems. Pharmacology of contrast media.|Prereq: jr st in BioMed Sci prog or cons instr.</t>
  </si>
  <si>
    <t>Radiation Biology</t>
  </si>
  <si>
    <t>Effects of radiation from the cellular level to the entire human body. Long and short term somatic effects and genetic effects.|Prereq: jr st in BioMed Sci prog or cons instr.</t>
  </si>
  <si>
    <t>Rosenbaum,Breanne Marie</t>
  </si>
  <si>
    <t>Human Structure &amp; Function II</t>
  </si>
  <si>
    <t>Structure and physiology of the human body as they relate to radiography of the digestive and urinary systems and skeletal anatomy.|Prereq: jr st in BioMed Sci prog or cons instr.</t>
  </si>
  <si>
    <t>Principles of Imaging II</t>
  </si>
  <si>
    <t>Radiographic qualities and the factors influencing those qualities. Systems and chemicals used in radiographic processing. Film and processor sensitometry.|Prereq: jr st in BioMed Sci prog or cons instr.</t>
  </si>
  <si>
    <t>Radiographic Procedures II</t>
  </si>
  <si>
    <t>Introduction to radiographic positioning for lower extremities, spine, and digestive system. Students learn to identify anatomy on radiographs and evaluate them for acceptability.|Prereq: jr st in BioMed Sci prog or cons instr.</t>
  </si>
  <si>
    <t xml:space="preserve"> 401</t>
  </si>
  <si>
    <t>Seminar in Radiography II</t>
  </si>
  <si>
    <t>Evaluation of all aspects of the imaging system from processor to generator.|Prereq: jr st in BioMed Sci prog or cons instr.</t>
  </si>
  <si>
    <t>Introduction to MSK Sonography</t>
  </si>
  <si>
    <t>Study of anatomy (to include anatomic variants), physiology, pathophysiology and the sonographic appearance of the musculoskeletal system as evaluated by diagnostic medical sonography.|Prereq: jr st in BioMed Sci prog or cons instr.</t>
  </si>
  <si>
    <t>Ehlers,Christopher W</t>
  </si>
  <si>
    <t>Adult Echocard - Adv Pathology</t>
  </si>
  <si>
    <t>Cardiovascular pharmacology and the potential effects of cardiac medications on echocardiographic images.|Prereq: jr st in BioMed Sci prog or cons instr.</t>
  </si>
  <si>
    <t>Pediatric Echocardiography II</t>
  </si>
  <si>
    <t>Advanced instruction in various types of congenital heart disease and pediatric echocardiography.|Prereq: jr st in BioMed Sci prog or cons instr.</t>
  </si>
  <si>
    <t>Stress Echocardiography</t>
  </si>
  <si>
    <t>Indications, utility, limitations and technical procedures related to exercise stress echocardiography.|Prereq: jr st in BioMed Sci prog or cons instr.</t>
  </si>
  <si>
    <t>Vascular Sonography I</t>
  </si>
  <si>
    <t>Anatomy, physiology, pathology, and pathophysiology of the peripheral vascular subset of the cardiovascular system as it relates to sonography.|Prereq: jr st in BioMed Sci prog or cons instr.</t>
  </si>
  <si>
    <t>Vascular Sonography II</t>
  </si>
  <si>
    <t>Anatomy, physiology, pathology, and pathophysiology of the cerebrovascular subset of the cardiovascular system as it relates to sonography.|Prereq: jr st in BioMed Sci prog or cons instr.</t>
  </si>
  <si>
    <t>Seminar in OB/GYN Sonography</t>
  </si>
  <si>
    <t>The role of ultrasound in assisting with treatment as it relates to women'_x0019_s reproductive health and prenatal care.|Prereq: jr st in BioMed Sci prog or cons instr.</t>
  </si>
  <si>
    <t>Burkart,Erin Rf</t>
  </si>
  <si>
    <t>Inro to Fetal Echocardiography</t>
  </si>
  <si>
    <t>Echocardiographic examination of the fetal heart including normal anatomy and congenital heart disease.|Prereq: jr st in BioMed Sci prog or cons instr.</t>
  </si>
  <si>
    <t>Vascular Sonography III</t>
  </si>
  <si>
    <t>Doppler principles, spectral display, hemodynamics of abdominal, transplant organ, and penile vascular techniques; vascular statistics.|Prereq: sr st in BioMed Sci prog or cons instr.</t>
  </si>
  <si>
    <t>Sem in Adv Medical Imaging</t>
  </si>
  <si>
    <t>Comparison of normal and pathological anatomy cases combining diagnostic medical sonography, computed sonography and magnetic resonance imaging.|Prereq: junior standing in BioMedical Science program or consent of instructor.</t>
  </si>
  <si>
    <t>204</t>
  </si>
  <si>
    <t>Professnl Devlpmnt Sonog-Semnr</t>
  </si>
  <si>
    <t>Current trends in health care and sonography. Federal regulations, Medicare, managed care, professional organizations, and certication exam preparation.|Prereq: sr st in BioMed Sci prog or cons instr.</t>
  </si>
  <si>
    <t>Sem-Edu &amp; Mgmt Med Img</t>
  </si>
  <si>
    <t>Problem solving of management issues relating to diagnostic medical sonography and exploring educational strategies employed in ultrasound education.|Prereq: junior standing in BioMedical Science program or consent of instructor.</t>
  </si>
  <si>
    <t>Introduction to Neurosonogrphy</t>
  </si>
  <si>
    <t>Anatomy, physiology, pathology, pathophysiology and the sonographic appearance of the normal and abnormal fetal and neonatal brain.|Prereq: jr st in BioMed Sci prog or cons instr.</t>
  </si>
  <si>
    <t>Radiographic Physics I</t>
  </si>
  <si>
    <t>Atomic and subatomic theories, electrical theory, interaction of x-rays with matter, production of radiation, equipment maintenance, x-ray circuits, tubes, and cooling charts.|Prereq: sr st in BioMed Sci prog or cons instr.</t>
  </si>
  <si>
    <t>Digital Imaging</t>
  </si>
  <si>
    <t>Radiographic qualities and factors influencing those qualities. Principles of flouroscopy, AEC, tomography, and other accessory equipment.|Prereq: sr st in BioMed Sci prog or cons instr.</t>
  </si>
  <si>
    <t>Imaging Procedures IV</t>
  </si>
  <si>
    <t>Skull positioning advanced skills, special procedures, and supplementary imaging modalities.|Prereq: sr st in BioMed Sci prog or cons instr.</t>
  </si>
  <si>
    <t>Radiographic Physics II</t>
  </si>
  <si>
    <t>Current concepts in quality assurance. The physics of advanced modalities. The physics of radiobiology and radiation protection.|Prereq: sr st in BioMed Sci prog or cons instr.</t>
  </si>
  <si>
    <t>Cross Sectional Anatomy</t>
  </si>
  <si>
    <t>Structure and physiology of the human body as it appears in cross section. Diagrams, CT, and MRI images are utilized.|Prereq: sr st in BioMed Sci prog or cons instr.</t>
  </si>
  <si>
    <t>Radiologic Pathology</t>
  </si>
  <si>
    <t>Changes that occur in disease and injury and their applications to radiography.|Prereq: sr st in BioMed Sci prog or cons instr.</t>
  </si>
  <si>
    <t>Radiogr Clinical Internship IV</t>
  </si>
  <si>
    <t>70 hours of clinical practice. Opportunity to rotate through any area of interest in a variety of imaging modalities.|Prereq: jr st in BioMed Sci prog or cons instr.</t>
  </si>
  <si>
    <t>Prof Development Radiography</t>
  </si>
  <si>
    <t>Federal regulations and legislation as they relate to the health care profession and radiology. Preparation for the certification exam.|Prereq: sr st in BioMed Sci prog or cons instr.</t>
  </si>
  <si>
    <t>COMSDIS</t>
  </si>
  <si>
    <t>Survey-Communication Disorders</t>
  </si>
  <si>
    <t>A broad overview of speech, language, and hearing disorders. Normal development, adult functions and cultural differences are explored, as well as general approaches to rehabilitation.|Prereq:  none.</t>
  </si>
  <si>
    <t>Lund,Shelley K</t>
  </si>
  <si>
    <t>Pauloski,Barbara R</t>
  </si>
  <si>
    <t>Anat/Physiol-Speech/Hear/Lang</t>
  </si>
  <si>
    <t>Structures and functions involved in normal speech, hearing, and language.|Prereq: Bio Sci 202 (P) or cons instr.</t>
  </si>
  <si>
    <t>Heuer,Sabine</t>
  </si>
  <si>
    <t>Introduction to Phonetics</t>
  </si>
  <si>
    <t>Descriptive study of the production and perception of English speech sounds; broad phonetic transcription; introduction to physiological, acoustic, and clinical phonetics. 3 hr Lec, 1 hr Lab/Dis.|Prereq: none.</t>
  </si>
  <si>
    <t>Yang,Jing</t>
  </si>
  <si>
    <t>Normal Speech/Language Develop</t>
  </si>
  <si>
    <t>Intensive study of children's speech and language acquisition and research techniques for investigating children's speech and language behavior. Interrelationship with other development areas also discussed.|Prereq: none.</t>
  </si>
  <si>
    <t>Interdisciplinary instruction on effective service delivery in the health sciences to culturally diverse individuals and families. Emphasis on the complexity of an individual's cultural identity.|BMS(C L Sci)/ComSDis/HCA/Kin(HMS)/OccThpy/TherRec 245 are jointly offered; they count as repeats of one another. Prereq: soph st or cons instr.</t>
  </si>
  <si>
    <t>Intrprofssnl Commun- Hlth Sci</t>
  </si>
  <si>
    <t>Introduction to best-practices in interprofessional communication within the Health Sciences; emphasis on patient-provider interactions, regulations, health literacy, and interprofessional communication.|Prereq: none.</t>
  </si>
  <si>
    <t>Cl Proc I:Articul/Phonolg Dsrd</t>
  </si>
  <si>
    <t>Introduction to the clinical process and its application to the assessment and intervention of articulation and phonology discorders in children.|Prereq: jr st; admis to major; ComSDis 220(NP), 230(NP), 240(NP).</t>
  </si>
  <si>
    <t>Cottingham,Lisa</t>
  </si>
  <si>
    <t>Cl Proc II:Child Language Dsrd</t>
  </si>
  <si>
    <t>The clinical process and its application to the assessment and intervention of language disorders in children.|Prereq: jr st; admis to major; ComSDis 350(NP).</t>
  </si>
  <si>
    <t>Bases of Hearing Science</t>
  </si>
  <si>
    <t>Consideration of fundamental physical and psychophysical concepts in hearing science and advanced topics in auditory physiology promoting a basic understanding of hearing and hearing measurement.|Prereq: ComSDis 220(NP) or cons instr.</t>
  </si>
  <si>
    <t>Bashford,James A</t>
  </si>
  <si>
    <t>Bases-Fluncy/Voice Dsrdr</t>
  </si>
  <si>
    <t>Overview of the basic requirements for fluent speech and voice production. Also includes an introduction to the disorders of fluency and voice.|Prereq: jr st; admis to major; ComSDis 220(NP), 230(NP), 240(NP) or cons instr.</t>
  </si>
  <si>
    <t>Seery,Carol Hubbard</t>
  </si>
  <si>
    <t>Adult Neurognc Lang/Speech Dis</t>
  </si>
  <si>
    <t>Principles and concepts underlying acquired adult neurogenic language and speech disorders. Topics include aphasia, apraxis, dysarthria, dementia, closed head injury, and right hemisphere disorders.|Prereq: jr st; admis to major; ComSDis 220(NP), 230(NP), 240(NP) or cons instr.</t>
  </si>
  <si>
    <t>Introduction to Audiology</t>
  </si>
  <si>
    <t>Overview of clinical hearing assessment including principles of assessment, instrumentation and calibration, basic audiometry, interpretation of audiometric results, and hearing disorders. Participation in laboratories required.|Prereq: jr st; ComSDis 220(NP), 380(NP) or cons instr.</t>
  </si>
  <si>
    <t>Lalios,Amy P</t>
  </si>
  <si>
    <t>Speech Science</t>
  </si>
  <si>
    <t>Study of anatomic, physiologic, acoustic and perceptual parameters involved in speech production and perception; exposure to instrumentation for clinical application/research.|Prereq: jr st; admis to major; ComSDis 380 or cons instr.</t>
  </si>
  <si>
    <t>Audiologic (Re)Habilitation</t>
  </si>
  <si>
    <t>Study of the fundamentals of (re)habilitative audiology. Includes study of current comprehensive audiologic (re)habilitative approaches with pediatric through geriatric populations.|Prereq: jr st; ComSDis 470(P).</t>
  </si>
  <si>
    <t>Counselng-Communicatn Disordrs</t>
  </si>
  <si>
    <t>Current theories in counseling and guidance, procedures designed specifically for use with the communicatively impaired. Opportunity for application of knowledge will be provided.|Prereq: jr st; admis to major or cons instr.</t>
  </si>
  <si>
    <t>Riha,Barbara K</t>
  </si>
  <si>
    <t xml:space="preserve"> 660</t>
  </si>
  <si>
    <t>School-Age Language</t>
  </si>
  <si>
    <t>Language disorders in older children and adolescents; application of developmental theory to assessment and intervention.|Prereq: sr st; cons instr.</t>
  </si>
  <si>
    <t>King-Mciver,Joyce M</t>
  </si>
  <si>
    <t xml:space="preserve"> 661</t>
  </si>
  <si>
    <t>Speech-lang Pathlgy: Literacy</t>
  </si>
  <si>
    <t>Language theory related to reading and writing disorders. Speech-language pathologist's role in assessment and intervention.|Prereq: sr st; cons instr.</t>
  </si>
  <si>
    <t xml:space="preserve"> 670</t>
  </si>
  <si>
    <t>Advanced Procedures Audiology</t>
  </si>
  <si>
    <t>Masking, speech audiometry, acoustic immittance testing, differential diagnosis, audiological screening design, development and implementation, special pediatric and geriatric concerns; audiologic counseling and hearing aid orientation.|Prereq: sr st; ComSDis 470(P); cons instr.</t>
  </si>
  <si>
    <t>Broeckert,Robert R</t>
  </si>
  <si>
    <t xml:space="preserve"> 688</t>
  </si>
  <si>
    <t>Eval/Diagnosis-Speech/Lng Path</t>
  </si>
  <si>
    <t>The diagnostic process in speech-language assessment: case histories and interviewing, formal and informal assessment, interpretation of results, and report writing.|Prereq: sr st; ComSDis 351(P); or cons instr.</t>
  </si>
  <si>
    <t>Research Design &amp; Methods</t>
  </si>
  <si>
    <t>Introduction to strategy, design, and methodology in quantitative research; includes considerations in evaluating and understanding components of research articles, and integrating research into clinical practice.|Prereq: grad st; cons instr.</t>
  </si>
  <si>
    <t>Clin Phonology &amp; Articulation</t>
  </si>
  <si>
    <t>Normal and disordered aspects of articulation and phonology. Emphasis on theoretical and practical considerations for clinical assessment and treatment.|Prereq: grad st; cons instr.</t>
  </si>
  <si>
    <t>Voice Disorders</t>
  </si>
  <si>
    <t>Diagnosis and treatment of hyperfunctional disorders; psychogenic voice disorders; organic diseases, trauma, and congenital disorders of the larynx; resonance disorders; and alaryngeal speech.|Prereq: grad st; cons instr.</t>
  </si>
  <si>
    <t>Ziegler,Caroline M</t>
  </si>
  <si>
    <t>Speech Fluency &amp; Stuttering</t>
  </si>
  <si>
    <t>Theory and research related to the nature and treatment of stuttering. Discussion of factors important to the clinical management of fluency in children and adults.|Prereq: grad st; cons instr.</t>
  </si>
  <si>
    <t>Lang Assess, Intrvntn: Birth-5</t>
  </si>
  <si>
    <t>Application of various theoretical models and research perspectives to the assessment and treatment of children with language impairments.|Prereq: grad st; cons instr.</t>
  </si>
  <si>
    <t>Eval/Mgmt Swallowing Disorders</t>
  </si>
  <si>
    <t>Study of normal and abnormal swallowing across the lifespan, with emphasis on etiologies, clinical and instrumental evaluation techniques, and management.|Prereq: grad st; ComSDis 712(P); cons instr.</t>
  </si>
  <si>
    <t>Acquird Neurgnc Com Dis-Adults</t>
  </si>
  <si>
    <t>Nature of acquired neurogenic communication disorders, including aphasia, TBI, RHD and dementia. Study of pertinent diagnostic and prognostic techniques and therapeutic procedures.|Prereq: grad st</t>
  </si>
  <si>
    <t>Cogntv Com Disrdrs:Older Adlts</t>
  </si>
  <si>
    <t>Nature of healthy cognitive aging and cognitive and communicative disorders of dementia. Study of pertinent diagnostic and prognostic techniques and therapeutic procedures.|Prereq: grad st; cons instr.</t>
  </si>
  <si>
    <t>Assmt/Intvn-Augmt/Altnv Commun</t>
  </si>
  <si>
    <t>Application of current research in augmentative and alternative communication (AAC) for assessment, prescription of AAC systems, and intervention planning for individuals with severe communication disorders.|Prereq: grad st; cons instr.</t>
  </si>
  <si>
    <t xml:space="preserve"> 717</t>
  </si>
  <si>
    <t>Specl Populatn Commncatn Disor</t>
  </si>
  <si>
    <t>Seminar reviewing the current literature on selected populations of individuals with communication disorders and the implications of this literature on clinical practice.|Prereq: grad st.</t>
  </si>
  <si>
    <t>The Clinical Process</t>
  </si>
  <si>
    <t>Analysis of the clinical process with application to clients with different speech-language disorders.|Prereq: grad st</t>
  </si>
  <si>
    <t>Speech/Lng Srvs:Ed and Med Env</t>
  </si>
  <si>
    <t>Methods and professional issues related to the speech-language pathologist employed in the educational and medical environments.|Prereq: grad st, ComSDis 709(C) or cons instr.</t>
  </si>
  <si>
    <t>Hennes,Dawn M</t>
  </si>
  <si>
    <t xml:space="preserve"> 784</t>
  </si>
  <si>
    <t>Professnl Portfolio Devlpmnt I</t>
  </si>
  <si>
    <t>Students are guided through the second (working) review of their professional development portfolios.|Prereq: grad st</t>
  </si>
  <si>
    <t>Professional Portfolio Devl II</t>
  </si>
  <si>
    <t>Students are guided through the final process of designing a professional development portfolio.|Prereq: grad st; ComSDis 784(P).</t>
  </si>
  <si>
    <t>035</t>
  </si>
  <si>
    <t>HCA</t>
  </si>
  <si>
    <t>Human Life Cycle</t>
  </si>
  <si>
    <t>Views of leading theorists and recent research in the field of human development will be presented with emphasis on biopsychosocial aspects of the five major stages of development from prenatal through senescence.|Prereq: soph st or cons instr.</t>
  </si>
  <si>
    <t>Smuckler,Nancy A</t>
  </si>
  <si>
    <t>Drugs Used and Abused</t>
  </si>
  <si>
    <t>An introduction to the mechanisms, actions, uses and abuses of selected licit and illicit drugs from a public health perspective.|Prereq: soph st or cons instr.</t>
  </si>
  <si>
    <t>Morris III,George Lee</t>
  </si>
  <si>
    <t>Leading Hlthcare Professionals</t>
  </si>
  <si>
    <t>Introduction to effective healthcare leadership of self, others, and groups in complex healthcare settings. Emphasis on leader understanding own temperament and values and healthcare context.|Prereq: none.</t>
  </si>
  <si>
    <t>Ravvaz,Kourosh</t>
  </si>
  <si>
    <t>Eckberg,Shanna D</t>
  </si>
  <si>
    <t>Epidemiology for Hlth Sciences</t>
  </si>
  <si>
    <t>Introduction to the etiology and distribution of disease and risk factors associated with the determination of disease; applications of epidemiology to the health science professions.|Prereq: HMS 270(P) or MthStat 215(P)</t>
  </si>
  <si>
    <t>Fink,Jennifer T</t>
  </si>
  <si>
    <t>Hth Orgn Prfssnl Prctc Stndrds</t>
  </si>
  <si>
    <t>Overview of regulatory statutes, licensure requirements, accreditation and other professional practice standards that affect healthcare organizations.|Prereq: jr st in Hlth Sci or minor in HCA.</t>
  </si>
  <si>
    <t>Frediani,Robert F</t>
  </si>
  <si>
    <t>Healthcare Process Measurement</t>
  </si>
  <si>
    <t>Compilation and presentation of healthcare statistics; use of statistical analysis and graphic presentation of data to examine healthcare processes and support decision-making.|Prereq: jr st in HlthSci; HMS 270(P) or MthStat 215(P).</t>
  </si>
  <si>
    <t>Olewinski,Kathleen M</t>
  </si>
  <si>
    <t>Best,Thomas J</t>
  </si>
  <si>
    <t>Operations Mgt-Hlthcare Orgzn</t>
  </si>
  <si>
    <t>Application of operations management principles to management of healthcare organizations. Emphasis on tools to plan, organize and control.|Prereq: Bus Adm 350(P).</t>
  </si>
  <si>
    <t>Trinh,Hanh Quang</t>
  </si>
  <si>
    <t>H.R. Mgmt Healthcare Orgzn</t>
  </si>
  <si>
    <t>Introduction of human relation concepts as it applies to the health care organizations. Emphasis on the application of management responsibilities.|Prereq: jr st in Hlth Sci or HCA minor.</t>
  </si>
  <si>
    <t>Donovan,Sarah N</t>
  </si>
  <si>
    <t>Healthcare Quality Management</t>
  </si>
  <si>
    <t>Theory and development of quality assessment programs in healthcare; involvement of governing board, administration, medical staff, includes review of risk and utilization management programs.|Prereq: C L Sci 301-305(P); HMS 270(P) or MthStat 215(P).</t>
  </si>
  <si>
    <t>Hlthcare Reimbrsmnt Syst &amp; Pol</t>
  </si>
  <si>
    <t>History and functioning of healthcare reimbursement systems. Emphasis on the policies and procedures of government and major third party systems.|Prereq: HCA 421(P).</t>
  </si>
  <si>
    <t>Soczynski,Paul F</t>
  </si>
  <si>
    <t>Hthcr Delivery-Nat'l/Intrnat'l</t>
  </si>
  <si>
    <t>An analysis of health delivery systems in the U.S. and abroad.|Prereq: jr st &amp; completion of HS 102(HCA 102)(P).</t>
  </si>
  <si>
    <t>Ross,Gary H.</t>
  </si>
  <si>
    <t xml:space="preserve">Overview: • Understanding the nature of health problems and the dimensions of international health. • Understanding the need for preventive and curative services. • Understanding the needs to adopt new technologies and to allocate resources for primary care. • Understanding the current and future epidemics and other threats to health. • Understanding the need to maintain a well-trained healthcare workforce. Competencies: At the conclusion of this course the Health Care Administration student will be able to: 1. Understand many aspects of global environmental health. 2. Understand the challenge of global malnutrition. 3. Understand the global response to primary healthcare. 4. Understand the global perspective of maternal and child health. 5. Understand the problems and prognosis of the future of international health. </t>
  </si>
  <si>
    <t>Nambisan,Priya</t>
  </si>
  <si>
    <t>Adv Systm Thnk Hlthcare Leader</t>
  </si>
  <si>
    <t>An in-depth view of systems theory, Deming's system of profound knowledge, and Goldratt's theory of constraints and how these theories can improve healthcare organizations.|Prereq: jr st; HCA 340(P) &amp; Bus Adm 330(P).</t>
  </si>
  <si>
    <t>Zabawa,Barbara J</t>
  </si>
  <si>
    <t>Intro Hlthcare Database/Tchnlg</t>
  </si>
  <si>
    <t>Introduction to origins, sources and content of healthcare data; technologies used to manage and control healthcare databases.|Prereq: jr st in Hlth Sci or minor in HCA or HCI cert or cons instr; HS 224 (HCA 224)(P) or L&amp;I Sci 110(P) or Bus Adm 230(P).</t>
  </si>
  <si>
    <t>Wu,Min</t>
  </si>
  <si>
    <t>Hthcare Info Sys Analys/Design</t>
  </si>
  <si>
    <t>Overview of health facility computerized information systems. Information systems theory, systems analysis, and implementation of computer systems from a managerial/planning perspective.|Prereq: jr st, HCA 537(P); or grad st.</t>
  </si>
  <si>
    <t>Reid,Nathaniel James</t>
  </si>
  <si>
    <t>Steber,Dale L</t>
  </si>
  <si>
    <t>Hlthcare Database Design/Mgmt</t>
  </si>
  <si>
    <t>Study of database structure, data models, and operations issues. Emphasis on data security, integrity, integration, and access. Healthcare database applications.|Prereq: jr st, HCA 541(P); or grad st.</t>
  </si>
  <si>
    <t>Topics in Health Sciences: Quantitative Methods for Health Care Administration</t>
  </si>
  <si>
    <t>Topics of current interest within the field of health sciences. The theme for each semester's offering will be posted.|May be retaken with change in topic to max of 9 cr for grad students. Prereq: junior standing; consent of instructor for graduate credit.</t>
  </si>
  <si>
    <t>Intro Health Care Informatics</t>
  </si>
  <si>
    <t>An introduction to the history, theory, applications, and organizational context of health informatics.|Prereq: grad st or cons instr.</t>
  </si>
  <si>
    <t>Luo,Zhihui</t>
  </si>
  <si>
    <t>Lgl, Ethcl, Soc Iss in HCI</t>
  </si>
  <si>
    <t>Legal, ethical and social issues in the use of health care computer-based technology and information systems.|Prereq: grad st</t>
  </si>
  <si>
    <t>HlthCare Sys Applcn-Admin/Clin</t>
  </si>
  <si>
    <t>A study of the administrative and clinical applications of health information systems with emphasis on content, functional and technical requirements.|Prereq: grad st; Bus Adm 749(C) or CompSci 557(C) or HCA 442 (HIA 442)(C) or cons instr.</t>
  </si>
  <si>
    <t>Intro Biomedical Databse Appl</t>
  </si>
  <si>
    <t>The course surveys the emerging field of biomedical database applications, which includes recurrent themes in biomedical database design.|Prereq: grad st or cons instr.</t>
  </si>
  <si>
    <t>Essntl Prgrm for Hlth Infrmtcs</t>
  </si>
  <si>
    <t>Study of programming topics and skills necessary to perform commonly encountered computational tasks in the field of biomedical and health informatics.|Prereq: grad st.</t>
  </si>
  <si>
    <t xml:space="preserve"> 742</t>
  </si>
  <si>
    <t>Cmptnl Intell in Hlth Infrmtcs</t>
  </si>
  <si>
    <t>Study of computational intelligence as applied to biomedical and health care informatics.|Prereq: grad st.</t>
  </si>
  <si>
    <t>Predictive Analytics in Health</t>
  </si>
  <si>
    <t>Study of predictive analytics methods and their healthcare applications.|Prereq: grad st or cons instr.</t>
  </si>
  <si>
    <t xml:space="preserve"> 745</t>
  </si>
  <si>
    <t>Hlth Big Data Prcessng Platfrm</t>
  </si>
  <si>
    <t>Study of big data processing techniques in healthcare.|Prereq: HCA 741(P); grad st or cons instr.</t>
  </si>
  <si>
    <t>Biomed&amp;HC Termnlgy&amp;Ontology</t>
  </si>
  <si>
    <t>Theory and application of ontology, controlled terminology, and coding to health information systems.|Prereq: grad st</t>
  </si>
  <si>
    <t>Desgn Hlth and Human Serv Sys</t>
  </si>
  <si>
    <t>Develop and apply skills in analysis, synthesis and evaluation of systemic components necessary to delivery health care services in the United States of America. Counts as repeat of HCA 590 of same topic.|Prereq: grad st; admis to MHA major; or cons instr</t>
  </si>
  <si>
    <t xml:space="preserve"> 813</t>
  </si>
  <si>
    <t>Hlth Regulatry Policy and Pol</t>
  </si>
  <si>
    <t>Social and political foundations of healthcare regulations including legal factors affecting patient/client care, operations, the administration of healthcare facilities and systems.|Counts as repeat of HCA 590 of same topic. Prereq: grad st; admis to MHA major; or cons instr</t>
  </si>
  <si>
    <t>Operations Mgmt in HC Orgs</t>
  </si>
  <si>
    <t>Fundamental principles, concepts, and approaches regarding health care operations management, quality management, and process improvement.|Prereq: grad st; admis to MHA major; or cons instr</t>
  </si>
  <si>
    <t>Balcerzak,Gary A</t>
  </si>
  <si>
    <t>Human Res Mgmt for Hlthcr Exec</t>
  </si>
  <si>
    <t>Human resources management functions, processes and systems within healthcare organizations including recruitment, selection, training of personnel and the legal and regulatory environment.|Counts as repeat of HCA 590 of same topic. Prereq: grad st; admis to MHA major; or cons instr.</t>
  </si>
  <si>
    <t>Dolohanty,Naomi M</t>
  </si>
  <si>
    <t>Strtgic Planig in Hlth Cre Org</t>
  </si>
  <si>
    <t>Application of decision support for strategic planning in health care organizations. Counts as repeat of HCA 590 of same topic.|Prereq: grad st; admis to MHA major; or cons instr.</t>
  </si>
  <si>
    <t>Brummond,Philip W</t>
  </si>
  <si>
    <t xml:space="preserve"> 865</t>
  </si>
  <si>
    <t>Financial Mgmt Hlth Care Org</t>
  </si>
  <si>
    <t>Skills in analysis, synthesis and evaluation of advanced financial management theories, principles, concepts and techniques important to health management.|Counts as repeat of HCA 590 of same topic. Prereq: grad st; admis to MHA major; or cons instr</t>
  </si>
  <si>
    <t xml:space="preserve"> 866</t>
  </si>
  <si>
    <t>Leading Change &amp; Innovation</t>
  </si>
  <si>
    <t>Management of innovation business projects, including multi-tier contracting, virtual manufacturing, quality targeting and pursuit, and global operations. Counts as repeat of HCA 590 of same topic.|Prereq: grad st; admis to MHA major; or cons instr</t>
  </si>
  <si>
    <t xml:space="preserve"> 867</t>
  </si>
  <si>
    <t>Ledng Strat Invtion Cmp Gl Mkt</t>
  </si>
  <si>
    <t>Overview of healthcare in 11 developing/ industrialized countries. Integrated approach and synthesis-based organizational framework explored. Leadership strategies for analysis and solutions to current issues developed|Prereq: grad st; admis to MHA major; or cons instr.</t>
  </si>
  <si>
    <t>COURSE DESCRIPTION: A comprehensive overview of healthcare access and delivery in 11 developing and industrialized countries. An integrated approach and synthesis-based organizational framework is explored to develop leadership strategies for analysis and envision creative solutions to current healthcare crises. COURSE OBJECTIVES Upon Completion of this course, students should be able to do the following: broad overview of healthcare access and disparity issues in a global context: In-depth analysis of healthcare systems in 11 developing and industrialized countries, including the United States, Analysis of behavioral health care in developed and developing countries, An innovative Eight Factor Model for evaluating true access to health care, An overview of comparative strategies for evaluating healthcare access and inequities in an international setting, Web-based resources for further study, An emphasis on the interdependence of global health systems and the possibility for sharing solutions across borders</t>
  </si>
  <si>
    <t xml:space="preserve"> 868</t>
  </si>
  <si>
    <t>Health Law</t>
  </si>
  <si>
    <t>Critical examination for healthcare specific issues and differences from other industries; financial and accounting practice; legal requirements and constraints; ethical issues facing healthcare managers.|Prereq: grad st; admis to MHA major; or cons instr.</t>
  </si>
  <si>
    <t xml:space="preserve"> 869</t>
  </si>
  <si>
    <t>Health Care Compliance</t>
  </si>
  <si>
    <t>Fundamentals of health care compliance, following Health Care Compliance Association expectations. Partial preparation for Certification in Healthcare Compliance (CHC) exam offered by Compliance Certification Board.|Prereq: grad st; or cons instr.</t>
  </si>
  <si>
    <t>HS</t>
  </si>
  <si>
    <t>Intro to Health &amp; Disease</t>
  </si>
  <si>
    <t>A survey of health promotion and disease prevention including fitness, nutrition, disease transmission, mental health, drug use, and other current health-related topics.|Prereq: none.</t>
  </si>
  <si>
    <t>Description of the Course: This survey course provides an introduction to the physiological, environmental, genetic, social, cultural, economic, political, and personal factors that affect health and health care.  Topics covered focus on three broad areas:  health and life patterns, health and preventive medicine, and health and community.  The methods of presentation for this information include lectures, guest speakers, and films.  Course Objectives  To introduce the student to:  1.</t>
  </si>
  <si>
    <t>Healthcare Delivery in U.S.</t>
  </si>
  <si>
    <t>An introduction to healthcare delivery focusing on consumers, providers, organization, financing, quality and utilization of services, health planning, and political and governmental impacts.|Prereq: none.</t>
  </si>
  <si>
    <t>The course is an introduction to healthcare delivery focusing on consumers, providers, organization, financing, quality and utilization of services, health planning, and political and governmental impacts.  Objectives of the CourseAt the conclusion of this course, the student will be able to:1. Identify, define, and describe the major features of health care systems being used to deliver care in the U.S. today.2.Compare the types and roles of health care professionals and paraprofessionals in today’s health care delivery system. 3.  Discuss the issues concerning the supply and demand for health care professionals.4.  Discuss the governance management and organization of health care facilities.5.  Identify and discuss the relevant social, economics and political issues effecting health care reform and the health care delivery system today.6.  Contrast the private and public financing of health care and the variety of reimbursement mechanisms.7.  Cite the external agencies affecting the planning and delivery of health care services.8.  Intelligently analyze and discuss issues affecting the health care delivery system in the United States.9.  Discuss the basic aspects of the Affordable Care Act</t>
  </si>
  <si>
    <t>Kubricky,Kim Marie</t>
  </si>
  <si>
    <t xml:space="preserve"> 105</t>
  </si>
  <si>
    <t>Survey of Health Professions</t>
  </si>
  <si>
    <t>An introduction to health professions, their work settings and roles on the healthcare team. Other topics include: patient-professional communication, patient characteristics, medical terminology.|Prereq: none.</t>
  </si>
  <si>
    <t>Nguyen,Lien</t>
  </si>
  <si>
    <t>Language of Medicine</t>
  </si>
  <si>
    <t>Medical terms used in oral and written communication; reviews terminology by body system with emphasis on application.|Prereq: none.</t>
  </si>
  <si>
    <t>Folk,Lillian Claire</t>
  </si>
  <si>
    <t>Cmpt Tools: Hlthcare Profssnls</t>
  </si>
  <si>
    <t>Healthcare focused introduction to computational tools for information management, including system architecture, process and ethical concepts. Incorporates training in office application software.|Prereq: preprofessional or professional in Health Sciences or HCA minor or HCI cert.</t>
  </si>
  <si>
    <t>Castelaz,Steve W</t>
  </si>
  <si>
    <t>Allied Health Info Methods</t>
  </si>
  <si>
    <t>Techniques and processes used by allied health personnel to translate thought and behavior into an acceptable style and format for documentation of activities.|Prereq: soph st; grade of C or better in English 102(P) or score at level 4 on EPT.</t>
  </si>
  <si>
    <t>Health Documentation</t>
  </si>
  <si>
    <t>Appropriate health documentation techniques will be addressed including the medical; legal and reimbursement issues of patient assessment, problem identification, and patient care plans.|Prereq: none.</t>
  </si>
  <si>
    <t>Law for Hlthcare Consumer/Pro</t>
  </si>
  <si>
    <t>An introduction to the law as it relates to health care. Topics include contracts, torts, damages, negligence, malpractice, litigation and trial proceedings.|Prereq: junior standing or consent of instructor.</t>
  </si>
  <si>
    <t>KIN</t>
  </si>
  <si>
    <t>Introduction to Kinesiology</t>
  </si>
  <si>
    <t>Introduction to the discipline of kinesiology and its subdisciplines of exercise physiology, motor behavior, biomechanics, and psychology and sociology of physical activity.|Prereq: none.</t>
  </si>
  <si>
    <t>Rooney,Laura Jane</t>
  </si>
  <si>
    <t>Gerstle,Emily Elizabeth</t>
  </si>
  <si>
    <t>Hlth Aspcts-Exercise/Nutrition</t>
  </si>
  <si>
    <t>Examines physical fitness and proper nutrition as lifestyle choices in maintaining optimal health and minimizing health risks.|Not open to students with credit in Kin 330, 530, 532, or 536. Prereq: none.</t>
  </si>
  <si>
    <t>Rowley,Taylor Wenos</t>
  </si>
  <si>
    <t>Interdisciplinary instruction on effective service delivery in the health sciences to culturally diverse individuals and families. Emphasis on the complexity of an individual's cultural identity.|BMS/ComSDis/HCA/Kin/OccThpy/TherRec 245 are jointly offered; they count as repeats of one another. Prereq: soph st or cons instr.</t>
  </si>
  <si>
    <t xml:space="preserve"> 270</t>
  </si>
  <si>
    <t>Stats in Hlth Prof: Thry/Pract</t>
  </si>
  <si>
    <t>Overview of statistical theory and practical application for health professionals. Includes problem solving strategies, descriptive and inferential techniques, and critical evaluation of research design.|Prereq: Satisfaction of Quantitative Literacy Part A.</t>
  </si>
  <si>
    <t>Cashin,Susan E</t>
  </si>
  <si>
    <t>Professnal Preparation Seminar</t>
  </si>
  <si>
    <t>Seminar lecture/discussion to prepare students for internships and other professional opportunities. Topics include goal setting, resume-writing, site selection, interviewing techniques, and professional development.|Prereq: admis to Kin major or cons instr.</t>
  </si>
  <si>
    <t>Biomechanics</t>
  </si>
  <si>
    <t>Application of physical laws and mechanical principles to human movement.|Not open to students w/cr in Kin 520. Prereq: admis to Kin major; or admis to Kin minor and Bio Sci 202(P) &amp; Physics 120(P) with a C or greater; or cons instr.</t>
  </si>
  <si>
    <t>OConnor,Kristian M</t>
  </si>
  <si>
    <t>Anatomical Kinesiology</t>
  </si>
  <si>
    <t>Anatomical analysis of the human body including joint actions, anatomical, muscular, and neuromuscular control aspects necessary for movement.|Prereq: admis to Kin major, Ath Trng major or OT prog. Bio Sci 202(P) &amp; 203(C) or cons instr.</t>
  </si>
  <si>
    <t>Reckelberg,Renee M</t>
  </si>
  <si>
    <t>Exercise Physiology</t>
  </si>
  <si>
    <t>Study of the physiological responses to exercise and the adaptations to physical training.|Not open to students with cr in Kin 530, 532, or 536. Prereq: admis to Kin major; or admis to Kin minor &amp; Bio Sci 203(P) &amp; Chem 100(P), 102(P), or 104(P) with grade of C or greater; or cons instr.</t>
  </si>
  <si>
    <t>Swartz,Ann M</t>
  </si>
  <si>
    <t>Tokarek,Nathan Robert</t>
  </si>
  <si>
    <t>Principles Strength/Conditng</t>
  </si>
  <si>
    <t>Basic principles necessary to understand the effects of exercise and conditioning on human physiology. Exercise techniques and measures used to assess performance outcome.|Counts as repeat of Kin 335 &amp; 337. Prereq: Kin 325(P), 330(P); or cons instr.</t>
  </si>
  <si>
    <t>Psych Aspects-Sport &amp; Exercise</t>
  </si>
  <si>
    <t>Examines relationships between psychological function and participation in sport and exercise. Topics include motivation, stress, group dynamics, and performance enhancement.|Not open to students with credit in Kin 550, 551, or 552. Prereq: Psych 101(P); satisfaction of GER Quant Lit Part B or cons instr.</t>
  </si>
  <si>
    <t>Meyer,Barbara B</t>
  </si>
  <si>
    <t>Arvinen-Barrow,Monna M</t>
  </si>
  <si>
    <t>Sociol Aspct-Health/Hum Movemt</t>
  </si>
  <si>
    <t>Introduction to sociology of physical activity. Examination of diversity and social inequality as they relate to health and physical activity.|Not open to students with credit in Kin 570. Prereq: Sociol 101(P); satisfaction of GER Quant Lit Part B or cons instr.</t>
  </si>
  <si>
    <t>Ramsey,Natalie Michelle</t>
  </si>
  <si>
    <t xml:space="preserve">Course Learner Objectives: This course is premised on the fundamental belief that the professional delivery of health and health-related human services should be informed by scholarly inquiry and scientific research. Drawing from such work, this course provides you with a sociological examination of physical activity and health, focusing on social inequality constructs including race, gender, class, age, physical disability. The course concludes by applying these social inequality constructs to a critical examination of obesity in the U.S.    At the end of the semester, you will be able to:1. Describe social inequity in the context of health, wellness, and physical activity.2. Define social class, race, gender, ethnicity, disability and age.3. Differentiate between sex/gender, race/ethnicity, and ability/disability.4.Discuss how these social constructs relate to health, wellness, and physical activity.5. Synthesize and apply constructs of social inequities to societal issues in health, wellness, and physica ctivities. 6.Examine and analyze a larger social problem (e.g., obesity) from multiple perspectives. </t>
  </si>
  <si>
    <t>Motor Devlpmnt Across Lifespan</t>
  </si>
  <si>
    <t>Introduction to gross motor behavior development through the lifespan (neo-natal to senior adult). Growth, maturation, environmental influences, and developmental theories.|Prereq: admis to Kin major; or admis to Kin minor; or cons instr.</t>
  </si>
  <si>
    <t>Wang,Jinsung</t>
  </si>
  <si>
    <t>Principles of Motor Learning</t>
  </si>
  <si>
    <t>An overview of the principles of motor skill acquisition emphasizing variables related to the learner and the learning environment.|Not open to students with cr in Kin 561. Prereq: admis to Kin major; or admis Kin minor and Bio Sci 202(P) with a C or greater; or cons instr.</t>
  </si>
  <si>
    <t>Keenan,Kevin G</t>
  </si>
  <si>
    <t>Hlth Aspct- Mind&amp;Body Prctices</t>
  </si>
  <si>
    <t>Exploration of the scientific research available on the effectiveness of common mind and body practices and the mechanisms through which these practices affect health.|Prereq: BMS 260(C) or equiv.</t>
  </si>
  <si>
    <t>Modell,Alexandra</t>
  </si>
  <si>
    <t>Interv-Complem/Alt Health</t>
  </si>
  <si>
    <t>Examination of the efficacy of commonly used strategies and therapies considered to be Complementary and Alternative Medicine.|Prereq: BMS 260(P) or equiv.</t>
  </si>
  <si>
    <t>Ethics/Values Hth/Fitnss Profn</t>
  </si>
  <si>
    <t>Exploration of morality and ethics and their importance in the allied health professions.|Prereq: none.</t>
  </si>
  <si>
    <t>Heintz,Brittany Danielle</t>
  </si>
  <si>
    <t>Exercs Test-Fitness/Prescriptn</t>
  </si>
  <si>
    <t>Methods for assessing physical fitness in various populations, guidelines for graded exercise testing and exercise prescription. integrates lecture material with laboratory experience.|Prereq: Kin 330(P) or cons instr; current CPR/AED cert.</t>
  </si>
  <si>
    <t>Orgnzn/Admin Exercise/Fitness</t>
  </si>
  <si>
    <t>Study of the delivery of exercise services in relationship to organization and administration of programs with emphasis on promotions, budget, supervision, equipment and facilities.|Prereq: admis to Kin major; or Kin minor; or cons instr.</t>
  </si>
  <si>
    <t>Bartz,Matthew D</t>
  </si>
  <si>
    <t>Prog Dev/Eval Exercise/Fitness</t>
  </si>
  <si>
    <t>Study of systematic program design and evaluation including systems approach, evaluation models, problem solving by objectives, management by objectives and accountability.|Prereq: Kin 330(P), 350(P), 351(P); or cons instr. Preference is given to students in the Health Promotion track.</t>
  </si>
  <si>
    <t>Innov App Hlth &amp; Well Coaching</t>
  </si>
  <si>
    <t>Study of health and wellness coaching theory and practice related to health behavior change.|Counts as repeat of KIN 590 with same topic. Prereq: sr standing or cons instr.</t>
  </si>
  <si>
    <t>Lombardo,Christina</t>
  </si>
  <si>
    <t>Kinesiology Internship/Seminar</t>
  </si>
  <si>
    <t>Supervisory/clinical/research assignment in approved field instruction setting; seminar to monitor and assist with professional progress.|May be retaken to max of 14 cr. Not open for cr to students with cr in Spt&amp;Rec 489(ER). Prereq: Kin 303(P) and all undergrad coursework completed; or cons instr. See internship eligibility criteria in the Kinesiology section of the undergraduate catalog.</t>
  </si>
  <si>
    <t xml:space="preserve"> 527</t>
  </si>
  <si>
    <t>Kinesiology/Biomch of Movement</t>
  </si>
  <si>
    <t>Principles &amp; theories of the biomechanics of human motion presented to develop analytical skills to assess normal &amp; abnormal movement.|Prereq: DPT student in good standing or grad st &amp; cons instr; grad level Human Gross Anatomy w/lab, 8 cr undergrad Physics.</t>
  </si>
  <si>
    <t>Alt,Carlynn A</t>
  </si>
  <si>
    <t>Advanced Exercise Physiology</t>
  </si>
  <si>
    <t>Advanced study of the physiological responses to exercise and the adaptations to physical training.|Prereq: jr st; grade of C or better in Kin 330(P); Kinesiology major or intended major; or grad st.</t>
  </si>
  <si>
    <t>Clinical Fndtns/PT Examination</t>
  </si>
  <si>
    <t>Instruction in the techniques of examining patients/clients.|Prereq: grad st; good standing in DPT prog</t>
  </si>
  <si>
    <t>Mazurek,Renee M</t>
  </si>
  <si>
    <t>U/G course active grad only</t>
  </si>
  <si>
    <t>Psych Aspects-Human Movement</t>
  </si>
  <si>
    <t>Study of the relationships between psychological factors and human physical activity. Introduction to research relevant to sport and exercise psychology.|Prereq: jr st; must have obtained a grade of C or better in Kin 350(P) or cons instr.</t>
  </si>
  <si>
    <t>Psyc Injury/Illn/Disease-Rehab</t>
  </si>
  <si>
    <t>Explores the psychological aspects of health enhancement, disease prevention, and rehabilitation as well as the integration of behavioral and biomedical sciences in treating illness.|May be used by undergrads to repeat Kin 590 with same title. Prereq: Psych 101(P).</t>
  </si>
  <si>
    <t>Changing Phys Activity/Eating</t>
  </si>
  <si>
    <t>An introduction to key theoretical and conceptual frameworks for understanding health-related behavior and evidence-based practical approaches for promoting behavior change.|Counts as repeat of Kin 590 w/same topic. Prereq: Admis to Kin major or Ath Trng major or Nutr major; Grade C or better in Kin 350(P); or grad st or cons instr.</t>
  </si>
  <si>
    <t>Greenleaf,Christy A</t>
  </si>
  <si>
    <t>Neuromechanics-Voluntry Movemt</t>
  </si>
  <si>
    <t>An introduction to the major theoretical and empirical perspectives used to examine how the nervous system and musculoskeletal system work cooperatively to produce human movement.|Prereq: jr st; a grade of C or better in Kin 461(P) or cons instr.</t>
  </si>
  <si>
    <t xml:space="preserve"> 566</t>
  </si>
  <si>
    <t>Functional Neuroanatomy</t>
  </si>
  <si>
    <t>The anatomical basis of neuroscience in physical therapy.|Prereq: grad st; good standing in DPT prog or cons instr</t>
  </si>
  <si>
    <t>Bryant,Jamison Craig</t>
  </si>
  <si>
    <t>Obesity and Weight Management</t>
  </si>
  <si>
    <t>Examination of the epidemiology of obesity, genetic and environmental contributors, body weight regulation, health and psychosocial consequences, and approaches to assessment, prevention, and treatment.|Counts as repeat of Kin 590 with same topic. Prereq: jr st; grade of C or better in BMS 232(P) or Nutr 235(P).</t>
  </si>
  <si>
    <t>Klos,Lori A</t>
  </si>
  <si>
    <t>Current Topics Human Kinetics: MCH II Leadership &amp; Family Mentoring</t>
  </si>
  <si>
    <t>The specific topic will be announced in the Schedule of Classes each time the course is offered.|May be retaken to max of 9 cr. Prereq: jr st, cons instr for grad cr.</t>
  </si>
  <si>
    <t>Moerchen,Victoria A</t>
  </si>
  <si>
    <t>Current Topics Human Kinetics: MCH III Public and Popultion Health</t>
  </si>
  <si>
    <t>Scientfc Prncples of Intrvntns</t>
  </si>
  <si>
    <t>The basic therapeutic interventions used to treat impairments and functional limitations in the different biological systems that lead to movement dysfunction.|Prereq: grad st; good standing in DPT prog; graduate level Human Gross Anatomy course with lab; Anatomy/physiology, physics, 8 cr each with labs.</t>
  </si>
  <si>
    <t xml:space="preserve"> 641</t>
  </si>
  <si>
    <t>Cardiopulmonary Eval&amp;Trtmnt</t>
  </si>
  <si>
    <t>The normal and abnormal structure and function of the cardiovascular, pulmonary and lymphatic systems with emphasis on medical and other therapeutic strategies.|Prereq: grad st; good standing in DPT prog or cons instr</t>
  </si>
  <si>
    <t>Kittleson,Connie J</t>
  </si>
  <si>
    <t>Stats Analysis-Health Sciences</t>
  </si>
  <si>
    <t>Univariate, bivariate, and multivariate analyses as they apply to health science research.|Prereq: grad st; intro level statistics course at U/G or G level.</t>
  </si>
  <si>
    <t>Cho,Chi C</t>
  </si>
  <si>
    <t>Human Movmnt Sci Research</t>
  </si>
  <si>
    <t>Methods for multi-disciplinary human movement inquiry; problem/statistical design; critique of available literature; preliminary thesis/project design.|Prereq: grad st; Kin 702(P).</t>
  </si>
  <si>
    <t>Clinical Radiology</t>
  </si>
  <si>
    <t>Medical diagnostics emphasizing indications &amp; implications for imaging studies used to augment information obtained from the physical therapy examination.|Prereq: grad st, admis to DPT Program; or cons instr</t>
  </si>
  <si>
    <t>Konrad,Jeffrey Daniel</t>
  </si>
  <si>
    <t>Biomechanics Research Methods</t>
  </si>
  <si>
    <t>Introduction to advanced biomechanics collection techniques. Course focuses on basic programming, data collection/analysis, and presentation skills.|Counts as repeat of Kin 590 with same topic. Prereq: grad st; Kin 520(C); or cons instr</t>
  </si>
  <si>
    <t>Cobb,Stephen C</t>
  </si>
  <si>
    <t>Physcl Actvty &amp;Hlth X Lifespan</t>
  </si>
  <si>
    <t>The role of physical activity in the prevention and treatment of various chronic conditions and diseases.|Prereq: grad st; Kin 330(P) w/ grade of C or better or cons instr.</t>
  </si>
  <si>
    <t>Strath,Scott J</t>
  </si>
  <si>
    <t>Musculoskeletal: Spine</t>
  </si>
  <si>
    <t>Evaluation and treatment techniques for spinal dysfunction and injury including mechanical assessment, postural training, therapeutic exercise, manual therapy, and modalities.|Prereq: grad st, admis to DPT Program; or cons instr</t>
  </si>
  <si>
    <t>Spector,Antoinette Lashay</t>
  </si>
  <si>
    <t>Musculoskeletal: Upper Extremi</t>
  </si>
  <si>
    <t>Orthopedic physical therapy evaluation and treatment aspects of upper extremity musculoskeletal problems involving skeletal, connective tissue and muscular components.|Prereq: grad st; admis to DPT Program or cons instr.</t>
  </si>
  <si>
    <t>Truebenbach,Carrie Anne</t>
  </si>
  <si>
    <t>Health Promo/Wellness/PT</t>
  </si>
  <si>
    <t>Explores many aspects of health / wellness.|Prereq: grad st; good standing in DPT prog or cons instr</t>
  </si>
  <si>
    <t>Case-based Clncl Decisions</t>
  </si>
  <si>
    <t>Clinical decision-making in physical therapy including formulation of a diagnosis and plan of care supported by evidence from literature.|Prereq: grad st; admis to DPT Program or cons instr.</t>
  </si>
  <si>
    <t>Neuromuscular: Adult</t>
  </si>
  <si>
    <t>Application of motor control and learning, neuroanatomy, and neurophysiology to physical therapy examination and treatment of adults with neurological diagnosis.|Prereq: grad st, admis to DPT Program; or cons instr.</t>
  </si>
  <si>
    <t>Park,Abigail L</t>
  </si>
  <si>
    <t xml:space="preserve"> 766</t>
  </si>
  <si>
    <t>Neuromuscular: Pediatric</t>
  </si>
  <si>
    <t>Pediatric onset diagnosis, related examination, interventions, clinical management, and legislation impacting pediatric physical therapy practice.|Prereq: grad st; admis to DPT Program or cons instr.</t>
  </si>
  <si>
    <t xml:space="preserve"> 889</t>
  </si>
  <si>
    <t>Profssnl PT Crdntl Prep</t>
  </si>
  <si>
    <t>Guidance in preparing for the Federation of State Boards of Physical Therapy licensing exam.|Course is offered in a distance learning format.  Prereq: DPT student in good standing or grad st &amp; cons instr.</t>
  </si>
  <si>
    <t>Faculty, graduate students, and invited guests will present their research and engage in discussion around themes of broad interest, e.g., public health.|Retakable to 4 cr max. Prereq: grad st</t>
  </si>
  <si>
    <t xml:space="preserve"> 930</t>
  </si>
  <si>
    <t>Seminar in Exercise Physiology</t>
  </si>
  <si>
    <t>Evaluation of current research and methodology in exercise physiology.|Retakable to 9 cr max w/change in topic. Prereq: grad st; cons instr</t>
  </si>
  <si>
    <t>Ebersole,Kyle T</t>
  </si>
  <si>
    <t>NUTR</t>
  </si>
  <si>
    <t>Intro to Nutrition Profession</t>
  </si>
  <si>
    <t>Introduction to the field of nutritional sciences and related professions.|Prereq: none.</t>
  </si>
  <si>
    <t>Kundrat,Susan M</t>
  </si>
  <si>
    <t>Intro to Food Principls &amp; Prep</t>
  </si>
  <si>
    <t>Introduction to the physical and chemical properties of foods, food safety and sanitation, food preparation procedures, and evaluation of prepared food products in a lab setting.|Prereq: none.</t>
  </si>
  <si>
    <t>Rimer,Michelle K</t>
  </si>
  <si>
    <t>Food Science</t>
  </si>
  <si>
    <t>Continued study of the physical/chemical properties of foods; topics include food composition and nutrition, food additives and regulations, food safety and processing, food engineering.|Prereq: grade of C or better in Nutr 110(P).</t>
  </si>
  <si>
    <t xml:space="preserve"> 235</t>
  </si>
  <si>
    <t>Intro Nutrition for Hlth Prof</t>
  </si>
  <si>
    <t>A broad, science-based, practical knowledge of nutritional science and metabolism to prepare for health and nutrition professions.|Counts as repeat of Kin 290 w/same topic. Prereq: grade of C or greater in Chem 100(P), Chem 101(P), or Chem 102(P); &amp; Bio Sci 202(P) or (C).</t>
  </si>
  <si>
    <t>Nutr for Exercise &amp; Wellness</t>
  </si>
  <si>
    <t>The role of nutrition in supporting health, wellness, and exercise on a national, state, community, and individual level.|Counts as repeat of Kin 290 w/same topic. Prereq: grade of C or better in Nutr 235(P) or BMS 232(P).</t>
  </si>
  <si>
    <t>Why, What We Eat: Ecol Apprch</t>
  </si>
  <si>
    <t>Examination of food choice and eating behavior using a multilevel, social ecological perspective. Nutrition and health implications will be discussed.|Prereq: none.</t>
  </si>
  <si>
    <t>Life Cycle Nutrition</t>
  </si>
  <si>
    <t>An exploration of physiological, sociological, and developmental factors that affect humans nutritional needs and recommendations throughout the life cycle.|Counts as a repeat of BMS 290 w/same topic. Prereq: admis to Nutr major or Nutr minor.</t>
  </si>
  <si>
    <t>Nutrition Communication &amp; Educ</t>
  </si>
  <si>
    <t>Approaches to nutrition and health communication and education; development of nutrition and health-related communication materials for target audiences.|Prereq: admis to Nutr major or Nutr minor.</t>
  </si>
  <si>
    <t xml:space="preserve"> 355</t>
  </si>
  <si>
    <t>Modify Nutr &amp; Eating Behavior</t>
  </si>
  <si>
    <t>Introduction to the basic components of nutritional assessment, behavior change theories and techniques, and educational processes for individuals and groups.|Prereq: admis to Nutr major or Nutr minor; grade of C or better in Nutr 245(P) or (C).</t>
  </si>
  <si>
    <t>Adv Nutrition &amp; Metabolism</t>
  </si>
  <si>
    <t>Study of nutrients and their specific functions in metabolic processes; integrating physiology, biochemistry, and nutrition.|Prereq: admis to Nutr major or Nutr minor; Chem 103(P) or Chem 501(P) or (C).</t>
  </si>
  <si>
    <t>Nutrition and Disease</t>
  </si>
  <si>
    <t>Explores nutritional, physiological, and biochemical aspects of disease processes, and examines the role of food and nutrition in disease prevention, management, and treatment.|Prereq: admis to Nutr major or Nutr minor; grade of C or better in Nutr 350(P) &amp; Nutr 355(P) or (C)</t>
  </si>
  <si>
    <t>Sports Nutrition</t>
  </si>
  <si>
    <t>The integration and application of nutrition and exercise science principles to maximize health, fitness, and sport performance. Counts as repeat of BMS/Kin 590 w/same topic.|Prereq: jr st; grade of C or better in Nutr 235(P) or BMS 232(P).</t>
  </si>
  <si>
    <t>Public Hlth &amp; Food Politics</t>
  </si>
  <si>
    <t>This course highlights the role of food and nutrition in public health programs and services.|Counts as repeat of BMS(Kin) 290 w/same topic. Prereq: jr st; grade of C or better in Nutr 235(P) or BMS 232(P), Nutr 240(P), &amp; Bio Sci 203(P); or cons instr.</t>
  </si>
  <si>
    <t>This course highlights the role of nutrition in public health programs and services.</t>
  </si>
  <si>
    <t>PRPP</t>
  </si>
  <si>
    <t>Pathoetiology of Tissue Injury</t>
  </si>
  <si>
    <t>Examination of tissue structure, biomechanics, injury, pathology and healing.|Counts as repeat of Kin 590 with similar title. Prereq: jr st; grade of C or better in Kin 320(P); or grad st or cons instr.</t>
  </si>
  <si>
    <t>Earl Boehm,Jennifer E</t>
  </si>
  <si>
    <t>Intro Clin Educ &amp; Prof Dev</t>
  </si>
  <si>
    <t>Introduction to clinical education including professionalism, compliance, assessment, and interprofessional education.|Prereq: Good standing in M.S.A.T. or D.P.T. prog grad st.&amp; cons instr.</t>
  </si>
  <si>
    <t>Dietrich,Ann P</t>
  </si>
  <si>
    <t>Ethics in Healthcare</t>
  </si>
  <si>
    <t>Ethical theory and morality with application to healthcare professions.|
Prereq: Good standing in M.S.A.T. or D.P.T. prog; grad. st &amp; cons Instr.</t>
  </si>
  <si>
    <t>Found of Intrprofessional Prac</t>
  </si>
  <si>
    <t>Introductory knowledge of interprofessional teamwork of health care professionals within the health care system.|Prereq: grad. st. in good standing</t>
  </si>
  <si>
    <t>Prof &amp; Leadrshp Healthcare</t>
  </si>
  <si>
    <t>Advanced application of professionalism and leadership skills and behaviors with a focus on transition to independent practice.|Prereq: Good standing in M.S.A.T. or D.P.T. prog; grad st. &amp; cons instr.</t>
  </si>
  <si>
    <t>Foundatns of Clinical Research</t>
  </si>
  <si>
    <t>Research methodology and design with an emphasis on clinical research and applications for determining best practice.|Prereq: good standing in DPT or MSAT prog; grad st &amp; cons instr.</t>
  </si>
  <si>
    <t>Gross Anatomical Kinesiology</t>
  </si>
  <si>
    <t>Anatomical analysis of human body function, including cadaver dissection.|Prereq: Good standing in MSOT, MSAT or MS Kinesiology prog; or grad st &amp; cons instr.</t>
  </si>
  <si>
    <t>Sindhu,Bhagwant Singh</t>
  </si>
  <si>
    <t xml:space="preserve"> 736</t>
  </si>
  <si>
    <t>PhysioRgulatn/Exertion&amp;Disease</t>
  </si>
  <si>
    <t>Overview of the physiological basis of activity.|Prereq: grad st; good standing in DPT prog or cons instr</t>
  </si>
  <si>
    <t>Healthcare Systems and Admin</t>
  </si>
  <si>
    <t>Practice of management skills in athletic training and physical therapy consistent with practice in the U.S. health care system and current practice environments.|Prereq: grad st; good standing in DPT or MSAT Prog; cons instr.</t>
  </si>
  <si>
    <t>Clin Exm &amp; Diagn Lwr Extremity</t>
  </si>
  <si>
    <t>Knowledge and skills to examine, treat, prevent, and rehabilitate activity-related injuries and pathologies of the lower extremity.|Prereq:  Good standing in MSAT program;grad st &amp; consent of instructor.</t>
  </si>
  <si>
    <t>Ericksen,Hayley M</t>
  </si>
  <si>
    <t>Clin Exm &amp; Diagnos Head &amp; Spne</t>
  </si>
  <si>
    <t>Knowledge and skills to examine, treat, prevent, and rehabilitate activity-related injuries and pathologies of the head, spine and pelvis.|Prereq: Good standing in MSAT program;grad st &amp; consent of instructor.</t>
  </si>
  <si>
    <t>Medical Physiology II</t>
  </si>
  <si>
    <t>Pathologies and pharmacologic agents related to rehabilitation in physical therapy practice and/or athletic training setting.|Prereq: Good standing in DPT or MSAT prog; grad st &amp; cons instr.</t>
  </si>
  <si>
    <t>Found of Theraputic Intrvntion</t>
  </si>
  <si>
    <t>Knowledge, skill and science of injury prevention, rehabilitation, and performance in sport and physical activity; focused on the lower extremity.|Prereq: Good standing in MSAT program;grad st &amp; consent of instructor.</t>
  </si>
  <si>
    <t xml:space="preserve"> 758</t>
  </si>
  <si>
    <t>Physical Agents</t>
  </si>
  <si>
    <t>The physiological basis, scientific rationale for, and clinical application of thermal, electrophysiology/ electrotherapy and electromagnetic physical agents.|Prereq: good standing in DPT or MSAT prog or cons instr</t>
  </si>
  <si>
    <t>Lydecker,Mark W</t>
  </si>
  <si>
    <t>Prof Stud inSport &amp; Perf Psych</t>
  </si>
  <si>
    <t>Foundations of successful and ethical professional practice in sport and performance psychology.|Repeatable up to 6 credits. Graduate student in good standing; Grade of C or higher in Psychological Aspects of Human Movement (KIN 550); Grade of C or higher in Psychology of Personal Excellence (KIN 552); or consent of instructor.</t>
  </si>
  <si>
    <t>OCCTHPY</t>
  </si>
  <si>
    <t xml:space="preserve"> 151</t>
  </si>
  <si>
    <t>Fnd Sci Inquiry for OT Studies</t>
  </si>
  <si>
    <t>Foundation of basic inquiry skills needed to pursue a career in health sciences. Attention is paid to observation, collection, visualization and reporting skills.|Counts as repeat of OccThpy 290 w/same topic. Prereq: none.</t>
  </si>
  <si>
    <t>Kapellusch,Jay M</t>
  </si>
  <si>
    <t>Intro to OT Sci &amp; Technology</t>
  </si>
  <si>
    <t>Survey of professions related to disability, occupation, assistive and quality of life technologies and rehabilitation.|Prereq: none.</t>
  </si>
  <si>
    <t>Gelting,Tamicah Nicole</t>
  </si>
  <si>
    <t>Gizmos &amp; Gadgets, Assist. Tech</t>
  </si>
  <si>
    <t>Survey of historical, current, and emerging assistive technology devices, services, and rehabilitation and disability through use of internet resources, print resources and guest speakers.|Counts as repeat of OccThpy 290 w/same topic. May be retaken to 3 cr max. Prereq: none.</t>
  </si>
  <si>
    <t>Silverman,Michelle S K</t>
  </si>
  <si>
    <t>Concepts of Time &amp; Occupation</t>
  </si>
  <si>
    <t>Examines the science and application of time related to human occupation, activity, and health through interactive and hands-on learning activities, videos and guest speakers.|Prereq: none.</t>
  </si>
  <si>
    <t>Tomashek,Dennis B</t>
  </si>
  <si>
    <t>Enhc Hlth: Actvty,Occpt&amp;Tech I</t>
  </si>
  <si>
    <t>Introduction to the role of activities, occupations, and technology in the promotion of good health and as interventions for individuals, groups and communities.|Prereq: none.</t>
  </si>
  <si>
    <t>Group Procss in Rehabilitation</t>
  </si>
  <si>
    <t>Study of, and participation in, group process specific to rehabilitation programs. Experimential.|Prereq: jr st in OccThpy or TherRec, OccThpy 305(P) or TherRec 308(P), or cons instr.</t>
  </si>
  <si>
    <t>Intro Ergonmcs: Hlthcre Profss</t>
  </si>
  <si>
    <t>Introduction to ergonomics and work-related musculoskeletal disorders with special focus on work and settings relevant to Occupational Therapy and other healthcare professions.|Prereq: jr st or cons instr.</t>
  </si>
  <si>
    <t>Tomich,Suzanna M</t>
  </si>
  <si>
    <t>Evidnc Prctce I:Applic Biostat</t>
  </si>
  <si>
    <t>Applications of instrumentation, biostatistics and epidemiology in occupational studies. Emphasizes research design, measurement and interpretation of statistical results.|Prereq: jr st, OccThpy 151(P), Kin 270(P).</t>
  </si>
  <si>
    <t>EvidencePractice II: ApprEvid</t>
  </si>
  <si>
    <t>Critically examines current research evidence in occupational studies and health care. Emphasizes spectrum of quantitative and qualitative approaches. Prereq: OccThpy 340(C).</t>
  </si>
  <si>
    <t>Overview of Medical Conditions</t>
  </si>
  <si>
    <t>Overview of common impairments and related diagnoses such as spinal cord injury, head injury, burns, cognitive disorders and psychiatric disorders with implications for OT practice.|Prereq: TherRec 202(P) or cons instr.</t>
  </si>
  <si>
    <t>Strachota,Elaine M</t>
  </si>
  <si>
    <t>Therapeutic Communication</t>
  </si>
  <si>
    <t>Development of therapeutic communication skills necessary for all occupational therapy practice settings.|Prereq: sr st or grad st in OT prog; or cons instr.</t>
  </si>
  <si>
    <t>Stoffel,Virginia C</t>
  </si>
  <si>
    <t>Issues &amp; Profess Prep in OT</t>
  </si>
  <si>
    <t>Exploration of contemporary issues and careers in the general areas of occupational studies. Attention is on preparation for entry level employment and/or graduate education.|Prereq: sr st, OccThpy 401(C) or cons instr.</t>
  </si>
  <si>
    <t>Thomas,Patricia K</t>
  </si>
  <si>
    <t>Evidence for Practice II</t>
  </si>
  <si>
    <t>Study of the research process, review of relevant research literature and use of basic research tools necessary for thesis/project development.|Prereq: sr st or grad st in OT; or cons instr.</t>
  </si>
  <si>
    <t>Wang,Inga</t>
  </si>
  <si>
    <t>Uppr Extr Eval/Treat Hand Thpy</t>
  </si>
  <si>
    <t>Evaluation and treatment of the upper extremity. Techniques of patient evaluation, pertinent anatomy, and recovery.|Prereq: grad st in OccThpy prog or DPT prog; or cons instr.</t>
  </si>
  <si>
    <t>Bolwerk,Nicole Ann</t>
  </si>
  <si>
    <t>Topics in Occupational Therapy: Advanced Topics in Pediatrics</t>
  </si>
  <si>
    <t>Topics of current interest in O.T. see Schedule of Classes for course offerings.|May be retaken with change in topic to max of 9 cr. Prereq: jr st in OccThpy prog or cons instr.</t>
  </si>
  <si>
    <t>Barnekow,Kris A</t>
  </si>
  <si>
    <t>Topics in Occupational Therapy: OT w/Children and Families-Part 1</t>
  </si>
  <si>
    <t>Topics in Occupational Therapy: Topics in Health Communication</t>
  </si>
  <si>
    <t>Visn I:Intro LowVisn&amp;Visul Imp</t>
  </si>
  <si>
    <t>Introduces student to visual impairment including blindness and 'low vision'. Structure and function of the visual system and most common types of pathology.|Prereq: jr st or cons instr.</t>
  </si>
  <si>
    <t>Ottowitz,Jennifer J</t>
  </si>
  <si>
    <t>Intro Assistv &amp; Rehab Technlgy</t>
  </si>
  <si>
    <t>Principles of assistive and rehabilitation technology application and foundation skills for professionals working with people with disabilities to evaluate products and strategies for their use.|Prereq: jr st; OccThpy 401(P) or cons instr.</t>
  </si>
  <si>
    <t>Smith,Roger O</t>
  </si>
  <si>
    <t>Design and Disability</t>
  </si>
  <si>
    <t>Universal design principles/theories related to creating access for individuals with disabilities. Enables professionals to evaluate and provide recommendations for product and environment universal design.|Prereq: jr st or cons instr.</t>
  </si>
  <si>
    <t>Applied Neuroscience</t>
  </si>
  <si>
    <t>Emphasizes neurophysiology, neuroanatomy and disorders of the nervous system. Focus on relationship between structure and function of the nervous system as applied to OT.|Prereq: grad st in OT prog</t>
  </si>
  <si>
    <t>Musclskltl Anlysis&amp; Occ Functn</t>
  </si>
  <si>
    <t>The origin, nature, and course of musculoskeletal and neurological disorders and their relationship to clinical biomechanics and occupational performance.|Prereq: grad st in OT prog</t>
  </si>
  <si>
    <t>OT in Physical Rehab I</t>
  </si>
  <si>
    <t>Development of assessment skills for common medical conditions that occupational therapists encounter in physical rehabilitation settings.|Prereq: grad st in OT prog</t>
  </si>
  <si>
    <t>Washburn,Dana</t>
  </si>
  <si>
    <t>OT in Physical Rehab II</t>
  </si>
  <si>
    <t>Clinical application of occupational therapy interventions in a variety of rehabilitation settings.|Prereq: grad st in OT program</t>
  </si>
  <si>
    <t>Professional Devlpmnt Semnr I</t>
  </si>
  <si>
    <t>Exploration of social and cultural factors that impact occupational therapy practice; includes 30 hours of service learning.|Prereq: grad st; Admis. to MSOT program</t>
  </si>
  <si>
    <t>Perryman,Michelle S</t>
  </si>
  <si>
    <t>Professnal Dvlpmnt Seminar II</t>
  </si>
  <si>
    <t>Development of skills in critical evaluation of OT practice through integration of academic knowledge and 40 hours of Level I fieldwork experience.|Prereq: grad st; Admis. to MSOT program, B- or better in OccThpy 707, or cons. instr.</t>
  </si>
  <si>
    <t>Professional Dvlpmnt Smnr III</t>
  </si>
  <si>
    <t>Critical evaluation of OT practice and preparation for Level II fieldwork through integration of academic knowledge and 40 hour Level I fieldwork experience.|Prereq: grad st; Admis to MSOT program, B- or better in OccThpy 708, or cons instr</t>
  </si>
  <si>
    <t>Occptional Thrpy in Acute Care</t>
  </si>
  <si>
    <t>This course provides a foundation for entry-level OT practitioners in the acute care setting with an awareness of common medical conditions and their treatment implications.|retakeable to 3 cr max.  Prereq:  grad st in OccThpy progrm or cons instr,</t>
  </si>
  <si>
    <t>Jopp,Katie A</t>
  </si>
  <si>
    <t>Applcatn of Occ Sci&amp; OT Theory</t>
  </si>
  <si>
    <t>Critical analysis of occupational science and occupational therapy theories as they relate to practice issues, strategies, and research.|Prereq: grad st.</t>
  </si>
  <si>
    <t>Fndtns-Profssnl Practice in OT</t>
  </si>
  <si>
    <t>Foundations for successful professional practice in the field of occupational therapy.|Prereq: grad st in OT program</t>
  </si>
  <si>
    <t>Engel,Joyce M</t>
  </si>
  <si>
    <t>Adv OT Aging Adults</t>
  </si>
  <si>
    <t>The aging of America has wide-ranging implications for occupational therapy. This course provides students with knowledge and skills to evaluate and work with older adults.|Retakable to 3 cr max. Prereq: grad st in OccThpy progrm or cons instr.</t>
  </si>
  <si>
    <t>Assistive &amp; Rehab Technology</t>
  </si>
  <si>
    <t>Surveys the use of assistive technology devices and applications for people with motor, sensory, and cognitive impairments.|Prereq: grad st; college-level computer course or equiv or cons instr.</t>
  </si>
  <si>
    <t>Seminar on diagnosis and assessment instruments as well as intervention and therapeutic techniques used to address trauma issues in counseling acute and chronic traumatized clients.|Couns 775, Nurs 775, OccThpy 775, and Soc Wrk 775 are jointly offered; they count as repeats of one another. Prereq: grad st; Couns 774, Nurs 774 , OccThpy 774 or Soc Wrk 774(P), or cons instr</t>
  </si>
  <si>
    <t>Crtcl Eval/Theory,Rsrch,Prctc</t>
  </si>
  <si>
    <t>Appraisal and application of knowledge and concepts acquried in academic and fieldwork education to occupational therapy practice.|Prereq: grad st in OT program or cons instr</t>
  </si>
  <si>
    <t>THERREC</t>
  </si>
  <si>
    <t>Introduction to Leisure</t>
  </si>
  <si>
    <t>Introductory survey of the historical, philosophical, sociological, developmental, and cultural aspects of recreation, leisure, and play.|Prereq: none.</t>
  </si>
  <si>
    <t>Nutter,Cresta Elizabeth</t>
  </si>
  <si>
    <t>Kohl,Randal J</t>
  </si>
  <si>
    <t>Disability: Society &amp; Person</t>
  </si>
  <si>
    <t>Goals are to introduce and sensitize students to individuals with disabilities and to enable students to understand the psychological and social impact of disability.|Prereq: none.</t>
  </si>
  <si>
    <t>Therapeutic Recreation Process</t>
  </si>
  <si>
    <t>Study of Therapeutic Recreation (TR) process including the values and underpinning of practice, and the inter-relationships between TR, health care and human service professionals.|Counts as a repeat of TherRec 390 with same topic.  Course taught completely online.  Prereq: none.</t>
  </si>
  <si>
    <t>Fabrycki,Megan L</t>
  </si>
  <si>
    <t>Therapeutc Rec Assess/Document</t>
  </si>
  <si>
    <t>Study and practice of therapeutic recreation assessment and documentation techniques.|Prereq: none.</t>
  </si>
  <si>
    <t>Inclusv &amp; Disabl Prg-Community</t>
  </si>
  <si>
    <t>Study of concepts and practices related to the delivery of community programs for individuals with disabilities.|Prereq: none.</t>
  </si>
  <si>
    <t>Ther Rec Phys Rehab/Bhvrl Hlth</t>
  </si>
  <si>
    <t>Therapeutic recreation services for individuals with physical disabilities and psychiatric disorders.|Not open for cr for students with cr in TherRec 304(ER) or TherRec 305(ER). Prereq: none</t>
  </si>
  <si>
    <t>Frisch,Andrea N</t>
  </si>
  <si>
    <t>Facilitation Techniques</t>
  </si>
  <si>
    <t>Study of therapeutic recreation facilitation techniques.|Prereq: None.</t>
  </si>
  <si>
    <t>Iss/Trends in Therapeutic Recr</t>
  </si>
  <si>
    <t>Examination of the most current issues and trends in the field and advancement of the profession.|Prereq: TherRec 308(P) or cons instr.</t>
  </si>
  <si>
    <t>AFAS</t>
  </si>
  <si>
    <t>Leadership Laboratory</t>
  </si>
  <si>
    <t>Provides prospective Air Force officers opportunities and feedback needed to develop followership, leadership, teamwork and managerial skills.|Students who enroll in any AFAS course must also enroll in Leadership Laboratory. Prereq: none.</t>
  </si>
  <si>
    <t>Manning,Nathaniel William</t>
  </si>
  <si>
    <t>Foundations US Air Force I</t>
  </si>
  <si>
    <t>Introduction to communication skills and the US Air Force. Overview of the basic characteristics, missions, and organization.|Students must concurrently enroll in AFAS 100. Prereq: none.</t>
  </si>
  <si>
    <t>Abarintos,Joi Renee</t>
  </si>
  <si>
    <t>Air Force/Air &amp; Space Power I</t>
  </si>
  <si>
    <t>Air Force heritage and leaders; introduction to air and space power; and continued application of communication skills.|Students must concurrently enroll in AFAS 100. Prereq: none.</t>
  </si>
  <si>
    <t>Air Force Leader Studies I</t>
  </si>
  <si>
    <t>Leadership and quality management fundamentals, professional knowledge, leadership ethics, and communicative skills required of an Air Force officer. Case studies are used as a means of demonstrating and exercising practical application of the concepts being studied.|Students must concurrently enroll in AFAS 100. Prereq: none.</t>
  </si>
  <si>
    <t>Ostler,Ryan Thomas</t>
  </si>
  <si>
    <t>Foundations US Air Force II</t>
  </si>
  <si>
    <t>Continuation of AFAS 101.|Students must concurrently enroll in AFAS 100. Prereq: none.</t>
  </si>
  <si>
    <t>Air Force/Air &amp; Space Power II</t>
  </si>
  <si>
    <t>Continuation of AFAS 201.|Students must concurrently enroll in AFAS 100. Prereq: none.</t>
  </si>
  <si>
    <t>Wheeler,John Mitchell</t>
  </si>
  <si>
    <t>Air Force Leader Studies II</t>
  </si>
  <si>
    <t>Continuation of AFAS 301.|Students must concurrently enroll in AFAS 100. Prereq: none.</t>
  </si>
  <si>
    <t>INFOST</t>
  </si>
  <si>
    <t>Intro to Info Sci &amp; Technology</t>
  </si>
  <si>
    <t>Introduces basic issues in information science, including the nature of information, information policy, knowledge organization, information services, and the relationships between information technologies and society.|Prereq: none.</t>
  </si>
  <si>
    <t>Kozak,Nadine I</t>
  </si>
  <si>
    <t>Crawford Barniskis,Shannon Alethea</t>
  </si>
  <si>
    <t>Torres,Joshua John</t>
  </si>
  <si>
    <t>Information Technology Ethics</t>
  </si>
  <si>
    <t>Comprehensive overview of the current ethical issues in information and technology use.|Prereq: none.</t>
  </si>
  <si>
    <t>https://www4.uwm.edu/schedule/syllabi/218918931.pdf</t>
  </si>
  <si>
    <t>This course provides a comprehensive overview of the current ethical issues in information and communication technology (ICT) use. It examines an array of long-standing and emerging issues facing ICT users, including free speech, privacy, intellectual property, net neutrality, security and crime, ethics in social networking, online communities, online gaming, and so on. The course will discuss the ethical responsibilities of IT professionals, and promote the critical examination and responsible use of ICT. Course topics include: information justice, money &amp; e-waste, controlling content, privacy, and surveillance.</t>
  </si>
  <si>
    <t>Omwando,Benjamin Ombati</t>
  </si>
  <si>
    <t>Lee,Sukwon</t>
  </si>
  <si>
    <t>Organization of Knowledge</t>
  </si>
  <si>
    <t>An interdisciplinary introduction to information and knowledge organization, including principles of conceptual systems in various disciplines and their relevance and application to knowledge organization.|Prereq: none.</t>
  </si>
  <si>
    <t>Choi,Inkyung</t>
  </si>
  <si>
    <t>Ridenour,Laura Elien</t>
  </si>
  <si>
    <t>Web Design I</t>
  </si>
  <si>
    <t>Uses popular authoring tools to cover the basics of organizing information.|Prereq: none.</t>
  </si>
  <si>
    <t>Cai,Xin</t>
  </si>
  <si>
    <t>Friedel,Matthew Leo</t>
  </si>
  <si>
    <t>Vue,Sunstar Moukongmeng</t>
  </si>
  <si>
    <t>Hudson,Adam Richard</t>
  </si>
  <si>
    <t>Holmes,Andrew M</t>
  </si>
  <si>
    <t>Du Plessis,Jacques C</t>
  </si>
  <si>
    <t>Human Factors-Info Seek/Use</t>
  </si>
  <si>
    <t>Overview of human information needs, seeking, and processing, including human factors in the design, development and evaluation of information services.|Prereq: InfoSt 110(C).</t>
  </si>
  <si>
    <t>Schoeller,Betsy A</t>
  </si>
  <si>
    <t>Choi,Wonchan</t>
  </si>
  <si>
    <t>Scheidt,Lois A</t>
  </si>
  <si>
    <t>Knowl Org for Info Sci Tech</t>
  </si>
  <si>
    <t>Introduction to the organization of knowledge for information science and technology. Covers theory and construction of knowledge organization systems (taxonomies, ontologies, controlled vocabularies, metadata schema) and data structures for information sharing.|Prereq: none.</t>
  </si>
  <si>
    <t>Park,Hyoungjoo</t>
  </si>
  <si>
    <t>Examination and utilization of advanced technologies and practices being employed in web usability and design.|Counts as repeat of InfoSt 491 Advanced Web Design. Prereq: InfoSt 240(P).</t>
  </si>
  <si>
    <t>Information Security I</t>
  </si>
  <si>
    <t>Introduction to issues and practices related to the protection of information and other digital assets.|Counts as repeat of InfoSt(L&amp;I Sci) 491 w/same topic. Prereq: jr st.</t>
  </si>
  <si>
    <t>Sabha,Khaled Walid</t>
  </si>
  <si>
    <t>Introduction to Systm Analysis</t>
  </si>
  <si>
    <t>Theories, principles, and tools for planning, organizing, assessing, and evaluating information. Emphasizes the importance of user's perspective. Covers the various stages of systems analysis and outlines the appropriate methods for each stage.|Prereq: InfoSt 310(C) &amp; 410(C).</t>
  </si>
  <si>
    <t>Zhu,Yifan</t>
  </si>
  <si>
    <t>Park,Min Sook</t>
  </si>
  <si>
    <t>Intro to Applic Development</t>
  </si>
  <si>
    <t>Introduction to the fundamental concepts of application development. Basic application development concepts will be explained, analyzed, and practiced.|Counts as repeat of InfoSt 291 with topic Intro to Programming. Prereq: InfoSt 110(C) or cons instr.</t>
  </si>
  <si>
    <t>Jesmok,Anthony Julian</t>
  </si>
  <si>
    <t>You,SukJin</t>
  </si>
  <si>
    <t>Trainor,Kevin</t>
  </si>
  <si>
    <t>Mu,Xiangming</t>
  </si>
  <si>
    <t>Data Anlys &amp; Visual: Info Prof</t>
  </si>
  <si>
    <t>Introduction to data analysis and visualization using simple statistical analyses to create graphical depictions of data that can improve comprehension, communication, and decision making.|Prereq: satisfaction of GER QL Part A.</t>
  </si>
  <si>
    <t>Native Mobile Applications</t>
  </si>
  <si>
    <t>Fundamentals of native mobile application development including development environments, mobile OS considerations, and the potential and limitations of mobile applications.|Counts as repeat of InfoSt 491 w/similar topic. Prereq: none</t>
  </si>
  <si>
    <t>Database Info Retrvl Syst</t>
  </si>
  <si>
    <t>Introduces the design and development of different types of electronic information systems, including database types, design issues, application development, and software selection and evaluation.|Prereq: sophomore standing.</t>
  </si>
  <si>
    <t>Haigh,Maria</t>
  </si>
  <si>
    <t>Yang,Simone Maydeu</t>
  </si>
  <si>
    <t>Database Info Retriev Systems</t>
  </si>
  <si>
    <t>Web Application Development</t>
  </si>
  <si>
    <t>The interactive web design server interaction. Special emphasis on database connectivity and application development on the Internet.|Prereq: InfoSt 240(P), InfoSt 350(P), or cons instr.</t>
  </si>
  <si>
    <t>Goerke,Sam Christian Miller</t>
  </si>
  <si>
    <t>Schultz,James R</t>
  </si>
  <si>
    <t>Legal Aspects Info Prodct/Srvc</t>
  </si>
  <si>
    <t>Introduction to legal environment surrounding development and use of information products and services, including intellectual property, and issues specific to internet and other digital mediums.|Prereq: junior standing.</t>
  </si>
  <si>
    <t>Lipinski,Tomas A</t>
  </si>
  <si>
    <t xml:space="preserve"> 491</t>
  </si>
  <si>
    <t>Adv Tpc- Info Sci &amp; Technology: Cisco Networking and Switching</t>
  </si>
  <si>
    <t>Advanced examination of emerging developments and research in information science &amp; technology.|May be retaken w/chg in topic to 15 cr max. Prereq: jr st; additional prereq announced each offering.</t>
  </si>
  <si>
    <t>Adv Tpc- Info Sci &amp; Technology: Oracle Academy Database Design &amp; Programming s/SQL</t>
  </si>
  <si>
    <t>Adv Tpc- Info Sci &amp; Technology: Information Architecture</t>
  </si>
  <si>
    <t>Elmendorf,Joseph M</t>
  </si>
  <si>
    <t>Adv Tpc- Info Sci &amp; Technology</t>
  </si>
  <si>
    <t>Foundations of L&amp;I Sci</t>
  </si>
  <si>
    <t>Historical introduction to library and information science (LIS); outline of the role of information agencies in disemminating knowledge to users; overview of research in LIS.|Prereq: jr st.</t>
  </si>
  <si>
    <t>Force,Donald C</t>
  </si>
  <si>
    <t>Latham,Joyce M</t>
  </si>
  <si>
    <t>Wepking,Mary A</t>
  </si>
  <si>
    <t>Phillips,Abigail L</t>
  </si>
  <si>
    <t>Organization of Information</t>
  </si>
  <si>
    <t>Introduction to basic concepts in the theoretical, practical, and technological aspects of information organization.|Not open for cr to students with cr in InfoSt(L&amp;I Sci) 530. Prereq: jr st.</t>
  </si>
  <si>
    <t>Lee,Hur-li</t>
  </si>
  <si>
    <t>Smiraglia,Richard P</t>
  </si>
  <si>
    <t>Managing Library Collections</t>
  </si>
  <si>
    <t>Theory and practice of collection management across formats including selection tools and criteria, acquisition and evaluation of collections, deselection, preservation, and other collection development topics.|Prereq: jr st; InfoSt(L&amp;I Sci) 501(P) or cons instr.</t>
  </si>
  <si>
    <t>Smanz,Lyndsay Jo</t>
  </si>
  <si>
    <t>Hersh,Susan L</t>
  </si>
  <si>
    <t>Intro Reference Srvc/Resources</t>
  </si>
  <si>
    <t>An investigation into reference services, reference interviews, and organization, including critical examination of basic reference sources.|Prereq: jr st; InfoSt(L&amp;I Sci) 501(P), 571(P); or cons instr.</t>
  </si>
  <si>
    <t>Mngmnt Library &amp; Info Services</t>
  </si>
  <si>
    <t>The library/information center as a service organization. Management of the library/information center: planning, budgeting, decision making, leadership styles, motivation, communication, personnel and financial management.|Prereq: jr st; InfoSt( L&amp;I Sci) 501(P); or cons instr.</t>
  </si>
  <si>
    <t>User-Cntred Interaction Design</t>
  </si>
  <si>
    <t>Introduction of human-computer interaction theories and design processes. Emphasis is on applied user experience (UX) design.|Jointly offered with &amp; counts as repeat of CompSci 547. Prereq: sr st.</t>
  </si>
  <si>
    <t>Castillo,Melissa Davey</t>
  </si>
  <si>
    <t>Information Access &amp; Retrieval</t>
  </si>
  <si>
    <t>An overview of the concepts and theory related to information retrieval.|Prereq: jr st.</t>
  </si>
  <si>
    <t>Xie,Iris</t>
  </si>
  <si>
    <t>Wolfram,Dietmar</t>
  </si>
  <si>
    <t>Introduction to Data Science</t>
  </si>
  <si>
    <t>Introduces basic concepts, background, theoretical, practical and technological aspects of data science.|Prereq: jr st; or cons instr.</t>
  </si>
  <si>
    <t>Kipp,Margaret E</t>
  </si>
  <si>
    <t>Survey of Information Security</t>
  </si>
  <si>
    <t>Introduces information security concepts, issues, and technological practices related to privacy, trust, and protection of information and digital assets.|Prereq: jr st or cons instr.</t>
  </si>
  <si>
    <t>Surv Web &amp; Mobile Content Dev</t>
  </si>
  <si>
    <t>Current best practices and theory for the development of content and applications across different platforms, systems, and devices emphasizing responsive design and frameworks.|Prereq: jr st or cons instr.</t>
  </si>
  <si>
    <t xml:space="preserve"> 603</t>
  </si>
  <si>
    <t>History of Books &amp; Printing</t>
  </si>
  <si>
    <t>The people, ideas, and events in the history of bookmaking from ancient times to the 1890's.|Prereq: jr st.</t>
  </si>
  <si>
    <t>Yela,Gary E</t>
  </si>
  <si>
    <t xml:space="preserve"> 642</t>
  </si>
  <si>
    <t>School Libr Media-Prog/Resrces</t>
  </si>
  <si>
    <t>A study of the functions of the school library media center as an educational component including service, administration, collection development and utilization of materials.|Prereq: jr st; InfoSt(L&amp;I Sci) 511(531)(P); 520(P); 571(P); or cons instr.</t>
  </si>
  <si>
    <t xml:space="preserve"> 646</t>
  </si>
  <si>
    <t>Library Materials-Young Adults</t>
  </si>
  <si>
    <t>Criteria for evaluation and selection of materials for young adults, emphasizing current resources, techniques of reading guidance and book talks.|Prereq: jr st.</t>
  </si>
  <si>
    <t>Pederson,Karli Lynn</t>
  </si>
  <si>
    <t>Intro Modern Archives Admin</t>
  </si>
  <si>
    <t>An introduction to the archives profession, archives administration, main uses of primary sources in academic research, and archival issues regarding the Internet and other technologies.|Prereq: jr st; InfoSt 501(C).</t>
  </si>
  <si>
    <t>Hayes,Shaun A</t>
  </si>
  <si>
    <t xml:space="preserve"> 656</t>
  </si>
  <si>
    <t>Electronic Doc &amp; Records Mgmt</t>
  </si>
  <si>
    <t>Advanced concepts, unique challenges, and on-going issues of electronic records management, including automated systems, information lifecycle management, access, legality, media stability, migration, and long-term preservation.|Counts as repeat of InfoSt(L&amp;I Sci) 691 w/same topic. Prereq: jr st; InfoSt(L&amp;I Sci) 655(P) or cons instr.</t>
  </si>
  <si>
    <t>Eaton,Fynnette L</t>
  </si>
  <si>
    <t>Instructional Technologies</t>
  </si>
  <si>
    <t>Traditional technologies, multimedia formats, and computer-based technologies for instructional purposes.|No degree cr for students with cr in InfoSt(L&amp;I Sci) 668 or 669. Prereq: jr st; InfoSt(L&amp;I Sci) 632(P).</t>
  </si>
  <si>
    <t>Digital Libraries</t>
  </si>
  <si>
    <t>Concepts and technologies for development of digital libraries. Topics include tools for multimedia digitization, organization of digital resources, and evaluation of digital libraries and gateways.|Prereq: jr st &amp; InfoSt(L&amp;I Sci) 110(P); 501(P); or cons instr.</t>
  </si>
  <si>
    <t>Sabbar,Carol A</t>
  </si>
  <si>
    <t xml:space="preserve"> 685</t>
  </si>
  <si>
    <t>Electr Publishing &amp; Web Design</t>
  </si>
  <si>
    <t>An introduction to principles of visual communications related to electronic media with emphasis on website development, electronic documents, and production and dissemination of electronic information.|Counts as repeat of InfoSt(L&amp;I Sci) 691 w/similar topic. Prereq: jr st.</t>
  </si>
  <si>
    <t>Hall,Rebecca J</t>
  </si>
  <si>
    <t>Special Topics in Info Science: Ethical Hacking</t>
  </si>
  <si>
    <t>An exploration of current topics in information science. Specific topics and any additional prerequisites will be announced in Schedule of Classes each time course is offered.|May be retaken w/chg in topic to max of 9 cr. Prereq: jr st; cons instr.</t>
  </si>
  <si>
    <t>Special Topics in Info Science: AI and Disruptive Technology</t>
  </si>
  <si>
    <t>Special Topics in Info Science</t>
  </si>
  <si>
    <t>Eisloeffel,Paul J</t>
  </si>
  <si>
    <t>205</t>
  </si>
  <si>
    <t>208</t>
  </si>
  <si>
    <t>210</t>
  </si>
  <si>
    <t>211</t>
  </si>
  <si>
    <t xml:space="preserve"> 695</t>
  </si>
  <si>
    <t>Ethical Hacking I</t>
  </si>
  <si>
    <t>Fundamental concepts in computer security testing, the evolution of ethical hacking and the latest tools used in cyber security to test different computer systems.|Prereq: jr st.</t>
  </si>
  <si>
    <t>Comparative Bibliography</t>
  </si>
  <si>
    <t>Introduction to concepts of knowledge records (i.e. documents, information objects, etc.) and the artifacts that convey them. A survey of techniques of enumerative, descriptive, and analytical bibliography, and bibliometric domain analysis.|Prereq: grad st; InfoSt 511(531) (P); or cons instr</t>
  </si>
  <si>
    <t>Resource Descrp-Libr Catalogs</t>
  </si>
  <si>
    <t>Application of standards and rules to the construction of tools for information retrieval, primarily digital resources and catalogs in library and information environments.|Prereq: grad st; InforSt 511 (P) or cons instr</t>
  </si>
  <si>
    <t>Subjct Analysis in Libr Catalg</t>
  </si>
  <si>
    <t>Theories, principles, and major methods of subject cataloging and classification as practiced in interactive online environments.|Prereq: grad st; InfoSt 511(P) or cons instr.</t>
  </si>
  <si>
    <t>Metadata</t>
  </si>
  <si>
    <t>Principles and application of metadata for networked information resource organization, representation, retrieval, and interoperability using a variety of schemes; focus on cultural heritage digital repositories.|Prereq: grad st; MLIS prereqs: InfoSt 511(P); InfoSt 571(R) MSIST prereqs: InfoSt 582(P).</t>
  </si>
  <si>
    <t>251</t>
  </si>
  <si>
    <t>Thesaurus Construction</t>
  </si>
  <si>
    <t>Overview of thesaurus construction, vocabulary control and ontology. Design and construction of thesauri, including domain analysis, vocabulary extraction, concept clustering, ordering, structural relations, thesaurus maintenance.|Prereq: grad st; InfoSt(L&amp;I Sci) 511(531)(P), 591(P).</t>
  </si>
  <si>
    <t>Information Architecture</t>
  </si>
  <si>
    <t>Introduction to information architecture and user experience design, focusing on designing user-centered organization, labeling, navigation, search, metadata, and knowledge organization systems for websites.|Prereq: grad st; InfoSt(L&amp;I Sci) 511(531)(P).</t>
  </si>
  <si>
    <t xml:space="preserve"> 734</t>
  </si>
  <si>
    <t>Libr Services/Resources-Adults</t>
  </si>
  <si>
    <t>Introduction to the wide range of services and materials with which the library meets the needs of adult patrons.|Prereq: grad st; InfoSt(L&amp;I Sci) 520(C), 571(P); or cons instr</t>
  </si>
  <si>
    <t>The Academic Library</t>
  </si>
  <si>
    <t>Administration of the college and university library, including a study of budgets, personnel, building and collections requirements, and cooperative programs.|Prereq: grad st; InfoSt(L&amp;I Sci) 501(C); 511(531)(P); 520(C); 524(540)(R); &amp; 571(C); or cons instr</t>
  </si>
  <si>
    <t>Zanoni,Jean R</t>
  </si>
  <si>
    <t>Mathias,Molly Susan</t>
  </si>
  <si>
    <t>The Public Library</t>
  </si>
  <si>
    <t>Overview of issues and functions of american public libraries; including trends in governance, program planning and evaluation, community analysis, alternative funding, library use and users.|Prereq: grad st; InfoSt(L&amp;I Sci) 501(C); 511(531)(P); 520(C); 524(540)(P); 571(C); or cons instr.</t>
  </si>
  <si>
    <t>Scheibler,Molly Dunlap</t>
  </si>
  <si>
    <t>Information Literacy Instructn</t>
  </si>
  <si>
    <t>Concepts and principles involed in teaching information literacy; emphasis on organizing and developing courses and individual sessions.|Prereq: grad st; InfoSt(L&amp;I Sci) 501(P)</t>
  </si>
  <si>
    <t>Multicultural Children's Lit</t>
  </si>
  <si>
    <t>Exploration of children's literature representing racialized groups in the United States; discussion will focus on evaluating and selecting material.|Counts as repeat of 691 w/ same topic. Prereq: grad st; InfoSt(L&amp;I Sci) 645(P) or equivalent; or cons instr.</t>
  </si>
  <si>
    <t>Henderson,Laretta</t>
  </si>
  <si>
    <t>Libr Svc-Children/Young Adults</t>
  </si>
  <si>
    <t>A foundation for developing, planning, and programming library services to meet the needs and interests of children and young adults; attention to content and evaluation of literature for these groups.|Prereq: grad st; InfoSt(L&amp;I Sci) 645(P) or 646(C); or cons instr</t>
  </si>
  <si>
    <t>Arrangement/Descrptn-Archives</t>
  </si>
  <si>
    <t>Development of the intellectual framework and critical evaluation skills necessary for the arrangement and description of archival collections.|Prereq: grad st; InfoSt(L&amp;I Sci) 650(681)(C) or cons instr.</t>
  </si>
  <si>
    <t>Archival Outreach-Prog &amp; Srvcs</t>
  </si>
  <si>
    <t>An introduction to archival outreach and reference services for sustaining an archival program committed to public service.|Prereq: grad st; InfoSt 650(C) or cons instr.</t>
  </si>
  <si>
    <t>Preserving Information Media</t>
  </si>
  <si>
    <t>Examines all aspects of archival preservation of multiple media formats. Includes discussions of preservation practice, policy and programming in an archives.|InfoSt(L&amp;I Sci) 791 with similar topic counts as repeat of 753. Prereq: grad st; InfoSt(L&amp;I Sci) 650(P) or cons instr.</t>
  </si>
  <si>
    <t>Database Mgmt for Info Profsnl</t>
  </si>
  <si>
    <t>Study of microcomputer data base management software (DBMS) and information retrieval (IR) systems and their potential applications for information services.|Prereq: grad st</t>
  </si>
  <si>
    <t>Topics-Library&amp;InformationSci: Community Archives</t>
  </si>
  <si>
    <t>Graduate level treatment of current topics in library and information science. Specific topic and any additional prerequisites announced in Schedule of Classes each time course is offered.|May be repeated w/chg in topic to 9 cr max. Prereq: grad st; InfoSt 501(P) or cons instr</t>
  </si>
  <si>
    <t>The purpose behind the creation of community ar chives is to give a voice to communities  that have  been misrepresented or left out of mainstream discourse by the dominant groups in society .  Community archives  are also a response to the post - modern realization by  archivists that archives had been complicit in  a narrowing and distortion of the histo rical record. However, issues such as access, participation , and ownership of records permeate the topic of  community archives .  There are fundamental questions about the nature of community archives that need to be addressed before they can be created and sustained successfully.  This c o u  s e is designed togivestudents anoverviewofcommunity archives, to critically evaluate their principles, and to investigate ways in which community and traditional archives differ, challenge each other,and can collaborate. It will provide students with experience researching the issues faced by community archives and the ways in which these obstacles can be reduce udents will have the opportunity to work with community archives in their areas and gain experience working as facilitators between traditional archives and their community counterparts. Topics include: social justice, citizin archivists, community participation, politics of community partnerships, and fundraising.</t>
  </si>
  <si>
    <t xml:space="preserve"> 799</t>
  </si>
  <si>
    <t>Research Mthds in Info Studies</t>
  </si>
  <si>
    <t>Knowledge of research concepts, methods, and evaluation in library and information science, and applications of research in the information professions.|Prereq: grad st; InfoSt(L&amp;I Sci) 501(P); 511(531)(P); 571(P), or cons instr.</t>
  </si>
  <si>
    <t>Zhang,Jin</t>
  </si>
  <si>
    <t xml:space="preserve"> 855</t>
  </si>
  <si>
    <t>Advanced Appraisal</t>
  </si>
  <si>
    <t>An overview of the history of archival appraisal and manuscript collecting, surveys recent appraisal methodologies and theories, providing practical experience in the application of appraisal theory and assessing the value of organizational records.|Prereq: grad st; INFOST 650; or cons instr</t>
  </si>
  <si>
    <t>Cary,Amy C</t>
  </si>
  <si>
    <t>Seminar-Intellectual Freedom</t>
  </si>
  <si>
    <t>Principles and practices of intellectual freedom, as related to the information professions. Emphasizes, but is not limited to, current issues in the u.s.|Prereq: grad st; InfoSt(L&amp;I Sci) 520(P) or cons instr.</t>
  </si>
  <si>
    <t xml:space="preserve"> 862</t>
  </si>
  <si>
    <t>Legal Iss/Lib &amp; Info Mgrs</t>
  </si>
  <si>
    <t>Legal issues arising in various library settings, including access rights, privacy and confidentiality, copyright, intellectual freedom and information liability and malpractice.|Prereq: grad st; InfoSt(L&amp;I Sci) 501(P) or cons instr</t>
  </si>
  <si>
    <t>Advanced Topics: Archives Administration</t>
  </si>
  <si>
    <t>Seminar in advanced current topics in library and information science. Specific topics and any additional prerequisites announced in schedule of classes each time course is offered.|May be repeated with change in topic to max of 9 cr. Prereq: grad st; cons instr.</t>
  </si>
  <si>
    <t>Advanced Topics: Intro to legal Issues for Archivists &amp; Librarians</t>
  </si>
  <si>
    <t>Behrnd-Klodt,Menzi L</t>
  </si>
  <si>
    <t>Advanced Topics: Access &amp; Privacy Legal Issues for Archivists and Librarians</t>
  </si>
  <si>
    <t>Advanced Topics: Copyright Legal Issues for Archivists and Librarians</t>
  </si>
  <si>
    <t>Advanced Topics: Public Libraries: Philosophy, Policy Politics</t>
  </si>
  <si>
    <t>Current Issues in Info Studies</t>
  </si>
  <si>
    <t>Current topical issues in information studies, socializes doctoral students to research culture, and analyzes current research topics in the field.|Prereq: grad st (doctoral st); or cons instr.</t>
  </si>
  <si>
    <t xml:space="preserve"> 903</t>
  </si>
  <si>
    <t>Qualitative Research Methods</t>
  </si>
  <si>
    <t>Qualitative research design, data collection, data analysis tools and techniques as well as theory building in the context of information study research.|Prereq: grad st (doctoral st) or cons instr.</t>
  </si>
  <si>
    <t>Quantitative Research Methods</t>
  </si>
  <si>
    <t>Quantitative research designs, data process and analysis, inferential statistical methods and theories, applications in information studies, and evaluation of quantitative research studies.|Prereq: grad st (doctoral st) or cons instr.</t>
  </si>
  <si>
    <t xml:space="preserve"> 960</t>
  </si>
  <si>
    <t>Doc Semnr:Information Policy</t>
  </si>
  <si>
    <t>Examination of the conceptual, institutional, and practical foundations of information policy, law, and ethics.|Prereq: grad st (doctoral st); or cons instr.</t>
  </si>
  <si>
    <t xml:space="preserve"> 970</t>
  </si>
  <si>
    <t>Doc Semnr: Informatn Retrieval</t>
  </si>
  <si>
    <t>Advanced research concepts, methods, and applications for information retrieval (IR) and its evaluation, and current topics of research interest to the IR community.|Prereq: grad st (doctoral st);or cons instr.</t>
  </si>
  <si>
    <t>School of Information Sciences</t>
  </si>
  <si>
    <t>COMPST</t>
  </si>
  <si>
    <t>Mathmtcl &amp; Cmputing Fundamntls</t>
  </si>
  <si>
    <t>Introductory discussion of logic and reasoning techniques, discrete structures, combinatorics, probability, and their applications to IT.|Prereq: grad st.</t>
  </si>
  <si>
    <t>Software Development in Python</t>
  </si>
  <si>
    <t>Programming in Python. Basic control structures including recursion. Basic and library data types. Problem solving with objects. Writing classes. Basic software development skills.|Prereq: grad st.</t>
  </si>
  <si>
    <t>Prob Slvng w/ Objct-Orntd Prog</t>
  </si>
  <si>
    <t>Problem solving with object-oriented programming language. Topics include arrays, strings, classes, standard data structures, graphical user interfaces, exceptions, files, debugging, and configuration management.|Prereq: Previous programming experience such as CompSt 702(P), CompSci 240(P), or CompSci 250(P).</t>
  </si>
  <si>
    <t>Programming in a structured, high-level, object-oriented language. Implementation of data structures and algorithms and their application.|Prereq:  CompSt 750(P) or CompSci 251(R).</t>
  </si>
  <si>
    <t>AFRIC</t>
  </si>
  <si>
    <t>Black Reality:Afrn-Am Scty (D)</t>
  </si>
  <si>
    <t>An introduction to key concepts, structures, and institutions in African-American societies.|Prereq: none.</t>
  </si>
  <si>
    <t>Alexander,Kitonga Tumaini</t>
  </si>
  <si>
    <t>https://www4.uwm.edu/schedule/syllabi/216248460.pdf</t>
  </si>
  <si>
    <t xml:space="preserve">Africology 100 is an introduction to key concepts, structures, and institutions in African - American  society. Our goal is to critically evaluate the events, issues, concepts, institutions that have helped shape the reality of African Americans and their respective communities. The course also explores the origins of some common misconceptions about the history and culture of African Americans with a view to debunking them. To achieve this goal the course is divided into three major parts. First, we examine the history of Africans in America from slavery up to the civil war. The second part looks into the period commonly  referred to as the Reconstruction and continues to the Great Migration, when African Americans in the south moved north. The third part covers the modern civil rights era, the struggles for desegregation of public schools, and an analysis of contemporary African American society. Since issues of race are at the core of the African American experience, therelevance andimpact of racism is anayzed all through the course. Rather than dwell solely on the problems faced by African Americans, strategies for dealing with them and possible solutionswill be critically examined. The course is a GER/Cultural Diversity and Humanities Course. GER Cultural Diversity Requirements: Lectures and reading assignments are geared towards helping students understand; The primary social and economic issues that affect groups, especially racial minorities (and/or women). The importance of historical context in trying to analyze real world issues such a poverty, inequality, and unemployment in African American Communities. The cross -cultural similarities between various groups in different societies with a view to giving students a more global perspective on conditions, such as poverty. The tools necessary for analysis and how to apply these methodologies and concepts to further develop their ability to research group -specific issues . </t>
  </si>
  <si>
    <t>Akubeze,Okey Peter</t>
  </si>
  <si>
    <t>Lang,Charmaine Renee</t>
  </si>
  <si>
    <t>Kopkin,Nolan A</t>
  </si>
  <si>
    <t>Survey of African-Amer Lit (D)</t>
  </si>
  <si>
    <t>A survey of a variety of African-American literature.|Prereq: none.</t>
  </si>
  <si>
    <t>Spencer,Nakia N</t>
  </si>
  <si>
    <t>Intro Afr-Am Hist to 1865 (D)</t>
  </si>
  <si>
    <t>African and African-American history to the Reconstruction period.|Prereq: none.</t>
  </si>
  <si>
    <t>Jones,Sandra E</t>
  </si>
  <si>
    <t>African-Am Hist 1865-Prsnt (D)</t>
  </si>
  <si>
    <t>African-American history from the Reconstruction era to the present.|Prereq: none.</t>
  </si>
  <si>
    <t>Saint Jacques,Ermitte</t>
  </si>
  <si>
    <t xml:space="preserve"> 125</t>
  </si>
  <si>
    <t>Economics Black Community (D)</t>
  </si>
  <si>
    <t>A survey of key economic principles, and elements that structure economic behavior in the black community.|Prereq: none.</t>
  </si>
  <si>
    <t>Gelan,Abera</t>
  </si>
  <si>
    <t>A survey of key economic principles, and elements that structure economic behavior in the black community. African-American people make less than anyone else, their unemployment rates are much higher than anyone else, they facefar more unemployment with the downturn of the economy than other racial and ethnic groups and are more likely to encounter institutional discrimination and prejudice in the labor market. What are the sources for these realities? Whatare the ways to overcome these conditions that prevent African American people from realizing comfortable earnings andbridge the income and wealth gap between black and other racial groups? What are the economic prospects for AfricanAmerican people in the Information Age? These and similar issues will be explored in this course.</t>
  </si>
  <si>
    <t>Black Socl,Clt Trdtns (D)</t>
  </si>
  <si>
    <t>A consideration of the social and cultural traditions that ground the life experiences and prospects of black people.|Prereq: none.</t>
  </si>
  <si>
    <t>Wilson,Anika</t>
  </si>
  <si>
    <t>Intro-Stats Afr/Afr Diaspor St</t>
  </si>
  <si>
    <t>The use of statistical methods and techniques in techniques in African and African Diaspora Studies. Data from the Afroworld (North and South America, Africa, and the Caribbean) will be analyzed.|Prerequisite: satisfaction of GER Quantitative Literacy Part A.</t>
  </si>
  <si>
    <t>Black Political Economy (D)</t>
  </si>
  <si>
    <t>A survey of the interplay of the basic political and economic categories that structure the form and content of black life in America.|Prereq: soph st.</t>
  </si>
  <si>
    <t xml:space="preserve"> 265</t>
  </si>
  <si>
    <t>Psych Effects of Racism (D)</t>
  </si>
  <si>
    <t>Psychological and socio-psychological effects of individualized and institutionalized racism on blacks and whites. Emphasis is placed on a range of interactions between blacks and whites.|Prereq: soph st.</t>
  </si>
  <si>
    <t>Urban Violence</t>
  </si>
  <si>
    <t>Analysis of the nature, causes, and consequences of urban violence; the possibilities and limits of violence in promoting the good of blacks will be scrutinized.|Prereq: jr st.</t>
  </si>
  <si>
    <t>Mitchell-Walthour,Gladys L</t>
  </si>
  <si>
    <t>Research Methods in Afric</t>
  </si>
  <si>
    <t>A survey of research methods and techniques, and the uses of the computer in data gathering and analysis in  African &amp; African Diaspora Studies.|Prerequisite: junior standing; elementary statistics course; or consent of instructor.</t>
  </si>
  <si>
    <t>Winkler,Erin N</t>
  </si>
  <si>
    <t>School African Amer Life (D)</t>
  </si>
  <si>
    <t>A study of the socio-cultural significance of the school in the evolution of the black community.|Jointly offered with &amp; counts as a repeat of ED POL 314(353). Prerequisite: junior standing.</t>
  </si>
  <si>
    <t>Order/Disorder-Social Justice</t>
  </si>
  <si>
    <t>An analysis of the forms, purposes, and effects of order and disorder in relation to black people's quest for social justice.|Prereq: jr st.</t>
  </si>
  <si>
    <t>Sommers,Jeffrey W</t>
  </si>
  <si>
    <t xml:space="preserve"> 326</t>
  </si>
  <si>
    <t>Economic Problms Black Busness</t>
  </si>
  <si>
    <t>Examination of major economic problems of black business; liquidity, credit, market shares, insurance, rents, mortgages, and location are analyzed in relation to black business performance.|Prereq: jr st.</t>
  </si>
  <si>
    <t>Examination of major economic problems of black business; liquidity, credit, market shares, insurance, rents, mortgages, and location are analyzed in relation to black business performance.</t>
  </si>
  <si>
    <t xml:space="preserve"> 329</t>
  </si>
  <si>
    <t>Econ Grwth &amp; Sustn Dvlpmt Afri</t>
  </si>
  <si>
    <t>Economic development in African countries; poverty reduction strategies, role of education and health, Millennium Development Goals, agrarian systems, international trade; U.S. as key trading partner.|Prereq: jr st.</t>
  </si>
  <si>
    <t xml:space="preserve">This course provides an opportunity to develop an understanding of the processes of and  problems pertaining to Economic Development in African Countries. We will master concepts of economic growth and development and apply them in the context of African economies. Topics covered will include: - diagnosis of reasons for under-development, new strategies for poverty reduction, the role of education and health in economic development, the Millennium Development Goals, the structure of agrarian systems in Africa, gender inequality, population growth, migration and effect on environment. We will also examine trade relations between developed and developing countries, questions of tariffs/subsidies, and the role of WTO in promoting trade. Finally, we will take a look at the role of international aid and technological assistance provided by international organizations like World Bank and the International Monetary Fund (IMF) to better living standards in African countries. Previous knowledge of economics is  helpfu  but not required for this course </t>
  </si>
  <si>
    <t>Race/Class/Gnder in LA/Carib</t>
  </si>
  <si>
    <t>An analysis of race, class and gender in the evolution of political, economic, and social structures in Caribbean and Latin American societies.|Prereq: jr st.</t>
  </si>
  <si>
    <t>Raising Children, Race-ing Chi</t>
  </si>
  <si>
    <t>Analysis of the social meaning of race in the US through the lens of childhood and adolescence; how children come to understand and navigate racism.|Counts as a repeat of AFRIC 565 w/ similar topic. Prereq: jr st or grad st.</t>
  </si>
  <si>
    <t>Fndatns &amp; Theories-Afric</t>
  </si>
  <si>
    <t>Seminar on historical, theoretical and institutional development of African &amp; African Diaspora Studies. Topics examined will include Pan-Africanism, Black Feminism, Afrocentrism, Diaspora Theory, Critical Race Theory, and others.|Prerequisite: graduate standing.</t>
  </si>
  <si>
    <t>Theory/Methods Empirical-Afric</t>
  </si>
  <si>
    <t>Applicability of particular empirical theories and qualitative/quantitative methods to a range of substantive problems and issues pertaining to peoples of African descent.|Prerequisite: graduate standing; appropriate upper-level math or statistics course.</t>
  </si>
  <si>
    <t>ClassicWrks African Diaspora I</t>
  </si>
  <si>
    <t>Conceptual and value foundations of normative theory in relation to forms of social organization.|Prereq: grad st</t>
  </si>
  <si>
    <t>Crtc Lit Theory I:Cultrl Roots</t>
  </si>
  <si>
    <t>Exploitation and oppression as primary sources of African &amp; African Diaspora Studies literary theory; cultural components include identity, enemy, objective, strategy, and tactics.|Prerequisite: graduate standing.</t>
  </si>
  <si>
    <t>Race and Inequality</t>
  </si>
  <si>
    <t>Discrimination and racial inequality along socio-economic dimensions.|Prereq: grad st</t>
  </si>
  <si>
    <t>College of Letters &amp; Sciences</t>
  </si>
  <si>
    <t>AIS</t>
  </si>
  <si>
    <t>Intro to Am Indian Studies (D)</t>
  </si>
  <si>
    <t>Indigenous experience in the land now called U.S.A.; colonization, tradition and spirituality, indigenousness and sovereignty; current issues, e.g., language preservation, treaty rights, social justice. Theoretical approaches.|Prereq: none.</t>
  </si>
  <si>
    <t>Paradise,Maurina</t>
  </si>
  <si>
    <t>1st-Semester Anishinaabemowin</t>
  </si>
  <si>
    <t>First-semester speaking, listening, and writing skills in Anishinaabemowin (Ojibwe), the language of the Great Lakes Three Fires Confederacy and current Ojibwe, Odawa, and Potawatomi nations.|Counts toward L&amp;S Language Requirement and Foreign Language GER. Satisfies Cultural Diversity GER. Prereq: none.</t>
  </si>
  <si>
    <t>Uitz,Angela Marie</t>
  </si>
  <si>
    <t>2nd-Semester Anishinaabemowin</t>
  </si>
  <si>
    <t>Second-semester speaking and listening skills in Ojibwe; continued study of the culture of native Ojibwe speakers.|Satisfies L&amp;S Language Requirement and Foreign Language GER. Meets Cultural Diversity GER. Prereq: AIS 151 or level 2 placement. Generates L&amp;S credit for demonstrated equivalent preparation (4 retro cr).</t>
  </si>
  <si>
    <t>Wst Great Lake Am Indn Lfe (D)</t>
  </si>
  <si>
    <t>Study of western Great Lakes American Indian community life of the past, with an emphasis on pre-European conditions, social organizations, value systems, family life, ceremonial life.|Counts as a repeat of Ethnic 203. Prereq: none.</t>
  </si>
  <si>
    <t>Cornell,Akikwe J</t>
  </si>
  <si>
    <t>3rd-Semester Anishinaabemowin</t>
  </si>
  <si>
    <t>Third-semester speaking, listening and writing skills in Anishinaabemowin, the language of the Great Lakes Three Fires Confederacy and current Ojibwe, Odawa and Potawatomi nations.|Satisfies L&amp;S Language Requirement and Foreign Language GER. Meets Cultural Diversity GER. Prereq: AIS 152 or level 3 placement. Generates L&amp;S credit for demonstrated equivalent preparation (8 retro cr).</t>
  </si>
  <si>
    <t>Noodin,Margaret Ann</t>
  </si>
  <si>
    <t xml:space="preserve"> 252</t>
  </si>
  <si>
    <t>4th-Semester Anishinaabemowin</t>
  </si>
  <si>
    <t>Fourth-semester speaking, listening and writing skills in Anishinaabemowin the language of the Great Lakes Three Fires Confederacy and current Ojibwe, Odawa and Potawatomi nations.|Satisfies L&amp;S Language Requirement and Foreign Language GER. Meets Cultural Diversity GER. Prereq: AIS 251 or level 4 placement. Generates L&amp;S credit for demonstrated equivalent preparation (12retro cr)..</t>
  </si>
  <si>
    <t xml:space="preserve"> 262</t>
  </si>
  <si>
    <t>N Am Indian Hist, to 1887 (D)</t>
  </si>
  <si>
    <t>A survey of Native American history from aboriginal times to 1887. Emphasis will be placed on American policies and change within Indian societies.|AIS 262 &amp; Hist 262 are jointly offered; they count as repeats of one another. Prereq: none.</t>
  </si>
  <si>
    <t xml:space="preserve"> 263</t>
  </si>
  <si>
    <t>(D) N Am Indian Hist Snce 1887</t>
  </si>
  <si>
    <t>A survey of American Indian history since 1887 with emphasis on federal policies and changing Indian societies in the twentieth century.|AIS 263 &amp; Hist 263 are jointly offered; they count as repeats of one another. Prereq: none.</t>
  </si>
  <si>
    <t xml:space="preserve"> 276</t>
  </si>
  <si>
    <t>Intro American Indian Lit: Hist, Lit &amp; Sovereignty of Wisconsin Tribes</t>
  </si>
  <si>
    <t>Literature of the American Indian, focusing on major forms, prominent themes, or a particular tribe of time period.|AIS 276 &amp; English 276 are jointly offered; w/same topic, they count as repeats of one another. Retakable w/chg in topic to 9 cr max. Prereq: grade of C or better in English 102(P) or score at level 4 on EPT.</t>
  </si>
  <si>
    <t>Wilson,Michael D</t>
  </si>
  <si>
    <t>Survey:American Indian Lit (D)</t>
  </si>
  <si>
    <t>A general, representative study of the literature of the American Indian.|AIS 372 &amp; English 372 are jointly offered; they count as repeats of one another. Prereq: jr st; satisfaction of GER English Composition Competency req.</t>
  </si>
  <si>
    <t>(D) Hist Wisconsin Indians</t>
  </si>
  <si>
    <t>History of Wisconsin tribes from their earliest years to the present, including European contacts, treaties, the fur trade, and wars.|AIS 473 &amp; Hist 473 are jointly offered; they count as repeats of one another. Prereq: jr st; satisfaction of English Composition competency req.</t>
  </si>
  <si>
    <t>(D) Am Indian Hist, Law &amp; Govt</t>
  </si>
  <si>
    <t>American Indian political systems; their interaction with U.S. Indian policy. Indigenous systems of governance; European legal justification for colonization; American Indian sovereignty; Federal-Tribal relationship.|No cr for students w/cr in Hist 474 w/similar topic. AIS 475 &amp; Hist 475 are jointly offered; they count as repeats of one another. Prereq: jr st; satisfaction of GER English Composition competency req.</t>
  </si>
  <si>
    <t>This course will  examine the history of American Indian political systems and their interaction with United States Indian Policy .  Properly stated, this is class pursues Ethnothistory - using the cultural framework of Native Communities themselves to interpret the historical record.  Over the course of the semester we will examine Indigenous systems of governance, European legal justifications for colonization, American Indian sovereignty and its responses to colonial powers, and the development of the Federal-Tribal relationship including the foundations and structures for modern American Indian sovereignty and treaty rights.  Topics include: tribal economic development, religious freedom, environmental policy, treaty rights.</t>
  </si>
  <si>
    <t>ANTHRO</t>
  </si>
  <si>
    <t>Intro to Anthro-Human Origins</t>
  </si>
  <si>
    <t>Principles of evolution, Mendelian genetics, human adaptability, and concept of race; natural history of primates; human evolution; archaeological evidence for the evolution of culture.|Prereq: none.</t>
  </si>
  <si>
    <t>Sherman,Robert J</t>
  </si>
  <si>
    <t>Richards,Patricia B</t>
  </si>
  <si>
    <t>Arnold,Bettina</t>
  </si>
  <si>
    <t>Intro Anthro-Culture &amp; Society</t>
  </si>
  <si>
    <t>Science of human behavior in different cultural contexts; human biological and cultural variability; human societies of the present and recent past; dynamics of culture change.|Prereq: none.</t>
  </si>
  <si>
    <t>Applbaum,Kalman D</t>
  </si>
  <si>
    <t>Course Description: This course introduces the discipline of anthropology and the work of anthropologists. It does so by focusing on a series of questions that anthropologists have developed compelling answers to like: Why do people believe different things? Why are some societies characterized by inequalities? How do people communicate who they are to others? And are people in advanced societies truly healthier and happier than those in less advanced societies? This “question-based” approach encourages students to ask these questions of their own culture and society as they think critically and actively engage with, and learn from, examples from throughout the worldand throughout history. Students will leave the course with a broad understanding of howanthropologists answer such questions and with a greater awareness of the cultural and social diversity that exists in the world. Required readings: WEEK 13 : “Should a Price be Put on the Goods and Services Provided by the World’s Ecosystems?” In Taking Sides: Clashing Views on Environmental Issues, 12thEdition, edited by Thomas A Easton. McGraw Hill, 2007. Topics: Social Class and Upward Mobility in Black America, Does Sexual Equality Exist in Any Society?,” Should a Price be Put on the World’s Ecosystems?</t>
  </si>
  <si>
    <t>Ebling,Todd J</t>
  </si>
  <si>
    <t>Course Description: This course introduces the discipline of anthropology and the work of anthropologists. It does so by focusing on a series of questions that anthropologists have developed compelling answers to like: Why do people believe different things? Why aresomesocieties characterized by inequalities? How do people communicate who they are to others? And are people in advanced societies truly healthier and happier than those in less advanced societies? This “question-based” approach encourages students to ask these questions of their own culture and society as they think critically and actively engage with, and learn from, examples from throughout the worldand throughout history. Students will leave the course with a broad understanding of howanthropologists answer such questions and with a greater awareness of the cultural and social diversity that exists in the world. Required readings: WEEK 13 : “Should a Price be Put on the Goods and Services Provided by the World’s Ecosystems?” In Taking Sides: Clashing Views on Environmental Issues, 12thEdition, edited by Thomas A Easton. McGraw Hill, 2007. Topics: ocial Class and Upward Mobility in Black America, Does Sexual Equality Exist in Any Society?,” Should a Price be Put on the World’s Ecosystems?</t>
  </si>
  <si>
    <t>Approaches to Archaeology</t>
  </si>
  <si>
    <t>Why and how extinct cultures are studied. Current archaeological approaches, reconstructing past environments, ethnographic analogy, experimental archaeology.|Prereq: none.</t>
  </si>
  <si>
    <t>Jeske,Robert J</t>
  </si>
  <si>
    <t>Survey of World Societies</t>
  </si>
  <si>
    <t>Variety and diversity of human cultural adaptations. Specific peoples and cultures are discussed with respect to their similarities and uniquenesses.|Prereq: none.</t>
  </si>
  <si>
    <t>Freire,Shannon Kate</t>
  </si>
  <si>
    <t>Rivers,Joshua William</t>
  </si>
  <si>
    <t>Applbaum,Ingrid Jordt</t>
  </si>
  <si>
    <t>Intro to Linguistic Anthro</t>
  </si>
  <si>
    <t>Methods, techniques, and models of analysis of linguistic anthropology and their applications to the other subfields of anthropology.|Prereq: none.</t>
  </si>
  <si>
    <t>Jones,Sarah Elizabeth</t>
  </si>
  <si>
    <t>Comparative study of U.S. ethnic and racial identities through popular culture with attention to African-, Asian-, Hispanic-, and Native-American experiences.|Cultures and Communities Prog course; req'd service learning component.   Prereq: none.</t>
  </si>
  <si>
    <t>Kotowicz,Allison Marie</t>
  </si>
  <si>
    <t>This course focuses on the historical and contemporary connections of anthropology to the study of race and critical discourse on racism. It provides a comparative study of identity with attention given to African Americans, Latino/as, American Indians, Asian Americans, and women.  The course may also include diasporic a nd transnational frameworks for comprehending key topics.  Students will examine biological and cultural categories of race and ethnicity using a cross - cultural anthropological approach and explore how the experiences of diverse groups expand and complicate understandings of multiculturalism. Students will also learn about major anthropological themes related to race and racism such asethnocentrism, intersectionality,and structural violence.Given that this course has arequired service-learning component,students participate in 15 hours of community-based activities, which relate to coursematerial and objectives.  Engaged scholarship occurs in the classroom and through service learning in th waukee community.This course fulfillsUWM’s General Education Requirements in the areas of Social Sciences/Cultural Diversity by focusing on the “study of human collectivities, organizations, institutions, and cultures, their infrastructures and interrelationships.”  It also serves as the core course for UWM’s Cultures and Communities Program Certificate.  The Certificate is an exciting way to earn theequivalent of an interdisciplinary minor in multicultural studies and community engagementwhile simultaneously completing requirements of GeneralEducation.  ACADEMIC SERVICE LEARNING This course is designed with a service learning component to support and enrich your education of cultural anthropology and multiculturalism through community -based activities in real world settings. Each student is required to register for a specific service learning placement, expected to fulfill 15 hours of service , and must submit a time log signed by the community partner supervisor to the instructor at the end of the semester .</t>
  </si>
  <si>
    <t xml:space="preserve"> 156</t>
  </si>
  <si>
    <t>Food and Culture</t>
  </si>
  <si>
    <t>Social and cultural implications of food; nutritional and dietetic concerns of secondary interest. 2 hrs lec, 1 hr dis.|Prereq: none.</t>
  </si>
  <si>
    <t>Social and cultural implications of food; nutritional and dietetic concerns of secondary interest. 2 hrs lec, 1 hr dis|Prereq: none.</t>
  </si>
  <si>
    <t>Archaeology of Fermented Bev</t>
  </si>
  <si>
    <t>Introduction to the production, distribution and consumption of fermented beverages in the ancient world with a particular emphasis on archaeological evidence.|Prereq: none.</t>
  </si>
  <si>
    <t>Amer Indian Peoples of Wis (D)</t>
  </si>
  <si>
    <t>Past and contemporary societies and cultures of American Indians of Wisconsin, including the Chippewa (Ojibwa), Menominee, Winnebago, Oneida, Potawatomi, Stockbridge-Munsee.|Prereq: none.</t>
  </si>
  <si>
    <t>Ancient Civilztions- Latin Am</t>
  </si>
  <si>
    <t>A comparative archaeological overview of various civilizations that flourished in Latin America prior to the arrival of Spanish conquistadors in the early 16th century.|Prereq: none.</t>
  </si>
  <si>
    <t>A multidisciplinary view of how forensic scientists contribute to the many ways that physical evidence is collected, analyzed, and evaluated.|Jointly offered with &amp; counts as repeat of Chem/BMS/Crm Jst 281. Prereq: none.</t>
  </si>
  <si>
    <t xml:space="preserve"> 285</t>
  </si>
  <si>
    <t>Medicolegal Death Investgation</t>
  </si>
  <si>
    <t>Lectures on the fundamentals of death investigation as outlined by national guidelines for death investigators.|Jointly-offered with &amp; counts as repeat of Chem/BMS(C L Sci)/Crm Jst 285. Prereq: none.</t>
  </si>
  <si>
    <t>Human Evolution and Variation</t>
  </si>
  <si>
    <t>Theory, mechanisms, and processes of biological evolution applied to problems of the primate and human fossil record and contemporary human populations. 2 hrs lec, 2 hrs lab.|Prereq: soph st; Anthro 101(P), Bio Sci 100(P), 102(P), or 150(P), or cons instr.</t>
  </si>
  <si>
    <t>Campbell,Benjamin C</t>
  </si>
  <si>
    <t>Lewis,Alycia Elizabeth Ane</t>
  </si>
  <si>
    <t>Violence &amp; Warfare in Prehist</t>
  </si>
  <si>
    <t>Archaeological evidence for the origin and maintenance of violence and warfare in prehistory. How archaeological inquiry is affected by current politics, ethics, and morality.|Prereq: jr st; Anthro 103(P) or cons instr.</t>
  </si>
  <si>
    <t>Archaeology of North America</t>
  </si>
  <si>
    <t>Main pre-Columbian cultures on the North American continent, north of Mexico.|AIS 308 &amp; Anthro 308 are jointly offered; they count as repeats of one another. Prereq: jr st; Anthro 103 (P) or cons instr.</t>
  </si>
  <si>
    <t>Richards,John D</t>
  </si>
  <si>
    <t>Archaeolgy-Central, South Amer</t>
  </si>
  <si>
    <t>Main pre-Columbian cultures and civilizations of Central and South America, including the Caribbean.|Prereq: jr st; Anthro 103(P) or cons instr.</t>
  </si>
  <si>
    <t>Hudson,Jean L</t>
  </si>
  <si>
    <t>Globaliztn, Cult, &amp; Environ</t>
  </si>
  <si>
    <t>Anthropological approaches to examining the concept of environmental justice as a crucial component of global security.|Prereq: jr st; satisfaction of GER English Composition competency req.</t>
  </si>
  <si>
    <t>Heatherington,Tracey L</t>
  </si>
  <si>
    <t>https://www4.uwm.edu/schedule/syllabi/216934742.pdf</t>
  </si>
  <si>
    <t xml:space="preserve">What  are  the  human,  cultural  dimensions  of  climate  change,  food  systems  and  water?  Why  should environmentalists  be  concerned  about  social  inequalities  and  international  development?  What  impacts do  ideas a bout  ‘sustainability’  and  ‘biodiversity’  come  to  have  in  different  parts  of  the  world?  How  should  we  assess  ‘ecotourism’,  or  ‘environmental  security’  in  a  global  world?  Anthropologists  attempt  to grasp  the  experiences  and  perspectives  of  people  themselves, ‘from  the  bottom  up’.  </t>
  </si>
  <si>
    <t>Applic in Linguistic Anthro</t>
  </si>
  <si>
    <t>Advanced work in linguistic anthropology designed to give students applied skills in cross-linguistic studies.|Prereq: jr st; Anthro 105(360)(P) or cons instr.</t>
  </si>
  <si>
    <t>Anthropological Applic of GIS</t>
  </si>
  <si>
    <t>Use of GIS in archaeology, cultural anthropology, and physical anthropology.|Prereq: jr st; a course in anthro.</t>
  </si>
  <si>
    <t>Nicholls,Brian D</t>
  </si>
  <si>
    <t>Primate Populations</t>
  </si>
  <si>
    <t>Ecological behavioral genetic and multidisciplinary field studies of nonhuman primates.|Prereq: jr st; Anthro 301(P) or cons instr; grade of C or better in English 102(P) or score of 637 or higher on EPT.</t>
  </si>
  <si>
    <t>Turner,Trudy R</t>
  </si>
  <si>
    <t>Primate Evolution</t>
  </si>
  <si>
    <t>Evolution, adaptation, and distribution of living primates, including humans, comparative primate adaptations and skeletal anatomy. Evolutionary theory and its application to the primate fossil record.|Prereq: jr st; Anthro 301(P) or cons instr.</t>
  </si>
  <si>
    <t>The Human Skeleton</t>
  </si>
  <si>
    <t>Morphological and functional examination of the skeletal system. Microscopic and biomedical considerations of bone and cartilage, age, sex, and regional differences among modern human populations. Combined lec/lab.|Prereq: jr st; Anthro 301(P) or cons instr.</t>
  </si>
  <si>
    <t>Forensic Anthropology</t>
  </si>
  <si>
    <t>Techniques in the forensic analysis of human skeletal material. Introduction to death investigation and forensic pathology.|Prereq: jr st; Anthro 403(P).</t>
  </si>
  <si>
    <t>Neuroanthropology</t>
  </si>
  <si>
    <t>Anthropological theories of human brain evolution, and its role in complex human cultural traits, including sociality, language, tool manufacture, cogntion, and emotion.|Counts as repeat of Anthro 641 with same topic. Prereq: jr st; Anthro 101(P) or Bio Sci 150(P).</t>
  </si>
  <si>
    <t>Hormones and Behavior</t>
  </si>
  <si>
    <t>Roles of hormones in evolution and expression of animal behaviors, particularly aggression, stress, mating, parenting, and cognition; emphasis on humans.|Counts as repeat of Anthro 641 w/same topic. Prereq: jr st; intro course in physical anthro, bio sci, or psych.</t>
  </si>
  <si>
    <t xml:space="preserve"> 425</t>
  </si>
  <si>
    <t>Hunter-Gatherer Lifeways</t>
  </si>
  <si>
    <t>Cross-cultural comparisons of hunter-gatherer societies, including archaeological, ethnohistorical, and ethnographic approaches.|Prereq: jr st; Anthro 102(P) or 103(P) or cons instr.</t>
  </si>
  <si>
    <t xml:space="preserve"> 439</t>
  </si>
  <si>
    <t>Culture and Global Health</t>
  </si>
  <si>
    <t>Contemporary global health through the lens of cultural anthropology and related social sciences; local communities' response to globally-directed intervention into disease.|Anthro 439 &amp; Global 439 are jointly offered; they count as repeats of one another. Prereq: jr st.</t>
  </si>
  <si>
    <t>Brodwin,Paul E</t>
  </si>
  <si>
    <t>Course description: This course explores contemporary global health through the lens of cultural anthropology and related social sciences.  Through in-depth ethnographic case studies, we will analyze local communities’ response to globally-directed intervention into disease. We will also read scholarly articles about the “global health movement” and its major ideologies and institutions. Readings examine two central claims:  •</t>
  </si>
  <si>
    <t>Humanitarianism-Glbl Prspctive</t>
  </si>
  <si>
    <t>Anthropological study of global humanitarianism through specific case studies. Themes include politics of representation, intervention, war, genocide, trauma, child soldiers, and human trafficking.|Anthro 442 &amp; Global 442 are jointly offered; they count as repeats of one another. Prereq: jr st; a social science course (P).</t>
  </si>
  <si>
    <t>Bornstein,Erica L</t>
  </si>
  <si>
    <t>What does it mean to help others? When is it an imperative and when is it an option? What considerations arise when the subject of assistance is in another country, a member of a different religion, another culture, a stranger in desperate need? This course explores the ethics and politics of humanitarianism in global perspective. It addresses the cultural specificity of global humanitarian aid and the ways that humanitarianism has been theorized historically. Some of the questions we will explore include: What makes international charity and the work of non-governmental organizations a recognizableand culturally appropriate practice? How do different cultural understandings of humanity and kinship affect humanitarian efforts that promote giving to strangers? In institutionalized giving, how are supposedly universal conceptions of humanity addressedin local settings? How do religious ideas enter into humanitarian work? What political, institutional, and economiccontexts make humanitarianism possible? Using texs written by anthropologists, critical theorists, historians, political scientists, and humanitarian practitioners, we will analyze conceptions of humanitarian assistance in historical and cross-cultural perspective. This course is reading-intensive. You are expected to have read the assigned texts by the date they appear on the syllabus, and be prepared to discuss the readings in class. We will explore the theoretical and historical background for the topic of humanitarianism and examine humanitarianism as it is lived and practiced through extendedethnographic cases. Topics covered include: the politics of representation and the media, the paradoxes of humanitarian action, issues of accountability, neutrality, controversies surrounding religious humanitarianism and Islamic NGOs, humanitarianismand war, medical humanitarianism and HIV, povertyand inequality, non-governmental organizations, and the domestic arts of humanitarian activity.</t>
  </si>
  <si>
    <t xml:space="preserve"> 446</t>
  </si>
  <si>
    <t>The Child in Different Culture</t>
  </si>
  <si>
    <t>Relationship of child development to particular cultural milieus; methods of child training in different cultures and their effects on the development of adult personality.|Prereq: jr st; Anthro 102(R) or Psych 101(R) or Sociol 101(R).</t>
  </si>
  <si>
    <t>Gray,Joseph P</t>
  </si>
  <si>
    <t>The Human Economy</t>
  </si>
  <si>
    <t>Uses and allocation of resources; modes of production and distribution and their relationship to kinship, politics, and other aspects of culture.|Prereq: jr st.</t>
  </si>
  <si>
    <t xml:space="preserve">Part of the Global Sustainability Track elective courses, focus on use of and allocation resources </t>
  </si>
  <si>
    <t>Political Anthropology</t>
  </si>
  <si>
    <t>Political organization: forms of authority, responsibility, accountability, and power in societies at different levels of social complexity and in different ecological contexts.|Prereq: jr st; Anthro 102(R).</t>
  </si>
  <si>
    <t>Anthropological Theory</t>
  </si>
  <si>
    <t>Critical examination of the development and current status of the major paradigms and theories employed in anthropological studies.|Prereq: sr st; Anthro 102(R).</t>
  </si>
  <si>
    <t>Historic Preservation-Archaeol</t>
  </si>
  <si>
    <t>Historic preservation and cultural resource management in American archaeology; the legislative base, federal and state programs, the national register, regional planning, and research orientations.|Prereq: jr st.</t>
  </si>
  <si>
    <t>Criminalistics</t>
  </si>
  <si>
    <t>Instruction on collection, preservation, and analysis of physical evidence from crime scenes. Instruction on the rules of evidence and expert testimony.|Anthro 481, Chem 481, C L Sci 481, &amp; Crm Jst 481 are jointly offered; they count as repeats of one another.  Prereq: jr st; admis to Forensic Sci cert prog; Anthro/Chem/BMS(C L Sci)/Crm Jst 281(P); Crm Jst 480(P).</t>
  </si>
  <si>
    <t>Lewis King,Eva Marie</t>
  </si>
  <si>
    <t>Archaeology of Death</t>
  </si>
  <si>
    <t>Archaeological study of mortuary behavior and osteology to understand cultural variability in social organization, disease, nutrition, and violence.|Prereq: jr st; Anthro 103(P) or cons instr; grade of C or better in English 102(P) or score 637 or higher on EPT.</t>
  </si>
  <si>
    <t xml:space="preserve"> 525</t>
  </si>
  <si>
    <t>Zooarchaeolgy-Faunal Remains</t>
  </si>
  <si>
    <t>Theory and method, including practical labs, in the analysis of animal remains from archaeological contexts.|Prereq: jr st; Anthro 103(P) or cons instr.</t>
  </si>
  <si>
    <t>Intro to Research Methods</t>
  </si>
  <si>
    <t>Problem and research design formulation. How to ask and answer scientific questions using methods and techniques common to all fields of anthropology.|Prereq: jr st; Anthro 102(R).</t>
  </si>
  <si>
    <t>Tchniques,Problems-Ethnography</t>
  </si>
  <si>
    <t>Methods of fieldwork for cultural anthropologists; design of field studies; techniques for collection and analysis of field data; field projects.|Prereq: jr st; Anthro 102(R).</t>
  </si>
  <si>
    <t>Intro Anthropologcl Statistics</t>
  </si>
  <si>
    <t>Statistical models and their basic assumptions; statistical inference in biological and cultural anthropology; probability theory; nonparametric and parametric methods.|Prereq: jr st; Anthro 101(P) or 102(P) or 103(P) or cons instr.</t>
  </si>
  <si>
    <t>Issues in Bilingualism</t>
  </si>
  <si>
    <t>Study of bilingual competence, bilingual community, and second language acquisition from sociolinguistic, psycholinguistic, and general linguistic standpoints.|Anthro 570 &amp; Linguis 570 are jointly offered; they count as repeats of one another. Prereq: jr st.</t>
  </si>
  <si>
    <t>Pucci,Sandra L</t>
  </si>
  <si>
    <t>History and Theory of Museums</t>
  </si>
  <si>
    <t>History of the museum idea and its contemporary forms; educational, scientific, and changing uses of museums; museums and other institutions; museum professionalism and ethics.|Prereq: grad st; cons instr.</t>
  </si>
  <si>
    <t>Scher Thomae,Dawn</t>
  </si>
  <si>
    <t>Admin/Organization of Museums</t>
  </si>
  <si>
    <t>Administration and organizational problems in modern museums; finances and budgets; legal-administrative problems; relations with support groups and volunteers, record keeping, management of museum projects.|Prereq: grad st; cons instr; grade of B or better in Anthro 720(P).</t>
  </si>
  <si>
    <t>Pfannkuche,Sara Lynn</t>
  </si>
  <si>
    <t>Visitor Exp &amp; Desgn in Museums</t>
  </si>
  <si>
    <t>Development and design of the museum visitor experience with a holistic approach including exhibitions, programs, and experience design. |Prereq:  grad st; cons instr; grade B or better in Anthro 721(P).</t>
  </si>
  <si>
    <t>Soc Actn:Agncy &amp; Soc Structure</t>
  </si>
  <si>
    <t>Seminar on theories of social action.  Practice and performance theories and the structure vs. agency debate.|Prereq: grad st.</t>
  </si>
  <si>
    <t>Malaby,Thomas M</t>
  </si>
  <si>
    <t>Professionalism in Anthro</t>
  </si>
  <si>
    <t>Skills needed to work in academia or an applied field; relevant to any of the four sub-fields or anthropology (archaeology, cultural, biological, or linguistic).|Prereq: grad st.</t>
  </si>
  <si>
    <t>Survey of Physical Anthro</t>
  </si>
  <si>
    <t>Reviews biological principles essential to an understanding of evolution. Reviews fields central to physical anthropology and human evolution: primatology, paleontology, anatomy, human genetics, population genetics.|Prereq: grad st.</t>
  </si>
  <si>
    <t>Perspectives on Prehistory</t>
  </si>
  <si>
    <t>Surveys current theoretical and methodological concepts in archaeology, and their application to specific research problems. Readings include studies from both the old and new worlds.|Prereq: grad st.</t>
  </si>
  <si>
    <t xml:space="preserve"> 803</t>
  </si>
  <si>
    <t>Survey of Cultural Anthro</t>
  </si>
  <si>
    <t>A survey of major theoretical and methodological issues central to cultural anthropology.|Prereq: grad st.</t>
  </si>
  <si>
    <t xml:space="preserve"> 940</t>
  </si>
  <si>
    <t>Sem-Problms in Cultural Anthro</t>
  </si>
  <si>
    <t>Content varies.|Retakable w/chg in topic to 9 cr max. Prereq: grad st; cons instr.</t>
  </si>
  <si>
    <t xml:space="preserve"> 942</t>
  </si>
  <si>
    <t>Sem-Prehistory &amp; Archaeology</t>
  </si>
  <si>
    <t>|Retakable w/chg in topic to 9 cr max. Prereq: grad st; cons instr.</t>
  </si>
  <si>
    <t>ARABIC</t>
  </si>
  <si>
    <t>First Semester Arabic</t>
  </si>
  <si>
    <t>For students with no previous knowledge of Arabic. Emphasis on one standard dialect. Language laboratory required.|Open to native speakers of Arabic only w/cons instr. Prereq: none.</t>
  </si>
  <si>
    <t>Labanieh,Khuloud</t>
  </si>
  <si>
    <t>El Haimeur,Amal</t>
  </si>
  <si>
    <t>Second Semester Arabic</t>
  </si>
  <si>
    <t>Elements of reading and writing contemporary literary Arabic.|Open to native speakers of Arabic only w/cons instr. Prereq: Arabic 101(P). Generates L&amp;S credit for demonstrated equivalent preparation (4 retro crs).</t>
  </si>
  <si>
    <t>Cult &amp; Civ of  Muslim Mid East</t>
  </si>
  <si>
    <t>Muslim Middle East through historical and ethnographic materials; reading of Quran and some modern literature.|Prereq: none.</t>
  </si>
  <si>
    <t>Masalkhi,Fahed</t>
  </si>
  <si>
    <t xml:space="preserve"> 164</t>
  </si>
  <si>
    <t>Arabs and Islam in America</t>
  </si>
  <si>
    <t>History of Arab immigration, experience of Arabs, and nature of Islam and Islamic communities in America.|Prereq: none.</t>
  </si>
  <si>
    <t>Third Semester Arabic</t>
  </si>
  <si>
    <t>Continuation of 102. Further practice in the standard language. Study of weak verbs and quadrilateral verbs. Relative and conditional sentences.|Open to native speakers of Arabic only w/cons instr. Prereq: Arabic 102(P). Generates L&amp;S credit for demonstrated equivalent preparation (8 retro crs).</t>
  </si>
  <si>
    <t>Fourth Semester Arabic</t>
  </si>
  <si>
    <t>Continuation of 201. Noun forms. Use of cases. Particles and prepositions. Introduction to Arabic verse.|Open to native speakers of Arabic only w/cons instr. Prereq: Arabic 201(P). Generates L&amp;S credit for demonstrated equivalent preparation (12 retro crs).</t>
  </si>
  <si>
    <t>Fifth Semester Arabic</t>
  </si>
  <si>
    <t>Continuation of Arabic 202. Root and pattern systems; complex sentence structure; continued development of conversation and writing skills; strategies in reading culturally-oriented texts.|Open to native speakers of Arabic only w/cons instr. Generates L&amp;S credit for demonstrated equivalent preparation (16 retro crs). Prereq: Arabic 202(P).</t>
  </si>
  <si>
    <t>Sixth Semester Arabic</t>
  </si>
  <si>
    <t>Continuation of Arabic 301. More complex grammatical forms; vocabulary building principles; continued development of skills in conversation, reading, writing, culturally-oriented readings, and films.|Open to native speakers of Arabic only w/cons instr. Prereq: Arabic 301(P). Generates L&amp;S credit for demonstrated equivalent preparation (16 retro crs).</t>
  </si>
  <si>
    <t>ARTHIST</t>
  </si>
  <si>
    <t>Ancient &amp; Medieval Art &amp; Arch</t>
  </si>
  <si>
    <t>The great originative styles of Egypt, Greece, Rome, and the Christian West in architecture, sculpture, and painting.|Prereq: none.</t>
  </si>
  <si>
    <t>Aschenbrenner,Michael J</t>
  </si>
  <si>
    <t>Counts,Derek B</t>
  </si>
  <si>
    <t>Renaissance to Mdrn Art &amp; Arch</t>
  </si>
  <si>
    <t>Representative masters in the historical development of European painting, sculpture, and architecture from the fifteenth century to the present.|Prereq: none.</t>
  </si>
  <si>
    <t>Tiffany,Tanya J</t>
  </si>
  <si>
    <t>Schaefer,Sarah C</t>
  </si>
  <si>
    <t>History of Architecture</t>
  </si>
  <si>
    <t>Architecture from Stonehenge to the present, examining the nature of the art, major styles and significant architects, and relation to society, technology, and the environment.|Prereq: none.</t>
  </si>
  <si>
    <t>Afrc,New Wrld,Oceanic Art/Arch</t>
  </si>
  <si>
    <t>Major art forms in oceanic, pre-Columbian, American Indian, and African art; their functions and meanings.|Prereq: none.</t>
  </si>
  <si>
    <t>Boor,Jocelyn E</t>
  </si>
  <si>
    <t>Asian Art and Architecture</t>
  </si>
  <si>
    <t>Functions and meanings of major art forms in the art of Asia, including India, China, Japan, and Southeast Asia.|Prereq: none.</t>
  </si>
  <si>
    <t>Wang,Ying</t>
  </si>
  <si>
    <t>Entertain Arts-Film/TV/the Net</t>
  </si>
  <si>
    <t>History of film, television, and the Internet. Focus on economic and aesthetic features of these media and interrelationships among them. Models for critiquing each form.|ArtHist 111, English 111, &amp; FilmStd 111 are jointly offered; they count as repeats of one another. Prereq: none.</t>
  </si>
  <si>
    <t>Hayward,Joni Kay</t>
  </si>
  <si>
    <t>Koo,Hyojin</t>
  </si>
  <si>
    <t>Brame,Patrick M</t>
  </si>
  <si>
    <t>Finch,Zachary T</t>
  </si>
  <si>
    <t>Anderson,Zachariah Daniel</t>
  </si>
  <si>
    <t>Danecki III,Edward Walter</t>
  </si>
  <si>
    <t>Hist Film I-Develpmt of an Art</t>
  </si>
  <si>
    <t>The technology, style, history, and theory of the medium. Aesthetic advances from silent to color and sound films. Contributions of various nationalities and artists.|ArtHist 205 &amp; FilmStd 205 are jointly offered; they count as repeats of one another. Prereq: none.</t>
  </si>
  <si>
    <t>Williams,Tami M</t>
  </si>
  <si>
    <t xml:space="preserve"> 206</t>
  </si>
  <si>
    <t>Hist Film II-Devlpmt of an Art</t>
  </si>
  <si>
    <t>The technology, style, history, and theory of the medium. Aesthetic advances from silent to color and sound films.  Contributions of various nationalities and artists.|ArtHist 206 &amp; FilmStd 206 are jointly offered; they count as repeats of one another. Prereq: none.</t>
  </si>
  <si>
    <t xml:space="preserve"> 237</t>
  </si>
  <si>
    <t>Northern Renaissance Art</t>
  </si>
  <si>
    <t>Painting, graphics, and sculpture, 1364-1569; their influence on great 15th- and 16th-century styles. Main French, Dutch, and German artistic developments in historical context.|Prereq: soph st.</t>
  </si>
  <si>
    <t>Intr: Prints&amp;Prntmk Hist&amp;Techn</t>
  </si>
  <si>
    <t>The history of print media and its development in Europe, Asia, and the Americas since 1450. Emphasis on historical, artistic, material, cultural contexts.|Prereq: none.</t>
  </si>
  <si>
    <t>Intro American Art</t>
  </si>
  <si>
    <t>Traces major artists, styles, themes, and issues in American painting, sculpture, and photography from colonial through contemporary periods.|Prereq: soph st.</t>
  </si>
  <si>
    <t>Wells,Katharine L H</t>
  </si>
  <si>
    <t>Survey: Ital Renais Paint/Scul</t>
  </si>
  <si>
    <t>Overview of Italian Renaissance art, tracing its origins with the painter Giotto in the fourteenth century to its culmination in Michelangelo's sixteenth-century masterpieces.|Prereq: none</t>
  </si>
  <si>
    <t>Art &amp;Arch of Ancient Near East</t>
  </si>
  <si>
    <t>Ur, Gilgamesh, Mesopotamia; the art and archaeology of the first cities in the ancient Near East from the Neolithic to Alexander the Great's conquest.|Counts as repeat of ArtHist 499 w/same topic. Prereq: jr st; ArtHist 101(P).</t>
  </si>
  <si>
    <t>Art, Archlgy of Ancient Egypt</t>
  </si>
  <si>
    <t>Architecture, arts, and crafts created for Egyptian kings, nobles, and commoners from the Predynastic period (5500 B.C.E.) to Cleopatra (31 B.C.E.).|Prereq: jr st; ArtHist 101(R).</t>
  </si>
  <si>
    <t>Roman Art and Archaeology</t>
  </si>
  <si>
    <t>Major developments in the evolution of Roman architecture, sculpture and painting from Republican through late Imperial times.|Prereq: jr st.</t>
  </si>
  <si>
    <t>Erly Chrstn &amp; Byzntn Art&amp; Arch</t>
  </si>
  <si>
    <t>Art and architecture of Constantinople and vicinity from the fourth to the fifteenth century.|Prereq: jr st or cons instr.</t>
  </si>
  <si>
    <t>Leson,Richard A</t>
  </si>
  <si>
    <t>Caliphs,Emirs,Kings:ArtArchSpa</t>
  </si>
  <si>
    <t>Visual arts of the peoples that lived in Al-Andalus (the Arabic name for Muslim Spain) from the 8th to the 15th centuries.|Prereq: jr st or cons instr.</t>
  </si>
  <si>
    <t>19th-Century Paintng in Europe</t>
  </si>
  <si>
    <t>History of European painting from 1800 to 1900.|Prereq: jr st.</t>
  </si>
  <si>
    <t>History of Modern Design</t>
  </si>
  <si>
    <t>An investigation of the craft or decorative arts-specially furniture, ceramics, glass, metalwork, and textiles-from the Great Exhibition of 1851 to the present.|Prereq:  jr st.</t>
  </si>
  <si>
    <t xml:space="preserve"> 369</t>
  </si>
  <si>
    <t>Intro to Contemporary Art</t>
  </si>
  <si>
    <t>Legacies of Minimalism and Conceptual Art on global contemporary art movements such as site-specific art, earth and land art, institutional critique, body and performance art.|Counts as repeat of ArtHist 470 w/same topic. Prereq: jr st.</t>
  </si>
  <si>
    <t>Johung,Jennifer N</t>
  </si>
  <si>
    <t>Trends- Contemp Architecture</t>
  </si>
  <si>
    <t>Current trends in architectural practice, focusing on organic and animate built forms, as well as modular and portable structures within performative, digital, and visual architecture.|Prereq: jr st.</t>
  </si>
  <si>
    <t>Honors Seminar: Japonisme: Japan and the West in Art</t>
  </si>
  <si>
    <t>Specific topics vary.|May be retaken w/chg in topic to 9 cr max. Prereq: soph st; Honors 200(P); cons Honors College dir.</t>
  </si>
  <si>
    <t>Snow,Hilary K</t>
  </si>
  <si>
    <t>Chinese Art &amp; Architecture</t>
  </si>
  <si>
    <t>Chinese bronzes, jades, painting, sculpture, and architecture from the Neolithic (5000 B.C.E.) to the modern period, including Buddhist, Daoist, Confucianist, and Communist art.|Prereq: jr st.</t>
  </si>
  <si>
    <t>Japanese Art and Architecture</t>
  </si>
  <si>
    <t>Japanese temples, shrines, paintings, prints, and crafts from the Neolithic to the modern period, including films, Zen art, and the tea ceremony.|Prereq: jr st.</t>
  </si>
  <si>
    <t xml:space="preserve"> 387</t>
  </si>
  <si>
    <t>Buddhist Art and Architecture</t>
  </si>
  <si>
    <t>Buddhist arts and architectures of India, central Asia, China, Korea, Japan, and southeast Asia. Emphasis on Tibetan art.|Prereq: jr st.</t>
  </si>
  <si>
    <t>Plrgm/Crsd: Romanesq Art/Arch</t>
  </si>
  <si>
    <t>Development of church architecture of the eleventh and twelfth centuries in France, England, and Germany.|Prereq: jr st.</t>
  </si>
  <si>
    <t>Hist &amp; Theory of New Media Art</t>
  </si>
  <si>
    <t>The history and critical theory of new media artworks, focusing on artists who utilize interactive technologies.|Prereq: jr st.</t>
  </si>
  <si>
    <t>Colloq in Method &amp; Theory</t>
  </si>
  <si>
    <t>An undergraduate research seminar in various aspects of the history of art, with papers presented by students.|Satisfies L&amp;S research req. May not be retaken for cr. Prereq: jr st; declared Art History major; cons instr.</t>
  </si>
  <si>
    <t>Proseminar in Art History</t>
  </si>
  <si>
    <t>Historiography and methodology of art history.|Prereq: grad st or cons instr</t>
  </si>
  <si>
    <t>Intro to Art Museum Studies I</t>
  </si>
  <si>
    <t>History and theory of the art museum; emphasis on the discourse of the modern museum, and selected issues in contemporary exhibition and display.|Course fee may be assessed. Prereq: grad st.</t>
  </si>
  <si>
    <t>Intro to Art Museum Studies II</t>
  </si>
  <si>
    <t>Methodologies and technologies of art museum work, including collection management, exhibition organization, catalogue production , and educational programming.  Course fee may be assessed.|Prereq:  grad st; ArtHist 703(P).</t>
  </si>
  <si>
    <t>Pacifico,David B</t>
  </si>
  <si>
    <t>Cllqm in Medieval Art/Arch</t>
  </si>
  <si>
    <t>Directed readings and discussions on topics in early christian byzantine and western medieal art and architecture. Emphasis on scholarly source material and methodological approaches. Specific topic and any additional prerequisites will be announced in the schedule of classes each time the course is offered.|Retakable w/chg in topic to 9 cr max. Prereq: grad st.</t>
  </si>
  <si>
    <t>Colloquium in American Art</t>
  </si>
  <si>
    <t>Directed readings, critical discussions, and short written reports on topics in American art 1600-present. Emphasis on scholarly sources and methodological approaches. Specific topic and any additional prerequisites will be announced in the schedule of classes each time the course is offered.|Retakable w/chg in topic to 9 cr max. Prereq: grad st.</t>
  </si>
  <si>
    <t>ASTRON</t>
  </si>
  <si>
    <t>Survey of Astronomy</t>
  </si>
  <si>
    <t>History of astronomy; planets; stellar evolution, nucleosynthesis; death of stars: white dwarfs, neutron stars, black holes; galaxies and quasars; expansion of the universe, dark matter; the big bang.|Prereq: math placement level 10.</t>
  </si>
  <si>
    <t>Kapadia,Shasvath J</t>
  </si>
  <si>
    <t>Brady,Patrick R</t>
  </si>
  <si>
    <t>Siemens,Xavier</t>
  </si>
  <si>
    <t>Kaplan,David L A</t>
  </si>
  <si>
    <t>Erb,Dawn Karuna</t>
  </si>
  <si>
    <t>Astronomy Laboratory</t>
  </si>
  <si>
    <t>Observations of planets, stars, stellar clusters, and galaxies; related experiments. Correlated with Astron 103.|Prereq: Astron 103(C) or Astron 211(C).</t>
  </si>
  <si>
    <t>Liu,Xiaoshu</t>
  </si>
  <si>
    <t>Pandey,Suraj</t>
  </si>
  <si>
    <t xml:space="preserve"> 185</t>
  </si>
  <si>
    <t>Astronomy for Pre-Educ Majors</t>
  </si>
  <si>
    <t>Space: how we know and what we know; the solar system, stars, galaxies, and the universe. 2 hrs lec, lab.|Prereq: none.</t>
  </si>
  <si>
    <t>Creighton,Jean M</t>
  </si>
  <si>
    <t>Astrophysics I</t>
  </si>
  <si>
    <t>Introductory astrophysics for students with junior-/senior-level background in mathematics and physics. Light and matter; stars and the sun; extrasolar planets; compact objects.|Prereq: Astron 103(P) or 211(P) or cons instr; Physics 309(P); Physics 317(R) recom.</t>
  </si>
  <si>
    <t>Astrophysics II</t>
  </si>
  <si>
    <t>Continuation of Astron 400; for students with junior-/senior-level background in mathematics and physics. The Milky Way Galaxy; galactic evolution; structure of the Universe; cosmology.|Prereq: Astron 400(300)(P).</t>
  </si>
  <si>
    <t>ATM SCI</t>
  </si>
  <si>
    <t>Survey of Meteorology</t>
  </si>
  <si>
    <t>Concepts and principles of meteorology; cyclones, fronts, thunderstorms, tornadoes, air pollution, and climate. Interpretation of weather maps, charts, and forecasts. 2 hrs lec, 2 hrs lab-dis.|Counts as repeat of 3 cr Atm Sci 100 taken for 4 cr. Prereq: none.</t>
  </si>
  <si>
    <t>Adrian,Barton J</t>
  </si>
  <si>
    <t>Units include focus on: global climate change, solar radiation, atmospheric energy, regional and seasonal temperature variations, global wind systems.</t>
  </si>
  <si>
    <t>Oser,Alex Carl</t>
  </si>
  <si>
    <t>Frederick,James M</t>
  </si>
  <si>
    <t>Thndrstrms/Tornados/Hurricanes</t>
  </si>
  <si>
    <t>The study of basic processes that lead to dry and moist convection. Characteristic atmospheric structure and cloud microphysical processes that produce thunderstorms, tornadoes and hurricanes.|Prereq: none.</t>
  </si>
  <si>
    <t>Thielke,Timothy Kirk</t>
  </si>
  <si>
    <t>Planetary Atmospheres</t>
  </si>
  <si>
    <t>Origin of the solar system, its planets, and planetary atmospheres.|Prereq: none.</t>
  </si>
  <si>
    <t xml:space="preserve"> 194</t>
  </si>
  <si>
    <t>First-Year Seminar</t>
  </si>
  <si>
    <t>Specific topics are announced in the Schedule of Classes each time the class is offered.|Open only to freshmen. Students may earn cr in just one L&amp;S First-Year Sem (course numbers 192, 193, 194). Prereq: none.</t>
  </si>
  <si>
    <t>Introduction to Meteorology</t>
  </si>
  <si>
    <t>Quantitative approach to understanding fundamental concepts in meteorology. Radiation, heat balance of the atmosphere, thermodynamics, horizontal motion, general circulation, atmospheric observations, clouds, weather map analysis.|Not open for cr to students with Atm Sci 201. Prereq: Physics 209(P) &amp; 214(P); Math 232(C).</t>
  </si>
  <si>
    <t>Kahl,Jonathan D</t>
  </si>
  <si>
    <t xml:space="preserve"> 299</t>
  </si>
  <si>
    <t>Ad Hoc: Gateway to the Meteorological Profession</t>
  </si>
  <si>
    <t>Course created expressly for offering in a specified enrollment period. Requires only dept &amp; assoc dean approval. In exceptional circumstances, can be offered in one add'l sem.|May be retaken w/chg in topic. Prereq: none; add'l prereqs may be assigned to specific topic.</t>
  </si>
  <si>
    <t>Dynamic Meteorology I</t>
  </si>
  <si>
    <t>The role of dynamics in atmospheric physics; equations of motion; symmetric circulation models; gravity waves; Rossby waves, quasi-geostrophy; introduction to instability of atmospheric flows.|Prereq: jr st; Atm Sci 240(P); Math 233(P).</t>
  </si>
  <si>
    <t>Augustine,Stephen J</t>
  </si>
  <si>
    <t>Dynamic Meteorology II</t>
  </si>
  <si>
    <t>Circulation, vorticity, potential vorticity; shallow water equations: Poincare, Kelvin, and Rossby waves, energy and enstrophy; quasi-geostrophy for a stratified atmosphere; barotropic and baroclinic instability.|Prereq: jr st; Atm Sci 351(P); Math 234(P).</t>
  </si>
  <si>
    <t>Synoptic Meteorology I</t>
  </si>
  <si>
    <t>Fundamental principles; synoptic-scale structure and dynamics; equivalent barotropic model; vertical motions; introduction to and application of quasi-geostrophic theory.|Prereq: jr st; Math 232(P); Physics 210(P); Atm Sci 240(P).</t>
  </si>
  <si>
    <t>Evans,Allen C</t>
  </si>
  <si>
    <t>Synoptic Meteorology II</t>
  </si>
  <si>
    <t>Extension of quasi-geostrophic theory to Q-vectors; isentropic potential vorticity applied to mid-latitude weather systems; fronts and jets.|Prereq: jr st; Atm Sci 360(P).</t>
  </si>
  <si>
    <t>Honors Seminar: Machine Learning &amp; Data Science</t>
  </si>
  <si>
    <t>Selected topics.|May be retaken w/chg in topic to 9 cr max. Prereq: soph st; Honors 200(P); cons Honors College dir.</t>
  </si>
  <si>
    <t>Roebber,Paul J</t>
  </si>
  <si>
    <t>Mesoscale Circulations</t>
  </si>
  <si>
    <t>Theory, analysis and forecasting of mesoscale flows, including convective systems, polar lows, terrain and surface-forced flows, jet streams and hurricanes.|Prereq: jr st; Atm Sci 360(R) or cons instr.</t>
  </si>
  <si>
    <t xml:space="preserve"> 505</t>
  </si>
  <si>
    <t>Micrometeorology</t>
  </si>
  <si>
    <t>Surface energy budget; radiation balance and heat transfer; boundary-layer profiles of wind, temperature and moisture; turbulence and boundary-layer fluxes; evapotranspiration; special topics.|Prereq: jr st; Atm Sci 351(P) &amp; 330(P).</t>
  </si>
  <si>
    <t>Seminar: Atmospheric Sciences-Special Topics: Data Analytics</t>
  </si>
  <si>
    <t>Intensive topical studies of currently active problem areas.|May be retaken w/chg in topic to 9 cr max. Satisfies L&amp;S Seminar req.  Prereq: jr st; cons instr.</t>
  </si>
  <si>
    <t>Air Pollution Modeling</t>
  </si>
  <si>
    <t>Computational techniques for determining surface fluxes of heat and momentum. Numerical methods for solving advection and diffusion problems; statistical diffusion modeling.|Prereq: grad st; cons instr.</t>
  </si>
  <si>
    <t>https://people.uwm.edu/kahl/courses/atm-sci-705-air-pollution-modeling/atm-sci-705-syllabus/</t>
  </si>
  <si>
    <t>Topics include: Regional, continental, hemispheric and global-scale air pollution problems</t>
  </si>
  <si>
    <t>Cloud Dynamics</t>
  </si>
  <si>
    <t>Atmospheric applications of turbulent flow theory.  Nonprecipitating clouds: structure of individual cumulus clouds, stratocumulus and cumulus boundary layers. Precipitating clouds: thunderstorms, squall lines, hurricanes.|Prereq: grad st; cons instr.</t>
  </si>
  <si>
    <t>Larson,Vincent E</t>
  </si>
  <si>
    <t>BIO SCI</t>
  </si>
  <si>
    <t>Survey of Zoology</t>
  </si>
  <si>
    <t>Survey of the animal kingdom, with emphasis on the importance of animals to humans. Study of phyla as represented by types, classification, structure, and life histories. Introduction to cytology, genetics, evolution, and ornithology. 2 hrs lec, 2 hrs lab.|Does not carry cr toward bio sci major. Prereq: none.</t>
  </si>
  <si>
    <t>Strickler,Johann Rudolf</t>
  </si>
  <si>
    <t>General Survey of Microbiology</t>
  </si>
  <si>
    <t>The nature and activities of microorganisms, including surveys of bacteria, fungi, viruses, immunology, and disease applications. 3 hrs lec, 3 hrs lab.|Intended primarily for nursing students. Does not carry cr toward bio sci major. Prereq: Chem 101(P) or 102(P).</t>
  </si>
  <si>
    <t>Yang,Ching-Hong</t>
  </si>
  <si>
    <t>Wesener,Shane R</t>
  </si>
  <si>
    <t>Elements of Biology</t>
  </si>
  <si>
    <t>Organization and function of living systems. 2 hrs lec, 2 hrs lab.|Intended for non-majors; does not carry cr toward bio sci major. Prereq: none.</t>
  </si>
  <si>
    <t>Ramakrishnan,Selvakumar</t>
  </si>
  <si>
    <t>Topics in Modern Biology: Earth and the Tree of Life</t>
  </si>
  <si>
    <t>How biological factors, processes, and reactions affect living systems. Emphasis on current issues in biology such as genetic engineering, bioethics, and population concerns.|Intended for non-majors; does not carry cr toward bio sci major. May be retaken w/chg in topic to 9 cr max. Students w/cr in Bio Sci 226 or 250 may not take 103 w/those topics. Prereq: none, except as may be required for specific topics.</t>
  </si>
  <si>
    <t>This is a course that is intended for non-majors and does not carry credit toward a bioscience major. The single most important and unifying theme in all of biology is evolution. In this course we will explore how this  concept has revolutionized our understanding of life and its implications for us. The emphasis in this course is  on how these discoveries were made through the method of science so that students can actively participate in  ongoing debates on how these discoveries impact our lives.  Main reading: Sustaining Life: How Human Health Depends on Biodiversity</t>
  </si>
  <si>
    <t>Topics in Modern Biology: Human Biology</t>
  </si>
  <si>
    <t>Bott,Terry</t>
  </si>
  <si>
    <t>Topics in Modern Biology</t>
  </si>
  <si>
    <t>Plants in Today's World</t>
  </si>
  <si>
    <t>Introduction to major plant groups; principles of structure and function, ecology, and gardening. 2 hrs lec, 2 hrs lab.|Prereq: none.</t>
  </si>
  <si>
    <t>Clare,Robert D</t>
  </si>
  <si>
    <t>Foundations-Biological Sci I</t>
  </si>
  <si>
    <t>Fundamental principles of biology (ecology, evolution, genetics, molecular and cell biology) integrated through evolutionary framework. First of two-course sequence for bio sci, other science majors. 3 hrs lec, 3 hrs lab. Open to freshmen.|Prereq: Chem 100(P) or 102(P) or conc reg.</t>
  </si>
  <si>
    <t>Karron,Jeffrey D</t>
  </si>
  <si>
    <t xml:space="preserve">Unit topics include: History of Life on Earth, Organisms and environment, community ecology, global ecosystems, microbial ecology. The course is one of the Introductory Science courses required for the Bachelor of Arts-Global Studies--Global Sustainability Track. </t>
  </si>
  <si>
    <t>Quinn,Christopher C</t>
  </si>
  <si>
    <t>Latch,Emily K</t>
  </si>
  <si>
    <t>Foundations-Biological Sci II</t>
  </si>
  <si>
    <t>Organismal diversity, emphasizing structural and functional relationships in microorganisms, plants, and animals. Second of a two-course sequence for Bio Sci &amp; other natural science majors. 3 hr lec, 3 hr lab.|Prereq: grade above C- in Bio Sci 150(P).</t>
  </si>
  <si>
    <t>McBride,Mark J</t>
  </si>
  <si>
    <t>Bardy,Sonia L</t>
  </si>
  <si>
    <t>Human Structure and Function</t>
  </si>
  <si>
    <t>Brief introduction to human anatomy and physiology. 2 hrs lec; 3 hrs lab.|No cr toward Bio Sci major. Does not substitute for Bio Sci 202/3 for Nursing &amp; Health Sci. No cr for students w/cr in Bio Sci 202 or 203. Prereq: none.</t>
  </si>
  <si>
    <t>Anatomy and Physiology I</t>
  </si>
  <si>
    <t>Anatomy and physiology of the human body including cell, tissues, skeletal, muscular, and nervous systems. 3 hrs lec, 3 hrs lab.|Required of students in nursing, med tech &amp; med rec admin. Cannot be combined with Bio Sci 150 &amp; 203 for more than 9 cr toward the bio sci major. Prereq: none.</t>
  </si>
  <si>
    <t>Stelzer,Rosemary M</t>
  </si>
  <si>
    <t>Werner,Helen Marie</t>
  </si>
  <si>
    <t>Anatomy and Physiology II</t>
  </si>
  <si>
    <t>Anatomy and physiology of the human body including cardiovascular, respiratory, digestive, excretory, endocrine, and reproductive systems. 3 hrs lec, 3 hrs lab.|Cannot be combined with Bio Sci 150 &amp; 202 for more than a total of 9 cr toward bio sci major. Cell &amp; Molec Bio. Prereq: C or better in either Bio Sci 202(P) or 315(P).</t>
  </si>
  <si>
    <t>Raddant,Ann C</t>
  </si>
  <si>
    <t>Biology of Women</t>
  </si>
  <si>
    <t>An anatomical and physiological view of the human female life cycle with emphasis on women's health.|Prereq: course in biology.</t>
  </si>
  <si>
    <t>General Ecology</t>
  </si>
  <si>
    <t>Complex interrelationships between organisms and their environment. Physiological and behavioral adaptations, populations, biotic communities, ecosystems. 3 hrs lec, 3 hrs lab, field work.|Prereq: grade of C or better in Bio Sci 152(P).</t>
  </si>
  <si>
    <t>Rodriguez Sevilla,Rafael L</t>
  </si>
  <si>
    <t>Hoebel,Gerlinde</t>
  </si>
  <si>
    <t>Cell Biology</t>
  </si>
  <si>
    <t>Cell structure and function at the molecular level. Flow of material, energy, and information within prokaryotic and eukaryotic cells. 3 hrs lec.|Cell &amp; Molec Bio; Microbio. Prereq: grades of C or better in both Bio Sci 152(P) &amp; Chem 104(P).</t>
  </si>
  <si>
    <t>Zhao,Dazhong</t>
  </si>
  <si>
    <t>Steeber,Douglas A</t>
  </si>
  <si>
    <t>Lab in Genetics &amp; Cell Biology</t>
  </si>
  <si>
    <t>Laboratory studies in genetics and cell biology using microorganisms, plants, and animals. Hypothesis testing, data collection, computer and literature analyses, and writing of scientific papers. 1 hr dis, 3 hr lab.|Cell &amp; Molec Bio; Microbio. Prereq: grades of C or better in both Bio Sci 152(P) &amp; Chem 104(P); Bio Sci 315(C) or 325(C).</t>
  </si>
  <si>
    <t>Oliver,Julie A</t>
  </si>
  <si>
    <t>Genetics</t>
  </si>
  <si>
    <t>Principles of inheritance. Fundamental concepts of genetics. 3 hrs lec, 2 hrs dis.|Cell &amp; Molec Bio; Microbio. Prereq: grade of C or better in Bio Sci 150(P); Bio Sci 152(C) or 203(P); Chem 104(C).</t>
  </si>
  <si>
    <t>Kuchin,Sergei V</t>
  </si>
  <si>
    <t>Forst,Steven A</t>
  </si>
  <si>
    <t>Birds of Wisconsin</t>
  </si>
  <si>
    <t>Bird taxonomy and ecology, including the identification of Wisconsin birds. 4 hrs lab &amp; field work.|Field trip schedules (if any) and fees will be announced in class. Prereq: jr st; Bio Sci 150(P).</t>
  </si>
  <si>
    <t>Dunn,Peter O</t>
  </si>
  <si>
    <t>Animal Physiology</t>
  </si>
  <si>
    <t>Cellular and organ system physiology and comparative aspects of structure-function relationships.|Cell &amp; Molec Bio. Prereq: Bio Sci 315(P) or cons instr.</t>
  </si>
  <si>
    <t>Gutzman,Jennifer H</t>
  </si>
  <si>
    <t>Honors Seminar: Planet in Crisis</t>
  </si>
  <si>
    <t>Selected topics in modern and traditional biology and their relation to society.|Specific topics may satisfy major area req; consult dept.  May be retaken w/chg in topic to 9 cr max. Prereq: soph st; Honors 200(P); cons Honors College dir.</t>
  </si>
  <si>
    <t>Wimpee,Charles F</t>
  </si>
  <si>
    <t>http://www4.uwm.edu/schedule/syllabi/219259475.pdf</t>
  </si>
  <si>
    <t>Except for sunlight and the occasional meteorite, everything our planet is going to get is already here. The steady state that has sustained life for over 3.5 billion years consists of a complex network of processes in which water , carbon, and nutrient resources are continuously recycled.  In a balanced system, the processes that cycle these vital life components keep pace with one another.  But what happens when this system tips out of balance?What happens when one species learns to control and manipulate resourcesand other organisms?  Humans are that species. Ourextraordinary inventiveness has consequences for the entire living world. This seminar will explore the impact humankind hason vital life resources, the diversity of living things, and ultimately the future of the biosphere.</t>
  </si>
  <si>
    <t>General Microbiology</t>
  </si>
  <si>
    <t>Nature and properties of microorganisms. Molecular biology and genetics of bacteria and viruses. Major groups, ecological relationships, and taxonomy. 3 hrs lec, 4 hrs lab.|Cell &amp; Molec Bio; Microbio. Prereq: grade of C or better in Bio Sci 325(P) or cons instr; Chem 341(C) or 343(C).</t>
  </si>
  <si>
    <t>Immunology</t>
  </si>
  <si>
    <t>Fundamentals of the immune response, including cellular, physiological and molecular aspects. 3 hrs lec.|Cell &amp; Molec Bio; Microbio. Prereq: jr st; grade of C or better in Bio Sci 315(P) or 325(P); Chem 341(P) or 343(P); or cons instr.</t>
  </si>
  <si>
    <t>General Virology</t>
  </si>
  <si>
    <t>Basic course in nature of viruses: bacterial, plant, and animal. The use of viruses in model systems for molecular biology and agents of disease.|Cell &amp; Molec Bio; Microbio. Prereq: jr st; Bio Sci 325(P); Bio Sci 315(P) or 383(P); Chem 501(R).</t>
  </si>
  <si>
    <t>Ecol &amp; Evol-Amphbns &amp; Reptiles</t>
  </si>
  <si>
    <t>Evolutionary history of amphibians and reptiles; their patterns of biological diversity, morphology, life history, ecology, and behavior. For upper-level undergrad and grad students. 3 hrs lec.|Prereq: jr st; Bio Sci 310 (P).</t>
  </si>
  <si>
    <t>Field Methods in Conservation</t>
  </si>
  <si>
    <t>Introduction to methods, techniques and tools for natural area management, including plant/animal surveys, vegetation/habitat description, and incorporating hands-on experience. 2 hr lec, 3 hrs lab.|Jointly offered with &amp; counts as repeat of CES 451. Prereq: jr st; Bio Sci 310(P) or equiv or cons instr.</t>
  </si>
  <si>
    <t>Meyer,Gretchen A</t>
  </si>
  <si>
    <t>Cell, Mol, Dev Neurobiology</t>
  </si>
  <si>
    <t>Nervous systems from cellular, molecular, and developmental perspectives; from basic biophysical properties of neurons to cellular and molecular basis of nervous system development and function.|Not open to students w/cr in Bio Sci/Psych 354. Cell &amp; Molec Bio. Prereq: jr st, grade of C or better in Bio Sci 315(P); or grad st.</t>
  </si>
  <si>
    <t>Udvadia,Ava J</t>
  </si>
  <si>
    <t>Biostatistics</t>
  </si>
  <si>
    <t>Simple distribution; statistical inference; simple regression theory; experimental design; analysis of variance and covariance as they relate to biology.|Prereq: jr st; Bio Sci 150(P); Math 105(P).</t>
  </si>
  <si>
    <t>Alberto,Filipe Aos</t>
  </si>
  <si>
    <t>Genomic Data Analysis</t>
  </si>
  <si>
    <t>Methods for the analysis of large-scale genomic data sets, including whole-genome association studies and transcriptomics.|Prereq: jr st; Bio Sci 325(P) &amp; 465(P) or equiv; or cons instr.</t>
  </si>
  <si>
    <t>Molecular Genetics</t>
  </si>
  <si>
    <t>Molecular mechanisms of higher organisms and model systems. Topics include gene structure, genetic and genomic analysis, gene expression and regulation. 2 hrs lec, 1 hr dis.|Cell &amp; Molec Bio; Microbio. Prereq: jr st; Bio Sci 325(P); Bio Sci 315(C) &amp; 316(C).</t>
  </si>
  <si>
    <t>Conservation Biology</t>
  </si>
  <si>
    <t>Genetic and ecological approaches to the conservation of biological diversity. Topics include biology of rare plants and animals, design of nature reserves, and restoration ecology. 3 hrs lec.|Prereq: jr st; Bio Sci 152(P) &amp; 325(260)(P).</t>
  </si>
  <si>
    <t>Genetic and ecological approaches to the conservation of biological diversity. Topics include biology of rare plants and animals, design of nature reserves, and restoration ecology. 3 hrs lec. |Prereq: jr st; Bio Sci 152(P) &amp; 325(260)(P). Geneticand ecological approaches to the conservation of biological diversity. Topics include biology of rare plants and animals,design of nature reserves, and restoration ecology.</t>
  </si>
  <si>
    <t>The diverse biology of fishes focusing on behavioral, biomechanical, genetic, and physiological adaptations to diverse ecological systems.|Bio Sci 511 &amp; FrshWtr 511 are jointly offered; they count as repeats of one another. Prereq: jr st; grade of C or better in Bio Sci 310(P); or cons instr.</t>
  </si>
  <si>
    <t>Limnology I</t>
  </si>
  <si>
    <t>The ecology of freshwater ecosystems as influenced by physical and chemical processes.|Prereq: jr st; Bio Sci 150(P) &amp; 152(P), course in chem; or cons instr.</t>
  </si>
  <si>
    <t>Evolution and Ecology of Birds</t>
  </si>
  <si>
    <t>Study of the origin and maintenance of diversity in birds. Topics include systematics, biogeography, life-history behavior, and conservation. 3 hrs lec.|Prereq: jr st; Bio Sci 152(P) &amp; 310(P).</t>
  </si>
  <si>
    <t>Molecular Biolgy-Microorganism</t>
  </si>
  <si>
    <t>Molecular analysis of microbial genetic systems of bacteria, phage, fungi, and yeast. 2 hrs lec, 1 hr dis.|Cell &amp; Molec Bio; Microbio. Prereq: jr st; Bio Sci 383(P).</t>
  </si>
  <si>
    <t>Behavioral Ecology</t>
  </si>
  <si>
    <t>Behavioral adaptations of organisms in relation to their environment, including social organization, territoriality, cooperation and conflict, parental care, breeding strategies, foraging.|Prereq: jr st; Bio Sci 310(P).</t>
  </si>
  <si>
    <t>Bacterial Pathogenesis</t>
  </si>
  <si>
    <t>Structural and physiological characteristics of important bacteria causing human and animal diseases. Interactions between pathogen and host, including host defense mechanisms.|Cell &amp; Molec Bio; Microbio. Prereq: jr st; grade of C or better in Bio Sci 383(P).</t>
  </si>
  <si>
    <t>Lab Techniqs-Molecular Biology</t>
  </si>
  <si>
    <t>Molecular biological techniques, including cell cultures, RNA and DNA isolation, cloning and sequencing of genes; use of expression vectors; protein electrophoresis. 2 hrs lec/dis, 6 hrs lab.|Cell &amp; Molec Bio; Microbio. Prereq: jr st; Bio Sci 315(P), 316(P), &amp; 325(P).</t>
  </si>
  <si>
    <t>Microbial Divrsty &amp; Physiology</t>
  </si>
  <si>
    <t>Physiology, ecology, and diversity of microorganisms. 3 hrs lec.|Cell &amp; Molec Bio; Microbio. Prereq: jr st; Bio Sci 383(P).</t>
  </si>
  <si>
    <t>Prasad,Gyaneshwar</t>
  </si>
  <si>
    <t>Biological Electron Microscopy</t>
  </si>
  <si>
    <t>Theory, design, and operating principles of scanning and transmission electron microscopes; preparation of biological specimens.|Cell &amp; Molec Bio; Microbio. Prereq: jr st; Bio Sci 315(P) &amp; 316(P), or cons instr.</t>
  </si>
  <si>
    <t>Owen,Heather A</t>
  </si>
  <si>
    <t>Scan Electron Microscopy Lab</t>
  </si>
  <si>
    <t>Lab/dis with an emphasis on 'hands-on' exercises including biological specimen prep, microscope operation and photography.|Cell &amp; Molec Bio. Prereq: jr st; Bio Sci 542(C) &amp; cons instr.</t>
  </si>
  <si>
    <t xml:space="preserve"> 544</t>
  </si>
  <si>
    <t>Trnsmn Electron Microscopy Lab</t>
  </si>
  <si>
    <t>Lab/dis with an emphasis on 'hands-on' exercises including fixation and sectioning of biological specimens, microscope operation and photography.|Cell &amp; Molec Bio; Microbio. Prereq: jr st; 3 cr in Bio Sci 542(C); cons instr.</t>
  </si>
  <si>
    <t>Endocrinology</t>
  </si>
  <si>
    <t>Physiological, biochemical, and phylogenetic aspects of hormonal communication; emphasis on vertebrates. 3 hrs lec.|Cell &amp; Molec Bio. Prereq: jr st; Chem 103(P) or 341(P) or 343(P); Bio Sci 315(P); or cons instr.</t>
  </si>
  <si>
    <t>Cell Biology of Human Disease</t>
  </si>
  <si>
    <t>Cellular and molecular mechanisms of human developmental diseases; cell signaling in the treatment and prevention of diseases and genetic syndromes.|Cell &amp; Molec Bio. Prereq: jr st, BioSci 315(P); or grad st.</t>
  </si>
  <si>
    <t>Functional Genomics</t>
  </si>
  <si>
    <t>Organization, function, and analysis of genes, proteins, and genomes using internet databases and bioinformatic tools; current knowledge of genomes in various organisms; transcriptomics and proteomics.  2 hrs lec, 1 hr dis.|Cell &amp; Molec Bio; Microbio. Prereq: jr st; Bio Sci 325(260)(P).</t>
  </si>
  <si>
    <t>Dey,Madhusudan</t>
  </si>
  <si>
    <t>Evolutionary Biology</t>
  </si>
  <si>
    <t>Evolutionary processes in natural populations. Topics include mating patterns, speciation, gene flow, natural selection, and genetic approaches to conservation. 3 hrs lec.|Prereq: jr st; Bio Sci 152(P) &amp; 325(P).</t>
  </si>
  <si>
    <t>Experimental Microbiology</t>
  </si>
  <si>
    <t>Modern experimental approaches to study of microbial physiology and genetics. 2 hrs lec/6 hrs lab.|Cell &amp; Molec Bio; Microbio. Prereq: jr st; Bio Sci 383(P).</t>
  </si>
  <si>
    <t>Senior Seminar in Bio Sciences</t>
  </si>
  <si>
    <t>Examination of biological literature and preparation, presentation, and discussion of oral reports by individual students.|Prereq: sr st; Bio Sci lab course numbered 300-349; declared Bio Sci major.</t>
  </si>
  <si>
    <t>Orlova,Marianna</t>
  </si>
  <si>
    <t>Undergrad Seminar-Microbiology</t>
  </si>
  <si>
    <t>Examination of microbiological literature; preparation, presentation, and discussion of oral reports by individual students.|Prereq: sr st; Bio Sci 383(P).</t>
  </si>
  <si>
    <t xml:space="preserve"> 672</t>
  </si>
  <si>
    <t>UG Sem in Cell &amp; Molec Biology</t>
  </si>
  <si>
    <t>Examination of cell and molecular biology literature; preparation, presentation, and discussion of oral reports by individual students.|Prereq: sr st; Bio Sci 315(P) &amp; 316(P).</t>
  </si>
  <si>
    <t>Scientific Writing</t>
  </si>
  <si>
    <t>Writing techniques for the sciences, including proposal writing, submission of papers to journals. Writing and editing research proposals, scientific papers, and review papers. Critique of published papers.|Prereq: grad st.</t>
  </si>
  <si>
    <t>Grad Capstne in Biological Sci</t>
  </si>
  <si>
    <t>Capstone Seminar involving extensive research and evaluation of the scientific literature on a specific topic. Group and individual oral presentations required.
Not re-takable for credit.|Prereq:  Open only to MS students in non-thesis track;cons instr.</t>
  </si>
  <si>
    <t>Biology Colloquium</t>
  </si>
  <si>
    <t>Talks by invited speakers and faculty members on topics of biological interest.|Prereq: grad st.</t>
  </si>
  <si>
    <t xml:space="preserve"> 925</t>
  </si>
  <si>
    <t>Seminar-Molecular/Cell Biology: Molecular and Cell Biology</t>
  </si>
  <si>
    <t>Carries 1 cr when offered once weekly; carries 2 cr when offered twice weekly.|Retakable w/chg in topic to 9 cr max. Prereq: grad st</t>
  </si>
  <si>
    <t>Seminar-Molecular/Cell Biology: Microbial Interactions and Stress Responses</t>
  </si>
  <si>
    <t>Seminar-Molecular/Cell Biology: Advances in Genetics &amp; Molecular Biology</t>
  </si>
  <si>
    <t>Seminar-Molecular/Cell Biology: Topics in Molecular, Cellular, and Dev Biology</t>
  </si>
  <si>
    <t xml:space="preserve"> 929</t>
  </si>
  <si>
    <t>Seminar: Behavioral Biology</t>
  </si>
  <si>
    <t>Current topics in behavioral biology examined in a seminar format.|Retakable w/chg in topic to 9 cr max. Prereq: grad st.</t>
  </si>
  <si>
    <t xml:space="preserve"> 931</t>
  </si>
  <si>
    <t>Sem: Systemtic Biology/Evolutn</t>
  </si>
  <si>
    <t>Current topics in systemic biology and evolution explored in a seminar format.|Retakable w/chg in topic to 9 cr max. Prereq: grad st.</t>
  </si>
  <si>
    <t xml:space="preserve"> 933</t>
  </si>
  <si>
    <t>Seminar in Neuroscience</t>
  </si>
  <si>
    <t>Student oral and poster presentations in cellular, molecular, behavioral, and cognitive neuroscience. Students will also write evaluations and summaries of external presentations.|Retakable to 8 cr max. Bio Sci 933 &amp; Psych 933 are jointly offered; students may enroll under only one of the curricular areas in any single semester. Prereq: grad st in Psych, Bio Sci, or Ed Psych or cons instr</t>
  </si>
  <si>
    <t>Driscoll,Ira</t>
  </si>
  <si>
    <t>CELTIC</t>
  </si>
  <si>
    <t>First Semester Gaelic</t>
  </si>
  <si>
    <t>Beginning Gaelic for students with no previous knowledge of the language. Counts as repeat of Linguis 131 with 'First Semester Gaelic' subtitle.|Prereq:  none.</t>
  </si>
  <si>
    <t>Ni Chiardha,Bairbre C</t>
  </si>
  <si>
    <t xml:space="preserve"> 133</t>
  </si>
  <si>
    <t>Celtc Crssngs:Hst,Clt Celt Wld</t>
  </si>
  <si>
    <t>Interdisciplinary exploration of the archaeology, history, literature, language, myth, and arts of the Celtic peoples (Cornish, Irish, Scots, Welsh, Manx, Breton, &amp; Galician).|Prereq: none.</t>
  </si>
  <si>
    <t>Third Semester Gaelic</t>
  </si>
  <si>
    <t>Continuation of Celtic 104 (Linguis 182).|Counts as repeat of Linguis 231 with 'Irish (Gaelic)' subtitle. Prereq: Celtic 104(Linguis 182)(P).</t>
  </si>
  <si>
    <t>Second Semester Gaelic</t>
  </si>
  <si>
    <t>Continuation of Celtic 103(Linguis 181).|Counts as repeat of Linguis 132 with 'Second Semester Gaelic' subtitle. Prereq: Celtic 103(Linguis 181)(P).</t>
  </si>
  <si>
    <t>Fourth Semester Gaelic</t>
  </si>
  <si>
    <t>Continuation of Celtic 203(Linguis 281).|Counts as repeat of Linguis 232 with 'Irish (Gaelic)' subtitle. Prereq: Celtic 203(Linguis 281)(P).</t>
  </si>
  <si>
    <t>CHEM</t>
  </si>
  <si>
    <t>Chemical Science</t>
  </si>
  <si>
    <t>Introductory course in general inorganic chemistry designed for the student with little or no previous science training. 3 hrs lec, 1 hr dis.|Not open for cr to students who have cr in Chem 102. Prereq: Math 105(C) or Math 108(C) or Math 116(C) or Level 30 on Math Placement Test.</t>
  </si>
  <si>
    <t>Carlson,Christine A</t>
  </si>
  <si>
    <t>Shteynbuk,Maria Shevyrev</t>
  </si>
  <si>
    <t>Sorensen,Thomas E</t>
  </si>
  <si>
    <t>Blecking,Anja</t>
  </si>
  <si>
    <t>Introductory chemistry with an emphasis on organic chemistry and selected aspects of general chemistry. 3 hrs lec, 2 hrs lab, 1 hr dis.|Designed for students in nursing and related fields. Not open for cr to students who have cr in Chem 341 or 343; may not serve as prereq for Chem 341 or 343. Prereq: a score of 1 on the chem placement test, &amp; Level 30 on Math Placement Test or a satisfactory grade in any appropriate math course equal to or greater than UWM Math 105 or 108; or a grade of C or better in Chem 100(P).</t>
  </si>
  <si>
    <t>Freschl,Gloria B</t>
  </si>
  <si>
    <t>General Chemistry</t>
  </si>
  <si>
    <t>Introductory college chemistry. Modern fundamental principles of chemistry, with emphasis on the chemistry of nonmetals. 3 hrs lec, 3 hrs lab, 1 hr dis.|Prereq: score of 1 on chem placement test, &amp; Level 30 on Math Placement Test or a satisfactory grade in any appropriate math course equal to or greater than UWM Math 105 or 108; or min grade C in Chem 100(P).</t>
  </si>
  <si>
    <t>Survey of Biochemistry</t>
  </si>
  <si>
    <t>The nature of materials of biological systems. 3 hrs lec, 1 hr dis, 3 hrs lab.|Designed for students in nursing and related fields. Not open for cr to chem majors; may not serve as a prereq for Chem 341 or 343. Prereq: grade of C or better in Chem 101(P).</t>
  </si>
  <si>
    <t>Gen Chem &amp; Qualitativ Analysis</t>
  </si>
  <si>
    <t>Continuation of Chem 102. 3 hrs lec, 3 hrs lab, 1 hr dis.|Prereq: grade C or better in Chem 102(P).</t>
  </si>
  <si>
    <t>Murphy,Kristen L</t>
  </si>
  <si>
    <t>General Chem for Engineering</t>
  </si>
  <si>
    <t>Modern principles of chemistry with emphasis on applications in engineering fields.|Not open to those w/cr in Chem 104(ER). Not a prereq for Chem 221, 341, or 343. Prereq: score of 1 on chem placement test, Level 30 on Math Placement Test or a satisfactory grade in any appropriate math course equal to or greater than UWM Math 105 or 108; or in grade C in Chem 100(P).</t>
  </si>
  <si>
    <t>Chem in the World Around Us</t>
  </si>
  <si>
    <t>An introduction to chemistry with an emphasis on outlining how chemistry affects our everyday lives. 3 hrs lec, 2 hrs lab/dis.|Intended for non-science majors and minors; does not carry cr toward chem or biochem majors or chem minor. Prereq: none.</t>
  </si>
  <si>
    <t>Allen Sr,Charles E</t>
  </si>
  <si>
    <t>An introduction to chemistry with an emphasis on outlining how chemistry affects our everyday lives. Unit topics include: Global Warming, water chemistry.</t>
  </si>
  <si>
    <t>Basic Chemistry for Teachers</t>
  </si>
  <si>
    <t>Chemical models, atoms, and molecules; properties of elements; useful chemical reactions; application to elementary education classrooms. 2 hrs lec; 2 hrs lab/dis.|Prereq: Math 176(P) or cons instr.</t>
  </si>
  <si>
    <t>Elem Quantitative Analysis</t>
  </si>
  <si>
    <t>Introduction to modern chemical analysis, including volumetric, gravimetric, electrochemical, and chromatographic methods. 2 hrs lec, 6 hrs lab.|Prereq: a grade of C or better in Chem 104(P).</t>
  </si>
  <si>
    <t>Dietz,Mark L</t>
  </si>
  <si>
    <t>A multidisciplinary view of how forensic scientists contribute to the many ways that physical evidence is collected, analyzed, and evaluated.|Jointly offered with &amp; counts as repeat of Anthro/BMS/Crm Jst 281. Prereq: none.</t>
  </si>
  <si>
    <t>Intro to Inorganic Chemistry</t>
  </si>
  <si>
    <t>Inorganic chemistry; solid state chemistry, coordination chemistry, main-group chemistry.|Prereq: grade of C or better in Chem 104(P).</t>
  </si>
  <si>
    <t>Pacheco,Arsenio Andrew</t>
  </si>
  <si>
    <t>Intro Survey Organic Chemistry</t>
  </si>
  <si>
    <t>Intended for students who expect to take only one semester of organic chemistry.|Not open for cr to students who have credit in Chem 343. Prereq: grade of C or better in Chem 104(P); conc reg in Chem 342(R).</t>
  </si>
  <si>
    <t>Peng,Xiaohua</t>
  </si>
  <si>
    <t>Organic Chemistry</t>
  </si>
  <si>
    <t>For students who intend to take more than one semester of organic chemistry.|Not open for cr to students who have credit in Chem 341. Prereq: grade of C or better in Chem 104(P).</t>
  </si>
  <si>
    <t>Hossain,M Mahmun</t>
  </si>
  <si>
    <t>Continuation of Chem 343.|Prereq: grade of C or better in Chem 343(P); conc reg Chem 344(R).</t>
  </si>
  <si>
    <t>Chen,Jian</t>
  </si>
  <si>
    <t>Arnold,Alexander E</t>
  </si>
  <si>
    <t>Discussion of aspects of the relationship of chemistry and society.|May be retaken w/chg in topic to 9 cr max. Prereq: soph st; Honors 200(P); cons Honors College dir; add'l prereq possible depending on specific topic.</t>
  </si>
  <si>
    <t>Petering,David H</t>
  </si>
  <si>
    <t>Honors Seminar: Development of Mod Chem: From Thales to Mendeleev</t>
  </si>
  <si>
    <t>Aldstadt III,Joseph Howard</t>
  </si>
  <si>
    <t>Instruction on collection, preservation, and analysis of physical evidence from crime scenes. Instruction on the rules of evidence and expert testimony.|Anthro 481, Chem 481, BMS(C L Sci) 481, &amp; Crm Jst 481 are jointly offered; they count as repeats of one another.  Prereq: jr st; admis to Forensic Sci cert prog; Anthro/Chem/C L Sci/Crm Jst 281(P); Crm Jst 480(P).</t>
  </si>
  <si>
    <t>Introduction to Biochemistry</t>
  </si>
  <si>
    <t>The chemistry of biological systems.|Does not count toward graduate degree in chemistry. Prereq: jr st; grade of C or better in Chem 341(P) or 345(P).</t>
  </si>
  <si>
    <t>Surerus,Kristene K</t>
  </si>
  <si>
    <t>Instrumental Analysis</t>
  </si>
  <si>
    <t>Chemical equilibria, separations, and theory and practice of instrumental measurements.|Does not count toward a graduate degree in chemistry. Prereq: jr st; grade of C or better in Chem 221(P) or 223(P).</t>
  </si>
  <si>
    <t>Biophysical Chemistry</t>
  </si>
  <si>
    <t>General course designed for majors in fields other than chemistry.|Does not count toward a graduate degree in chemistry. Prereq: jr st; grade of C or better in Chem 104(P); Math 211(P) or equiv.</t>
  </si>
  <si>
    <t>Indig,Guilherme L</t>
  </si>
  <si>
    <t>Physical Chemistry I</t>
  </si>
  <si>
    <t>Primary focus on chemical thermodynamics.|Does not count toward a graduate degree in chemistry. Prereq: jr st; grades of C or better in Chem 104(P), Physics 210(P) &amp; 215(P), &amp; Math 233(P); ElecEng 234(R) or Math 234(R).</t>
  </si>
  <si>
    <t>Woehl,Jorg C</t>
  </si>
  <si>
    <t>Udad,Xavier Sacro</t>
  </si>
  <si>
    <t xml:space="preserve"> 562</t>
  </si>
  <si>
    <t>Physical Chemistry II</t>
  </si>
  <si>
    <t>Continuation of Chem 561; course content is largely kinetics, statistical mechanics, and quantum chemistry.|Does not count toward a graduate degree in chemistry. Prereq: jr st; grade of C or better in Chem 561(P).</t>
  </si>
  <si>
    <t>Biochem-Protein Structr,Functn</t>
  </si>
  <si>
    <t>Cellular synthesis of proteins, protein structure/function, enzyme mechanisms.|Prereq: jr st; grades of C or better in Chem 345(P), 501(P), &amp; either 560(C) or 562(C).</t>
  </si>
  <si>
    <t>Silvaggi,Nicholas R</t>
  </si>
  <si>
    <t>Biochemistry-Cellular Procsses</t>
  </si>
  <si>
    <t>Biosynthesis and metabolism of nucleic acids, structure and replication of DNA, control of gene expression, signal transduction.|Prereq: jr st; grade of C or better in Chem 501(P) or cons instr.</t>
  </si>
  <si>
    <t>Frick,David N</t>
  </si>
  <si>
    <t>Intro to Biochemistry Lab</t>
  </si>
  <si>
    <t>Experiments in biological preparations, colorimetry, chromatography, and radioisotope techniques.|Prereq: jr st; grades of C or better in Chem 221(P) or 223(P) &amp; in Chem 501(P).</t>
  </si>
  <si>
    <t>Biochemistry: Metabolism</t>
  </si>
  <si>
    <t>Glycolysis, photosynthesis, biosynthesis, metabolism.|Prereq: jr st; grade of C or better in Chem 501(P) or cons instr.</t>
  </si>
  <si>
    <t>Transition Metal/Orgnometallic</t>
  </si>
  <si>
    <t>Advanced survey of elements, emphasizing transition elements and organometallic species. Main group organometallics and actinides and lanthanides briefly discussed.|Prereq: Chem 511(P) or cons instr.</t>
  </si>
  <si>
    <t>Adv Survey of Organic Chem</t>
  </si>
  <si>
    <t>|Prereq: jr st; a grade of C or better in Chem 345(P).</t>
  </si>
  <si>
    <t>Schwabacher,Alan W</t>
  </si>
  <si>
    <t>Chemical Kinetics and Dynamics</t>
  </si>
  <si>
    <t>Present understanding of reaction kinetics and dynamics. Topics range from experimental methods for kinetics measurements to microscopic theories of reaction rates.|Prereq: sr st; grade of C or better in Chem 562(P).</t>
  </si>
  <si>
    <t>Topics in Biochemistry: Fluorescence techniques in Chemistry&amp;Biochemistry</t>
  </si>
  <si>
    <t>Selected topics in biochemistry. Two topics, each for 2 cr, will last 1/2 of the semester. Students may enroll in either (2 cr) or both (4 cr). The 3 cr option offers a more complete coverage of a single topic for a full semester.|Retakable w/chg in topic to 9 cr max. Prereq: grad st; grade of C or better in Chem 501(P) or 601(P).</t>
  </si>
  <si>
    <t>Topics in Organic Chemistry: Nanomaterials</t>
  </si>
  <si>
    <t>Current topics in organic chemistry, e.g., organometallic compounds, bioorganic chemistry, non-covalent interactions, reaction mechanisms, alkaloid total synthesis or photochemistry. Offered w/1 topic (3cr), w/2 (2cr ea); if two, take one or both.|Retakable w/chg in topic to 9 cr max. Prereq: grad st; grade of C or better in Chem 345(P).</t>
  </si>
  <si>
    <t>Topics in Organic Chemistry: Molecular Recognition</t>
  </si>
  <si>
    <t>Medcnl Chem:NucleicAcidTargets</t>
  </si>
  <si>
    <t>Major principles of drug discovery; focus on nucleic acids as drug targets.|Counts as repeat of Chem 741 w/ Medicinal Chemistry I topic. Prereq: grad st.</t>
  </si>
  <si>
    <t>Medcnl Chem:Pharmacokinetics</t>
  </si>
  <si>
    <t>Principles of drug development; focus on protein drug targets.|Counts as repeat of Chem 741 w/ Medicinal Chemistry II subtitle. Prereq: grad st.</t>
  </si>
  <si>
    <t>Surface Chemistry II</t>
  </si>
  <si>
    <t>Discussion of kinetic methods of studying reaction mechanisms with particular emphasis on catalytic reactions.|Prereq: grad st; grade of C or better in Chem 768(P).</t>
  </si>
  <si>
    <t>Tysoe,Wilfred T</t>
  </si>
  <si>
    <t>Pulsed NMR Spectroscopy</t>
  </si>
  <si>
    <t>Discussion and hands on practice of modern FT NMR approaches applied to analysis of chemical structure and dynamics in organic, inorganic, and biochemical molecules.|Prereq: grad st; cons instr.</t>
  </si>
  <si>
    <t>Foersterling,Frank H</t>
  </si>
  <si>
    <t>Liquid Chrmtgrphy-Mass Spec Fn</t>
  </si>
  <si>
    <t>Discussion and hands on practice of modern mass spectrometry, with a focus on liquid chromatography/mass spectrometry (LC/MS) and LC/tandem MS (LC/MS/MS), as well as ICP-MS.|Prereq: grad st; cons instr.</t>
  </si>
  <si>
    <t>Mirza,Shama P</t>
  </si>
  <si>
    <t xml:space="preserve"> 798</t>
  </si>
  <si>
    <t>Scientific Glassblowing</t>
  </si>
  <si>
    <t>Techniques in design and maintenance of scientific glassware including low pressure systems together with consideration of the chemical structure and properties of common glasses.|Prereq: grad st.</t>
  </si>
  <si>
    <t>Korfhage,Neal E</t>
  </si>
  <si>
    <t xml:space="preserve"> 912</t>
  </si>
  <si>
    <t>Graduate Seminar</t>
  </si>
  <si>
    <t>Research problems in chemistry. Weekly papers and reports.|Required of all candidates for advanced degree. Prereq: grad st.</t>
  </si>
  <si>
    <t>Adv Sem in Analytical Chem</t>
  </si>
  <si>
    <t>Weekly discussions and reports on recent developments and current progress in analytical chemistry. Topics will differ each semester, reflecting current work of particular interest.|Retakable to 9 cr max. No more than 9 cr may be accumulated in courses numbered 931-935. Prereq: grad st &amp; enroll in Chem 993(C).</t>
  </si>
  <si>
    <t xml:space="preserve"> 932</t>
  </si>
  <si>
    <t>Adv Sem in Biochemistry</t>
  </si>
  <si>
    <t>Weekly discussions and reports on recent developments and current progress in biochemistry. Topics will differ each semester, reflecting current work of particular interest.|Retakable to 9 cr max. No more than 9 cr may be accumulated in courses numbered 931-935. Prereq: grad st &amp; enroll in Chem 996(C).</t>
  </si>
  <si>
    <t>Adv Sem in Inorganic Chem</t>
  </si>
  <si>
    <t>Weekly discussions and reports on recent developments and current progress in inorganic chemistry. Topics will differ each semester, reflecting current work of particular interest.|Retakable to 9 cr max. No more than 9 cr may be accumulated in courses numbered 931-935. Prereq: grad st &amp; enroll in Chem 994(C).</t>
  </si>
  <si>
    <t xml:space="preserve"> 934</t>
  </si>
  <si>
    <t>Adv Sem in Organic Chem</t>
  </si>
  <si>
    <t>Weekly discussions and reports on recent developments and current progress in organic chemistry. Topics will differ each semester, reflecting current work of particular interest.|Retakable to 9 cr max. No more than 9 cr may be accumulated in courses numbered 931-935. Prereq: grad st &amp; enroll in Chem 990(C).</t>
  </si>
  <si>
    <t>Cook,James M</t>
  </si>
  <si>
    <t xml:space="preserve"> 935</t>
  </si>
  <si>
    <t>Adv Sem in Physical Chem</t>
  </si>
  <si>
    <t>Weekly discussions and reports on recent developments and current progress in physical chemistry. Topics will differ each semester, reflecting current work of particular interest.|Retakable to 9 cr max. No more than 9 cr may be accumulated in courses numbered 931-935. Prereq: grad st &amp; enroll in Chem 992.</t>
  </si>
  <si>
    <t>Honors Seminar: Sustainable Earth:Environmental &amp; Societal Development.</t>
  </si>
  <si>
    <t>CHINESE</t>
  </si>
  <si>
    <t>First Semester Chinese</t>
  </si>
  <si>
    <t>Beginning Chinese for students with no previous knowledge of the language.|Prereq: none.</t>
  </si>
  <si>
    <t>Cai,Lixin</t>
  </si>
  <si>
    <t>Olson,Andrew S</t>
  </si>
  <si>
    <t>Second Semester Chinese</t>
  </si>
  <si>
    <t>Continuation of Chinese 101(Linguis 121).|Prereq: Chinese 101(Linguis 121)(NP).  Generates L&amp;S credit for demonstrated equivalent preparation (4 retro cr).</t>
  </si>
  <si>
    <t>Contemp Chinese Society &amp; Cult</t>
  </si>
  <si>
    <t>Economics, politics, society, people, culture, and the environment in contemporary Chinese life. Representation, interpretations, and practices of Chinese cultures, traditions, and customs.|In English. Prereq: none.</t>
  </si>
  <si>
    <t>https://www4.uwm.edu/schedule/syllabi/213243407.pdf</t>
  </si>
  <si>
    <t>This course will examine the main areas of contemporary Chinese life: economics, politics, society, people, culture, and the environment. Through class activities and assignments such as discussions, projects, readings, and viewing films produced in Chinese-speaking regions/countries around the world, we will examine the representation and interpretation of Chinese social trends, as well as the practice of Chinese cultures, traditions, and customs. Unit topics include: China in the World (low-carbon economy), People in China (employment challenges and economic development), The Environment (urbanization, energy, transportation, air pollution, water resources, and food safety. This course will allow students to attain the following UW System Shared Learning Goals: Individual, Social and Environmental Responsibility including civic knowledge and engagement (both local and global), ethical reasoning, and action.When  completing  the  aforementioned  term  paper  and  presentation,  student  will  be  required  to report on China’s role in the origins, present status, and possible future developmentsof the issue they  have  selected.    Each  of  issues  is  of  a  pressing,  ongoing  nature  and  will  have  important future  implicationsfor  both  China  and  the  rest  of  the  global  community.    Students  will  be required to utilize ethical reasoningto analyze the complex arguments surrounding their selected issue.Students  will  then  identify  potential  outcomes, comment  on  the  positive  and  negative implications of each, and recommend a course of action.</t>
  </si>
  <si>
    <t xml:space="preserve"> 160</t>
  </si>
  <si>
    <t>Chinese Cult&amp; Soc Thru Cuisine</t>
  </si>
  <si>
    <t>Cultural, historical, geographical, and sociological influences on Chinese cuisine.|Prereq: none.</t>
  </si>
  <si>
    <t>Xia,Xue</t>
  </si>
  <si>
    <t>Chinese Calligraphy</t>
  </si>
  <si>
    <t>History, development, aesthetics, and appreciation of Chinese calligraphy; in-class, hands-on practice in producing calligraphy; aspects of the fascinating cultural heritage of China.|Prereq: none.</t>
  </si>
  <si>
    <t>Sun,Mingyu</t>
  </si>
  <si>
    <t>Third Semester Chinese</t>
  </si>
  <si>
    <t>Continuation of Chinese 102(Linguis 122).|Prereq: Chinese 102(Linguis 122)(NP) or equiv.Generates L&amp;S credit for demonstrated equivalent preparation (8 retro cr).</t>
  </si>
  <si>
    <t>Fourth Semester Chinese</t>
  </si>
  <si>
    <t>Continuation of Chinese 201(Linguis 221).|Prereq: Chinese 201(Linguis 221)(NP) or equiv. Generates L&amp;S credit for demonstrated equivalent preparation (12 retro cr).</t>
  </si>
  <si>
    <t>Fifth Semester Chinese</t>
  </si>
  <si>
    <t>Continuation of Chinese 202(Linguis 223).|Prereq: Chinese 202(Linguis 223)(P) or equiv. Generates L&amp;S credit for demonstrated equivalent preparation (16 retro cr).</t>
  </si>
  <si>
    <t>Sixth Semester Chinese</t>
  </si>
  <si>
    <t>Continuation of Chinese 301(Linguis 321).|Prereq: Chinese 301(Linguis 321)(P) or equiv. Generates L&amp;S credit for demonstrated equivalent preparation (16 retro cr).</t>
  </si>
  <si>
    <t>Cntmp Chinese Soc -Film</t>
  </si>
  <si>
    <t>Film as a context for examining issues in contemporary societies of China and Taiwan; emphasis on development of language proficiency.|Prereq: Chinese 202(P) or equiv.</t>
  </si>
  <si>
    <t>Chinese Martial Arts Fiction</t>
  </si>
  <si>
    <t>Martial arts genre fiction from various periods of Chinese history; analysis of the philosophical and societal factors that shaped the genre.|Prereq: jr st or cons instr; completion of OWC-A GER</t>
  </si>
  <si>
    <t>Seventh Semester Chinese</t>
  </si>
  <si>
    <t>Continuation of Chinese 302(Linguis 322).|Prereq: Chinese 302(Linguis 322)(P). Generates L&amp;S credit for demonstrated equivalent preparation (16 retro cr).</t>
  </si>
  <si>
    <t>Eighth Semester Chinese</t>
  </si>
  <si>
    <t>Continuation of Chinese 401.|Prereq: Chinese 401(P). Generates L&amp;S credit for demonstrated equivalent preparation (16 retro cr).</t>
  </si>
  <si>
    <t>Business Chinese</t>
  </si>
  <si>
    <t>Chinese in cultural contexts of actual business situations; commonly-used commercial terms, phrases, sentence patterns, and cultural background.|Prereq: Chinese 302(Linguis 322)(P).</t>
  </si>
  <si>
    <t>CLASSIC</t>
  </si>
  <si>
    <t>Latin &amp; Greek in English Words</t>
  </si>
  <si>
    <t>A comprehensive study of the basic Greek and Latin word elements underlying modern English usage and their Indo-European background.|Not recom for ESL students. Prereq: none.</t>
  </si>
  <si>
    <t>Tieszen,Bozena J</t>
  </si>
  <si>
    <t xml:space="preserve"> 170</t>
  </si>
  <si>
    <t>Classical Mythology</t>
  </si>
  <si>
    <t>A survey of Classical myths in the written sources and in artistic representations.|Prereq: none.</t>
  </si>
  <si>
    <t>Calkins,Renee M</t>
  </si>
  <si>
    <t>Cova,Elisabetta</t>
  </si>
  <si>
    <t>Muse,Kevin B</t>
  </si>
  <si>
    <t>Porter,Andrew E</t>
  </si>
  <si>
    <t>Intro to Greek Life &amp; Lit</t>
  </si>
  <si>
    <t>Ancient Greek life and literature, emphasizing the surviving works of earliest authors, Homer and Hesiod.|Prereq: none; Classic 170(R).</t>
  </si>
  <si>
    <t>Intro to Roman Life &amp; Lit</t>
  </si>
  <si>
    <t>Roman life and literature, emphasizing events before the death of Augustus.|Prereq: none; Classic 170(R).</t>
  </si>
  <si>
    <t xml:space="preserve"> 274</t>
  </si>
  <si>
    <t>Ancient Egyptian Civilization</t>
  </si>
  <si>
    <t>Culture of Egypt, with particular attention to its literature reflecting social, political, and religious conditions; emphasis on Egyptian-Hebrew contacts during the second millennium.|Classic (Hebr St) 274 &amp; Hist 274 are jointly offered; they count as repeats of one another. Prereq: none.</t>
  </si>
  <si>
    <t>Athens-Herodotus/Dramatists</t>
  </si>
  <si>
    <t>Classical Greek drama and the writings of Herodotus in translation; their historical background.|Prereq: jr st; Classic 201(R); grade of C or better in English 102(P) or score level 4 on EPT.</t>
  </si>
  <si>
    <t>War &amp; Politics Ancient Greece</t>
  </si>
  <si>
    <t>Thucydides' history and selections from Plato's works in translation; their historical background.|Prereq: jr st; Classic 301(R); grade of C or better in English 102(P) or score of 637 at level 4 on EPT.</t>
  </si>
  <si>
    <t>Life &amp; Lit of Roman Empire</t>
  </si>
  <si>
    <t>Major literary works from the early Roman empire in translation; their historical background.|Prereq: jr st.</t>
  </si>
  <si>
    <t>The Graeco-Roman World</t>
  </si>
  <si>
    <t>Life and literature (in translation) of the ancient Greco-Roman world.|May be retaken w/chg in topic to 9 cr max. Prereq: jr st; Classic 301(R), 302(R), or 303(R).</t>
  </si>
  <si>
    <t>Wesolowski,Deanna L</t>
  </si>
  <si>
    <t>Hittite Myth and History</t>
  </si>
  <si>
    <t>Origins and history of the Hittites; their myths, culture, and connections with ancient Greece, Troy, Egypt, and Assyria.|Counts as repeat of Classic 304 w/same subtitle. Prereq: jr st.</t>
  </si>
  <si>
    <t>Egyptian Mythology</t>
  </si>
  <si>
    <t>Egyptian myths and ancient religious practices, emphasizing religious thought in Greco-Roman Egypt.|Prereq: jr st.</t>
  </si>
  <si>
    <t>COMMUN</t>
  </si>
  <si>
    <t>Intro to Interpersonal Commun</t>
  </si>
  <si>
    <t>Basic concepts for understanding communication in interpersonal relationships. Combines a theoretical approach with a skills approach to the study of interpersonal communication.|Prereq: none.</t>
  </si>
  <si>
    <t>Davis,Benjamin Lee</t>
  </si>
  <si>
    <t>Willenborg,Jaclyn Paige</t>
  </si>
  <si>
    <t>Cuneo,Andrew F</t>
  </si>
  <si>
    <t>Parcell,Erin M</t>
  </si>
  <si>
    <t>Kelpinski,Lindsay Faith</t>
  </si>
  <si>
    <t>Public Speaking</t>
  </si>
  <si>
    <t>Principles of public address in informative, persuasive and special occasion situations with emphasis on the theory, composition, and presentation of speeches.|Prereq: none.</t>
  </si>
  <si>
    <t>Adebayo,Comfort Tosin</t>
  </si>
  <si>
    <t>Reed,James Vernon</t>
  </si>
  <si>
    <t>Koleno Chemsi,Sophia</t>
  </si>
  <si>
    <t>Mirviss-Jossart,Stacey Esther</t>
  </si>
  <si>
    <t>Roth,Lisa Leigh</t>
  </si>
  <si>
    <t>410</t>
  </si>
  <si>
    <t>Harris,Leslie J</t>
  </si>
  <si>
    <t>Business &amp; Professional Commun</t>
  </si>
  <si>
    <t>Analysis and application of communication principles and practices (interpersonal communication, teamwork issues, public speaking, technological communication) fundamental to successful participation in organizational and professional activities.|Prereq: none.</t>
  </si>
  <si>
    <t>Peck,Brittnie Star</t>
  </si>
  <si>
    <t>Pu,Zhixin</t>
  </si>
  <si>
    <t>Awah-Manga,Jennifer Akwi</t>
  </si>
  <si>
    <t>Coker,Michael Cody</t>
  </si>
  <si>
    <t>Ko,Youngjee</t>
  </si>
  <si>
    <t>Mueller,Emily Anne</t>
  </si>
  <si>
    <t>214</t>
  </si>
  <si>
    <t>Klecka,Hanna Christine</t>
  </si>
  <si>
    <t>215</t>
  </si>
  <si>
    <t>216</t>
  </si>
  <si>
    <t>Cloitre,Aziliz</t>
  </si>
  <si>
    <t>217</t>
  </si>
  <si>
    <t>218</t>
  </si>
  <si>
    <t>Sepulveda,Samentha</t>
  </si>
  <si>
    <t>219</t>
  </si>
  <si>
    <t>Pincon,Deborah M. DeCloedt</t>
  </si>
  <si>
    <t>220</t>
  </si>
  <si>
    <t>221</t>
  </si>
  <si>
    <t>Communicating w/Older Adults</t>
  </si>
  <si>
    <t>Application of communication research and theory to the understanding of communication with, about, and among older adults.|Prereq: none</t>
  </si>
  <si>
    <t>Bergeron,Caroline D</t>
  </si>
  <si>
    <t>Interviewers and Interviewing</t>
  </si>
  <si>
    <t>Focuses on information-getting interviews. Discussion, practice, and analysis of interviewer effects, setting, question form, sequence, and wording.|Prereq: jr st; satisfaction of English Composition competency req.</t>
  </si>
  <si>
    <t>Langston,Derrick Vaughn</t>
  </si>
  <si>
    <t>Interpersonal Commun Processes</t>
  </si>
  <si>
    <t>Focused analysis of the processes involved in face to face communication, includes the examination of the communication variables which define, sustain, or change interpersonal relationships.|Prereq: jr st; Commun 101(P); satisfaction of GER English Composition competency req.</t>
  </si>
  <si>
    <t>Ruppel,Erin K</t>
  </si>
  <si>
    <t>Willes,Karina Lynn</t>
  </si>
  <si>
    <t>Communication in Organizations</t>
  </si>
  <si>
    <t>Factors affecting structure and function of communication in organizations. Emphasis on concepts and principles enhancing effective management of communication processes.|Prereq: jr st; satisfaction of GER English Composition competency req; or cons instr.</t>
  </si>
  <si>
    <t>Gattoni,Alice Leigh</t>
  </si>
  <si>
    <t>Bradford,Lisa</t>
  </si>
  <si>
    <t>Human Communication/Technology</t>
  </si>
  <si>
    <t>Examination of the actual and potential role of technology in facilitating satisfying communication relationships.|Prereq: jr st; satisfaction of GER English Composition competency req; or cons instr.</t>
  </si>
  <si>
    <t>Richards,Riley Jack</t>
  </si>
  <si>
    <t>Kahlow,Jessica</t>
  </si>
  <si>
    <t>Nonverbal Communication</t>
  </si>
  <si>
    <t>Reviews theory and research in nonverbal aspects of human communication. Consideration of specific research in such areas as proxemics, kinesics, paralanguage, interpretation of nonverbal messages.|Prereq: jr st; satisfaction of GER English Composition competency req.</t>
  </si>
  <si>
    <t>Jagiello,Kristy Lynn</t>
  </si>
  <si>
    <t>Commun in Groups &amp; Teams</t>
  </si>
  <si>
    <t>Analysis of communication processes in groups and teams; includes examination of theories and research findings; addresses group and team participation and decision-making skills.|Prereq: jr st; Commun 105(P); satisfaction of GER English Composition competency req; or cons instr.</t>
  </si>
  <si>
    <t>Critical Analysis of Commun</t>
  </si>
  <si>
    <t>Nature, development, and applications of criticism, with major emphasis on contemporary communication situations.|Prereq: jr st; satisfaction of Oral and Written Communication Part A GER.</t>
  </si>
  <si>
    <t>Jordan,John W</t>
  </si>
  <si>
    <t>Lawler Mcdonough,Marnie M</t>
  </si>
  <si>
    <t>Intercultural Communicatn (D)</t>
  </si>
  <si>
    <t>Overview of U.S. intercultural communication, including communication issues for interracial and interethnic communication.|Prereq: jr st; satisfaction of GER English Composition competency req.</t>
  </si>
  <si>
    <t>http://www4.uwm.edu/schedule/syllabi/217921095.pdf</t>
  </si>
  <si>
    <t>Previous iterations focused on socio-economic conflict</t>
  </si>
  <si>
    <t>Argumentation and Debate</t>
  </si>
  <si>
    <t>The theory and practice of argumentation with emphasis on critical thinking, argument analysis, and preparation of policy and evaluative arguments.|Prereq: jr st; satisfaction of GER English Composition competency req.</t>
  </si>
  <si>
    <t>Olson,Kathryn M</t>
  </si>
  <si>
    <t>Commun in Human Conflict</t>
  </si>
  <si>
    <t>Investigation of the relationship between communication and the processes of human conflicts. Focus upon the nature and origin of human conflict and communicative strategies which may be used to manage conflict situations.|Prereq: jr st; Commun 101(P); satisfaction of GER English Composition competency req.</t>
  </si>
  <si>
    <t>Ang,Evelyn L</t>
  </si>
  <si>
    <t>Negotiation Skills Workshop</t>
  </si>
  <si>
    <t>Simulation-based, interactive workshop on improving student's understanding of the negotiation process; building communicative effectiveness as a negotiator in various business and personal contexts.|Prereq:  jr st; satisfaction of GER English Composition competency req.</t>
  </si>
  <si>
    <t>Quantitative Research Commun</t>
  </si>
  <si>
    <t>Concepts, strategies and methods in the quantitative assessment of problems in the study of human communication as a behavioral science.|Prereq: jr st; satisfaction of Quantitative Literacy, Part A GER.</t>
  </si>
  <si>
    <t>Health Communication</t>
  </si>
  <si>
    <t>Theory and process of health communication at multiple levels: individual, social network, organizational, community, and societal. Current research in health communication.|Prereq:  jr st; satisfaction of GER English Composition competency req; or cons instr.</t>
  </si>
  <si>
    <t>Marital &amp; Family Relationships</t>
  </si>
  <si>
    <t>Social scientific approach to the study of communication in marital/family relationships. Examination of theory and research concerning communication processes in marital/family relationships.|Prereq: jr st; Commun 101(P); satisfaction of GER English Composition competency req.</t>
  </si>
  <si>
    <t>Henzl,Sally</t>
  </si>
  <si>
    <t>Gender and Communication</t>
  </si>
  <si>
    <t>Course focuses on interactive relationships between gender, communication, and culture; in particular, the ways in which communication creates and perpetuates gendered identities and gendered interaction.|Prereq: jr st; satisfaction of GER English Composition competency req.</t>
  </si>
  <si>
    <t>Orcholski,Megan Marie</t>
  </si>
  <si>
    <t>We all “do” gender; we communicate ourselves as gendered beings to ourselves and others.  This course examines how gender is created, maintained, and/or challenged on both an individual and institutional level.  Drawing on theory, communication concepts (such as verbal and non-verbal communication), and institutions (such as work, religion, and media), this course aims to provide students with a well rounded understanding of the functions and processes of gender.  By the end of the course, students should be able to be critical of how gender works and operates in everyday life and be able to articulate why we as a society should continue, renegotiate, or change conceptualizations of gender.</t>
  </si>
  <si>
    <t>Organizatnl Commun Technology</t>
  </si>
  <si>
    <t>Conceptual and analytical consideration of communication consequences and needs related to technological assimilation and designing work environments.|Prereq: jr st; satisfaction of GER English Composition competency req.</t>
  </si>
  <si>
    <t>Rhetoric in Western Thought</t>
  </si>
  <si>
    <t>A survey of rhetorical theory in western thinking since ancient Greece.|Prereq: jr st; Commun 103(P); satisfaction of GER English Composition competency req.</t>
  </si>
  <si>
    <t>Vanderhaagen,Sara C</t>
  </si>
  <si>
    <t>Cross-Cultural Communication</t>
  </si>
  <si>
    <t>Theories, research methods, and communication issues in cross-cultural, international interactions.|Prereq: jr st; satisfaction of GER English Composition competency req.</t>
  </si>
  <si>
    <t>Dellinger,Jonathan Bryce</t>
  </si>
  <si>
    <t>Lim,Tae-Seop</t>
  </si>
  <si>
    <t>Theory, Practice of Persuasion</t>
  </si>
  <si>
    <t>Consideration of principles and methods of persuasion, with practice in the analysis and preparation of persuasive messages.|Prereq: jr st; satisfaction of GER English Composition competency req.</t>
  </si>
  <si>
    <t>Kim,Sang-Yeon</t>
  </si>
  <si>
    <t>Interpersnl Iss Health Commun</t>
  </si>
  <si>
    <t>Theory and practice of health communication at the interpersonal level, including such topics as personal relationships, provider-patient interaction, technology, and interpersonal education and prevention.|Prereq: jr st; satisfaction of GER English Composition competency req; or cons instr.</t>
  </si>
  <si>
    <t>International &amp; Global Commun</t>
  </si>
  <si>
    <t>Models, theories, and contexts of relational communication between people from different nation states, viewed from interpersonal, small group, organizational, and rhetorical perspectives.|Prereq: jr st; Commun 350(P) or 450(P); satisfaction of GER English Composition competency req; or cons instr.</t>
  </si>
  <si>
    <t xml:space="preserve"> 665</t>
  </si>
  <si>
    <t>Introduction to Mediation</t>
  </si>
  <si>
    <t>Course focuses on learning about the mediation process, related theories, and its application in a variety of contexts. Students receive twenty hours of mediation training.|Prereq: jr st; satisfaction of GER English Composition competency req.</t>
  </si>
  <si>
    <t>Communication &amp; Social Order</t>
  </si>
  <si>
    <t>The role of communication in both maintaining and challenging social structures and hierarchies.|Prereq: jr st; satisfaction of GER English Composition competency req.</t>
  </si>
  <si>
    <t>Quantitative Research-Commun</t>
  </si>
  <si>
    <t>Introduction to the methods and techniques of quantitative research in communication, with special focus on problems of experimental and field research.|Prereq: grad st.</t>
  </si>
  <si>
    <t>Qualitative Research in Commun</t>
  </si>
  <si>
    <t>Methods and techniques of qualitative research in communication; special focus on problems of discourse analysis and interaction observation.|Prereq: grad st.</t>
  </si>
  <si>
    <t>Theory &amp; Rsrch:Intrclturl Comm</t>
  </si>
  <si>
    <t>Major theories and contemporary research in the field of intercultural, cross-cultural, and global communication.|Prereq: grad st.</t>
  </si>
  <si>
    <t>Rhetorical Leadership &amp; Ethics</t>
  </si>
  <si>
    <t>The practice of responsible leadership from the humanities-based perspective of rhetoric.|Prereq: grad st.</t>
  </si>
  <si>
    <t>Prosem-Discipline of Commun</t>
  </si>
  <si>
    <t>The theoretical, conceptual, and pedagogical parameters of communication as a discipline.|Prereq: grad st; admission to Commun M.A. Program or cons instr.</t>
  </si>
  <si>
    <t>Sem in Mediated Communication</t>
  </si>
  <si>
    <t>Advanced course focusing on theory and research pertaining to relationships between human communication processes and interactive technologies.|Prereq: grad st.</t>
  </si>
  <si>
    <t xml:space="preserve"> 835</t>
  </si>
  <si>
    <t>Sem in Contmpry Public Address</t>
  </si>
  <si>
    <t>Observation and analysis of verbal and nonverbal messages, forms, situations, strategies and media in contemporary public communication.|Prereq: grad st.</t>
  </si>
  <si>
    <t>Seminar: Issues in Commun: Basics of Text Analysis</t>
  </si>
  <si>
    <t>In-depth study and discussion of application of communication research and theory. Content varies.|Retakable w/chg in topic to 9 cr max. Prereq: grad st.</t>
  </si>
  <si>
    <t>Seminar: Issues in Commun: Work/Life Intersections and Communication</t>
  </si>
  <si>
    <t>Riforgiate,Sarah E</t>
  </si>
  <si>
    <t xml:space="preserve"> 873</t>
  </si>
  <si>
    <t>The Digital Mirror</t>
  </si>
  <si>
    <t>Public messages about a wide range of technologies as purposeful statements about our identity as a technoculture and technocitizens.|Prereq: grad st</t>
  </si>
  <si>
    <t>Philosophy &amp; Practice of Comm</t>
  </si>
  <si>
    <t>Philosophical and theoretical perspectives on the scholarly study of human communication.|Prereq: grad st</t>
  </si>
  <si>
    <t xml:space="preserve"> 972</t>
  </si>
  <si>
    <t>Adv Methods in Comm Research: ANOVA &amp; Multiple Regression</t>
  </si>
  <si>
    <t>Multivariate statistical methods.  Advanced and emerging new methodologies for communication research.|Retakable w/chg in topic to 9 cr max. Prereq: grad st; Commun 700(P), 701(P), 702(P), 770(P); or cons instr</t>
  </si>
  <si>
    <t>Allen,Mike R</t>
  </si>
  <si>
    <t xml:space="preserve"> 973</t>
  </si>
  <si>
    <t>Topics in Rhetorical Research: Seminar on Rhetoric and Sports</t>
  </si>
  <si>
    <t>In-depth examination of a particular area of rhetorical research, with focus on methodologies; students reflect on epistemic, publication, and professional issues.|Retakable w/chg in topic to 9 cr. Prereq: grad st.</t>
  </si>
  <si>
    <t>COMPLIT</t>
  </si>
  <si>
    <t>Contemp Imaginatn-Lit &amp; Arts</t>
  </si>
  <si>
    <t>Introduction to comparative literature, focusing on the study of world literatures and their relations to other arts, and to cultural and social currents.|Prereq: none.</t>
  </si>
  <si>
    <t>Momcilovic,Dragoslav</t>
  </si>
  <si>
    <t>https://www4.uwm.edu/schedule/syllabi/219249731.pdf</t>
  </si>
  <si>
    <t xml:space="preserve">Since  World  War  II,  the  artistic  imagination  has  been  the  source  and  subject  of some  of  the  most  innovative  works  of  literature,  art,  media  and  performance around  the  world.  How  have  artists taken  inspiration  from  the  traumas  of colonialism,  authoritarianism  and  the  Holocaust  to  reshape  the  moral  and creative  landscapes  of  our  contemporary  world  and  its  demands?  How  do theysituate  themselves and  their  workin  relation  to  postwar  currents  like existentialism, magical realism, postmodernism, postsocialism, environmentalism,  human  rights,  animal  rights,  and  post-humanism? This hybrid  course  is  an  introductory  survey  of  some  of  the  most  gripping  world literature,  art  and  media since  World  War  II.  Our  survey  will  include  the bewildering  short  stories  of  Jorge  Luis  Borges,  Clarice  Lispector,  and  Haruki Murakami; Holocaust  andhuman  rights  poetry;  iconic  paintings  from Frida Kahlo  and  British  graffiti  artist  nksy;  the  famous  1963  performance  of Tchaikovsky’sSwan Lake;film  classics  like  Ingmar  Bergman’s The Seventh Seal and  Roberto  Benigni’s Life  is  Beautiful; Madonna’s  controversial  concert The MDNA Tour; and Marjane  Satrapi’s  graphic  memoir Persepolis.  All  texts  will  betaught  in  English  translation.  Satisfies  GER  (HU)  and  L&amp;S  International  req. Affiliated  with  Cultures  &amp;  Communities  and  Digital  Arts  &amp;  Cultures.  No  prior literature coursework or foreign language training required. </t>
  </si>
  <si>
    <t xml:space="preserve">Since  World  War  II,  the  artistic  imagination  has  been  the  source  and  subject  of some  of  the  most  innovative  works  of  literature,  art,  media  and  performance around  the  world.  How  have  artists taken  inspiration  from  the  traumas  of colonialism,  authoritarianism  and  the  Holocaust  to  reshape  the  moral  and creative  landscapes  of  our  contemporary  world  and  its  demands?  How  do they situate  themselves and  their  work in  relation  to  postwar  currents  like existentialism, magical realism, postmodernism, postsocialism, environmentalism,  human  rights,  animal  rights,  and  post-humanism? This hybrid  course  is  an  introductory  survey  of  some  of  the  most  gripping  world literature,  art  and  media since  World  War  II.  Our  survey  will  include  the bewildering  short  stories  of  Jorge  Luis  Borges,  Clarice  Lispector,  and  Haruki Murakami; Holocaust  and human  rights  poetry;  iconic  paintings  from Frida Kahlo  and  British  graffiti  artist Banksy;  the  famous  1963  performance  of Tchaikovsky’sSwan Lake;film  classics  like  Ingmar  Bergman’s The Seventh Seal and  Roberto  Benigni’s Life  is  Beautiful; Madonna’s  controversial  concert The MDNA Tour; and Marjane  Satrapi’s  graphic  memoir Persepolis.  All  texts  will  be taught  in  English  translation.  Satisfies  GER  (HU)  and  L&amp;S  International  req. Affiliated  with  Cultures  &amp;  Communities  and  Digital  Arts  &amp;  Cultures.  No  prior literature coursework or foreign language training required. </t>
  </si>
  <si>
    <t xml:space="preserve"> 135</t>
  </si>
  <si>
    <t>Experience Lit in 21st Century</t>
  </si>
  <si>
    <t>Critical study of literary forms (e.g. romance, comedy, short story) and their connections with other arts and media, such as cinema, TV, and music.|May be retaken w/chg in topic to 9 cr max. Prereq: none.</t>
  </si>
  <si>
    <t>Williams,Demetrius K</t>
  </si>
  <si>
    <t>Glbl Lit from Antiquity -1600s: Monsters and Marvels in the Pre-Modern World</t>
  </si>
  <si>
    <t>Literary analysis through a survey of world literature from antiquity through the 1600s.|May not be retaken for cr. Prereq: none.</t>
  </si>
  <si>
    <t xml:space="preserve"> 208</t>
  </si>
  <si>
    <t>Glbl Lit from 17th C - Present</t>
  </si>
  <si>
    <t>Literary analysis through a survey of world literature from the 1600s to the present.|May not be retaken for cr. Prereq: none.</t>
  </si>
  <si>
    <t>Literature and Religion: Intro to the New Testament</t>
  </si>
  <si>
    <t>A close study of the interrelationship of literature and religion across a wide historical spectrum.|May be retaken w/chg in topic to 9 cr max. Prereq: none. CompLit 133(R).</t>
  </si>
  <si>
    <t>Literature and Film: Animals, Beasts, and Creatures</t>
  </si>
  <si>
    <t>Themes, styles, and ideology in cinematic and literary texts.|May be retaken w/chg in topic to 9 cr max. Prereq: CompLit 133(R).</t>
  </si>
  <si>
    <t>The animal goes by many names—beast, pet, guide, meat, creature, monster, being, family member. As such, animals activate different social, cultural and philosophical meanings about the world and our place in it. Is the expulsion of the wild animal from city settlements a mark of its nonhuman “otherness”? Is the domesticated pet or service animal a sign of our singular accomplishments and esteem as human beings? Is presence of the wild animal in nature and its connection to the landscape an expression of divine forces always at work, or perhaps a reminder of our evolutionary origins? Which responsibilities do we have to the animal world? This is a special-session 8-week online course that explores these questions in relation to the animal’s body, its habits and habitats, and its connections to the human world. Our course texts tentatively include selected folk tales and fairy tales of Aesop, Hans Christian Andersen, the Grimm Brothers and Lafcadio Hearn; animal stories by Franz Kafka, Julio Cortázar, and Angela Carter; Art Spiegelman’s Holocaust-themed graphic novel Maus; and a selection of films, including Werner Herzog’s troubling documentary Grizzly Man, Alfred Hitchcock’s horror classic The Birds, Lasse Hallström’s coming-of-age Swedish drama My Life as a Dog, and Franco-Belgian animated feature Zarafa. We will also read essays by Michel de Montaigne, Giorgio Agamben, Jacques Derrida, Martin Heidegger, John Berger, Peter Singer, and Harriet Ritvo. No prior literature coursework or foreign language training required.Satisfies the GER(HU) and L&amp;S International requirements. Affiliated with Digital Arts &amp; Culture and Film Studies.</t>
  </si>
  <si>
    <t>Literature and Film: The Gangster Film in East and West</t>
  </si>
  <si>
    <t>Xu,Jian</t>
  </si>
  <si>
    <t>Grt Works of Modern Literature: The Truth of Others</t>
  </si>
  <si>
    <t>Literature of the twentieth and twenty-first centuries, with emphasis on theme, movement, trend, genre, or mode.|May be retaken w/chg in topic to 9 cr max. Prereq: jr st; CompLit 207(R) or 208(R).</t>
  </si>
  <si>
    <t>In this class we are going to explore an experience of modern literature mediated by a narrative encounter with otherness. This otherness can be cultural, social (e.g. class), racial/ethnic, religious, or sexual. We will focus on a range of influential works from different parts of the world and examine how in these works the encounter with otherness unsettles our normal ways of looking at the world, bringing to crisis our value systems, moral compasses, cultural identities, and sense of a stable and coherent self always in control… Central to our study are various textual formations that condition our experience of the encounter, producing an array of literary subjectivities in us capable of answering to the truth of others. We will thus examine how literary texts posit different epistemological relations to this truth and enable our experience of otherness to be productive and authentic. The goal of the course is to expose students to the transformative power of literature and to equip them with ethical and interpretive tools to make sense of a number of influential works produced in diverse cultures under different social conditions so that they can assimilate and critique them in a theoretically informed way. The course satisfies the GER(HU) and L&amp;S International requirements.</t>
  </si>
  <si>
    <t>Grt Works of Modern Literature: Scottish Cinema</t>
  </si>
  <si>
    <t>https://www4.uwm.edu/schedule/syllabi/219258982.pdf</t>
  </si>
  <si>
    <t>Topic Comparative Literature: Fashion and Identity</t>
  </si>
  <si>
    <t>One or more areas of comparative literature across periods, genres, or regions.|May be retaken w/chg in topic to 6 cr max. Prereq: jr st.</t>
  </si>
  <si>
    <t>Sem-Lit &amp; Cultural Experience: European Trauma and Cultural Memory</t>
  </si>
  <si>
    <t>How culture is expressed in literary works with specific emphasis on how dominant and marginalized groups are represented in literature.|May be retaken w/chg in topic to 6 cr max. Prereq: jr st.</t>
  </si>
  <si>
    <t>CES</t>
  </si>
  <si>
    <t>Intro to Conservation and EVS</t>
  </si>
  <si>
    <t>Relations between human populations and resource depletion, pollution and ecosystem disturbance; search for solutions. Discussion section includes some community activities with environmental organization. 2 hrs lec, 1 hr dis|Prereq: none.</t>
  </si>
  <si>
    <t>Phillips,Mai Morshidi</t>
  </si>
  <si>
    <t xml:space="preserve">In this course, we will explore the relationships between the structure and function of natural ecosystems, and the interactions between natural exosystems and human activity. The format of the course will include lectures of main concepts, small-group discussion sections and hands-on practical learning projects. The discussion sections will allow students to look at environmental issues and consider ecologically appropriate and sustainable solutions to the issues through systems thinking activities and data analysis. Service learning stints in environmental organizations (at least 10 hrs) will provide students with the practical experience of working on real world environmental issues. </t>
  </si>
  <si>
    <t>Introduction to methods, techniques and tools for natural area management, including plant/animal surveys, vegetation/habitat description, and incorporating hands-on experience. 2 hr lec, 3 hrs lab.|Jointly offered with and counts as repeat of Bio Sci 451. Prereq: jr st; Bio Sci 310(P) or equiv or cons instr.</t>
  </si>
  <si>
    <t>Principles of environmental policy, governance, and management for global sustainability.|CES 461, FrshWtr 461, &amp; Global 461 are jointly offered; they count as repeats of one another. Prereq: jr st; CES 210(P) or cons instr.</t>
  </si>
  <si>
    <t xml:space="preserve"> 515</t>
  </si>
  <si>
    <t>Envirn Law: Nat Resource Mngrs</t>
  </si>
  <si>
    <t>Overview of United States environmental and natural resource law.|Counts as repeat of CES 499 with same topic. Prereq: jr st or cons instr.</t>
  </si>
  <si>
    <t>O'reilly,Neal T</t>
  </si>
  <si>
    <t xml:space="preserve">To provide an overview of United States environmental and natural resource law.  The purpose of the class is to introduce students to the environmental regulations that they will be involved with in the field of natural resource management.  Regulations that will be covered will include; the Clean Water Act, Clean Air Act, the Resource Conservation and Recovery Act, the National Environmental Policy Act, the Toxic Substances Control Act, the Emergency Planning and Community Right-to-Know Act, the Endangered Species Act, the Federal Land Policy and Management Act, the  Marine Mammal Protection Act, and Wild and Scenic Rivers Act. </t>
  </si>
  <si>
    <t>Princpls Stream Mnmgt &amp; Restor</t>
  </si>
  <si>
    <t>Stream management and restoration, open-channel hydraulics, stream geomorphology, stable channel design, sediment transport, and in-stream aquatic ecology and riparian corridor habitats.|Prereq: jr st; Bio Sci 310(P) or equiv; Math 211(P) or equiv; or cons instr.</t>
  </si>
  <si>
    <t xml:space="preserve">Course focus on Principles of Stream Management and Restoration. </t>
  </si>
  <si>
    <t>ECON</t>
  </si>
  <si>
    <t>Introductory Economics</t>
  </si>
  <si>
    <t>A one semester survey of current national and international economic problems. Useful as preparation for Econ 103 and 104. Not required of economics majors.|Not open for cr to students who have cr in Econ 103 &amp; 104.  Prereq: none.</t>
  </si>
  <si>
    <t>Ma,Chuong Huynh</t>
  </si>
  <si>
    <t>Peoples Jr,James H</t>
  </si>
  <si>
    <t>Lei,Vivian Wenchieh</t>
  </si>
  <si>
    <t>Principles of Microeconomics</t>
  </si>
  <si>
    <t>Economic reasoning; price determination, specialization, and efficiency. Applications include international trade, antitrust, environmental protection, highway congestion.|Prereq: none.</t>
  </si>
  <si>
    <t>McCool,Joseph</t>
  </si>
  <si>
    <t xml:space="preserve">Microeconomics is the study of individual decision-making. Our decision-makers are consumers and firms. The course material is divided into three parts. First, we will look at supply and demand. The second portion of the class deals with the theory of the firm. The last part of the course covers the role of government. Topics will vary from production and pricing decisions to strategic interaction between rival firms. We will also evaluate the welfare properties of a range of market structures, from perfect competition to monopoly. Emphasis will be placed on the potential role for government intervention when the market results in an inefficient outcome. Some of the topics include: rent control, agricultural subsidies, tax policy, tariffs, environmental policy, and monopoly regulation. Applications include: international trade, antitrust, environmental protection, highway congestion. </t>
  </si>
  <si>
    <t>Nam,Gooan</t>
  </si>
  <si>
    <t>Schwendel Jr,John Albert</t>
  </si>
  <si>
    <t>Chakrabarti,Avik</t>
  </si>
  <si>
    <t>206</t>
  </si>
  <si>
    <t>Li,Tianfang</t>
  </si>
  <si>
    <t>Nguyen Tam Hoai,Nam</t>
  </si>
  <si>
    <t>Neumann,Rebecca M</t>
  </si>
  <si>
    <t>Principles of Macroeconomics</t>
  </si>
  <si>
    <t>Composition of national income, interrelationship of sectors; determination of national income and productivity; relationship between national income, inflation, money, interest rates; U.S. global economies interaction.|Prereq: none.</t>
  </si>
  <si>
    <t>Vasi,Andreea Carmen</t>
  </si>
  <si>
    <t>Storm,Eduard</t>
  </si>
  <si>
    <t>Murshid,Antu P</t>
  </si>
  <si>
    <t>Maki Nayeri,Majid</t>
  </si>
  <si>
    <t>Osei-Sarfo,Prince</t>
  </si>
  <si>
    <t>Bahmani-Oskooee,Mohsen</t>
  </si>
  <si>
    <t>Economics of Personal Finance</t>
  </si>
  <si>
    <t>Economics of personal financial management; development of successful financial skills; activity-based course with assignments emphasizing students' individual situations.|No cr for students who have cr in Econ 258 w/same topic. Prereq: none.</t>
  </si>
  <si>
    <t>De,Akash</t>
  </si>
  <si>
    <t>Chu,Jing</t>
  </si>
  <si>
    <t xml:space="preserve"> 193</t>
  </si>
  <si>
    <t>First-Year Seminar: Growth and Development of China, Japan, and Korea</t>
  </si>
  <si>
    <t>The specific topics are announced in the Schedule of Classes each time the class is offered.|Open only to freshmen. Students may earn cr in just one L&amp;S First-Year Sem (course numbers 192, 193, 194). Prereq: none.</t>
  </si>
  <si>
    <t>Kim,Sunwoong</t>
  </si>
  <si>
    <t>This course is designed to survey the modern economic growth and development of East Asian countries, particularly Japan, China, and Korea. There has been growing interest in the region as the economic power of the region and the relationship with the United States grew stronger. Recent nuclear threat by North Korea is also a serious concern. This course takes a rather broad perspective in learning about the region including historical, economic, geographical, social, and cultural and aspects</t>
  </si>
  <si>
    <t>Economic Statistics</t>
  </si>
  <si>
    <t>Basic probability and statistics; numerical and graphical methods of describing data, elementary probability, random variables and probability distributions, hypothesis testing, simple linear regression.|Prereq: Math 105(P), or Math 108(P), or Math Placement Level 30 or higher.</t>
  </si>
  <si>
    <t>Lorenz,Stefan</t>
  </si>
  <si>
    <t>Economcs of Discrimination (D)</t>
  </si>
  <si>
    <t>Use of economic theory to examine the history, current status, and policies regarding various minority groups in the United States. Applications include education, housing, jobs.|Prereq: none.</t>
  </si>
  <si>
    <t xml:space="preserve">Use of economic theory to examine the history, current status, and policies regarding various minority groups in the United States. Applications include education, housing, jobs. |Prereq: none. This course explores how the discipline of economics can explain and analyze the causes and effects of poverty and discrimination on various parts of thepopulation. Students will be introduced to economic theories of poverty and discrimination, ways to measure each (andthe problems associated with these measures), and a description of the success and failures of public policies designed tocurtail discrimination in the US. Note that this course (partially) satisfies credit needed for the UWM Cultural Diversityrequirement and is cross listed with the Center for Women’s Studies. </t>
  </si>
  <si>
    <t xml:space="preserve"> 258</t>
  </si>
  <si>
    <t>Selected Topics in Economics: McNair Graduate Research Seminar in the STEM Field</t>
  </si>
  <si>
    <t>Focus on special topics not normally discussed in detail in other existing courses.|May be retaken w/chg in topic to 9 cr max. Prereq: soph st; cons instr.</t>
  </si>
  <si>
    <t>Intermediate Microeconomics</t>
  </si>
  <si>
    <t>Contemporary theory of consumption, production, pricing, resource allocation, and distribution.|Prereq: Econ 103(P).</t>
  </si>
  <si>
    <t>McGinty,Matthew D</t>
  </si>
  <si>
    <t>Drewianka,Scott D</t>
  </si>
  <si>
    <t>Thom,Kevin E</t>
  </si>
  <si>
    <t>Intermediate Macroeconomics</t>
  </si>
  <si>
    <t>Analysis of savings, production, investment and other aggregates in the national and international economy as related to the determination of national income, inflation, and unemployment.|Prereq: Econ 104(P).</t>
  </si>
  <si>
    <t>Vesely,Filip</t>
  </si>
  <si>
    <t>Kishor,Narayan K</t>
  </si>
  <si>
    <t>Research Methods for Economics</t>
  </si>
  <si>
    <t>Statistical research methods, especially cross-section and time-series regression, applied to evaluation of empirical literature and a directed research project.|Not open for cr to students who have cr in Econ 513(531). Prereq: jr st; Econ 210(P) or cons instr.</t>
  </si>
  <si>
    <t>Arora,Swarnjit S</t>
  </si>
  <si>
    <t>Money and Banking</t>
  </si>
  <si>
    <t>Stocks, bonds, derivatives, foreign exchange. Analysis of commercial banks, investment banks, brokerages, etc. Domestic and international monetary theory and policy. Risk insurances, regulations, deregulation..|Prereq:  Econ 104(P).</t>
  </si>
  <si>
    <t>Environmental Economics</t>
  </si>
  <si>
    <t>Evaluating public policy of environmental and natural resources. Regulation of pollution, endangered species, natural resources, and other case studies.|Prereq: Econ 103(P).</t>
  </si>
  <si>
    <t>Lazkano,Itziar M</t>
  </si>
  <si>
    <t>https://www4.uwm.edu/schedule/syllabi/219250606.pdf</t>
  </si>
  <si>
    <t>This is an introductory course in environmental economics.  The course is designed to give  you  an  understanding  of  current  environmental  issues,  and  the  role  of  markets  and governments  in  the  regulation  of  these  issues.   My  intention  is  to  provide  you  with  the economic tools to understand important policy questions.  We will focus on issues related to air quality,  climate change,  fisheries,  water,  depletable fossil fuels,  energy transitions,  and sustainable development.  The format of the class consists of formal lectures, in-class problem solving, and group discussions.  The detailed outline is below. The objectives of this course are twofold.  First, to familiarize you with a set of issues and questions that are central to environmental economics, and that are also exciting and important  current  issues.   And,  second,  to  develop  economic  tools  to  address  important problems in environmental economics.</t>
  </si>
  <si>
    <t>Intro Internatl Econ Relations</t>
  </si>
  <si>
    <t>International economics and finance, determinants and structure of international trade, commercial policy, foreign exchange markets, and balance of payments.|Not open for cr to students who have cr in both Econ 454 &amp; 455. Prereq: Econ 100(P); or both 103(P) &amp; 104(P).</t>
  </si>
  <si>
    <t>Economic Development</t>
  </si>
  <si>
    <t>Examination of determinants of growth, modernization, poverty, and inequality in developing countries of Africa, Asia, and Latin America. Analysis of development strategies.|Prereq: Econ 103(P) &amp; 104(P).</t>
  </si>
  <si>
    <t>Mohtadi,Hamid</t>
  </si>
  <si>
    <t>Examination of determinants of growth, modernization, poverty, and inequality in developing countries of Africa, Asia, and Latin America. Analysis of development strategies. One of the elective credit options within the Global Sustainability Track curriculum.</t>
  </si>
  <si>
    <t>Econ Applications-Game Theory</t>
  </si>
  <si>
    <t>Strategic interaction among decision makers. Studies multi-party decision problems of a firm, a government, or a country.|Prereq: jr st; Econ 301(R) or cons instr.</t>
  </si>
  <si>
    <t>Economic Forecasting Methods</t>
  </si>
  <si>
    <t>Economic time series, analysis, forecasts. Trends, seasonality, cycles, smoothing procedures. Simulation models; sample survey methods. Extensive applications using macro and financial data. Forecasting software use.|Prereq: jr st; Econ 210(P); Econ 310(P) or cons instr.</t>
  </si>
  <si>
    <t xml:space="preserve"> 415</t>
  </si>
  <si>
    <t>Econ Emplymnt &amp; Lbr Rltns</t>
  </si>
  <si>
    <t>Analysis of wage setting, labor markets, human capital and collective bargaining. Study of labor standards, regulation and the role of unions and government.|Prereq: jr st; Econ 103(P).</t>
  </si>
  <si>
    <t>Heywood,John S</t>
  </si>
  <si>
    <t>Public Economics</t>
  </si>
  <si>
    <t>Economic analysis of government and policy, including taxation and expenditures, policy responses to market failures, redistributional programs, and related topics.|Prereq: jr st; Econ 104(P) &amp; 301(P).</t>
  </si>
  <si>
    <t>https://www4.uwm.edu/schedule/syllabi/219250534.pdf</t>
  </si>
  <si>
    <t>Economic analysis of government and policy, including taxation and expenditures, policy responses to market failures, redistributional programs, and related topics.</t>
  </si>
  <si>
    <t>Industrial Organization</t>
  </si>
  <si>
    <t>Economic analysis of asymmetric information, barriers to competitive entry, licensing, pricing practices/transactions costs; application to markets for insurance, computers, health care, used cars, food.|Prereq: jr st; Econ 301(P).</t>
  </si>
  <si>
    <t>Labor Economics</t>
  </si>
  <si>
    <t>The economics of unions, minimum wage, poverty and welfare programs; influence of international trade on domestic labor markets. Study of labor supply and labor demand.|Prereq: jr st; Econ 301(P).</t>
  </si>
  <si>
    <t>Economics of Human Resources</t>
  </si>
  <si>
    <t>The economics of education, training, discrimination, and workplace incentives. Study of hiring, promotion, and job search.|Prereq: jr st; Econ 103(P) or cons instr.</t>
  </si>
  <si>
    <t>Davies,Susan Donohue</t>
  </si>
  <si>
    <t>Health Economics</t>
  </si>
  <si>
    <t>Efficiency of medical care, health insurance and access to care, alternative models of health care delivery, health behaviors and public policy.|Prereq: jr st; Econ 103(P).</t>
  </si>
  <si>
    <t>International Trade</t>
  </si>
  <si>
    <t>Why countries trade; who wins, who loses; facts about world trade; political economy of trade. Balance of payments, Asian crisis, European Union, American wage dispersion.|Prereq: jr st; Econ 301(P).</t>
  </si>
  <si>
    <t>Why countries trade; who wins, who loses; facts about world trade; political economy of trade. Balance of payments, Asian crisis, European Union, American wage dispersion</t>
  </si>
  <si>
    <t>International Finance</t>
  </si>
  <si>
    <t>International monetary system; spot and foreign exchange markets; balance of payments; international adjustment mechanisms; international finance policy; history and institution.|Prereq: jr st; Econ 302(P).</t>
  </si>
  <si>
    <t>Mathematical Economics I</t>
  </si>
  <si>
    <t>Mathematical techniques used in economic analysis, including calculus and matrix algebra. Applications include optimizing behavior of firms and consumers.|Prereq: jr st; Econ 301(P); Math 211(P) &amp; cons instr, or Math 231(P). Math 232(R) &amp; 233(R).</t>
  </si>
  <si>
    <t xml:space="preserve"> 606</t>
  </si>
  <si>
    <t>Mathematical Economics II</t>
  </si>
  <si>
    <t>Difference and differential equations applied to economic variables such as human capital, consumption, learning, energy use, and pollution. Essential preparation for graduate work.|Prereq: jr st; Econ 506(P).</t>
  </si>
  <si>
    <t>Economic Theory-Microeconomics</t>
  </si>
  <si>
    <t>Conventional theory of the behavior of firms, consumers, and markets; partial and general equilibria.|Prereq: grad st; Econ 301(P). Econ 506(R).</t>
  </si>
  <si>
    <t>Kumar,Satyanshu</t>
  </si>
  <si>
    <t>Economic Theory-Macroeconomics</t>
  </si>
  <si>
    <t>Aggregative economic analysis, problems of aggregation and significant aggregates; national income, flow-of-funds, and input-output.|Prereq: grad st; Econ 302(P). Econ 506(R).</t>
  </si>
  <si>
    <t>Econometrics</t>
  </si>
  <si>
    <t>Regression theory, generalized least squares, heteroscedasticity, autocorrelation, multi-colinearity, distributed lags, and discrete variable models, system of equations.|No cr for students who have grad cr in Econ 513. Prereq: grad st</t>
  </si>
  <si>
    <t>Industrial Organization I</t>
  </si>
  <si>
    <t>Exploration of the relationship between industrial structure and market performance. Topics covered include r&amp;d, advertising and government regulations.Prereq: grad st; Econ 301(P), 302(P) &amp; 506(P), or cons instr.|</t>
  </si>
  <si>
    <t>Industrial Organization II</t>
  </si>
  <si>
    <t>Evaluation of the economic impact of the anti-trust laws. Topics covered include horizontal restraint, vertical restraint, patent, and mergers.|Prereq: grad st; Econ 301(P), 302(P), &amp; 413(P).</t>
  </si>
  <si>
    <t>Money, Income, and Prices</t>
  </si>
  <si>
    <t>Analysis of the demand for money by monetary theorists. Integration of theories into general equilibrium macro-models.|Prereq: grad st; Econ 302(P). Econ 702(R).</t>
  </si>
  <si>
    <t>Foundation Econometric Methods</t>
  </si>
  <si>
    <t>Statistical and econometric methods for econometrics research. Asymptotic theory; maximum likelihood, generalized method of moments estimation; classical linear regression model; non-linear and multivariate regression models.|Prereq: grad st; Econ 413(431)(P) &amp; 506(P) or cons instr.</t>
  </si>
  <si>
    <t>Yoon,Jangsu</t>
  </si>
  <si>
    <t>Econometric Methods I</t>
  </si>
  <si>
    <t>Review of statistical inference, asymptotic distribution theory, multivariate regression model and its extension, and use of prior information; estimation and testing of econometric models.|Prereq: grad st; Econ 734(635)(P) or cons instr.</t>
  </si>
  <si>
    <t>Collective Bargaining</t>
  </si>
  <si>
    <t>Economic and behavioral theories of collective bargaining, bargaining structure, impasses and truces, union effects, management goals, terms of the agreement and national policy.|May not be substituted for Econ 751 or 752 in meeting the concentration req of the Econ MA Non-thesis option or in preparing for Ph D prelims. Prereq: grad st; Ind Rel 701(R).</t>
  </si>
  <si>
    <t>Economic Development-Theory</t>
  </si>
  <si>
    <t>Theories relating to production, distribution, and capital formation in less-developed nations.|Prereq: grad st; Econ 301(P) &amp; 302(P).</t>
  </si>
  <si>
    <t>Theories relating to production, distribution, and capital formation in less-developed nations. Units include: democracy, repression, corruption: how do they affect growth?; Distributio, Development and Growth; Development and the environment.</t>
  </si>
  <si>
    <t>Economic Development-Policy</t>
  </si>
  <si>
    <t>Planning, case studies, and empirical analysis of less-developed nations.|Prereq: grad st; Econ 301(P) &amp; 302(P).</t>
  </si>
  <si>
    <t>This course surveys major themes in economics of development with an emphasis toward policy. The themes of the coursebegins with factual development experience from key developing regions, moving to growth diagnostics , a new andimportant area of inquiry that differs radically from model based approaches. It then moves onto capital and development,stressing the role of finance capital, but also including optional readings on human man capital (both education andhealth). It then moves onto trade and development, followed by a section on development and the environment . The nextkey area of focus is on the sources of underdevelopment with a focus on multiple equilibria and on anti-poverty policies.A final area that would be covered only if time allows is that of migration and development. While 774 focused on theory,the focus of this course is on analyses with direct policy implications. The course requires a high level of e mpirical and econometric skills and of course mathematical skills. Requirements re homewk assignments, a midterm exam, and aterm paper which can include an empirical research.</t>
  </si>
  <si>
    <t>Adv Microeconomic Theory I</t>
  </si>
  <si>
    <t>Decision-making under risk and over time, general equilibrium and welfare, market failure, and applications, including demand systems, household production, interpersonal economics, and hedonic pricing.|Prereq: grad st; Econ 701(P) &amp; 506(P). Econ 606(R).</t>
  </si>
  <si>
    <t>Adv Macroeconomic Theory I</t>
  </si>
  <si>
    <t>Money, credit, and governmental operations in aggregative analysis; critical study of some aggregative and analytical systems.|Prereq: grad st; Econ 702(P).</t>
  </si>
  <si>
    <t>Adv Microeconomic Theory II</t>
  </si>
  <si>
    <t>Theory of the firm, imperfect competition, game theory, asymmetric information, transaction costs and applications including matching/search, factor markets, contract theory, mechanism design and specialization.|Prereq: grad st; Econ 506 (P) &amp; 701(P); Econ 606 (R).</t>
  </si>
  <si>
    <t xml:space="preserve"> 804</t>
  </si>
  <si>
    <t>Adv Macroeconomic Theory II</t>
  </si>
  <si>
    <t>New growth theories, new Keynesian theories, role of information in macro models, and financial markets and macro economy.|Prereq: grad st; Econ 802(P).</t>
  </si>
  <si>
    <t>Monetary Theory and Policy</t>
  </si>
  <si>
    <t>Study of money, credit, and liquidity as related to income, employment, and prices. Study of goals and effectiveness of monetary and banking policy.|Prereq: grad st; Econ 701(P). Econ 702(C) or cons instr.</t>
  </si>
  <si>
    <t>Econometric Methods II</t>
  </si>
  <si>
    <t>Identification problem, econometric model building, and simultaneous equation techniques such as two- and three-stage least squares and full- and limited-information maximum likelihood methods.|Prereq: grad st; Econ 735(P).</t>
  </si>
  <si>
    <t>ENGLISH</t>
  </si>
  <si>
    <t>Intro College Writing &amp;Reading</t>
  </si>
  <si>
    <t>Critical reading and writing, with emphasis on the processes of writing, revision, and academic conventions. Students produce a portfolio of revised essays.|Weekly Writing Center session req'd. May not be taken cr/no cr. Not open to students who have taken English 101. Prereq: level 1 on English Placement Test.</t>
  </si>
  <si>
    <t>Ruffino,Joan C</t>
  </si>
  <si>
    <t>Intro to College Writing</t>
  </si>
  <si>
    <t>Critical reading, writing, and revision, with an emphasis on reflective inquiry and academic writing conventions.  Students produce a portfolio of revised essays.|May not be taken cr/no cr. Not open to students who have taken English 100. ESL 118 counts as a repeat of English 101. Prereq: Level 2 on English Placement Test or grade of C or better in English 095.</t>
  </si>
  <si>
    <t>Welch,Michael Brian</t>
  </si>
  <si>
    <t>Carter,Jacob Daniel</t>
  </si>
  <si>
    <t>Scruton,Conor James</t>
  </si>
  <si>
    <t>King,Gabriel Christian</t>
  </si>
  <si>
    <t>Vosper,Kaitlyn Dorothy</t>
  </si>
  <si>
    <t>Bruss,Robert Lyle</t>
  </si>
  <si>
    <t>Oconnell,Sarah J</t>
  </si>
  <si>
    <t>Cary,Katie Marie</t>
  </si>
  <si>
    <t>Marks,Brian D</t>
  </si>
  <si>
    <t>Rahman,Mohammad Anisur</t>
  </si>
  <si>
    <t>020</t>
  </si>
  <si>
    <t>021</t>
  </si>
  <si>
    <t>022</t>
  </si>
  <si>
    <t>025</t>
  </si>
  <si>
    <t>Dworschack-Kinter,Jennifer R</t>
  </si>
  <si>
    <t>027</t>
  </si>
  <si>
    <t>Olson,Christopher John</t>
  </si>
  <si>
    <t>028</t>
  </si>
  <si>
    <t>Schneider,Matthew</t>
  </si>
  <si>
    <t>037</t>
  </si>
  <si>
    <t>Stanley,David Ray</t>
  </si>
  <si>
    <t>039</t>
  </si>
  <si>
    <t>Masannat,Siwar</t>
  </si>
  <si>
    <t>044</t>
  </si>
  <si>
    <t>045</t>
  </si>
  <si>
    <t>Burden,Ryan Jay</t>
  </si>
  <si>
    <t>047</t>
  </si>
  <si>
    <t>Thuemling Jr,Terry N</t>
  </si>
  <si>
    <t>048</t>
  </si>
  <si>
    <t>049</t>
  </si>
  <si>
    <t>Andrews,Adam C</t>
  </si>
  <si>
    <t>Bott,Vicki Lynn</t>
  </si>
  <si>
    <t>051</t>
  </si>
  <si>
    <t>052</t>
  </si>
  <si>
    <t>Roy,Jessie Caitlin</t>
  </si>
  <si>
    <t>053</t>
  </si>
  <si>
    <t>Deeren,Raymond Scott</t>
  </si>
  <si>
    <t>054</t>
  </si>
  <si>
    <t>055</t>
  </si>
  <si>
    <t>Ubbesen,Molly Elizabeth</t>
  </si>
  <si>
    <t>056</t>
  </si>
  <si>
    <t>Boutell,Mollie A</t>
  </si>
  <si>
    <t>057</t>
  </si>
  <si>
    <t>062</t>
  </si>
  <si>
    <t>Lee,Ae Hee</t>
  </si>
  <si>
    <t>064</t>
  </si>
  <si>
    <t>Waterfield,Cesca Janece</t>
  </si>
  <si>
    <t>065</t>
  </si>
  <si>
    <t>Marcum III,Randolph</t>
  </si>
  <si>
    <t>069</t>
  </si>
  <si>
    <t>Bruner,Scott Michael</t>
  </si>
  <si>
    <t>071</t>
  </si>
  <si>
    <t>Koepke,Danielle Marie</t>
  </si>
  <si>
    <t>073</t>
  </si>
  <si>
    <t>Lamloum,Yasmine</t>
  </si>
  <si>
    <t>074</t>
  </si>
  <si>
    <t>Sellin-Blanc,Jessica Marie</t>
  </si>
  <si>
    <t>075</t>
  </si>
  <si>
    <t>Ravel,Kristin M</t>
  </si>
  <si>
    <t>076</t>
  </si>
  <si>
    <t>077</t>
  </si>
  <si>
    <t>Listoe,Daniel B</t>
  </si>
  <si>
    <t>078</t>
  </si>
  <si>
    <t>079</t>
  </si>
  <si>
    <t>080</t>
  </si>
  <si>
    <t>Unterweger,Diane K</t>
  </si>
  <si>
    <t>081</t>
  </si>
  <si>
    <t>082</t>
  </si>
  <si>
    <t>083</t>
  </si>
  <si>
    <t>084</t>
  </si>
  <si>
    <t>Richards,Willa Catherine</t>
  </si>
  <si>
    <t>085</t>
  </si>
  <si>
    <t>088</t>
  </si>
  <si>
    <t>089</t>
  </si>
  <si>
    <t>Bailey,Kristin Dd</t>
  </si>
  <si>
    <t>091</t>
  </si>
  <si>
    <t>Furman Jr,Thad Christopher</t>
  </si>
  <si>
    <t>093</t>
  </si>
  <si>
    <t>094</t>
  </si>
  <si>
    <t>Terwelp,Kristin Kay</t>
  </si>
  <si>
    <t>095</t>
  </si>
  <si>
    <t>Moody,Brookes Whitridge</t>
  </si>
  <si>
    <t>Nelson,Caleb Paul</t>
  </si>
  <si>
    <t>College Writing and Research</t>
  </si>
  <si>
    <t>Extensive engagement with academic research writing and reflective analysis.  Students will produce a portfolio of revised writing.|May not be taken cr/no cr. Counts as repeat of English 112, Honors 102, 112. Prereq: level 3 on English Placement Test or grade of C or better in English 100(P) or 101(P) or EAP 101(P) or 118(P).</t>
  </si>
  <si>
    <t>Brehm,Mary E</t>
  </si>
  <si>
    <t>Kaiser,Julianne</t>
  </si>
  <si>
    <t>Sekhon,Gurkirat Singh</t>
  </si>
  <si>
    <t>Hurni,Korey William</t>
  </si>
  <si>
    <t>018</t>
  </si>
  <si>
    <t>Correale,Anthony Raymond</t>
  </si>
  <si>
    <t>019</t>
  </si>
  <si>
    <t>Brajevich,Kelly Corrine</t>
  </si>
  <si>
    <t>Dixon,Katherine Rosa</t>
  </si>
  <si>
    <t>Douglas,Julia Elizabeth</t>
  </si>
  <si>
    <t>024</t>
  </si>
  <si>
    <t>Edwards,Claire Kathleen</t>
  </si>
  <si>
    <t>026</t>
  </si>
  <si>
    <t>Beckwith,Molly Elizabeth</t>
  </si>
  <si>
    <t>Siebert,Debra L</t>
  </si>
  <si>
    <t>Gargano,Kathryne Angeline</t>
  </si>
  <si>
    <t>030</t>
  </si>
  <si>
    <t>House,Ryan Nicholas</t>
  </si>
  <si>
    <t>032</t>
  </si>
  <si>
    <t>033</t>
  </si>
  <si>
    <t>Moody,Jennifer L</t>
  </si>
  <si>
    <t>Williams,Madison Rose</t>
  </si>
  <si>
    <t>Kersting,Erik Jon Paul</t>
  </si>
  <si>
    <t>041</t>
  </si>
  <si>
    <t>Mitra,Pujarinee</t>
  </si>
  <si>
    <t>Salamati,Bijan Hassan</t>
  </si>
  <si>
    <t>Adler,Jordan Zachary</t>
  </si>
  <si>
    <t>Szymkowiak,Beatrice N/A</t>
  </si>
  <si>
    <t>Vigoren,Beth Marie</t>
  </si>
  <si>
    <t>Kathman,Rachel Claire</t>
  </si>
  <si>
    <t>Smith,Chloe Elizabeth</t>
  </si>
  <si>
    <t>Frandsen,Gitte P</t>
  </si>
  <si>
    <t>Shields,Amy Raquel</t>
  </si>
  <si>
    <t>Scarano,Caitlin O</t>
  </si>
  <si>
    <t>Sternstein,Jeffery A</t>
  </si>
  <si>
    <t>Kruger,David Arrick</t>
  </si>
  <si>
    <t>Odrcic,Liana J</t>
  </si>
  <si>
    <t>Doro,Paul M</t>
  </si>
  <si>
    <t>059</t>
  </si>
  <si>
    <t>060</t>
  </si>
  <si>
    <t>061</t>
  </si>
  <si>
    <t>Daigle,Lindsay R</t>
  </si>
  <si>
    <t>066</t>
  </si>
  <si>
    <t>068</t>
  </si>
  <si>
    <t>070</t>
  </si>
  <si>
    <t>072</t>
  </si>
  <si>
    <t>087</t>
  </si>
  <si>
    <t>Sprague,Trevor Colin</t>
  </si>
  <si>
    <t>090</t>
  </si>
  <si>
    <t>History of film, television, and the internet. Focus on economic and aesthetic features of these media and interrelationships among them. Models for critiquing each form.|ArtHist 111, English 111, &amp; FilmStd 111 are jointly offered; they count as repeats of one another. Prereq: none</t>
  </si>
  <si>
    <t>Cross-cultural study of U.S. ethnic and racial identities through materials from literature, history, and the media, with attention to African-, Asian-, Hispanic-, and Native American experiences.|Cultures and Communities Prog course; req'd service learning component. Prereq: none.</t>
  </si>
  <si>
    <t>Blewett,Peter T</t>
  </si>
  <si>
    <t xml:space="preserve">In this course, we will examine a few of the cultures that contributed to the making of America. This class is essentially historical, but one of the aims of this class is to connect this history to our current understanding of “race,” culture, gender, class, and other important areas. As the Core Course for the Cultures and Communities Program, this course is designed to helpstudentsmeet certain learning goals: • Reflect critically on their own cultural identity and background, connecting personal history to larger social and historical forces.• Identify the major cultural groups in American history and discuss their distinct contributions and principal conflicts, especially as these illustrate the impact of inequalities of access, resources, wealth, and/or justice.• Distinguish between individual bias and structural oppression, with analysis of specific examples involving diverse social and/or cultural groups. • Analyze critically the historical and social construction of categories such as “race” and “ethnty,” their relation to “white privilege,” and their impact on various dimensions of human life, including how such constructions create systematic inequalities between the dominant and the marginalized.• Articulate principles and methods for community service in a pluralistic society, including how such experiences can reinforce the values of democratic citizenship and cross-cultural understanding. The course also requires 15-20 hours of service learning in the local Milwaukee community to accentuate the in-class, curricular experience. </t>
  </si>
  <si>
    <t>Clark,Rikki Anne</t>
  </si>
  <si>
    <t>http://www4.uwm.edu/schedule/syllabi/218254205.pdf</t>
  </si>
  <si>
    <t xml:space="preserve"> 192</t>
  </si>
  <si>
    <t>First-Year Seminar: "Weird" Culture</t>
  </si>
  <si>
    <t>The specific topics are announced in the Schedule of Classes each time the class is offered.|Open only to freshmen. Students may earn cr in just one L&amp;S First Year Sem (course numbers 192, 193, 194). Prereq: none.</t>
  </si>
  <si>
    <t>Miner,Kyle J</t>
  </si>
  <si>
    <t>First-Year Seminar: Horror on TV</t>
  </si>
  <si>
    <t>First-Year Seminar: Women in Geekdom: Representations, Fandoms, Careers</t>
  </si>
  <si>
    <t>First-Year Seminar: Aspects of Hell</t>
  </si>
  <si>
    <t>First-Year Seminar: Going Green: Literature and Film</t>
  </si>
  <si>
    <t>Which movie won Al Gore an Academy Award? How can you lower your carbon footprint? What the heck is a carbon footprint anyway? Why should you “Curb Your Enthusiasm” for trucks and SUVs and drive a hybrid car instead? Why is Ed Begley Jr.’s house so cool? Should you care about global warming? This course will help you answer these questions and will likely have you asking many more by the end of the term. The “Green” movement in the United States has not only become very visible in recent years, but it has also become big business. So what is all the “Going Green” hype about? What do terms like global warming, eco-lifestyle, and global sustainability really mean? Can Americans be both high tech consumers and ecologically conscientious? In this course, we will trace the history of the “Green” movement beginning with texts by Henry David Thoreau, Walt Whitman, and several Native American writers and ending with films and texts by Wendell Berry, Annie Dillard, and Al Gore. We will also examine “green” advertising and do some virtual window shopping at a “green” Wal-Mart. That’s right, even Wal-Mart had joined the “Green” movement.</t>
  </si>
  <si>
    <t>First-Year Seminar: SE Asian American Life Stories</t>
  </si>
  <si>
    <t>Buley-Meissner,Mary Louise</t>
  </si>
  <si>
    <t>Through our study of autobiography and family biography, we will learn how political forces intersect with personal circumstances in shaping individual identities, family bonds and enduring community values. As we read life stories by Southeast Asian American writers, our goal will be to develop an in-depth understanding of the histories and the hopes of people who have come to this country from Vietnam, Cambodia and Laos to build new lives. Essential to that understanding is learning how the Vietnam War and the Cambodia Holocaust have affected entire generations. For example, what inner resources do people draw on as they struggle to survive during times of war and political turmoil? On what basis can identity and integrity be strengthened as people face the challenge of rebuilding their lives after war? When refugees have settled in the US, how have they reconciled differences between traditional and modern views regarding the interrelationship of self, family and society? Overall, we will learn how life stories offer new views of the past; important questions about the present; and valuable lessons for shaping the future of our multicultural country.</t>
  </si>
  <si>
    <t>First-Year Seminar: Young Adult Fiction</t>
  </si>
  <si>
    <t>First-Year Seminar: Stories of Struggle and Success in College</t>
  </si>
  <si>
    <t>Strategies-Academic Writing</t>
  </si>
  <si>
    <t>Intensive practice in expository writing designed to continue development of already proficient writers.|Prereq: grade of C or better in English 102(P) or score at level 4 on EPT.</t>
  </si>
  <si>
    <t>Business Writing</t>
  </si>
  <si>
    <t>Instruction and practice in writing business reports, memos, and letters. Particularly appropriate for students in business and related areas.|May not be taken cr/no cr. Prereq: soph st; grade of C or better in English 102(P) or score at level 4 on EPT.</t>
  </si>
  <si>
    <t>Nygaard,Nancy A</t>
  </si>
  <si>
    <t>Lyons,Christopher C</t>
  </si>
  <si>
    <t>Denney,Shannon Lee</t>
  </si>
  <si>
    <t>Schumaker,Justin Sean</t>
  </si>
  <si>
    <t>Grass,Mark J</t>
  </si>
  <si>
    <t>Marini,Robert John</t>
  </si>
  <si>
    <t>Serio,Joseph P</t>
  </si>
  <si>
    <t>Turner,Andy T</t>
  </si>
  <si>
    <t>Stanton,Sally A</t>
  </si>
  <si>
    <t>Khatchadourian,Sonia N</t>
  </si>
  <si>
    <t>Technical Writing</t>
  </si>
  <si>
    <t>Instruction and practice in writing technical reports, proposals, and other technical writing forms. Particularly appropriate for students in science, engineering, architecture, and other applied sciences.|May not be taken cr/no cr. Prereq: satisfaction of GER English Composition competency requirement.</t>
  </si>
  <si>
    <t>Health Science Writing</t>
  </si>
  <si>
    <t>Instruction and practice in writing reports and research papers for health science professions. Particularly appropriate for students in health related fields, including pre-medical, dental, etc.|May not be taken cr/no cr. Prereq: satisfaction of GER English Composition competency req.</t>
  </si>
  <si>
    <t>Jung,Nathan Allen</t>
  </si>
  <si>
    <t>DeVasto,Danielle M</t>
  </si>
  <si>
    <t>Global Englishes</t>
  </si>
  <si>
    <t>Varieties of English spoken around the world; history and spread of English; use of English as a  national and international language.|Prereq: none.</t>
  </si>
  <si>
    <t>Ambrose,Laura L</t>
  </si>
  <si>
    <t>Grammar and Usage</t>
  </si>
  <si>
    <t>The basic concepts and categories of English grammar, with emphasis on usage and writing problems.|Prereq: none.</t>
  </si>
  <si>
    <t>Writing in the Professions</t>
  </si>
  <si>
    <t>Adaptation of writing to situations and requirements of specific professional writing genres, such as criminal justice, government, and environmental writing.|May be retaken w/chg in topic; no cr limit. Prereq: grade of C or better in English 102(P) or score at level 4 on EPT.</t>
  </si>
  <si>
    <t>Intro to English Studies</t>
  </si>
  <si>
    <t>Writing-intensive introduction to multiple forms and contexts of literary and nonliterary texts and discourses in English, in a cultural, historical, and global framework.|Required for English &amp; secondary education English majors. Prereq: grade of C or better in English 102(P) or score at level 4 on EPT.</t>
  </si>
  <si>
    <t>Puskar,Jason R</t>
  </si>
  <si>
    <t>Kincaid,Andrew F</t>
  </si>
  <si>
    <t>Hall,John L</t>
  </si>
  <si>
    <t>Lanters,Josepha C</t>
  </si>
  <si>
    <t>Hamilton,Kristie G</t>
  </si>
  <si>
    <t>Kalter,Barrett D</t>
  </si>
  <si>
    <t>Intro to Creative Writing</t>
  </si>
  <si>
    <t>An introduction to the writing of poetry and fiction.|Prereq: grade of C or better in English 102(P) or score at level 4 on EPT.</t>
  </si>
  <si>
    <t>Cardenas,Brenda E</t>
  </si>
  <si>
    <t>Clark,George</t>
  </si>
  <si>
    <t>Rhetoric, Writing, and Culture</t>
  </si>
  <si>
    <t>Major concerns in cultural criticism, including race, gender, class, cultural identity, technology, and ideology; examines how rhetoric, writing, and media influence our thinking about these concerns.|May be retaken w/chg in topic to 9 cr max. Prereq: grade of C or better in English 102(P) or score at level 4 on EPT.</t>
  </si>
  <si>
    <t>Watson,Shevaun E</t>
  </si>
  <si>
    <t>Intro to Literature by Women</t>
  </si>
  <si>
    <t>Ways in which women have expressed their views of women's roles and goals in literature.|May be retaken w/chg in topic to 9 cr max. Prereq: grade of C or better in English 102(P) or score at level 4 on EPT.</t>
  </si>
  <si>
    <t>Intro American Indian Lit (D)</t>
  </si>
  <si>
    <t>Literature of the American Indian, focusing on major forms, prominent themes, or a particular tribe or time period.|AIS 276 &amp; English 276 are jointly offered; w/same topic, they count as repeats of one another. May be retaken w/chg in topic to 9 cr max. Prereq: grade of C or better in English 102(P) or score at level 4 on EPT.</t>
  </si>
  <si>
    <t>Intro-Ethnic Minority Lit (D): African American, American Indian, &amp; Hispanic American Literature</t>
  </si>
  <si>
    <t>A survey covering literature by three or more of the following ethnic groups: African American, American Indian, Asian American, U.S. Latino/a, and Caribbean American.|May be retaken w/chg in topic to 9 cr max. Prereq: grade of C or better in English 102(P) or score at level 4 on EPT.</t>
  </si>
  <si>
    <t>Grayson,Sandra M</t>
  </si>
  <si>
    <t xml:space="preserve"> 290</t>
  </si>
  <si>
    <t>Introduction to Film Studies</t>
  </si>
  <si>
    <t>Analysis of formal, thematic, and generic components of narrative, documentary, and avant garde filmmaking.|English 290 &amp; FilmStd 290 are jointly offered; they count as repeats of one another. Prereq: none.</t>
  </si>
  <si>
    <t>Szczepaniak-Gillece,Jocelyn J</t>
  </si>
  <si>
    <t>Intro Television Studies</t>
  </si>
  <si>
    <t>The forms, images, and narratives particular to television.|English 291 &amp; FilmStd 291 are jointly offered; they count as repeats of one another. Prereq: none.</t>
  </si>
  <si>
    <t xml:space="preserve"> 294</t>
  </si>
  <si>
    <t>Game Culture</t>
  </si>
  <si>
    <t>Critical study of games, digital and otherwise; forms, conventions, and practices that inform design and reception of games; place of games in contemporary culture.|Counts as repeat of English 380 w/same topic. English 294 &amp; FilmStd 294 are jointly offered; they count as repeats of one another. Prereq: GER OWC-A.</t>
  </si>
  <si>
    <t>Survey English Lit, 1500-1660</t>
  </si>
  <si>
    <t>Writers and trends of the English literature in the period 1500-1660, with emphasis on historical, social, and cultural context.|Recom in prep for English 452, 453, 454 &amp; 456. Prereq: soph st; English 215(P); satisfaction of GER English Composition competency req.</t>
  </si>
  <si>
    <t>Kennedy,Gwynne A</t>
  </si>
  <si>
    <t>Survey English Lit, 1660-1798</t>
  </si>
  <si>
    <t>Writers and trends in English Literature, 1660-1798, with emphasis on historical, social, and cultural context.|Prereq: soph st; English 215(P); satisfaction of GER English Composition competency req.</t>
  </si>
  <si>
    <t>https://www4.uwm.edu/schedule/syllabi/219252018.pdf</t>
  </si>
  <si>
    <t xml:space="preserve">This survey course examines British literature and culture of the “long” eighteenth century, c.1660-1800.  This vital period sees the invention of the modern British nation and the expansion of the British empire; scientific and philosophical investigations of the natural world and the human mind; the growth of a capitalist, consumerist economy, founded on slavery and the extraction of resources from colonies; the development of radical thought about freedom and equality, which spurs political revolution, the movement to abolish slavery, and feminist dissent; the emergence of a public sphere of rational debate and satirical critique, as well as a transformed experience of the private sphere: family, friendship, and the feeling body.   </t>
  </si>
  <si>
    <t>Survey of Irish Literature</t>
  </si>
  <si>
    <t>Irish literature from earliest times through the Literary Renaissance--folklore, saga, bardic poetry; poetry, fiction, and drama of the nineteenth century to the present.|Prereq: soph st; English 215(P); satisfaction of GER English Composition competency req.</t>
  </si>
  <si>
    <t>Survey American Lit to 1865</t>
  </si>
  <si>
    <t>Writers and trends in American Literature before 1865, with emphasis on historical, social, and cultural context.|Prereq: soph st; English 215(P); satisfaction of GER English Composition competency req.</t>
  </si>
  <si>
    <t>In the first third of this pre-20th century American literature survey, we will read the works of authors from the period of Catholic and Puritan colonial contact and settlement on Native American lands and prominent writings from the American Revolutionary era when the complexities of new and competing concepts of liberty and equality and the emergent centrality of scientific inquiry create debates about how much change revolutions can or should bring.  We will then focus the final two-thirds of the semester on a rich array of nineteenth-century authors publishing in a period marked by narratives that retell and critique the nation’s origins and future, and works that examine old and new imperialism, slavery, the “woman question,” the rise to dominance of urban culture and of an industrial and commercial economic system—all questions that dominate the American public’s shared sense that they are living in a time that is distinctively “modern."</t>
  </si>
  <si>
    <t>Survey Contemp American Lit</t>
  </si>
  <si>
    <t>Writers and trends of American Literature after 1965, with emphasis on historical, social, and cultural context.|Prereq: soph st; English 215(P); satisfaction of GER English Composition competency req.</t>
  </si>
  <si>
    <t>Jay,Gregory S</t>
  </si>
  <si>
    <t>Writ, Spk &amp; Technosci: 21st  C</t>
  </si>
  <si>
    <t>Theories and practices of communicating about science and technology.|Satisfies OWC-B GER. Prereq: satisfaction of OWC-A GER or cons instr.</t>
  </si>
  <si>
    <t>Keith,William M</t>
  </si>
  <si>
    <t>https://www4.uwm.edu/schedule/syllabi/219251913.pdf</t>
  </si>
  <si>
    <t>Our country (and our planet) face an increasingly complex set of challenges regarding our environment and quality of life.  Many of these challenges can be addressed through science and technology. But how do we frame and address complex problems in a public setting? Can we communicate the valuesand usesof science and technology when problems are characterized by trade-offs rather than simple solutions? This course will introduce students to the theories and practices of communicating about science and technology. Through exposure tothe literature of STS (Science and Technology Studies),students will examine popular science writingandthe sociology and rhetoric of science; they will alsodevelopskillsin speaking and writing about scienceand technology to a variety of audiences. Potential topics for working groups include: •Automation (industrial)•Energy•Waste•Transhumanism•Infrastructure•Urban Planning•Climate Change•Food/Nutrition Science•Telecommunications•Intellectual Property</t>
  </si>
  <si>
    <t>Gimse,Geoffrey James</t>
  </si>
  <si>
    <t>Mayes,Patricia D</t>
  </si>
  <si>
    <t>Purzycki,Kristopher J</t>
  </si>
  <si>
    <t>Topics in Film Studies</t>
  </si>
  <si>
    <t>Study of stylistic, generic, historical, or theoretical issues in film studies.|May be retaken w/chg in topic to 9 cr max. English 312 &amp; FilmStd 312 are jointly offered; w/same topic, they count as repeats of one another. Prereq: jr st; satisfaction of GER English Composition competency req; English 290(P).</t>
  </si>
  <si>
    <t>World Cinema</t>
  </si>
  <si>
    <t>National cinemas in first, second, and/or third world nations; relationships among representation, narrative, and social forms.|Retakable w/chg in topic to 9 cr max. CompLit 316, English 316 &amp; FilmStd 316 are jointly offered; w/same topic, they count as repeats of one another. Prereq: jr. st or English 290(P); satisfaction of OWC-A.</t>
  </si>
  <si>
    <t>World Cinema: Latina and Latin American Women Directors</t>
  </si>
  <si>
    <t>Blasini,Gilberto M</t>
  </si>
  <si>
    <t>The class explores the works of Latina and Latin American women directors mostly since the 1980s. We will study their cinematic texts and how they engage with discourses of gender, politics and aesthetics in relation to notions of Latinidad and Latin Americanness. A fruitful way to understand the similarities and differences between Latino/a and Latin American communities is through the exploration of issues that pervade these communities but might find a range of diverse expression given the specificity of the different national contexts under consideration. Two of these issues are the ubiquity of patriarchy and the shared history of colonization that have influenced the formation of Latino/a and Latin American identities, both individual as well as collective, in the U.S. and Latin America. Since women directors tend to focus their films on explorations about the unbalanced power stratifications of their societies, we will emphasize questions related to the construction of gender and sexuality as a unifying thread among all the films/videos.In addition, we will pay attention to the way that other axes of cultural difference such as race, age and class, just to mention three, further complicate discourses about gender and sexuality.</t>
  </si>
  <si>
    <t>World Cinema: Body and Desire in World Cinema</t>
  </si>
  <si>
    <t>The Art of Fiction</t>
  </si>
  <si>
    <t>Study of novels or short stories through a unifying theme, set of technical problems, or critical concepts.|May be retaken w/chg in topic to 6 cr max. Prereq: jr st; satisfaction of GER English Composition competency req.</t>
  </si>
  <si>
    <t>Dunham,Rebecca F</t>
  </si>
  <si>
    <t>Development of the Novel</t>
  </si>
  <si>
    <t>Major artistic, social and intellectual events in the history of the novel from its origins to the present.|May be retaken w/chg in topic to 6 cr max. Prereq: jr st; satisfaction of GER English Composition competency req.</t>
  </si>
  <si>
    <t>Film and Literature</t>
  </si>
  <si>
    <t>Capabilities and limitations of narrative film and literature, emphasizing the distinctiveness of each artistic mode.|English 329 &amp; FilmStd 329 are jointly offered; they count as repeats of one another. Prereq: jr st, English 290(P), satisfaction of GER English Composition competency req; or cons instr.</t>
  </si>
  <si>
    <t>A general, representative study of the literature of the American Indian.|AIS 372 &amp; English 372 are jointly offered; they count as repeats of one another. Prereq: jr st; satisfaction of GER English Composition competency req.</t>
  </si>
  <si>
    <t>Survey Crrnt Litry&amp;Clt Theory</t>
  </si>
  <si>
    <t>A general, representative study of current critical approaches to literary and cultural studies, including basic terminology and concrete application.|Prereq: jr st; satisfaction of GER English Composition competency req.</t>
  </si>
  <si>
    <t>Media and Society</t>
  </si>
  <si>
    <t>An examination of film and/or television, with attention to the representation of class, gender, race, and nation. Subtitles vary.|May be retaken w/chg in topic to 9 cr max. English 380 &amp; FilmStd 380 are jointly offered; w/same topic, they count as repeats of one another. Prereq: jr st; English 290(P) or 291(P) or 6 cr in courses approved for hum breadth cr.</t>
  </si>
  <si>
    <t>Cinema and Genre</t>
  </si>
  <si>
    <t>Stylistic and thematic analyses of literary and film genres (e.g., melodrama, film noir). Consideration of writers, directors, producers and stars whose works represent forms of a genre.|May be retaken w/chg in topic to 9 cr max. English 383 &amp; FilmStd 383 are jointly offered; w/same topic, they count as repeats of one another. Prereq: jr st; satisfaction of GER English Composition competency req; English 290(P) or 6 cr in courses approved for hum breadth cr.</t>
  </si>
  <si>
    <t>Classical Film Critcsm, Theory</t>
  </si>
  <si>
    <t>Survey of the history of film theory, with particular attention to developing critical skills in film theoretical writing.|English 390 &amp; FilmStd 390 are jointly offered; they count as repeats of one another. Prereq: jr st, satisfaction of GER English Composition competency req, English 290(P), &amp; ArtHist 205(P); or cons instr.</t>
  </si>
  <si>
    <t>Television Criticism &amp; Theory</t>
  </si>
  <si>
    <t>Study of the forms and representational strategies of television narrative, and the various modes of analysis that may be applied to television viewers and texts.|English 391 &amp; FilmStd 391 are jointly offered; they count as repeats of one another. Prereq: jr st; satisfaction of GER English Composition competency req; English 291(P) or cons instr.</t>
  </si>
  <si>
    <t>Johnston,Jessica Elizabeth</t>
  </si>
  <si>
    <t>Theories of Mass Culture</t>
  </si>
  <si>
    <t>A survey of theories of mass culture relative to film from the late 19th century to the present.|May be retaken w/chg in topic to 9 cr max. English 394 &amp; FilmStd 394 are jointly offered; w/same topic, they count as repeats of one another. Prereq: jr st; satisfaction of GER English Composition competency req; English 290(P) or 291(P) or cons instr.</t>
  </si>
  <si>
    <t>Moulthrop,Stuart A</t>
  </si>
  <si>
    <t>Language, Power, and Identity</t>
  </si>
  <si>
    <t>The use of distinctive language varieties to construct identity and maintain power relations within a society.|Prereq: jr st; satisfaction of GER English Composition competency req.</t>
  </si>
  <si>
    <t>This course is designed to provide students with a broad understanding of the relationship between language and society.  In investigating this relationship, we will consider how language is involved in the construction of social identities and power structures.  Our investigation of social identity will include not only examining how individuals construct their identities but also how language is implicated in the formation of social groupings such as class, ethnicity, gender, and regional affiliations.  The approach taken in this course is both descriptive and critical in that we will examine how language is implicated in creating and maintaining power for certain groups through such constructs as standard dialects and more broadly through public policies.Although the course contains linguistic content, students do not need a background in linguistics. Units topics include: Language and public policy in the US, The role of language in the creation and maintenance of power.</t>
  </si>
  <si>
    <t xml:space="preserve"> 414</t>
  </si>
  <si>
    <t>Special Topic Creative Writing</t>
  </si>
  <si>
    <t>Readings, discussion and assigned writing in specialized areas of creative writing.|May be retaken w/chg in topic to 9 cr max. May not be retaken for major cr. Students may not enroll concurrently in a second section of English 414 or in English 415, 416, 615, or 616. Prereq: jr st; satisfaction of GER English Composition competency req; English 233(P), 234(P), 235(P), or 236(P); or grad st.</t>
  </si>
  <si>
    <t>Kilwein-Guevara,Maurice A</t>
  </si>
  <si>
    <t>Fiction Workshop</t>
  </si>
  <si>
    <t>Classroom analysis and discussion of student writing. Content varies.|May be retaken to 6 cr max. Students may not enroll concurrently in a second section of English 415 or in English 414, 416, 615, or 616. Prereq: jr st; satisfaction of GER English Composition competency req; English 233(P) or 234(P).</t>
  </si>
  <si>
    <t>Callanan,Liam R</t>
  </si>
  <si>
    <t>Poetry Workshop</t>
  </si>
  <si>
    <t>Classroom analysis and discussion of student poetry. Content varies.|May be retaken to 6 cr max. Students may not enroll concurrently in a second section of English 416 or in English 414, 415, 615, or 616. Prereq: jr st; satisfaction of GER English Composition competency req; English 233(P) or 235(P).</t>
  </si>
  <si>
    <t>Literary Journal Production</t>
  </si>
  <si>
    <t>Develop a working understanding of the editorial, design, production, and promotional processes at the heart of successful literary and arts journals.|Counts as repeat of English 414 w/same topic. Prereq: jr st; satisfaction of OWC-A; English 233(P), 234(P), 235(P), or 236(P).</t>
  </si>
  <si>
    <t>Advanced Writing Workshop</t>
  </si>
  <si>
    <t>A tutorial course in advanced exposition. Individual assignments and conferences. Enrollment limited to 12 students.|Prereq: jr st; satisfaction of GER English Composition competency req.</t>
  </si>
  <si>
    <t>Bloom-Pojar,Rachel M</t>
  </si>
  <si>
    <t>Topics in Adv Communications</t>
  </si>
  <si>
    <t>Seminar in the history, theory, or practice of professional, technical, medical, or science communications.|May be retaken w/chg in topic to 9 cr max.  Prereq: jr st; satisfaction of GER English Composition competency req.</t>
  </si>
  <si>
    <t>Editing and Publishing</t>
  </si>
  <si>
    <t>Training and practice in editorial procedures; preparation of fiction/nonfiction manuscripts for book or journal publication; editorial rewriting; editing; copyediting; proofreading; fundamentals of layout/design.|Prereq: jr st; satisfaction of GER English Composition competency req; 6 cr in English 201(P), 202(P), 205(P), 206(P), 207(P), 208(P), 230(P), 233(P), 234(P), 235(P), 236(P), 240(P), 414(P), 415(P), 416(P), 430(P), 431(P), 432(P), 433(P), 435(P), 436(P), 437(P), 615(P), or 616(P).</t>
  </si>
  <si>
    <t>Rhetoric &amp; Prof Writing</t>
  </si>
  <si>
    <t>Theories and practices of rhetoric and professional writing with attention to business, technical, and community contexts.|Prereq: English 205(P), 206(P), 207(P), or 310(P) or cons instr.</t>
  </si>
  <si>
    <t>Spilka,Rachel</t>
  </si>
  <si>
    <t>Technical Documentation</t>
  </si>
  <si>
    <t>Theory, methods, and practice in writing clear, concise technical instructions; audience analysis, customer requirements, information architecture, training materials, web projects, and emerging technology discussion topics.|Prereq: jr st; English 206(P) &amp; 435(P) or cons instr.</t>
  </si>
  <si>
    <t>Clark,David P</t>
  </si>
  <si>
    <t>Information Design</t>
  </si>
  <si>
    <t>Development of technical communication projects for external clients, applying theories from graphic design, usability, cognitive psychology, and technical communication.|Prereq: junior standing; English 205(P), 206(P), or 207(P), or consent of instructor.</t>
  </si>
  <si>
    <t>Grant Writing</t>
  </si>
  <si>
    <t>Theory, methods, and practice in writing clear, concise grant proposals and related documents; audience analysis, rhetorical approaches, research methods, and online grantseeking.|Counts as repeat of English 431 w/same topic. Req'd service learning component. Prereq: jr st; satisfaction of GER English Composition competency req.</t>
  </si>
  <si>
    <t>Tech Communications Thry&amp; Prct</t>
  </si>
  <si>
    <t>Orientation to the technical communications field through service learning experience in which students write for organizations. Application of technical communications theory to practice.|Service Learning course. Prereq: jr st; completion of GER English Composition competency req; conc reg in English 398(C).</t>
  </si>
  <si>
    <t>Shakespeare</t>
  </si>
  <si>
    <t>Works representing Shakespeare's career, selected from comedies, tragedies, histories, and poems.|May be used as a repeat of 453 for students who have not taken English 452 previously. Prereq: jr st; satisfaction of GER English Composition competency req.</t>
  </si>
  <si>
    <t>Netzloff,Mark R</t>
  </si>
  <si>
    <t>Writers-American Lit 1500-1900</t>
  </si>
  <si>
    <t>A significant literary figure or figures in the context of the period.|May be retaken w/chg in topic to 9 cr max. Prereq: jr st; satisfaction of GER English Composition competency req.</t>
  </si>
  <si>
    <t>Women Writers: Women Writers in a Global Context</t>
  </si>
  <si>
    <t>One or more significant women writers.|May be retaken w/chg in topic to 9 cr max. Prereq: jr st; satisfaction of GER English Composition competency req.</t>
  </si>
  <si>
    <t>Banerjee,Sukanya</t>
  </si>
  <si>
    <t>https://www4.uwm.edu/schedule/syllabi/216250725.pdf</t>
  </si>
  <si>
    <t xml:space="preserve"> 517</t>
  </si>
  <si>
    <t>Studies in African-Amer Lit(D)</t>
  </si>
  <si>
    <t>Major genres, themes, figures and trends in African-American literature.|May be retaken w/chg in topic to 9 cr max. Prereq: jr st; satisfaction of GER English Composition competency req.</t>
  </si>
  <si>
    <t>Studies in Shakespeare</t>
  </si>
  <si>
    <t>An examination of a particular aspect of Shakespeare's literary and dramatic achievements, this course will focus on a specific genre, technique or prevailing theme.|May be retaken w/chg in topic to 6 cr max. Prereq: jr st; satisfaction of GER English Composition competency req.</t>
  </si>
  <si>
    <t xml:space="preserve"> 615</t>
  </si>
  <si>
    <t>Advanced Workshop in Fiction</t>
  </si>
  <si>
    <t>Intensive workshop critiques of student writing.  Content varies.|May be retaken to 6 cr max. Prereq: sr st, English 415(P), one of second section of English 415(P) or English 414(P) or 416(P), satisfaction of English composition competency; or grad st.</t>
  </si>
  <si>
    <t xml:space="preserve"> 616</t>
  </si>
  <si>
    <t>Advanced Workshop in Poetry</t>
  </si>
  <si>
    <t>Intensive workshop critiques of student writing. Content varies.|May be retaken to 6 cr max. Prereq: sr st, 3 cr in English 416(P), one of second section of English 416(P) or English 414(P) or 415(P), &amp; cons instr based on writing sample; or grad st.</t>
  </si>
  <si>
    <t xml:space="preserve"> 622</t>
  </si>
  <si>
    <t>Seminar in Irish Literature</t>
  </si>
  <si>
    <t>Specific themes, critical or aesthetic issues, or generic development, in one or more periods of Irish literature.|May be retaken w/chg in topic to 6 cr max. Prereq: sr st, satisfaction of GER English Composition competency req, 9 cr English and/or CompLit courses at the 300-level or above; or grad st.</t>
  </si>
  <si>
    <t xml:space="preserve"> 627</t>
  </si>
  <si>
    <t>Seminar Literature &amp; Culture</t>
  </si>
  <si>
    <t>Intensive study of literature within its cultural context, stressing goals and methods of cultural criticism and research in connection with specific issues or topics.|May be retaken w/chg in topic to 6 cr max. Prereq: sr st, satisfaction of GER English Composition competency req, 9 cr English and/or CompLit courses at the 300-level or above; or grad st.</t>
  </si>
  <si>
    <t xml:space="preserve"> 628</t>
  </si>
  <si>
    <t>Seminar in Literature by Women</t>
  </si>
  <si>
    <t>Focus on major writers or themes, or on a body of work that represents a variety of perspectives on gender issues. |May be retaken w/chg in topic to 6 cr max. Prereq: sr st, satisfaction of GER English Composition competency req, 9 cr English and/or CompLit courses at the 300-level or above; or grad st.</t>
  </si>
  <si>
    <t xml:space="preserve"> 633</t>
  </si>
  <si>
    <t>Sem-Rhetoric &amp; Prof Writing</t>
  </si>
  <si>
    <t>Examination of a topic in rhetorical theory and its intersections with related fields such as cultural studies, professional writing, literacy theory, or composition studies.|May be retaken w/chg in topic to 6 cr max. Satisfies L&amp;S Seminar requirement. Prereq: sr st, satisfaction of GER English Composition competency req, 9 cr English and/or CompLit courses at the 300-level or above; or grad st.</t>
  </si>
  <si>
    <t>Honors Seminar</t>
  </si>
  <si>
    <t>Investigation in depth of a period, figure, theme, or genre in English or American literature.|May be retaken w/chg in topic to 9 cr max. Prereq: soph st; Honors 200(P); cons Honors College dir.</t>
  </si>
  <si>
    <t>Sands,Peter V</t>
  </si>
  <si>
    <t>Honors Seminar: Shakespeare and the Art of Government</t>
  </si>
  <si>
    <t>Teaching Writing Practicum</t>
  </si>
  <si>
    <t>One-hour weekly practicum for new GTAs teaching first-year composition.|Prereq: grad st; cons instr</t>
  </si>
  <si>
    <t>Writing Pedagogies</t>
  </si>
  <si>
    <t>Theories and practices of college composition pedagogy.|Prereq: grad st; cons instr.</t>
  </si>
  <si>
    <t>Intro-Graduate Studies in Lit</t>
  </si>
  <si>
    <t>Orientation to best practices, scholarly work, and current debates in primary fields of research in the discipline of literature and cultural theory.|Prereq: grad st.</t>
  </si>
  <si>
    <t>Advanced Professional Writing</t>
  </si>
  <si>
    <t>Seminar on the theory and development of students' professional approaches to writing, research on professional writing genres, and intensive analysis and editorial revisions of documents.|Not open to students with grad cr in English 435(ER).  Prereq: grad st.</t>
  </si>
  <si>
    <t>Res Meth Rhet,Litrcies,Com Eng</t>
  </si>
  <si>
    <t>Seminar on the issues and practice of qualitative research as it applies to areas of inquiry related to rhetoric, writing and literacy.|Prereq: grad st.</t>
  </si>
  <si>
    <t>Narrative Craft and Theory</t>
  </si>
  <si>
    <t>Analysis of selected prose narratives with emphasis on technical, generic, and aesthetic features.|Retakable w/chg in topic to 9 cr max. Prereq: grad st or cons coord of Creative Writing.</t>
  </si>
  <si>
    <t>Poetic Craft and Theory</t>
  </si>
  <si>
    <t>Analysis of selected poems with emphasis on technical, generic, and aesthetic features.|Retakable w/chg in topic to 9 cr max. Prereq: grad st or cons coord of creative writing.</t>
  </si>
  <si>
    <t>Modern Literary Theory</t>
  </si>
  <si>
    <t>A graduate-level introduction to the major critical and theoretical perspectives of the 20th century.|Prereq: grad st.</t>
  </si>
  <si>
    <t>Approaches to the Modern II</t>
  </si>
  <si>
    <t>Seminar on major figures and intellectual forces that have shaped approaches to the modern across periods.|English 741, Hist 741 &amp; MALLT 741 are jointly offered; they count as repeats of one another. Prereq: grad st.</t>
  </si>
  <si>
    <t>A graduate-level introduction to film studies, including methods of film analysis and approaches to the history of film.|Retakable w/chg in topic to 9 cr max. English 743 &amp; FilmStd 743 are jointly offered; w/same topic, they count as repeats of one another. Prereq: grad st.</t>
  </si>
  <si>
    <t>Topics-Transnatnl Literature:</t>
  </si>
  <si>
    <t>Texts, concepts, topics, and/or theoretical issues in literature from a transnational perspective.|Retakable w/chg in topic to 9 cr max. Prereq: grad st.</t>
  </si>
  <si>
    <t>Sangari,Kumkum</t>
  </si>
  <si>
    <t>This course works with the making, binding, unsettling, gendering and temporalities of place in transnational fiction. It examines concepts of place (individual, familial, historical); processes of territorialization (conquest, trade, settlement, intermarriage), deterritorialization, or delocalization; as well as political divisions (partition, internal and international borders). These are counterposed with insurgent imaginaries of nonplace, the unmaking of borders, the literal migrancy of landscapes or things and related questions about the anthropocene. Novels by Mohsin Hamid, Hoda Barakat, Marina Lewycka, Jose Saramago, W.G. Sebald and Karen Tei Yamashita will be interleaved with short fiction, films (Ai Weiwei, Ursula Biemann, Abderrahmane Sissako), nonfiction and critical texts. This course would be useful for students of contemporary fiction and film, British and US Multi-ethnic literature, and Women and Gender Studies. Short readings will be on D2L, films on library reserve. Six novels need to be purchased, and will cost from $74 (new) to $28 (used) on Amazon and other sites. These are:. Hoda Barakat, The Tiller of Waters, trans Marilyn Booth, American University of Cairo Press, 2004; Mohsin Hamid, Exit West, Hamish Hamilton, 2017; Marina Lewycka, A Short History of Tractors in Ukranian, Penguin 2005; Jose Saramago, The Stone Raft, trans Giovanni Pontiero, Harcourt 1995; W.G.Sebald, The Rings of Saturn, trans Michael Hulse, Vintage 2002;Karen Tei Yamashita, Through the Arc of the Rainforest, Coffee House Press, 1990.</t>
  </si>
  <si>
    <t>Sem-Thrys Composition/Rhetoric: Language, Race, and Culture</t>
  </si>
  <si>
    <t>A graduate-level introduction to the history and current development of rhetoric and composition theory, and to their applications in research in written composition.|Retakable w/chg in topic to 9 cr max. Prereq: grad st.</t>
  </si>
  <si>
    <t>https://www4.uwm.edu/schedule/syllabi/218924786.pdf</t>
  </si>
  <si>
    <t>Seminar in Fiction Writing</t>
  </si>
  <si>
    <t>Content varies. A workshop for graduate students.|Retakable to 6 cr max. Prereq: grad st &amp; English 715(P).</t>
  </si>
  <si>
    <t>Seminar in Poetry Writing</t>
  </si>
  <si>
    <t>Content varies. A workshop for advanced graduate students.|Retakable to 6 cr max. Prereq: grad st; English 716(P).</t>
  </si>
  <si>
    <t>Seminar in Critical Writing</t>
  </si>
  <si>
    <t>An advanced workshop in the writing and revising of critical essays.|Prereq: grad st.</t>
  </si>
  <si>
    <t>Gallop,Jane A</t>
  </si>
  <si>
    <t>Project in Creative Writing</t>
  </si>
  <si>
    <t>Content varies.|Retakable w/chg in topic to 6 cr max. Open only to MA candidates in Plan C, creative writing. Prereq: grad st.</t>
  </si>
  <si>
    <t xml:space="preserve"> 827</t>
  </si>
  <si>
    <t>Seminar in Contemporary Lit: Utopias and Dystopias</t>
  </si>
  <si>
    <t>Advanced study of a specialized topic or critical issue in the recent work of contemporary writers in english.|Retakable w/chg in topic to 6 cr max. Prereq: grad st.</t>
  </si>
  <si>
    <t>Seminar-Victorian Literature</t>
  </si>
  <si>
    <t>Advanced studies in victorian poetry, fiction, drama, and non-fiction prose, with attention to culture and critical theory.|Retakable w/chg in topic to 9 cr max. Prereq: grad st.</t>
  </si>
  <si>
    <t xml:space="preserve"> 876</t>
  </si>
  <si>
    <t>Seminar in Media Culture: Queer Cinema and Television</t>
  </si>
  <si>
    <t>Seminar focused on a broad issue related to media culture or specific forms of media, including alternative textual production, cinema, and digital culture.|Retakable w/chg in topic to 9 cr max. English 876 &amp; FilmStd 876 are jointly offered; w/same topic, they count as repeats of one another. Prereq: grad st.</t>
  </si>
  <si>
    <t>Seminar in Media Culture</t>
  </si>
  <si>
    <t>https://www4.uwm.edu/schedule/syllabi/219258860.pdf</t>
  </si>
  <si>
    <t xml:space="preserve"> 877</t>
  </si>
  <si>
    <t>Seminar in Film Theory</t>
  </si>
  <si>
    <t>A graduate-level seminar in film theory.|Retakable w/chg in topic to 9 cr max. English 877 &amp; FilmStd 877 are jointly offered; w/same topic, they count as repeats of one another. Prereq: grad st.</t>
  </si>
  <si>
    <t xml:space="preserve"> 883</t>
  </si>
  <si>
    <t>Seminar-20th Century Amer Lit</t>
  </si>
  <si>
    <t>|Retakable w/chg in topic to 6 cr max. Prereq: grad st.</t>
  </si>
  <si>
    <t>Sci, Comm, &amp; Publc Engagemnt</t>
  </si>
  <si>
    <t>Theory and practice of science communication and public engagement for a variety of audiences, including interdisciplinary researchers, public policy professionals, the press, and public stakeholders.|Prereq: grad st</t>
  </si>
  <si>
    <t xml:space="preserve">  60</t>
  </si>
  <si>
    <t>Reading &amp; Interactive Writing</t>
  </si>
  <si>
    <t>Reading comprehension and writing skills; strategies to prepare students for academic and professional life.|May be retaken. No-cr course, contact EAP prog for course fees. Prereq: acceptance into EAP Prog; cons EAP dir.</t>
  </si>
  <si>
    <t>Chamberlain,Valerie D</t>
  </si>
  <si>
    <t>Mladenovic,Slobodan</t>
  </si>
  <si>
    <t>Levick,James B</t>
  </si>
  <si>
    <t>107</t>
  </si>
  <si>
    <t>Foster Steckler,Joy</t>
  </si>
  <si>
    <t>Washatko Uhyrek,Lynn Marie</t>
  </si>
  <si>
    <t>212</t>
  </si>
  <si>
    <t>213</t>
  </si>
  <si>
    <t>222</t>
  </si>
  <si>
    <t>223</t>
  </si>
  <si>
    <t>225</t>
  </si>
  <si>
    <t xml:space="preserve">  70</t>
  </si>
  <si>
    <t>Speaking and Listening</t>
  </si>
  <si>
    <t>Conversational English skills in preparation for academic and professional life.|May be retaken. No-cr course, contact EAP prog for course fees. Prereq: acceptance into EAP Prog; cons EAP dir.</t>
  </si>
  <si>
    <t>Barbieri,Nancy M</t>
  </si>
  <si>
    <t>413</t>
  </si>
  <si>
    <t>425</t>
  </si>
  <si>
    <t xml:space="preserve">  80</t>
  </si>
  <si>
    <t>Grammar and Writing</t>
  </si>
  <si>
    <t>Formal writing and grammar skills in preparation for academic and professional life.|May be retaken. No-cr course, contact EAP prog for course fees. Prereq: acceptance into EAP Prog; cons EAP dir.</t>
  </si>
  <si>
    <t>224</t>
  </si>
  <si>
    <t>Lord,Carol K</t>
  </si>
  <si>
    <t>226</t>
  </si>
  <si>
    <t xml:space="preserve">  90</t>
  </si>
  <si>
    <t>Cooperative&amp; Productive Skills</t>
  </si>
  <si>
    <t>Integrated skills course, assessing multiple interactive and productive skills within a specified context.|May be retaken. No-cr course, contact EAP prog for course fees. Prereq: acceptance into EAP Prog; cons EAP dir.</t>
  </si>
  <si>
    <t>Mattson,Jennifer Lynn</t>
  </si>
  <si>
    <t>Riebe,Katherine Olufunke</t>
  </si>
  <si>
    <t>Intr Coll Writ: Mltlingual Stu</t>
  </si>
  <si>
    <t>Opportunities for multilingual students to improve their analytical reading and academic writing skills while offering intensive language work and individualized instruction.|Counts as repeat of 4 cr of combined EAP 116 &amp; 117. Prereq: English Placement Test for Non-Native Speakers of English (EPT-NNSE) Score of 2, ESL-PIC score of 1, 2, or 3, or Grade of C or better in EAP 115(P) or 116(P) or 110(P).</t>
  </si>
  <si>
    <t>Haley,Brooke L</t>
  </si>
  <si>
    <t>Van Fossen,Lou Ann C</t>
  </si>
  <si>
    <t>Coll Wrt: MltClt Stdn/Engl 101</t>
  </si>
  <si>
    <t>Prepares and qualifies multilingual writers for English 102. Writing analytical essays based on academic reading.|Counts as repeat of EAP 118. Prereq: English Placement Test for Non-Native Speakers of English (EPT-NNSE) Score of 3 or ESL-PIC score of 4 or Grade of C or better in EAP 117(P) or grade of C or better in English 100(P) or EAP 100(P).</t>
  </si>
  <si>
    <t>Hindi,Islam M</t>
  </si>
  <si>
    <t>Chevako,Mari R</t>
  </si>
  <si>
    <t>Coll Rdg &amp; Wrt Skl: Mltlng Stu</t>
  </si>
  <si>
    <t>Opportunities for multilingual students to develop reading comprehension and critical reading skills along with basic composition skills, including individualized, grammar-based instruction.|Counts as repeat of 4 cr of EAP 105 &amp; 115. Prereq: English Placement Test for Non-Native Speakers of English (EPT-NSE) Score of 1 or self-placement.</t>
  </si>
  <si>
    <t>Grammar/Edit: Engl Mltlngual</t>
  </si>
  <si>
    <t>Grammar instruction and writing. Individual feedback given in conferences with instructor.|Open only to undergraduates who are non-native speakers of English. Prereq: none.</t>
  </si>
  <si>
    <t>Basic Skills Acad Listen &amp; Spk</t>
  </si>
  <si>
    <t>Academic presentation and lecture note-taking skill development for English learners with no previous formal instruction in these areas.|Open only to undergraduate students who are non-native speakers of English. Prereq: none.</t>
  </si>
  <si>
    <t>Adv Rdg, Wrt &amp; Grammar-Intl's</t>
  </si>
  <si>
    <t>Refinement of advanced undergraduate and graduate students' language control; extensive reading, writing, and contextualized grammar; focus on American academic expectations. Intensive individual conferences.|May enroll in one fall and one spring term to a combined total of 8 cr max. Prereq: jr st.</t>
  </si>
  <si>
    <t>Feiza-Lenz,Rosemarie</t>
  </si>
  <si>
    <t>Adv Listn, Spk, NoteSkl-Int'ls</t>
  </si>
  <si>
    <t>Refinement of advanced undergraduate and graduate students' listening and speaking skills and pronunciation. Focus on American academic expectations. Intensive individual conferences target unique needs.|May enroll in one fall and one spring term to a combined total of 8 cr max. Prereq: jr st.</t>
  </si>
  <si>
    <t>Sondrol,Mark O</t>
  </si>
  <si>
    <t>ETHNIC</t>
  </si>
  <si>
    <t>Am Cultures:Afric,Euro,Ind (D)</t>
  </si>
  <si>
    <t>Origins and development of racial and ethnic identities in the Americas; specific attention to Wisconsin history; African-American, American Indian, Latino, Euro-American identities; relationships among them. 2 hrs lec, 1 hr dis.|Not retakable for cr; may be repeated for higher grade. Prereq: none.</t>
  </si>
  <si>
    <t>Monson,Tyler S</t>
  </si>
  <si>
    <t>Gonzales,Michael Robert</t>
  </si>
  <si>
    <t>Transnational Migrations (D)</t>
  </si>
  <si>
    <t>Modern and contemporary social and cultural processes of migration and identity; role of law as 'gatekeeping'; history of nativism, interethnic relations, and community formation.|Prereq: none.</t>
  </si>
  <si>
    <t>Culture—popular or otherwise—is one of the principle ways that we learn to identify who we are on an individual level. The music we listen to, the books we read, and the films we watch all contribute to not only who we are, but how we see and interact with others. And while these ideas may seem obvious, the mechanisms by which things like pop culture influence our perceptions of things like race, gender, and ethnicity are not always apparent. This course will begin laying the foundations for understanding the complex world of identity as it constantly evolves. Examining both popular culture and academic work, students will learn to negotiate not only their own identity, but the processes that influence how they see and interact with others. As part of their journey, students will begin exploring the urban environment, partaking in the rich history that Milwaukee has to offer.</t>
  </si>
  <si>
    <t>First-Year Seminar: Identity and Transformation</t>
  </si>
  <si>
    <t>Bruce,Jonathan</t>
  </si>
  <si>
    <t>Migrtn/Gndr: Strbks,SexTrfc(D)</t>
  </si>
  <si>
    <t>Changing roles of women in the global marketplace; effects of migration on gender and family life.|Counts as a repeat of Ethnic 250 with similar title.  Prereq: none.</t>
  </si>
  <si>
    <t>Hernandez,Kimberly L</t>
  </si>
  <si>
    <t>https://www4.uwm.edu/schedule/syllabi/218920842.pdf</t>
  </si>
  <si>
    <t xml:space="preserve">Course Description and Learning Goals: What are the dynamics behind the global sex trade? What do mega-corporations like Starbucks, Apple, Wal-Mart and stores like Forever 21 have to do with themigration of women workers? Why are more and more third world women engaging in domestic labor for first world families, sometimes leaving their own children behind to care for the children of others?  This class will attempt to answer these difficult questions by focusing on why women cross borders to find work, sometimes using smugglers to help them reach their destination, and the gains and losses they experience. Through this analysis of the globalized female worker, we will learn how classic female duties such as caring for the home and family have been commodified into paid work, and study how this shift is reflective of larger demographic changes in the country at large. Specifically, we will study why these jobs are increasingly the province of new female immigrants in the twenty-first century, as well as the enomic, social, and psychological processes that underpin them. Furthermore, we willunderstand how patterns of migration, immigration, and diaspora emerge from economic and social changes, including how such patterns get expressed in the labor markets and service sector. </t>
  </si>
  <si>
    <t>Hmong Amrcn:Hstry,Cltr,Life(D)</t>
  </si>
  <si>
    <t>Hmong American history, the effects of the Vietnam War on Hmong culture, and the history of the resulting refugee immigrants in America.|Ethnic 265 &amp; Hmong 265 are jointly offered; they count as repeats of one another. Prereq: none.</t>
  </si>
  <si>
    <t>Vang,Chia Y</t>
  </si>
  <si>
    <t>Queer Migrations (D)</t>
  </si>
  <si>
    <t>How gender, race, and sexuality shape the migration processes; how concerns about sexuality shape U.S. immigration and citizenship policy; how mass migrations transform diverse queer communities.|No cr for students w/cr in Ethnic 250 w/similar topic. Ethnic 275 &amp; LGBT 275 are jointly offered; they count as repeats of one another. Prereq: none.</t>
  </si>
  <si>
    <t>Gender,Race &amp; Ethnicity in MKE: City of Festivals, City of Division</t>
  </si>
  <si>
    <t>Influxes into the U.S. of migrants from Europe, Latin America, and elsewhere; evolution of conflict and division; particular attention to Civil Rights and deindustrialization.|Retakable w/chg in topic to 9 cr max. Prereq: jr st.</t>
  </si>
  <si>
    <t>How has Milwaukee, a city well known for its celebrations of ethnic identities, remained one of the most segregated urban areas in the United States even as it moves forward in the 21st century? How have migrants to the area carved an identity that allowed them to partake in the political life of the city? And when denied access to those rights, how have marginalized ethnoracial communities fought for a voice? This course seeks to address these questions by examining the experience of numerous groups that make up Milwaukee. Starting in the 19th century, students will learn about incoming European, Latin American and African-American migrants and the worlds they left behind as well as their influence on the growing city, both in terms of infrastructure and the built environment. From there, the course will cover the evolution of Milwaukee’s political and social dynamic as different groups strive to be taken as “authentic” citizens. As the class draws closer to the present, the struggles of the Civil Rights Era  and de-industrialization will help frame the discussion of the city’s future</t>
  </si>
  <si>
    <t>Race, Gender, Eth Pop Culture</t>
  </si>
  <si>
    <t>Exploration of the ways in which popular culture creates, maintains, and challenges notions of race, gender, and ethnicity throughout the American historical experience.|Counts as a repeat of Ethnic 250 w/ similar topic. Prereq: jr st.</t>
  </si>
  <si>
    <t>https://www4.uwm.edu/schedule/syllabi/219259230.pdf</t>
  </si>
  <si>
    <t>Glbl Violence,Disease, &amp; Death</t>
  </si>
  <si>
    <t>Development schemas, health policies, and the role of international organizations in global incidents of suffering, violence, and death.|Prereq: jr st or Ethnic 101(P) or 102(P).</t>
  </si>
  <si>
    <t>Development schemas, health policies, and the role of international organizations in global incidents of suffering, violence,and death. |Prereq: jr st or Ethnic 101(P) or 102(P). What connects infant deaths in Brazil, workers’ rights in Mexico,AIDS in South Africa, HIV in Haiti, war, human organ trade, torture and genocide, and U.S. health policy? How can wediscuss these situations in a meaningful way? Global Violence, Disease, and Death exposes students to some of the resultsof failed development schemas, health policies, and the ways that international organizations have changed people’s lives.Through specific case examples students will learn some of the conceptual and analytical tools to be able to talk aboutsuffering, violence and death in a meaningful way, realizing that they are not just localized occurrences, but part of alarger global system. Learning Outcomes After successful completion of this course, students will be able to: 1. Discuss theimpact of development on the spread of disease. 2. Understnd how violence and suffering is often created by historical and economic factors. 3. Illustrate how national and international policies often hurt the people that they’re meant to help, and be able to discuss ways in which people are addressing these problems. 4. Critically, and creatively examine networksof global violence through the creation of a web blog using Posterous. 5. Acquire critical thinking skills through rhetoricallistening, and the reading and discussion of journal articles.</t>
  </si>
  <si>
    <t>FILMSTD</t>
  </si>
  <si>
    <t>History of film, television, and the internet. Focus on economic and aesthetic features of these media and interrelationships among them. Models for critiquing each form.|ArtHist 111, English 111, &amp; FilmStd 111 are jointly offered; they count as repeats of one another. Prereq: none.</t>
  </si>
  <si>
    <t>The technology, style, history, and theory of the medium. Aesthetic advances from silent to color and sound films. Contributions of various nationalities and artists.|ArtHist 206 &amp; FilmStd 206 are jointly offered; they count as repeats of one another. Prereq: none.</t>
  </si>
  <si>
    <t>Intrmdt Topics in Film Studies</t>
  </si>
  <si>
    <t>Stylistic, generic, historical, or theoretical issues in film studies.|Retakable w/chg in topic to 9 cr max. Prereq: soph st or English 290(P).</t>
  </si>
  <si>
    <t>Study of stylistic, generic, historical, or theoretical issues in film studies.|Retakable w/chg in topic to 9 cr max. English 312 &amp; FilmStd 312 are jointly offered; w/same topic, they count as repeats of one another. Prereq: jr st; satisfaction of GER English Composition competency req; English 290(P).</t>
  </si>
  <si>
    <t>World Cinema: Scottish Cinema</t>
  </si>
  <si>
    <t>Global Jewish Film&amp;Television</t>
  </si>
  <si>
    <t>Global Jewish identity in its historic and contemporary cultural dimensions through film and media texts, analysis, and criticism.|FilmStd 350 &amp; Jewish 350 are jointly offered; with the same subtitle, they count as repeats of one another. Retakable w/chg in topic to 9 cr max. Prereq: jr st.</t>
  </si>
  <si>
    <t>Baum,Rachel N</t>
  </si>
  <si>
    <t>An examination of film and/or television, with attention to the representation of class, gender, race, and nation. Subtitles vary.|Retakable w/chg in topic to 9 cr max. English 380 &amp; FilmStd 380 are jointly offered; w/same topic, they count as repeats of one another. Prereq: jr st; English 290(P) or 291(P) or 6 cr in courses approved for hum breadth cr.</t>
  </si>
  <si>
    <t>Stylistic and thematic analyses of literary and film genres (e.g., melodrama, film noir). Consideration of writers, directors, producers and stars whose works represent forms of a genre.|Retakable w/chg in topic to 9 cr max. English 383 &amp; FilmStd 383 are jointly offered; w/same topic, they count as repeats of one another. Prereq: jr st; satisfaction of GER English Composition competency req; English 290(P) or 6 cr in courses approved for hum breadth cr.</t>
  </si>
  <si>
    <t>A survey of theories of mass culture relative to film from the late 19th century to the present.|Retakable w/chg in topic to 9 cr max. English 394 &amp; FilmStd 394 are jointly offered; w/same topic, they count as repeats of one another. Prereq: jr st; satisfaction of GER English Composition competency req; English 290(P) or 291(P) or cons instr.</t>
  </si>
  <si>
    <t>Sem: Contemp Cinema &amp; Media</t>
  </si>
  <si>
    <t>Contemporary theories and criticism of cinema, TV and the Internet since 1960. Approaches considered include semiotics, structuralism, Marxism, feminism, psychoanalysis, cultural studies, queer theory.|Retakable w/chg in topic to 6 cr max. Prereq: sr st; English 390(P) or English 391(P).</t>
  </si>
  <si>
    <t>Film Studies: Intro to Film Theory and Criticism</t>
  </si>
  <si>
    <t>Seminar in Media Culture: Radical Movements</t>
  </si>
  <si>
    <t>FOODBEV</t>
  </si>
  <si>
    <t>Introduction to Food Studies</t>
  </si>
  <si>
    <t>Ways in which food affects health; health 'crazes;' systems of food distribution and economics; ethical and environmental issues; food as a symbol for social distinction.|Prereq: none.</t>
  </si>
  <si>
    <t>Anderson,Eric Gordon</t>
  </si>
  <si>
    <t>Ways in which food affects health; health “crazes;” systems of food distribution and economics; ethical and environmental issues; food as a symbol for social distinction.|</t>
  </si>
  <si>
    <t>Lundback,Veronica</t>
  </si>
  <si>
    <t>Haumschild,Daniel T</t>
  </si>
  <si>
    <t>Celi,Christopher C</t>
  </si>
  <si>
    <t>FLL</t>
  </si>
  <si>
    <t>Vamp: Slavic Village-Hollywood</t>
  </si>
  <si>
    <t>Historical survey of western vampire lore from discovery in eastern Europe in the 1700's through British literary vampire literature to Hollywood Dracula films.|Not open to students who have taken FLL 192, Vampires topic. Prereq: none.</t>
  </si>
  <si>
    <t>Murphy-lee,Meghan</t>
  </si>
  <si>
    <t>FRENCH</t>
  </si>
  <si>
    <t>First-Semester French</t>
  </si>
  <si>
    <t>For students who have not studied French previously. Oral practice, grammar, and reading. Language laboratory required.|Counts as repeat of French 113. Open only to students with 2 yrs HS French or less or score of 1 on the French placement exam. Prereq: none.</t>
  </si>
  <si>
    <t>Dieval,Justine</t>
  </si>
  <si>
    <t>Herve,Mathilde</t>
  </si>
  <si>
    <t>Urbanski,Clare Macrina</t>
  </si>
  <si>
    <t>Second-Semester French</t>
  </si>
  <si>
    <t>Continuation of French 103. Further drill in the language laboratory.|Counts as repeat of French 114. Prereq: grade of C or better in French 103(P) or level 2 score on French placement exam or cons instr. Generates L&amp;S credit for demonstrated equivalent preparation (4 retro cr).</t>
  </si>
  <si>
    <t>Latta,Katelynn Rose</t>
  </si>
  <si>
    <t xml:space="preserve"> 145</t>
  </si>
  <si>
    <t>Views of France: Learning French Culture through Cuisine</t>
  </si>
  <si>
    <t>In-depth study of selected aspects of French civilization as reflected in literature.|May be retaken w/chg in topic to 9 cr max. Prereq: none.</t>
  </si>
  <si>
    <t>Callahan,Amy</t>
  </si>
  <si>
    <t>First-Year Seminar: The Last War: The French in WWI</t>
  </si>
  <si>
    <t>Kuiper,Lawrence A</t>
  </si>
  <si>
    <t>Third-Semester French</t>
  </si>
  <si>
    <t>Review and further study of language and culture with emphasis on the development of reading skills.|Prereq: grade of C or better in French 104(P) or 114(P) or level 3 score on French placement exam or cons instr. Generates L&amp;S credit for demonstrated equivalent preparation (8 retro cr).</t>
  </si>
  <si>
    <t>Ferrentino,Alison A</t>
  </si>
  <si>
    <t>Hill,Lindsey Erin</t>
  </si>
  <si>
    <t>Wondolkowski,Lindsey Morgan</t>
  </si>
  <si>
    <t>Rose,Julie A</t>
  </si>
  <si>
    <t>Alkhas,Anita J</t>
  </si>
  <si>
    <t>Fourth-Semester French</t>
  </si>
  <si>
    <t>Continuation of French 203. Review of main grammatical concepts. Readings in modern French and Francophone literature.|Prereq: grade of C or better in French 203(P) or level 4 score on French placement exam or cons instr; French 213(R). Generates L&amp;S credit for demonstrated equivalent preparation (11 retro cr).</t>
  </si>
  <si>
    <t>Convrsation/Composition-Interm</t>
  </si>
  <si>
    <t>Development of ability to understand, read, speak and write French, with emphasis on everyday language and culture.|Prereq: grade C or better in French 204(P) or level 5 score on French placement exam or cons instr; may be taken conc w/French 204 w/grade B or better in French 203(P). Generates L&amp;S credit for demonstrated equivalent preparation (14 retro cr).</t>
  </si>
  <si>
    <t>Cordova,Sarah P</t>
  </si>
  <si>
    <t>Contemp French Lang &amp; Culture</t>
  </si>
  <si>
    <t>Introduction to contemporary French culture through the use of authentic materials (video, oral interviews, literary and journalistic writing).|Prereq: French 303(215)(P) or cons instr. Generates L&amp;S credit for demonstrated equivalent preparation (14 retro cr).</t>
  </si>
  <si>
    <t>Intensive Grammar and Usage</t>
  </si>
  <si>
    <t>Grammatical structures; levels of styles; written accuracy and proficiency.|Prereq: French 303(215)(P) or cons instr.Generates L&amp;S credit for demonstrated equivalent preparation (14 retro cr).</t>
  </si>
  <si>
    <t>Russell,Nicolas C</t>
  </si>
  <si>
    <t>Reading French Texts</t>
  </si>
  <si>
    <t>Rules and concepts involved in reading and understanding poetry and prose. Practice in developing skills by literary analysis.|Prereq: French 303(P) or cons instr; French 324(R) &amp; 325(R).</t>
  </si>
  <si>
    <t>French for Reading Knowledge</t>
  </si>
  <si>
    <t>For students with little or no previous knowledge of French; especially useful to graduate students fulfilling a language requirement.|Does not count toward the French major or minor. Prereq: jr st.</t>
  </si>
  <si>
    <t xml:space="preserve"> 429</t>
  </si>
  <si>
    <t>Golden Age of French Culture</t>
  </si>
  <si>
    <t>Major aspects of French society and its cultural expressions from the Renaissance through the Revolution.|Prereq:  jr st; French 332(322)(P); French 324(327)(P) or 325(P); or cons instr.</t>
  </si>
  <si>
    <t>Sr: Lit of Francophone World</t>
  </si>
  <si>
    <t>Works written in French by writers of Africa, North Africa, the Caribbean, and Quebec.|May be retaken w/chg in topic to 9 cr max. Prereq: jr st; French 325(P) &amp; 332(322)(P); or cons instr.</t>
  </si>
  <si>
    <t>Institutn/Cultur Contmp France</t>
  </si>
  <si>
    <t>Major political, social, cultural and economic forces shaping France today. France within the European Union and the Francophone world.|Prereq: jr st; French 325(P); one add'l 300-level French course or cons instr.</t>
  </si>
  <si>
    <t>Cinema French Speaking World: Visions and Revisions of French History</t>
  </si>
  <si>
    <t>Narrative techniques and thematic content of French-language cinema.|May be retaken w/chg in topic to 9 cr max. First enrollment only counts toward French major. Prereq: jr st; two of French 324(327)(P), 325(P), 332(322)(P) or cons instr.</t>
  </si>
  <si>
    <t>Sem-Masterpieces Lit in French: French &amp; Francophone Classics: Self and Other</t>
  </si>
  <si>
    <t>Representative works of a major writer or writers.|May be retaken w/chg in topic to 9 cr max. Prereq: jr st; French 325(P) &amp; 332(322)(P); or cons instr.</t>
  </si>
  <si>
    <t>Seminar in French Language</t>
  </si>
  <si>
    <t>Historic, social, geographic, phonological, and lexical evolution of French. How French fits into global and regional contexts.|May be retaken w/chg in topic to 9 cr max. Prereq: jr st; two of French 324(327)(P), 325(P), &amp; 332(322)(P); French 392(P); or cons instr.</t>
  </si>
  <si>
    <t>GEOG</t>
  </si>
  <si>
    <t>Intro to Human Geography</t>
  </si>
  <si>
    <t>How humans interact with and alter the Earth through cultural, political, and economic processes; how these processes are dependent on and affect Earth's natural resources. 2 hrs lec, 1 hr dis.|Prereq: none.</t>
  </si>
  <si>
    <t>Lim,So Hyung</t>
  </si>
  <si>
    <t>https://www4.uwm.edu/schedule/syllabi/219251446.pdf</t>
  </si>
  <si>
    <t>This course introduces you to the discipline of human geography. It covers basic themes and concepts in geography, and it teaches you to look at the world from a geographical perspective. We will examine a wide range of topics in the areas of culture, politics, and the economy.This class is broadly organized around the theme of globalizationas it relates to the core principles of human geography. Most broadly defined, we can think of globalization as a set of processes that have increased connections, influence, and interdependencies across geographic space. We can see elements of globalization in nearly every aspect of our daily lives, from our social media feeds, to the foods we consume and the goods we purchase.Yet, in spite of the highly connected nature of our globalized interactions, the world remains remarkably divided in many ways.At the same time that a growing number of people are part of an emerging global consumer culture, a vast and increasing portion of the world lives in deep poverty. Extremes  wealth and poverty across the globe underlie conditions of health and well -being, mobility, educational opportunity, land ownership, and access to employment.Our focus for this semester will be to think critically about the complex and dynamic relationships between peoples and the world in which they live, particularly as these relationships are shaped and reworked by the processes we associate with globalization. Major topics will include: the spatial organization of human activities; ways in which social processes and structures can be understood through a geographic lens; and geographic perspectives on human environment interactions and economic relationships.</t>
  </si>
  <si>
    <t>The World: Peoples and Regions</t>
  </si>
  <si>
    <t>Introduction to regional cultural geography through a study of representative and significant areas of the earth.|Prereq: none.</t>
  </si>
  <si>
    <t>Kim,Minji</t>
  </si>
  <si>
    <t>In this course you will study selected regions of the world, and learn not only what is where, but WHY? And SO WHAT? What makes a region? Why does it matter?We will explore these questions by investigating the formation of world regions through economic, political, cultural, demographic, and urbanization processes.We will also pay close attention to human-environment interactions.  A goal of this course is to apply geographic concepts to identify and describe relationships between people and places, and to think geographically and critically about yourself and your place in the world.Geography 110, Spring 2019, Sziarto2 This course also examines the process of contemporary globalization, and how it affects regions. Many people understand globalization as the growth of worldwide linkages, and the changes those linkages are encouraging, including economic, cultural, and political changes. Many think that globalization is making everywhere in the world the same: “a global village.” Some view those changes as posive; others say that globalization is harmful.Geographers see globalization as much more complicated. First, it is not just one process—rather, it is MULTIPLE processes. Second, globalization is UNEVEN. In this course we ask: what kind of globalization is happening in this place or region? What are the effects?Some of the differences in how globalization affects a region or country stem from historical geographic processes such as imperialism and colonialism, and their legacies. This course will also consider the role of nationalisms in globalization processes, and how ideas about regions even shape our thinking about environmental and population issues.</t>
  </si>
  <si>
    <t>Sziarto,Kristin M</t>
  </si>
  <si>
    <t>https://www4.uwm.edu/schedule/syllabi/219249788.pdf</t>
  </si>
  <si>
    <t>McCarthy,Linda M</t>
  </si>
  <si>
    <t>Geog of Race in the U.S. (D)</t>
  </si>
  <si>
    <t>Contemporary geographic issues of segregation, assimilation, belonging, and exclusion facing African-American, white, Asian, Latino, Native American and either groups in the U.S. 2 hrs lec, 1 hr dis.|Prereq: none.</t>
  </si>
  <si>
    <t>Merkle,Katlyn Marie</t>
  </si>
  <si>
    <t>We are living in a time when questions and conditions of race are at the forefront of daily life.  Whether through interpersonal interactions, school, work, or through various media outlets, race is a fundamental part of everyday life in the United States.  In this course,we examine how race and geography are connected in important ways. The geography of the United States has been shaped by ethnicity and race at the scale of the nation state,regions, cities,as well as neighborhoods, workplaces,andpublic space.To develop your ability to think critically about the spatial dimensions of race in America, we will examine the patterns that have developed through histories and geographies of privilege and oppression, belonging and exclusion, and mobility and containment. Drawing from a framework that emphasizes social justice and geographic approaches to thinking about race and ethnicity, the course is divided into three sections: 1) Difference, Privilege, and Oppression (defining terms); 2) Territory, Citizenship &amp; dentity: Historical and Regional Geographies of Race &amp; Ethnicity; and 3) Geographies of Inclusion &amp; Exclusion: Wealth and Racialized Poverty. Using both historical and contemporary empirical materials and context, we will endeavor to think critically about race and place in the United States in order to promote a better understanding of•the social and spatial construction of race and ethnicity•historical and contemporary events that shape the U.S. racial landscape•the sets of practices and institutions that have created and continue to maintain racialized geographies of inclusion and exclusion in the U.S.As an online course, meeting this objective will require that you read all of the assigned materialsandrespond to regular written assignments. As such, thisisa reading and writing intensive class. This course meets UWM requirements for the GER in Cultural Diversity.  Through this course, you will better understand how the geographies of race in the U.S. have shaped the life experiences of racialized groups ov and across space, and how social, economic, and political structures have created and maintained racialized geographies of inclusion and exclusion in the U.S. (Cultural Diversity criteria 1 &amp; 1).  This course also stresses the US System Shared Goal of Critical Thinking, which will be assessed through the response paper assignments.  These assignments callyou to investigate multiple perspectives on an issue, address assumptions, and make an argument with supporting evidence to 2relate various media to course concepts.</t>
  </si>
  <si>
    <t>Bonds,Anne E</t>
  </si>
  <si>
    <t xml:space="preserve"> 115</t>
  </si>
  <si>
    <t>Globalization &amp; Econ Devlpmnt</t>
  </si>
  <si>
    <t>Geographic perspectives on world economy: geographic organization of contemporary production and consumption around the world; historical development of capitalist economy; economic geography of globalization processes.|Prereq: none.</t>
  </si>
  <si>
    <t>Yoon,Hyejin</t>
  </si>
  <si>
    <t>https://www4.uwm.edu/schedule/syllabi/218925446.pdf</t>
  </si>
  <si>
    <t>Our world is increasingly interconnected, and therefore an awareness of the links that tie you to other people, processes, and things on this planet is essential knowledge. Weare all actors in a global world. How can we understand our connections to faraway places? How is production organized? How does it affect people across the world differently in their everyday lives? This coursefocuses on the economic and social transformations in our world. Specifically,it will introduce you to the foundationalconcepts in economic geography. The lectures will have a strong emphasis on economic geography approaches to globalization and geographic changes in the world economy. Throughout the course, we will examine the geographic organization of economic activityaround the world at different geographical scales (global, regional and local) as well as the interaction between different countries over the long historical term.The overall objective of this ourse is to help you develop a geographic and multiscalarperspective o rrent economic and social issues.</t>
  </si>
  <si>
    <t>Our Physical Environment</t>
  </si>
  <si>
    <t>Characteristics and significance of world land form, climate, soils, vegetation, and mineral and water resources. 2 hrs lec, 2 hrs lab/dis.|Not open for cr to students w/cr in Geog 121(ER), 122(ER). Prereq: none.</t>
  </si>
  <si>
    <t>Debiasse,Kimberly M</t>
  </si>
  <si>
    <t>GEOG 120 Our Physical Environment is an introductory physical geography course that covers the essentials of Earth’s physical processes occurring in the four spheres that make up the Earth system (atmosphere, hydrosphere, lithosphere, and biosphere). The processes occurring in each of these interconnected spheres are important because they form the physical environment in which we live. Example topics include: climate change, atmospheric energy and global temperatures, ecosystems and soils, biomes, creation of various landforms and soils. Particular emphasiswill be given to the energy that drives all the processes and human impacts resulting from the processes.</t>
  </si>
  <si>
    <t>Choi,Woonsup</t>
  </si>
  <si>
    <t>https://www4.uwm.edu/schedule/syllabi/217920309.pdf</t>
  </si>
  <si>
    <t>GEOG 120 Our Physical Environment is an introductory physical geography course that covers the essentials of Earth’s physical processes occurring in the four spheres that make up the Earth system (atmosphere, hydrosphere, lithosphere, and biosphere). The processes occurring in each of these interconnected spheres are important because they form the physical environment in which we live. Example topics include Earth-sun relations, atmospheric temperature and precipitation, weather systems, global climates, creation and distribution of various landforms and soils. Particular emphasiswill be given to the energy that drives all the processes and human impacts resulting from the processes.</t>
  </si>
  <si>
    <t>Intro to Environmental Geog</t>
  </si>
  <si>
    <t>Introduction to environmental geography and related environmental problems aimed at understanding of the earth's systems in our daily encounter with them.|Prereq: none.</t>
  </si>
  <si>
    <t>Viel,Jana Marie</t>
  </si>
  <si>
    <t>The Earth’s environment is  both  complex  and  interconnected,  providing  all  the  life  support requirements essential for human existence. Even though we are aware of our dependence on this  delicately  balanced  environment  to  provide  us  with  clean  water  and  air,  fresh  food  and  a secure  supply  of  energy,  weoften  damage  the  very  resources  upon  which  we  depend.A growing   human   population   puts   pressure   on   limited   natural   resources   and   generates substantial amounts of waste that end up in the air, water and soil. During this course we will examine how the environment is impacted by human activity in different geographical regions and  how the  environment responds.  We  will  explore  the  impact  of  human  activity  both  at  a local  level,  e.g.,by  looking  at  water  pollution  in  the  Milwaukee  River  and  at  a  global  level through climate change.</t>
  </si>
  <si>
    <t>Donnelly,Alison C</t>
  </si>
  <si>
    <t>The Earth’s environment is  both  complex  and  interconnected,  providing  all  the  life  support requirements essential for human existence. Even though we are aware of our dependence on this  delicately  balanced  environment  to  provide  us  with  clean  water  and  air,  fresh  food  and  a secure  supply  of  energy,  weoften  damage  the  very  resources  upon  which  we  depend.A growing   human   population   puts   pressure   on   limited   natural   resources   and   generates substantial amounts of waste that end up in the air, water and soil. During this course we will examine how the environment is impacted by human activity in different geographical regionsand  how the  environmentresponds.  We  will  explore  the  impact  of  human  activity  both  at  a local  level,  e.g.,by  looking  at  water  pollution  in  the  Milwaukee  River  and  at  a  global  level through climate change.</t>
  </si>
  <si>
    <t>Introduction to Caves &amp; Caving</t>
  </si>
  <si>
    <t>An introduction to the science of speleology, to the underground world of caves, and to the techniques and history of caving.|Prereq: none.</t>
  </si>
  <si>
    <t>Hanes,Jonathan M</t>
  </si>
  <si>
    <t>Urb Envrn: Intro to Urban Geog</t>
  </si>
  <si>
    <t>Site and situation, central functions, spatial patterns of socio-economic and demographic characteristics of urban population. Spatial patterns of urban economy.|Prereq: none.</t>
  </si>
  <si>
    <t xml:space="preserve">Cities are products of many forces. They are engines of economic development and centers of cultural innovation, social transformation, and political change. At the same time, there are important variations among cities in everything from  employment opportunities to patterns of land use, racial composition, and social behavior. This course is an introduction to cities, to the approaches to studying them, and to the explanations offered for urban processes and forms. Major topics in this course focus on urban development and change, both at the scale of particular cities and at the scale of systems of cities in the United States, Europe, “newly industrializing countries,” and “less developed countries.” Particular attention is paid to the changing relations between economic, political, social and cultural, technological, and environmental processes and the changing urban environment. </t>
  </si>
  <si>
    <t>Intro Geog Information Science</t>
  </si>
  <si>
    <t>Geographic objects, their representation and analysis. Topics include special nature of spatial data; concepts of space, mapping, spatial relationships; and use of geographic information systems. 2 hrs lec, 2 hrs lab.|Prereq: none.</t>
  </si>
  <si>
    <t>Ghose,Rina</t>
  </si>
  <si>
    <t>Genzmer,Donna G</t>
  </si>
  <si>
    <t>Muslim Geograph: ID &amp; Politics</t>
  </si>
  <si>
    <t>Origin and main features of Islam and the diversity of Muslim cultures in various geographical, social, cultural, and political contexts.|Prereq: none.</t>
  </si>
  <si>
    <t>Mansson McGinty,Anna M</t>
  </si>
  <si>
    <t xml:space="preserve"> 247</t>
  </si>
  <si>
    <t>Quantitative Analysis in Geog</t>
  </si>
  <si>
    <t>Application of quantitative measures to geographic problems. Topics include descriptive statistics, statistical inference, and bivariate relationships. 2 hrs lec, 2 hrs lab.|Prereq: Math 105(P).</t>
  </si>
  <si>
    <t>Natural Hazards</t>
  </si>
  <si>
    <t>An introduction to processes and conditions responsible for natural hazards, reasons for geographic patterns of hazards' occurrence, and modes of adjustment to natural hazards.|Prereq: jr st; a physical geog course recom.</t>
  </si>
  <si>
    <t>Course Objectives: This course will provide an introduction to natural hazards and disasters. Students will be able to describe the physical and natural processes that result in various natural hazards. Students will be introduced to basic climate and geomorphic processes to gain a deeper understanding of the natural and physical forces and processes that create hazards. This course will cover an array of natural disasters including hurricanes, tornadoes, floods, earthquakes, tsunami, and volcanoes, among others. In addition, students will discover how humans deal with and cope with disaster and how such events influence human perceptions of their environment and be able to compare and contrast differences in the impact of disasters based on population demographics. It is recommended that students have taken a prior course in earth or atmospheric science however is not required. This course satisfies the Natural Science requirement and is part of the Land Resources Focus within Conservation Environmental Science.</t>
  </si>
  <si>
    <t>Nationalities/Nations of World</t>
  </si>
  <si>
    <t>Nationalities, nations and changing borders of countries. Emigration and immigration. Cultural diffusion, languages and folk and popular culture.|Prereq: jr st; 100-level course in Geog or Ethnic recom.</t>
  </si>
  <si>
    <t>General Climatology</t>
  </si>
  <si>
    <t>Global patterns of climate and the processes that shape them. Climatic elements, upper-atmospheric waves, internet data, Midwest climate, climate classification, and climate change.|Prereq: jr st; Geog 120(R), Atm Sci 100(R), or Atm Sci 240(R).</t>
  </si>
  <si>
    <t>Schwartz,Mark D</t>
  </si>
  <si>
    <t>https://uwm.edu/geography/wp-content/uploads/sites/210/2018/12/gc310syl.pdf</t>
  </si>
  <si>
    <t>This course examines global patterns of climate and the processes that shape them. Specific topics include:  overview of  atmospheric processes, global distribution of individualclimatic elements, upper-atmospheric waves and jet streams, weather data on the Internet,climate of the Midwest U.S., climate classification systems, and a surveyof the world's major climatic regions.  The final portion of the course studies past climates, climate change mechanisms, and likely future climate.</t>
  </si>
  <si>
    <t>ntro Data Science: R, Python</t>
  </si>
  <si>
    <t>Basic concepts and practices in data science using R; introduction to practical skills for using Python and ArcGIS. 2.5 hrs lec, 2 hrs lab.|Prereq: jr st.</t>
  </si>
  <si>
    <t>Xu,Zengwang</t>
  </si>
  <si>
    <t>Europe: East and West</t>
  </si>
  <si>
    <t>Europe's lands and peoples, physical and cultural diversities and similarities.|Prereq:  jr st.</t>
  </si>
  <si>
    <t>https://www4.uwm.edu/schedule/syllabi/219251847.pdf</t>
  </si>
  <si>
    <t>The aim of this course is to help students to develop a critical attitude toward the systematic analysis of Europe as a region.  Topics covered in the course include the roots and distinctiveness of the European culture realm, demographic and migration trends, nation states and the diversity of ethnic groups, languages, religions, the physical environment, the economy, the political landscape, the changing nature of urban and rural settlement and life, economic and political transformations following the fall of Communism and the Iron Curtain, and European integration associated with the European Union (EU).  Case study examples are taken from the countries across Europe to augment the topical discussion in this course. Topics include: the physical environment, the demographic landscape, nation states and ethnicity, the economy, the political quilt, and the future of Europe.</t>
  </si>
  <si>
    <t>Biogeography</t>
  </si>
  <si>
    <t>An introduction to the geography of the biosphere, the earth's surface, and the plants and animals which live there.|Prereq: jr st; a physical geog or a biology course recom.</t>
  </si>
  <si>
    <t>https://uwm.edu/geography/wp-content/uploads/sites/210/2015/01/geog340_donnelly.pdf</t>
  </si>
  <si>
    <t>Biogeography  is  the  study  of  biological diversityfrom  a  spatial  perspective.  This  class  will  examine and   explain,   from   both   an   historical   and   ecological standpoint,spatial   patterns   of   species distribution  in  the  landscape. We  will investigatehow  environmental  factors  help  shape  evolution, dispersal and diversity,ofboth plant  and animalspecies. In addition, we will study the interactions between  the  physical  environment  and  human influencesthat  determine  the  global  biogeographic landscape and take a close look at the factors contributing to the biogographic landscape of North America.While no prior knowledge or course work is required for this class, a general background in biology, physical  geography,  and  ecology  is  strongly  recommended. IMPORTANT:The  theory  of biological evolutionis central to all aspects of biogeography. If your personal spiritual beliefs conflict with the science  of  biogeography you  should  make  an  appointment  with me  so  th we  can  affirm  that  this class is appropriate for your needs.</t>
  </si>
  <si>
    <t>Conservation Natural Resources</t>
  </si>
  <si>
    <t>Analysis of environmental ethics; the positive and negative consequences of resource development with emphasis on strategies designed to resolve environmental conflicts.|Prereq: jr st or a geog course.</t>
  </si>
  <si>
    <t>Fredlund,Glen G</t>
  </si>
  <si>
    <t>Remote Sensing-Envirn/Land Use</t>
  </si>
  <si>
    <t>Use of aerial photographs and digital imagery in environmental and land use analysis, including urban areas. 3 hrs lec; 2 hrs lab. PC/Windows familiarity recom.|Prereq: jr st &amp; Geog 215(P).</t>
  </si>
  <si>
    <t>Wu,Changshan</t>
  </si>
  <si>
    <t>Cartography</t>
  </si>
  <si>
    <t>Thematic cartography; map communication, design principles, illustration and mapping software. 3 hrs lec, 2 hrs lab.|Prereq: jr st &amp; Geog 215(P).</t>
  </si>
  <si>
    <t>Hydrogeography</t>
  </si>
  <si>
    <t>Role of water in geographic systems. Interaction of water with physical and human systems, key hydrological processes, spatial and temporal variations of water, data collection, modeling.|Prereq: jr st, Geog 120(P) or 125(P), &amp; Geog 215(P); or grad st.</t>
  </si>
  <si>
    <t>http://www4.uwm.edu/schedule/syllabi/109625315.pdf</t>
  </si>
  <si>
    <t>This course  provides an introduction to hydrological science, with a focus on the interaction of water with the physical and human systems at various geographical and temporal scales. The course will cover topics ranging from precipitation, evapotranspiration, infiltration, runoff, water quality, hydrological data, geographical and temporal analysis of hydrological information, and hydrological modeling. The course will address both theoretical and applied aspects of hydrological science with a mixture of both descriptive and quantitative methods. The course will be mostly in the form of lecture and complemented by reading and discussion. Learning outcomeStudents are expected to obtain descriptive and quantitative knowledge of introductory hydrology in context of human-nature interaction at the end of the course. In other words, students are expected to understand (1) how water is related with other Earth systems (e.g., atmosphere, lithosphere, and biosphere); (2) how water is related with the human activity g., land use); and (3) how to collect, analyze, and model hydrological information at various geographical and temporal scales.</t>
  </si>
  <si>
    <t>Mthd/Prncples-Land Form Geog</t>
  </si>
  <si>
    <t>Geographic qualitative and quantitative methods in land form analysis and principles of landscape evolution.|Prereq: jr st &amp; Geog 120(P) or 121(P) or Geo Sci 100(P).</t>
  </si>
  <si>
    <t>Geog of Cities &amp; Metro Areas</t>
  </si>
  <si>
    <t>Extent, localization, and geographic relations of land uses, facilities, and internal circulation, with particular reference to large North American cities.|Prereq: jr st &amp; intro course in geog or acceptable course in an urban related field, e.g. Econ, UrbPlan, Urb Std; or grad st.</t>
  </si>
  <si>
    <t>https://uwm.edu/wp-content/uploads/sites/210/2014/12/geog441_bonds.pdf</t>
  </si>
  <si>
    <t xml:space="preserve">  Urban geographers traditionally have examined both the internal and external structure of cities in order to understand the urbanization process.  The “external” focuses on links among cities and the development of urban systems.  Our focus in this class – the “internal structure” of the city – considers instead the form, structure and appearance of the urban environment as well as the multiplicity of relationships that compose the city.  With this emphasis, we will examine the ways in which local experiences and conditions of urban life are shaped by social differentiation and processes of change, such as economic restructuring and the emergence of new technologies.  Our examination of the changing economic, cultural, social, and political dynamics of cities will include considerations of race, class, gender, and ethnicity in the context of urban life as a way of exploring how identity and place shape one another.  Additionally, we will explore changes in the urban planning, politics and governance practic hat shape the cities we live in.  Our emphasis will be on North American urban environments.</t>
  </si>
  <si>
    <t>Cities of World-Cmprv Urb Geog</t>
  </si>
  <si>
    <t>Geographic analysis of world urban systems with emphasis on the cultural traditions, form, function and socio-economic development of cities.|Prereq: jr st &amp; Geog 110(P), 115(P), or 140(P).</t>
  </si>
  <si>
    <t>https://www4.uwm.edu/schedule/syllabi/218251605.pdf</t>
  </si>
  <si>
    <t>Climates Past &amp; Climate Change</t>
  </si>
  <si>
    <t>Climatic history of the earth and climate models. Milankovitch theory, quaternary climates, temporal-spatial scales of change, general circulation, and earth system models.|Prereq: jr st, Geog 120(P) or Atm Sci 100(P) or 240(P), &amp; Geog 310(R); or grad st.</t>
  </si>
  <si>
    <t>https://uwm.edu/geography/wp-content/uploads/sites/210/2015/01/geog450_donnelly.pdf</t>
  </si>
  <si>
    <t>The  purpose of this course is to explore climates of the past, present and future. We will examine a range of different methods used to reconstruct past environments and assess the body of evidence relating to recent climate change. In addition, we will examine methods used to predict future climate &amp; consider ways of demonstrating the impact of warming on wildlife.</t>
  </si>
  <si>
    <t>Environmental Problems</t>
  </si>
  <si>
    <t>General discussion and case studies of geographical contexts and historical roots of modern environmental problems. History of human concern over adverse environmental impacts.|Prereq: jr st &amp; an intro course in a life science or environmental science.</t>
  </si>
  <si>
    <t>Holifield,Ryan B</t>
  </si>
  <si>
    <t>https://uwm.edu/geography/wp-content/uploads/sites/210/2014/12/Geog-464-Syllabus-F17.pdf</t>
  </si>
  <si>
    <t xml:space="preserve">How do we come to identify and define particular sets of environmental conditions as “problems”? And how do we go about attempting to solve them? To be sure, environmental sciences and scientists of various kinds play extremely important roles in addressing these questions . However,  they are obviously  not  the only actors – and Geography 464 is not a “natural science” course . Environmental p roblems are always problems  for  someone or something.Addressing them requires  attending to the interests, desires, and values of a  wide range of constituencies: busine sses,  environmental advocacy organizations, government agencies, political representatives, and  neighborhood residents , to name a few –  and to this list we also must addnonhuman species unable to speak for themselves. It also requires choosing among multiple competing political, philosophical, and practical perspectives on how best to identify and solve environmental problems. In short, the knowledge generated by the natural sciences cannot by itself solve our most vexing environmental problems . We also have to make decisions, and this requires us to face up to the complex, messy worlds we call society, culture, law, economics, and politics –and the growing field of environmental governance. If one goal of the course is to introduce you to the complexities of environmental problems and our attempts to addressthemthrough governanceanother is to cultivate your capacity to think geographically about them. By “thinking geographically,” I mean a couple of different things. One is to recognize the significance of key geographic concepts as lenses on environmental problems –our emphasis will be on the concepts of scale, place, territory, and networks, but we will considerothers as well. A second is to get a sense ofthe distinctive ways in which geography as an academic discipline—usually in conversation or combination with other disciplines—approaches environmental problems. </t>
  </si>
  <si>
    <t>Geography of Soils</t>
  </si>
  <si>
    <t>Systematic and regional study of soils, interrelationships of soils with the physical and cultural landscape. 2 hrs lec, 2 hrs lab.|Prereq: jr st; Geog 120(P), 121(P), or 125(P) or equiv.</t>
  </si>
  <si>
    <t>https://www4.uwm.edu/schedule/syllabi/218921064.pdf</t>
  </si>
  <si>
    <t>Campus as a living laboratory study-compaction and absorption of natural lawn care practices.</t>
  </si>
  <si>
    <t>Geographic Information Science</t>
  </si>
  <si>
    <t>Geographic and information theoretical foundations of geographic information science (GIS). Use of macro languages in a software project to expand GIS functionality. 3 hrs lec, 2 hrs lab.|Prereq: jr st, &amp; Geog 215(P).</t>
  </si>
  <si>
    <t>Globalization and the City</t>
  </si>
  <si>
    <t>Spatial aspects of globalization and their impact on the city. Topics include emergence of global cities, impacts on urban development, and global era urban strategies.|Prereq: jr st.</t>
  </si>
  <si>
    <t>https://www4.uwm.edu/schedule/syllabi/215933298.pdf</t>
  </si>
  <si>
    <t xml:space="preserve">This course focuses on these pin-pricks of electric light within the context of globalization. During this  semester,  we  will  attempt  to  understand  the  many  issues,  processes,  and  outcomes  at  the  intersection  of  globalization  and  cities.  Topics  covered  include  globalization  processes  and  their  implications for cities involving social and cultural concerns, economic and technological factors, and  political  and  governance  issues,  as  well  as  world/global  cities,  global  city  regions,  and  globalizing cities. Although London, New York, and Tokyo may immediately come to mind when we think of a topic like globalization and the city, globalization has implications for all cities and so this course incorporates cities from around the world, not just the biggest or most well known! </t>
  </si>
  <si>
    <t>Spatial Analysis</t>
  </si>
  <si>
    <t>Advanced analysis techniques, including multivariate relationships and spatial modeling.|Prereq: jr st; Geog 247(P) or dept-approved equiv.</t>
  </si>
  <si>
    <t>Urb Envirn Chg, Social Justice</t>
  </si>
  <si>
    <t>Spatial aspects of contributors to urban environmental change affecting social justice. Inequitable distribution of environmental risks and benefits; challenge of developing policies.|Prereq: jr st.</t>
  </si>
  <si>
    <t>https://www4.uwm.edu/schedule/syllabi/219250420.pdf</t>
  </si>
  <si>
    <t>Throughout the world, urban environments are changing.  In many developing countries, rapid population growth and industrial development are placing unprecedented pressure on water, air, land, and infrastructure in and around cities.  Meanwhile, in the US and other wealthy countries—as well as a number of developing nations—many urban environments are having some success in“going green”: reducing pollution, cleaning up hazardous sites, setting aside land and resources for parks, and so on.Both within andamong cities, however, evolving environmental risks and benefits are not distributed evenly.  Some neighborhoods remain more polluted than others.  Some have more limited access to safe parks and green spaces than others.  Some are less able than others to participate meaningfully in decision-making processes that affect their environments.  And in many cities, such inequalities and others frequently fall along familiar lines of race, ethnicity, wealth, and income.  Developing policies to take urban environmenl change in directions that are both sustainableand justhas proven to be an enormous challenge.  Part of the reason for this is the difficulty of conducting research to inform such policies.  How do we best measure, describe, explain, account for, or evaluate the social justice dimensions of urban environmental change?  Is it sufficient to map indicators of environmental change and compare their spatial distributionswith demographic information?  Or do we need historical, ethnographic, or structural accounts that put these relationships in context?  Does research on social justice and urban environmental change require the participation of affected communities?  If so, what kind of participation?The primary objective of this course is to introduce graduate and advanced undergraduate students to some of the dominant approaches to researchingand theorizing the social justice dimensions of urban environmental change.  The aim is  o develop an encyclopedic knowledge of urban environmental issues, but insteadto comprehend the assumptions, strengths, and limitations of different approaches to researchand theory.  Although we will spend most of our timein this class on cities inthe US and North America, in the last few weeks of the semester we will look at other parts of the world.</t>
  </si>
  <si>
    <t>Perspectives on Geography</t>
  </si>
  <si>
    <t>Seminar on concepts, methods, and approaches to geographic inquiry. Discussion of professional geographic materials, bibliographic procedures and methodologies.|Prereq: sr st; declared geography major; writ cons instr.</t>
  </si>
  <si>
    <t>https://www4.uwm.edu/schedule/syllabi/219250174.pdf</t>
  </si>
  <si>
    <t xml:space="preserve">Capstone course for Geography majors. Course reading and subthemes include: climate change, ethnic segregation, urban transport sustainability, environmental justice. </t>
  </si>
  <si>
    <t>Intermediate GIS</t>
  </si>
  <si>
    <t>Concepts and techniques of geographic information science (GIS), with emphasis on GIS-based spatial analysis, associated applications, and technology. 3 hrs lec, 2 hrs lab.|Prereq: jr st: Geog 525(P) or UrbPlan 591(P) or 791(P); or cons instr.</t>
  </si>
  <si>
    <t>Use of aerial photographs and digital imagery in environmental and land use analysis, including urban areas. 3 hrs lec; 2 hrs lab|PC/Windows familiarity recom.|Not open for cr to students w /grad credit in Geog 403. Prereq: grad st.</t>
  </si>
  <si>
    <t>Thematic cartography; map communication, design principles, illustration and mapping software. 3 hrs lec, 2 hrs lab.|Counts as repeat of Geog 405. Not open for cr to students w/grad cr in Geog 405. Prereq: grad st.</t>
  </si>
  <si>
    <t>Geographic and information theoretical foundations of geographic information science (GIS). Use of macro languages in a software project to expand GIS functionality. 3 hrs lec, 2 hrs lab.|Not open for cr to students w/ grad cr in Geog 525. Prereq: grad st.</t>
  </si>
  <si>
    <t>Advanced Remote Sensing</t>
  </si>
  <si>
    <t>Advanced techniques of image processing and analysis, including classification, georegistration, and spatial modeling.|Counts as a repeat of Geog 703. Prereq: grad st; Geog 704(P)</t>
  </si>
  <si>
    <t>Intrmdiate Geogrphic Infor Sci</t>
  </si>
  <si>
    <t>Concepts and techniques of geographic information science (GIS), with emphasis on GIS-based spatial analysis, associated applications, and technology. 3 hrs lec, 2 hrs lab.|Counts as a repeat of Geog 625. Not open for cr to students w/grad cr in Geog 625. Prereq: grad st; Geog 525(P) or Geog 726(P) or UrbPlan 591(P) or UrbPlan 791(P).</t>
  </si>
  <si>
    <t>Qualitative Research</t>
  </si>
  <si>
    <t>Qualitative research as applied in geography, including the relationship between quantitative and qualitative approaches, issues of interpretation, and ethics of field work.|Prereq:  grad st.</t>
  </si>
  <si>
    <t xml:space="preserve"> 834</t>
  </si>
  <si>
    <t>GIS and Society</t>
  </si>
  <si>
    <t>Interconnected relationship between Geographic Information Science (GIS) and society, including hidden impacts and implications of such a relationship.|Prereq: grad st.</t>
  </si>
  <si>
    <t>Course Objective: Geographic information and geospatial technologies (GIS, Remote Sensing, GPS etc.) surround us. Geo referenced data is generated continuously by using credit cards, mobile phones, Twitter, You Tube, Facebook, Flickr, that can be easily mined and used.  Geographic information is ubiquitously consumed through daily use of Google MAPS platform (Google Earth and Google Streetview), Microsoft’s Virtual Earth, or GPS derived driving directions.  GIS/T is a massive, global enterprise, extensively used by national and local level government agencies, and by large corporations.    GIS/T is therefore affecting society, while society shapes GIS/T production and consumption. IS and Society/Critical GIS Research AgendaAs highlighted by the University Consortium of Geographic Information Science (UCGIS), the following questions have been raised:1.</t>
  </si>
  <si>
    <t xml:space="preserve"> 870</t>
  </si>
  <si>
    <t>Contemp Geographic Approaches</t>
  </si>
  <si>
    <t>Foundations of geographic inquiry, with emphasis on the roles of sub-disciplines, and generalist/specialist approaches in the development of geographic science.|Retakable w/chg in topic to 6 cr max. Prereq: grad st.</t>
  </si>
  <si>
    <t>Seminar: Geographic Techniques: Advances in Remote Sensing</t>
  </si>
  <si>
    <t>|Retakable w/chg in topic to 9 cr max. Prereq: grad st.</t>
  </si>
  <si>
    <t>GEO SCI</t>
  </si>
  <si>
    <t>Introduction to the Earth</t>
  </si>
  <si>
    <t>Study of earth processes and materials as they relate to man and the environment. Lec, lab.|Voluntary field trip for which fee is assessed. No cr for students w/cr in Geo Sci 185. Prereq: none.</t>
  </si>
  <si>
    <t>Seegers Szablewski,Gina M</t>
  </si>
  <si>
    <t>Principles-Historical Geology</t>
  </si>
  <si>
    <t>Principles for interpreting the physical and paleontological history of the earth using case studies from the rock record. 2 hrs lec, 3 hrs lab.|Field trip for which fee is assessed. Prereq: none.</t>
  </si>
  <si>
    <t>Schaefer,Scott Nicholas</t>
  </si>
  <si>
    <t>Earth, Air, Fire and Water</t>
  </si>
  <si>
    <t>A study of planet Earth from formation through history to modern-day oceans, atmosphere, continents, and interior; how all interact to form the human environment.|Prereq: none.</t>
  </si>
  <si>
    <t>Cameron,Barry I</t>
  </si>
  <si>
    <t>Earth, Air, Fire, and Water-a study of planet Earth from formation through history to modern-day oceans, atmosphere, continents, and interior; how all interact to form the human environment. Course subthemes include: global change, weather systems, streams and floods, atmosphere, oceans, and groundwater.</t>
  </si>
  <si>
    <t>The Earth Environment</t>
  </si>
  <si>
    <t>The Earth and its environment; emphasis on the interrelationships of humans with the Earth's processes and responses. Lec.|Voluntary field trip for which fee is assessed. Prereq: none.</t>
  </si>
  <si>
    <t xml:space="preserve">The Earth and its environment; emphasis on the interrelationships of humans with the Earth’s processes and responses.Topics include: streams and flooding, soil resources, water resources, alternative energy, pollution and waste management, global climate change. </t>
  </si>
  <si>
    <t>Graziano,Robert Joseph</t>
  </si>
  <si>
    <t>A History of Life</t>
  </si>
  <si>
    <t>Major features of the history of life; how paleontologists reconstruct this history. 2 hrs lec, 2 hrs lab.|Prereq: none.</t>
  </si>
  <si>
    <t>Dinosaurs</t>
  </si>
  <si>
    <t>The natural history of dinosaurs and how geologists and paleontologists reconstruct that history.|Prereq: none.</t>
  </si>
  <si>
    <t>Dornbos,Stephen Q</t>
  </si>
  <si>
    <t>Geology of the Planets</t>
  </si>
  <si>
    <t>Geological features of the planets, similarities and differences in materials and processes, significance of space exploration to geology. Lec/Lab.|Prereq: none.</t>
  </si>
  <si>
    <t>Glenister,Chase Thomas</t>
  </si>
  <si>
    <t>Introduction to Ocean Sciences</t>
  </si>
  <si>
    <t>Survey of the interdisciplinary sciences supporting oceanography. Designed for students who do not plan to major in geological sciences but are interested in the recent advances of marine sciences. Lec, voluntary dis.|Not open for cr to students who have had Geo Sci 460. Prereq: none.</t>
  </si>
  <si>
    <t>Bremmer,Sarah Elizabeth</t>
  </si>
  <si>
    <t>Course Description: This class is about Earth’s oceans, which cover approximately 75% of Earth’s surface.  The oceans play a huge role in our water and climate cycles, as well as impact biology and solid Earth systems. Many of the concepts that we will discuss also have direct bearing on large lakes, like our very own Lake Michigan.  Whenever possible, I will tie in examples from the Great Lakes. By the end of this class, you should be able to demonstrate that you can use the concepts and critical hinking skills from this course to evaluate scientific information so you can make intelligent decisions regarding ocean and environmental issues that affect your life. Topics include: The water planet, the oceans and climate disruption, ocean structure and the atmosphere.</t>
  </si>
  <si>
    <t>Intro Earth Sci for Teachers</t>
  </si>
  <si>
    <t>A study of the rock cycle, water cycle and atmosphere of the earth and the essential processes that affect them. 2 hrs lec; 2 hrs lab/dis.|Not open for cr to students w/cr in Geo Sci 100, 105, or Atm Sci 105. Required field trips for which fees are assessed. Prereq: regis in elem, early childhood, or exc educ curric, EDBA classif, or cons instr.</t>
  </si>
  <si>
    <t>Principles of Mineralogy</t>
  </si>
  <si>
    <t>Major rock-forming minerals, their associations, geologic occurrence, and importance with an emphasis on identification using physical properties and other techniques. 2 hrs lec, 3 hrs lab.|Prereq: Geo Sci 100(P); course in college chem.</t>
  </si>
  <si>
    <t>McHenry,Lindsay J</t>
  </si>
  <si>
    <t>Elementary Petrology</t>
  </si>
  <si>
    <t>Continuation of Geo Sci 301. Igneous and metamorphic rocks, including classification, genesis, field identification, and petrographic microscope study. 2 hrs lec, 3 hrs lab.|Required field trip for which fee is assessed. Prereq: Geo Sci 301(P).</t>
  </si>
  <si>
    <t>Introduction to Geophysics</t>
  </si>
  <si>
    <t>Geophysical methods and their applications to the understanding of the interior of the Earth and global tectonics. 2 hrs lec, 3 hrs lab.|Prereq: Geo Sci 100(P) or 101(P); and Physics 120(P) or 209(P).</t>
  </si>
  <si>
    <t>Bowles,Julie A</t>
  </si>
  <si>
    <t>Stable Isotope Geochemistry</t>
  </si>
  <si>
    <t>To understand the fractionation and mass balance of stable isotope systems in nature and their application to geologic problems.|Prereq: jr st; Geo Sci 100(P) or 101(P); &amp; Chem 104(C) &amp; Geo Sci 301(P).</t>
  </si>
  <si>
    <t>Gulbranson,Erik L</t>
  </si>
  <si>
    <t>Honors Seminar: Science and Literature of Historic Natural Hazards</t>
  </si>
  <si>
    <t>Selected topics.|May be retaken w/chg in topic to 9 cr max. Field trips may be required. Prereq: soph st; Honors 200(P); cons Honors College dir.</t>
  </si>
  <si>
    <t>In this class, we will explore chosen historic, geologic natural disasters and their direct relationship to plate tectonic setting. We will begin the semester with a brief overview of plate tectonics, using it as an example of how scientific explanations change and develop over time with the introduction of new technologies. We will cover significant earthquake, volcano, tsunami, and landslide disasters that occurred over the past 400 years, concentrating on how people were affected. We will investigate oral histories, written records, natural data, literature, and video records to help understand these disasters and the different ways they affected the lives of people over time and across the planet. We will consider the economic, social, and health repercussions of these huge events. A typical class will include a review of assigned material, presentation of new material through videos and/or short lectures, and small group work (discussions) that will include creation, analysis, and interpretation of both cientific data and subjective accounts of geologic disasters.</t>
  </si>
  <si>
    <t>Water Quality</t>
  </si>
  <si>
    <t>Water availability and water quality in surface and subsurface water bodies; management of water as a resource. 2 hrs lec, 3 hrs lab.|Prereq: jr st; Chem 102(P); Math 232(P); or cons instr.</t>
  </si>
  <si>
    <t>Xu,Shangping</t>
  </si>
  <si>
    <t>General Soil Science</t>
  </si>
  <si>
    <t>Soil profile development, weathering, soil mineralogy, water and nutrient relationships, classification of soil. 2 hrs lec, 3 hr lab.|Required field trips for which fees are assessed. Prereq: jr st; Chem 104(P) or equiv or cons instr.</t>
  </si>
  <si>
    <t>Process Geomorphology</t>
  </si>
  <si>
    <t>Study of geological processes and their effect on the formation and evolution of land forms. Lec, lab, field trips for which fee is assessed.|Prereq: jr st; Geo Sci 100(P), Geog 120(P), or 121(P).</t>
  </si>
  <si>
    <t>Borucki,Mark Kevin</t>
  </si>
  <si>
    <t>Structural Geology</t>
  </si>
  <si>
    <t>Description and analysis of primary and secondary geological structures; regional and global frameworks of geological structures. 2 hrs lec, 2 hrs lab.|Field trip for which fee is assessed. Prereq: jr st; Math Placement Level 40; Geo Sci 302(C).</t>
  </si>
  <si>
    <t>Kahn,Maureen Jennings</t>
  </si>
  <si>
    <t>History of Geologic Thought</t>
  </si>
  <si>
    <t>History of development of the major concepts in geology.|Prereq: jr st; Geo Sci 102(P) or cons instr.</t>
  </si>
  <si>
    <t>Harris,Mark T</t>
  </si>
  <si>
    <t>Glacial &amp; Pleistocene Geology</t>
  </si>
  <si>
    <t>Mechanics of glacial flow, Pleistocene stratigraphy, and laboratory techniques. Lec, lab, &amp; field trips for which fees are assessed.|Prereq: jr st; Geo Sci 100(P) or 101(P) or Geog 120(P) or 121(P). Geo Sci 102(R) or 108(R).</t>
  </si>
  <si>
    <t>Physical Hydrogeology</t>
  </si>
  <si>
    <t>Study of ground water occurrence, its interrelationship with surface water, aquifer properties, groundwater flow and water supply development, including well hydraulics, water quality, and groundwater law. Lec, lab, &amp; field trip for which fee is assessed.|Prereq: jr st; Geo Sci 100(P) or 101(P); Math 232(P).</t>
  </si>
  <si>
    <t>Drought,James F</t>
  </si>
  <si>
    <t>Chemical Hydrogeology</t>
  </si>
  <si>
    <t>Natural chemical processes that occur in groundwater systems, how they are modified by human activity and contamination, and attempts to regulate them. Lec, lab.|Frshwtr 464 &amp; Geo Sci 464 are jointly-offered; they count as repeats of one another. Prereq: jr st; Chem 102(P).</t>
  </si>
  <si>
    <t>Grundl,Timothy J</t>
  </si>
  <si>
    <t>Stratigraphy and Sedimentation</t>
  </si>
  <si>
    <t>Techniques and principles of sedimentology and stratigraphy, including methods of correlation, analysis of facies, stratigraphic mapping, and tectonic controls of sedimentation. Lec, lab, field trips.|Prereq: jr st ; Geo Sci 102(P) or equiv.</t>
  </si>
  <si>
    <t>Fedorchuk,Nicholas David</t>
  </si>
  <si>
    <t>Physical Sedimentology</t>
  </si>
  <si>
    <t>Physical properties, processes, and environments of clastic sediments. Lec, lab, field trip for which fee is assessed.|Prereq: jr st; Geo Sci 511(P).</t>
  </si>
  <si>
    <t>Isbell,John L</t>
  </si>
  <si>
    <t>Terroir: Geology in a Glass</t>
  </si>
  <si>
    <t>The geology, soil types, and climate of famous wine regions; factors that influence the production of fine wine.|No cr for students w/cr in Geo Sci 696 w/same topic. Prereq: jr st; Geo Sci 100(P).</t>
  </si>
  <si>
    <t>Environmental Surface Hydrolgy</t>
  </si>
  <si>
    <t>Land-atmosphere interactions, modeling of runoff generation, and water movement in the vadose zone. 3 hrs lec.|Prereq: jr st; Math 232(P); or cons instr.</t>
  </si>
  <si>
    <t>Planetary Geology</t>
  </si>
  <si>
    <t>Advanced study of planetary geology, for advanced undergraduate and graduate students.|No cr for students w/cr in Geo Sci 697 w/same topic. Prereq: jr st; Geo Sci 301(P) or Astron 211(P) or 400(P); completion of OWC-A GER (English 102 or equiv placement).</t>
  </si>
  <si>
    <t xml:space="preserve"> 696</t>
  </si>
  <si>
    <t>Topics in Geological Sciences: Geoscience Application of GIS</t>
  </si>
  <si>
    <t>Add'l prereqs announced in Schedule of Classes each time course offered.|May be retaken w/chg in topic to 9 cr max. Prereq: jr st.</t>
  </si>
  <si>
    <t>Ketter,Brett S</t>
  </si>
  <si>
    <t>Topics in Geological Sciences: Methods in Paleomagnetism&amp;Environmental Magnetism</t>
  </si>
  <si>
    <t>https://www4.uwm.edu/schedule/syllabi/219259374.pdf</t>
  </si>
  <si>
    <t>Topics in Geological Sciences: Petroleum Geology</t>
  </si>
  <si>
    <t xml:space="preserve"> 697</t>
  </si>
  <si>
    <t>Seminar in Geological Sciences: Seminar in Sedimentology</t>
  </si>
  <si>
    <t>Specific credits and add'l prereqs announced in Schedule of Classes each time course offered.|May be retaken w/chg in topic to 9 cr max. Prereq: jr st.</t>
  </si>
  <si>
    <t>GERMAN</t>
  </si>
  <si>
    <t>First-Semester German</t>
  </si>
  <si>
    <t>Introductory course for students who have had no previous work in German.|Prereq:  0-2 yrs of HS German or level 1 score on German placement test.</t>
  </si>
  <si>
    <t>Zeidler,Stefan Michael</t>
  </si>
  <si>
    <t>Irwin,Marisa Louise</t>
  </si>
  <si>
    <t>Than,Thu Anh</t>
  </si>
  <si>
    <t>Second-Semester German</t>
  </si>
  <si>
    <t>Continuation of German 101.|Prereq: grade of C or better in German 101(P) or level 2 score on German placement test. Generates L&amp;S credit for demonstrated equivalent preparation (4 retro crs).</t>
  </si>
  <si>
    <t>Kellogg,John Vernon</t>
  </si>
  <si>
    <t>German Life/Civilizatn:Part II: Berlin Calling</t>
  </si>
  <si>
    <t>The historical and cultural heritage of Germany from 1806 to the present: major figures and developments in German art, literature, music, education, and philosophy. In English. |Not retakable for credit. Prereq: none.</t>
  </si>
  <si>
    <t>Wipplinger,Jonathan O</t>
  </si>
  <si>
    <t>Sem Scandinavian Culture: Scandinavian Food from Vikings to Smorgasbord</t>
  </si>
  <si>
    <t>In-depth study of a specific topic in Scandinavian culture, e.g., theatre, film, literature, women's issues, etc.|May be retaken w/chg in topic to 9 cr max. Prereq: none.</t>
  </si>
  <si>
    <t>Sem Scandinavian Culture: Norse Mythology</t>
  </si>
  <si>
    <t>Views of Germany: Beer, Bread, and Brats</t>
  </si>
  <si>
    <t>In-depth study of selected aspects of German civilization as reflected in literature.|May be retaken w/chg in topic to 9 cr max. Prereq: none.</t>
  </si>
  <si>
    <t>Court,Justin P</t>
  </si>
  <si>
    <t>Third-Semester German</t>
  </si>
  <si>
    <t>Continuation of German 102.|Prereq: grade of C or better in German 102(P) or level 3 score on German placement test. Generates L&amp;S credit for demonstrated equivalent preparation (8 retro cr).</t>
  </si>
  <si>
    <t>German in Your Field &amp; Beyond</t>
  </si>
  <si>
    <t>Continuation of German 203. Grammar structures; vocabulary development through reading, writing, and speaking about subjects in students' fields of study; inter- and cross-disciplinary studies.|Prereq: grade of C or better in German 203(P) or level 4 score on German placement test. Generates L&amp;S credit for demonstrated equivalent preparation (11 retro cr).</t>
  </si>
  <si>
    <t>Williamson,Jason K</t>
  </si>
  <si>
    <t>Intrm German Grammar &amp; Usage</t>
  </si>
  <si>
    <t>Review of major structures in German grammar; application of those structures through writing and speaking. Emphasis on written accuracy and proficiency.|Prereq: German 204(P) or equiv. Generates L&amp;S credit for demonstrated equivalent preparation (14 retro cr).</t>
  </si>
  <si>
    <t>Intermed Conversation &amp; Comp</t>
  </si>
  <si>
    <t>Practice in conversation and composition, with emphasis on issues in post-war and contemporary German culture, written accuracy, and proficiency.|Prereq: German 331(P). Generates L&amp;S credit for demonstrated equivalent preparation (14 retro cr).</t>
  </si>
  <si>
    <t>Analysis of German Texts</t>
  </si>
  <si>
    <t>Introduction to a variety of texts in German; overview of basic textual analysis skills.|Students are encouraged to take 332 before 333. Prereq: German 331(P).</t>
  </si>
  <si>
    <t>May-Chu,Karolina</t>
  </si>
  <si>
    <t xml:space="preserve"> 334</t>
  </si>
  <si>
    <t>Intro German Lit &amp; Culture</t>
  </si>
  <si>
    <t>Survey of German literature and culture from 1750 to the present.|Students are encouraged to take 333 before 334. Prereq: German 332(P).</t>
  </si>
  <si>
    <t>Topics in German Civilization: Making Meaning Through Subtitling</t>
  </si>
  <si>
    <t>In-depth study of selected topics of German civilization. Critical analysis and practical application of texts and teaching aids. Recommended for present and future high school teachers.|May be retaken w/chg in topic to 9 cr max.  Prereq: jr st; German 332(426)(P); German 333(R) &amp; 334(R).</t>
  </si>
  <si>
    <t>Topics in German Civilization: Migration in German Film</t>
  </si>
  <si>
    <t>https://www4.uwm.edu/schedule/syllabi/219251494.pdf</t>
  </si>
  <si>
    <t xml:space="preserve"> 499</t>
  </si>
  <si>
    <t>Ad Hoc: Germany Today for Heritage and Immersion Speakers</t>
  </si>
  <si>
    <t>Course created expressly for offering in a specified enrollment period. Requires only dept &amp; assoc dean approval. In exceptional circumstances, can be offered in one add'l sem.|May be retaken w/chg in topic. Prereq: jr st; add'l prereqs may be assigned to specific topic.</t>
  </si>
  <si>
    <t>Seminar on Genre Studies</t>
  </si>
  <si>
    <t>Major genres in German literature - the drama, the novel, the novelle, poetry and film.|May be retaken w/chg in topic to 9 cr max. Prereq: jr st; German 334 (P), &amp; 6 cr German courses at the 400-level or above.</t>
  </si>
  <si>
    <t xml:space="preserve"> 647</t>
  </si>
  <si>
    <t>Sem-Themes/Motifs German Lit: Sound Cultures of Germany: Classical to Electronic</t>
  </si>
  <si>
    <t>Recurring patterns and figures in the major genres.|May be retaken w/chg in topic to 9 cr max. Prereq: jr st; German 334(P), &amp; 6 cr German courses at the 400-level or above.</t>
  </si>
  <si>
    <t>Seminar on Phonetics</t>
  </si>
  <si>
    <t>Articulatory phonetics and phonemics, emphasis on English-German contrasts and pronunciation difficulties; phonetic transcription; drills in pronunciation.|Prereq: jr st; German 331(P).</t>
  </si>
  <si>
    <t>German for Professnal Purposes</t>
  </si>
  <si>
    <t>Language and structures of Germany's professional world. Historical, political, legal, economic, social and cultural forces shaping Germany today.|Prereq: jr st; German 332(426)(P), 333(P)&amp; 334(P).</t>
  </si>
  <si>
    <t>GREEK</t>
  </si>
  <si>
    <t>First Semester Greek</t>
  </si>
  <si>
    <t>Systematic introduction to the morphology, syntax, and vocabulary of ancient Greek.|Prereq: none.</t>
  </si>
  <si>
    <t>Second Semester Greek</t>
  </si>
  <si>
    <t>Continuation of Greek 103; systematic introduction to the morphology, syntax, and vocabulary of Greek.|Prereq: Greek 103(P) or equiv; equiv H.S. prep determined by placement test. Generates L&amp;S credit for demonstrated equivalent preparation (4 retro crs).</t>
  </si>
  <si>
    <t>HEBR ST</t>
  </si>
  <si>
    <t>Introduction to Judaism</t>
  </si>
  <si>
    <t>Laws, beliefs, rituals, and holidays of the Jewish religion and people; development of Judaism.|No cr for students w/cr in Hebr St 238 w/same topic. Prereq: none.</t>
  </si>
  <si>
    <t>Margolis,Dana</t>
  </si>
  <si>
    <t>First Semester Hebrew</t>
  </si>
  <si>
    <t>For students with no previous knowledge of Hebrew. Elements of reading and grammar, vocabulary building, and fundamental principles of the language. Reading in simple narrative Hebrew prose. Language laboratory required.|Not open to native speakers of Hebrew. May not be taken for cr by students who have completed Hebr St 51 or 52. Prereq: none.</t>
  </si>
  <si>
    <t>Ben-yitschak,Yael</t>
  </si>
  <si>
    <t>Second Semester Hebrew</t>
  </si>
  <si>
    <t>Continuation of Hebr St 101. Language laboratory required.|Not open to native speakers of Hebrew. No cr for students who have cr in Hebr St 53 &amp; 54. Prereq: Hebr St 101(P) or 51(P) &amp; 52(P). Generates L&amp;S credit for demonstrated equivalent preparation (4 retro cr).</t>
  </si>
  <si>
    <t>Third-Semester Hebrew</t>
  </si>
  <si>
    <t>Advanced grammar and idiom. Easy selections from the Bible and later Hebrew literature.|Not open to native speakers of Hebrew. Prereq: Hebr St 102(P) or 54(P). Generates L&amp;S credit for demonstrated equivalent preparation (8 retro cr).</t>
  </si>
  <si>
    <t>Fourth-Semester Hebrew</t>
  </si>
  <si>
    <t>Continuation of Hebr St 201.|Not open to native speakers of Hebrew. Prereq: Hebr St 201(P). Generates L&amp;S credit for demonstrated equivalent preparation (11 retro cr).</t>
  </si>
  <si>
    <t>Bible Stories</t>
  </si>
  <si>
    <t>Introduction to the central stories of the Hebrew Bible with particular attention to their literary, aesthetic, social and moral meanings|Prereq: none.</t>
  </si>
  <si>
    <t>Mazor,Yair</t>
  </si>
  <si>
    <t>Intro: Old Testment/Hebr Bible</t>
  </si>
  <si>
    <t>The books of the Jewish Scriptures/Christian Old Testament; brief survey of history of ancient Israel. Emphasis on reading biblical texts as ancient religious literature.|Prereq: none.</t>
  </si>
  <si>
    <t>Reprsnt Holocaust in Word&amp;Imag</t>
  </si>
  <si>
    <t>Holocaust literature and film; issues of representation and memory. Texts include memoirs, graphic novels, fiction, and documentaries.|No cr for students w/cr in Hebr St 238 with same topic. Hebr St 261 &amp; Jewish 261 are jointly offered; they count as repeats of one another. Prereq: none.</t>
  </si>
  <si>
    <t>Topics in Biblical Literature</t>
  </si>
  <si>
    <t>Analysis of genres or issues in biblical literature; topics may include wisdom literature, prophetic writings, Bible as literature, God in the Old Testament.|May be retaken w/chg in topic to 9 cr max. Prereq: jr st.</t>
  </si>
  <si>
    <t>Women in the Bible</t>
  </si>
  <si>
    <t>Analyzes stories about women in the Old Testament from a literary, cultural and historical perspective; includes how these texts have influenced modern views of women.|Prereq: jr st.</t>
  </si>
  <si>
    <t>HIST</t>
  </si>
  <si>
    <t>Western Civ: Ancient Wrld-1500</t>
  </si>
  <si>
    <t>A survey of major themes in the social, political, and cultural development of the western world from its ancient origins to 1500.|Prereq: none.</t>
  </si>
  <si>
    <t>Milco,Katherine E</t>
  </si>
  <si>
    <t>West Civ-1500 to the Present</t>
  </si>
  <si>
    <t>A survey of major themes in the social, political, and cultural development of the western world from 1500 to the present.|Prereq: none.</t>
  </si>
  <si>
    <t>Pease,Neal H</t>
  </si>
  <si>
    <t xml:space="preserve"> 131</t>
  </si>
  <si>
    <t>World History to 1500</t>
  </si>
  <si>
    <t>Global perspective on the development of the civilizations of Europe, Africa, Asia, and the Americas from prehistoric times to the dawn of the modern era.|Prereq: none.</t>
  </si>
  <si>
    <t>Divalerio,David M</t>
  </si>
  <si>
    <t xml:space="preserve"> 132</t>
  </si>
  <si>
    <t>World History Since 1500</t>
  </si>
  <si>
    <t>Global perspective on the development and integration of the civilizations of the world from the age of European expansion to the present.|Prereq: none.</t>
  </si>
  <si>
    <t>Filippello,Marcus B</t>
  </si>
  <si>
    <t>Family &amp; Sex Roles in the Past</t>
  </si>
  <si>
    <t>Change in the structure and function of families and gender roles. Topics include demography, kinship and inheritance, child-rearing, birth control, feminism, and homosexuality.|Prereq: none.</t>
  </si>
  <si>
    <t>Kim-Paik,Nan Y</t>
  </si>
  <si>
    <t>Cross-cultural study of U.S. ethnic and racial identities through materials from literature, history, and the media, with attention to African-, Asian-, Hispanic-,  and Native-American experiences.|Cultures and Communities Prog course; req'd service learning component.  Prereq: none.</t>
  </si>
  <si>
    <t>Alinder,Jasmine A</t>
  </si>
  <si>
    <t xml:space="preserve">Ours is an extremely diverse country, one in which diversity and multiculturalism are celebrated in our national memory and public identity. According to this public discourse the “American Dream” is a nd always has been available and obtainable to anyone from anywhere who is willing to work hard and play by the rules. But who are the groups that make up multicultural America? Where did they come from and why? And how accessible is the promise of American meritocracy for each distinctive group? This course will attempt to answer these questions by providing an introductory history of race and ethnicity in the United States. We will examine the histories of: immigration to, and internal migration within, the United States; the social, cultural, and legal construction of race, ethnicity, and citizenship; policies that have frequently privileged the dominant groupat the expense of the marginalized; and social justice movements aimed at reforming those policies. This is a Humanities and Cultural Diversity course t fulfills part of your General Education Requirements. Course Objectives My objectives for this course are: 1. To familiarize students with the historyof race and ethnicity in the United States.2.To familiarizestudents with the history and trajectory of social justice movements within the United States.3.To engagestudentsin community service and to aid students in making connections between the service learning component and the histories of race, ethnicity, and social justice in the United States.4.To improve students’ critical thinking, analytic, and communication skills(both written and oral). </t>
  </si>
  <si>
    <t>American History: 1607 to 1877</t>
  </si>
  <si>
    <t>Survey of American social, political and economic development to 1877.|Prereq: none.</t>
  </si>
  <si>
    <t>Mueller,Brian Scott</t>
  </si>
  <si>
    <t>Renda,Lex</t>
  </si>
  <si>
    <t>American History: 1877-Present</t>
  </si>
  <si>
    <t>Survey of American social, political, diplomatic, and economic development, from 1877 to the present.|Prereq: none.</t>
  </si>
  <si>
    <t>Carter,Gregory T</t>
  </si>
  <si>
    <t>Cantwell,Christopher D</t>
  </si>
  <si>
    <t xml:space="preserve"> 176</t>
  </si>
  <si>
    <t>East Asian Civliztn Since 1600</t>
  </si>
  <si>
    <t>Survey of the culture, history, and institutions of China, Korea, and Japan since 1600.|Prereq: none.</t>
  </si>
  <si>
    <t>Howland,Douglas R</t>
  </si>
  <si>
    <t xml:space="preserve"> 180</t>
  </si>
  <si>
    <t>Latin American Society/Culture</t>
  </si>
  <si>
    <t>Lecture course designed to familiarize students with the broad parameters of Latin American history, emphasis on themes of continuity and change.|No cr for students with cr in Hist 388, 389, or 390. Prereq: none.</t>
  </si>
  <si>
    <t>Galvan,Raul Carlos</t>
  </si>
  <si>
    <t>First-Year Seminar: Life in a Medieval Castle</t>
  </si>
  <si>
    <t>Carlin,Martha</t>
  </si>
  <si>
    <t>First-Year Seminar: History of Community-Based Organizations in Milwaukee</t>
  </si>
  <si>
    <t>Seligman,Amanda I</t>
  </si>
  <si>
    <t>Hist Roots Contemporary Issues: Allies, Guests, &amp; 'Trespassers': Latinx in the US</t>
  </si>
  <si>
    <t>This course examines the historical dimensions and demonstrates the importance of historical thinking for the understanding of contemporary problems and crises.|May be retaken w/chg in topic. Prereq: none.</t>
  </si>
  <si>
    <t>https://www4.uwm.edu/schedule/syllabi/218925081.pdf</t>
  </si>
  <si>
    <t>Ancnt Wrld-Roman Repblc/Empire</t>
  </si>
  <si>
    <t>Survey of the history of ancient Rome from its beginnings to the time of Constantine the Great.|Not open for cr to students who have had any Hist courses numbered 122, 307 or 308.  Prereq: none.</t>
  </si>
  <si>
    <t>Larsen,Andrew E</t>
  </si>
  <si>
    <t>Medievl Europe-Early Mddl Ages</t>
  </si>
  <si>
    <t>Studies in the history of Europe and the Mediterranean world from the fourth to the tenth centuries.|Prereq: none.</t>
  </si>
  <si>
    <t>Medieval Europe-High Mddl Ages</t>
  </si>
  <si>
    <t>Studies in the history of Europe and the Mediterranean world from the eleventh to the fourteenth centuries.|Prereq: none.</t>
  </si>
  <si>
    <t>Europe/Modrn Wrld: 1815-Presnt</t>
  </si>
  <si>
    <t>Survey of the political, economic, social, and cultural history of modern western civilization.|Not open for cr to students w/cr in Hist 374 or 375. Prereq: none.</t>
  </si>
  <si>
    <t>Rothfels,Nigel T</t>
  </si>
  <si>
    <t>History of Capitalism</t>
  </si>
  <si>
    <t>Examines the role of property rights, technology, forms of enterprise, and business-state relations and the economic benefits and social costs of economic change.|Prereq: none.</t>
  </si>
  <si>
    <t>Haigh,Thomas D</t>
  </si>
  <si>
    <t xml:space="preserve"> 229</t>
  </si>
  <si>
    <t>Hist Race/Sci/Medcn in U.S.(D)</t>
  </si>
  <si>
    <t>Education and professionalization of minorities in science, medicine, and nursing; minorities as patients and scientific subjects; biographies of minority scientists; scientific theories of racial inferiority.|Prereq: none.</t>
  </si>
  <si>
    <t>https://www4.uwm.edu/schedule/syllabi/109622265.pdf</t>
  </si>
  <si>
    <t xml:space="preserve">History 229 studies race and ethnicity as factors in American science and medicine. It explores the ways in which racial attitudes and the canging concept of "race" have affected not only the makeup of the scientific and medical communities but even the formulation and proof of scientific theories. </t>
  </si>
  <si>
    <t>English History to 1688</t>
  </si>
  <si>
    <t>Celtic period, Roman occupation, the Anglo-Saxons, Christianization of England, Norman conquest, feudalism, medieval peasantry, Black Death, rise of the Tudors, Renaissance, Reformation, English revolution.|Prereq: none.</t>
  </si>
  <si>
    <t>Wmn/Gender in Europe 1350-1750</t>
  </si>
  <si>
    <t>Social, economic, cultural, religious, and political aspects of the history of women from the Middle Ages to the Enlightenment.|Prereq: none.</t>
  </si>
  <si>
    <t>Wiesner-Hanks,Merry E</t>
  </si>
  <si>
    <t>The First World War</t>
  </si>
  <si>
    <t>Origins and course of what became the Great War. The peace settlements. Emphasis on economic and social change as well as military and diplomatic matters.|Prereq:  none.</t>
  </si>
  <si>
    <t>Chu,Winson W</t>
  </si>
  <si>
    <t>Second World War in Europe</t>
  </si>
  <si>
    <t>The origins and course of the war in Europe from 1939 to 1945. Emphasis on political and diplomatic aspects as well as military matters.|Prereq: none.</t>
  </si>
  <si>
    <t>N Am Indian Hist Snce 1887 (D)</t>
  </si>
  <si>
    <t xml:space="preserve"> 269</t>
  </si>
  <si>
    <t>Asian Amer Hist Perspectiv (D)</t>
  </si>
  <si>
    <t>The history of Asians in the United States from 1849 to the present emphasizing the Chinese, Japanese, Filipino, Korean, and southeast Asian experiences of immigration, discrimination, and assimilation in different regions in the United States.|Prereq: none.</t>
  </si>
  <si>
    <t>1960s in U.S: Cultural History</t>
  </si>
  <si>
    <t>Overview of social upheavals; how 1960s shaped racial and ethnic identities, youth culture, sexual mores, community activism, art and fashion, political values; decade's enduring influence.|Prereq: none.</t>
  </si>
  <si>
    <t>Rodriguez,Joseph A</t>
  </si>
  <si>
    <t>Culture of Egypt, with particular attention to its literature reflecting social, political, and religious conditions; emphasis on Egyptian-Hebrew contacts during the second millenium.|Classic (Hebr St) 274 &amp; Hist 274 are jointly offered; they count as repeats of one another. Prereq: none.</t>
  </si>
  <si>
    <t>Islamic Civilization-Formative</t>
  </si>
  <si>
    <t>The rise and spread of Islam in medieval times; its social and political history and its contribution to world civilization.|Prereq: none.</t>
  </si>
  <si>
    <t>Zarate,Arthur E</t>
  </si>
  <si>
    <t>Mdrn Mid East-19th/20th Cent</t>
  </si>
  <si>
    <t>The challenge of colonialisms--Ottoman, Portuguese, French and British--and the response of nationalisms-Arab, Turkish, Persian, and Zionist; also the Arab-Israeli conflict.|Prereq: none.</t>
  </si>
  <si>
    <t xml:space="preserve"> 284</t>
  </si>
  <si>
    <t>Buddhism Across Asia</t>
  </si>
  <si>
    <t>History of Buddhism from the 5th century BCE to the present.|Prereq: none.</t>
  </si>
  <si>
    <t xml:space="preserve"> 287</t>
  </si>
  <si>
    <t>The Vietnam War</t>
  </si>
  <si>
    <t>A political, social, and cultural history of the Vietnamese and American dimensions of the war in Vietnam.|Prereq: none.</t>
  </si>
  <si>
    <t xml:space="preserve"> 293</t>
  </si>
  <si>
    <t>Sem Hist Mthd-Theory/Approach</t>
  </si>
  <si>
    <t>Systematic exploration of the varieties of historical thought and of common problems in writing history, including causation, generalization, objectivity, purpose and value of history.|Not open for cr to students w/cr in, and does not count as repeat of, Hist 291. Prereq: none.</t>
  </si>
  <si>
    <t>Austin,Joe A</t>
  </si>
  <si>
    <t>Evans,Christine E</t>
  </si>
  <si>
    <t>Greek Civ-Age of Alexndr Great</t>
  </si>
  <si>
    <t>The Macedonian state to the death of Alexander the Great; the Hellenistic states.|Prereq: jr st; completion of GER English Composition competency req.</t>
  </si>
  <si>
    <t>History of Rome: The Empire</t>
  </si>
  <si>
    <t>Roman history from the death of Julius Caesar to the fall of the empire in the west.|Prereq: jr st; satisfaction of English Composition competency req.</t>
  </si>
  <si>
    <t>The Era of the Crusades</t>
  </si>
  <si>
    <t>A consideration of the relationships between western Europe and the East in the period of the Crusades.|Prereq: jr st; satisfaction of English Composition competency req.</t>
  </si>
  <si>
    <t>History of Medieval Warfare</t>
  </si>
  <si>
    <t>Evolution of warfare in the Middle Ages; technology, tactics, strategy, and interaction with politics and culture.|Prereq: jr st; completion of GER English Composition competency req.</t>
  </si>
  <si>
    <t>The Papacy in History</t>
  </si>
  <si>
    <t>Examination of the papacy, the world's most visible and influential religious office, from its origins to the present.|Not open to students w/cr in Hist 600 w/same topic. Prereq: jr st; satisfaction of GER English Composition competency req.</t>
  </si>
  <si>
    <t>Imperial Russia</t>
  </si>
  <si>
    <t>Development of autocracy and expansion of Russia's multi-ethnic empire; Russian economic, political, and intellectual developments under the tsars; reform and revolution.|Prereq: jr st; satisfaction of GER English Composition competency req.</t>
  </si>
  <si>
    <t>Poland &amp; Its Neighbors,1914-45</t>
  </si>
  <si>
    <t>The effects of two world wars in East-Central Europe. The independence and subjugation of Poland, Czechoslovakia, Hungary and the Baltic States.|Prereq: jr st; satisfaction of GER English Composition competency req.</t>
  </si>
  <si>
    <t>Modern and Contemporary France</t>
  </si>
  <si>
    <t>France as a political experiment, complex society, intellectual and cultural center, and imperial power since 1815, with emphasis on the period since the late nineteenth century.|Prereq: jr st; satisfaction of GER English Composition competency req.</t>
  </si>
  <si>
    <t>Eichner,Carolyn J</t>
  </si>
  <si>
    <t>Jews of Modrn Eur: Hist &amp; Cult</t>
  </si>
  <si>
    <t>History of the Jews in Europe from the middle of the eighteenth century to the present, with an emphasis on their cultural production.|Hist 358 &amp; Jewish 358 are jointly offered; they count as repeats of one another. Prereq: jr st.</t>
  </si>
  <si>
    <t>Underwood,Nicholas L</t>
  </si>
  <si>
    <t>Germany-Hitler/Nazi Dictatrshp</t>
  </si>
  <si>
    <t>Rise and fall of Third Reich; Weimar Republic and collapse; Hitler's conquest of power, national socialist state, World War II; catastrophe and reconstruction.|Prereq: jr st; satisfaction of GER English Composition competency req.</t>
  </si>
  <si>
    <t xml:space="preserve"> 364</t>
  </si>
  <si>
    <t>Holocaust-Jews, Eur: 1933-1945</t>
  </si>
  <si>
    <t>The rise of Nazism; anti-Semitism; annihilation of Jews and other ethnic and religious minorities; Jewish responses and resistance; legacy of persecution.|Not open for cr to students with Hist 295 'Historical Encounters: The Holocaust.'  Prereq: jr st; satisfaction of English Composition competency req.</t>
  </si>
  <si>
    <t>Silverman,Lisa D</t>
  </si>
  <si>
    <t>Topics in European History</t>
  </si>
  <si>
    <t>Selected themes and issues in European history.|May be retaken w/chg in topic to 9 cr max. Prereq: jr st; completion of GER English Composition competency req.</t>
  </si>
  <si>
    <t>Topics in Global History</t>
  </si>
  <si>
    <t>Selected issues in global history.|May be retaken w/chg in topic to 9 cr max. Prereq: jr st; completion of GER English Composition competency req.</t>
  </si>
  <si>
    <t>McGuinness,Aims C</t>
  </si>
  <si>
    <t>Modern China</t>
  </si>
  <si>
    <t>China in the nineteenth and twentieth centuries, from the Opium Wars to the establishment of People's Republic in 1949. Major political, economic and social issues.|Prereq: jr st; satisfaction of English Composition competency req.</t>
  </si>
  <si>
    <t xml:space="preserve"> 379</t>
  </si>
  <si>
    <t>Introduction to Jewish History</t>
  </si>
  <si>
    <t>Historical survey of major currents in Jewish culture and society from antiquity to the present day, with particular focus on the modern era.|Hist 379 &amp; Jewish 379 are jointly offered; they count as repeats of one another. Prereq: jr st; satisfaction of GER English Composition competency req.</t>
  </si>
  <si>
    <t xml:space="preserve"> 386</t>
  </si>
  <si>
    <t>Africa-Age of Empires to 1880</t>
  </si>
  <si>
    <t>Survey of themes in African history before 1850, prior to the onset of the establishment of widespread "formal" colonial rule.|Prereq: jr st; satisfaction of OWC-A GER.</t>
  </si>
  <si>
    <t>Afr: Imprlsm, Indpnd Snce 1880</t>
  </si>
  <si>
    <t>Examines various forms of resistance and responses by Africans to processes of colonization from the 16th to late 20th centuries.|Prereq: jr st; satisfaction of OWC-A GER.</t>
  </si>
  <si>
    <t xml:space="preserve"> 398</t>
  </si>
  <si>
    <t>Honors Seminar: Animals in Global History</t>
  </si>
  <si>
    <t>Reading, discussion, and presentation of papers to help students acquire an understanding of important historical problems from a humanities perspective.|May be retaken w/chg in topic to combined 9 cr max in Hist 398 &amp; 399. Counts as repeat of History 270 &amp; 404 w/similar topic. Prereq: soph st; Honors 200(P); cons Honors College dir.</t>
  </si>
  <si>
    <t>By examining the place and meaning of animals in human cultures and histories, this course will explore the importance of animals in world history. If we do not pay attention to the animals around us, this course argues, we not only miss the presence of significant historical actors, but miss part of the meaning of human history itself. We will explore a range of topics, from domestication and hunting, to animals in medicine, as vectors for disease, in war, and as food. We will also grapple with questions about animal rights and how the “sixth extinction” might change the future of human history. The materials for the course come from historians, anthropologists, literary scholars, visual artists, and writers. From week to week, we will be looking at very different contexts and different kinds of texts. We will discuss, for example, herding in Mongolia, living with hyenas in Ethiopia, and American obsessions with plastic pink flamingos; we will consider the classic historical essay “The Great Cat Massacre” abut eighteenth century France and also read an anthropologist’s account of the deer hunt in Wisconsin. This course is an attempt to answer John Berger’s question, “Why Look at Animals?”</t>
  </si>
  <si>
    <t xml:space="preserve"> 399</t>
  </si>
  <si>
    <t>Honors Seminar: The History of Emotions</t>
  </si>
  <si>
    <t>Readings, discussion, and presentation of papers to help students acquire an understanding of important historical problems from a social science perspective.|May be retaken w/chg in topic to combined 9 cr max in Hist 398 &amp; 399. Prereq: soph st; Honors 200(P); cons Honors College dir.</t>
  </si>
  <si>
    <t>Honors Seminar: Age of Revnolution: Radical Ideology &amp; Practice</t>
  </si>
  <si>
    <t>Singer,Alan H</t>
  </si>
  <si>
    <t>Topics in American History: Podcasting the Past: Audio Histories of Wisconsin</t>
  </si>
  <si>
    <t>Selected themes and issues in the history of the United States.|May be retaken w/chg in topic to 9 cr max. Prereq: jr st; completion of GER English Composition competency req.</t>
  </si>
  <si>
    <t>Topics in American History: The Hip-Hop Generation</t>
  </si>
  <si>
    <t>Topics in American History: A Tale of Two Cities: Milwaukee and Los Angeles</t>
  </si>
  <si>
    <t>https://www4.uwm.edu/schedule/syllabi/219258676.pdf</t>
  </si>
  <si>
    <t>This course provides comparative historical and contemporary analyses of the peoples in Milwaukee and Los Angelesand the urban, social, and cultural environments they have constructed, reconstructed, and maintained. From indigenous societies to French and Spanish settlements to “Americanization,” we will discover that these distinctivepresent-day industrial and post-industrial metropoles share some striking similarities in historical perspective. In the process we will examine distinctive patterns of urban development; analyze political trends and social justice activism; follow migration and immigration patterns, noting varying forms of community building in each respective locale; and recognize the shared “American” experience of each city’s complex historical and contemporary diversity.A word about local history as a field of inquiry:Local history is fascinating and at the same time poses challengesto historians. Any one can contribute to the body of lore and legend that captivatesall of us who are eager to ln about legendary local people and events. Historians can, and do, benefit from the wealth of local lore, but we must be constantly vigilant in questioning unsubstantiated claims and their widespread acceptance as fact. n this course we ill use the historian’s tools of inquiry, evidence, testing, and presentation of resultsto separate fact from fiction, and we will analyze major themes in American urban history as we explore the histories and folklore of Milwaukee and Los Angeles.</t>
  </si>
  <si>
    <t>Topics in American History: Politics &amp; The Supreme Court in US History</t>
  </si>
  <si>
    <t>Causes of Civil War, 1828-1861</t>
  </si>
  <si>
    <t>Examination of the relationship between sectional conflict and political and social developments; the explanation of the causes and timing of the Civil War.|Prereq: jr st; satisfaction of GER English Composition competency req.</t>
  </si>
  <si>
    <t xml:space="preserve"> 419</t>
  </si>
  <si>
    <t>America Since 1945</t>
  </si>
  <si>
    <t>Postwar America, including social and economic developments, Cold War rivalries, and the changing political scenes from the Truman years to the present.|Prereq: jr st; satisfaction of English Composition competency req.</t>
  </si>
  <si>
    <t>Baseball in American History</t>
  </si>
  <si>
    <t>The origins and development of baseball in the United States, its rise as a spectator sport, and its place in American life and culture.|Prereq: jr st; satisfaction of GER English Composition competency req.</t>
  </si>
  <si>
    <t>Religion in Amer: Since 1870</t>
  </si>
  <si>
    <t>Development of different religions in America; role of religion in American society, politics; church attitudes on race and war; lives of religious leaders; theology.|Prereq: jr st; satisfaction of GER English Composition competency req.</t>
  </si>
  <si>
    <t>History of the American City</t>
  </si>
  <si>
    <t>Character of American urbanization and its social and political consequences; responses to 'urban problems' from the early nineteenth century to the present.|Prereq: jr st; satisfaction of GER English Composition competency req.</t>
  </si>
  <si>
    <t>Hist Wisconsin Indians (D)</t>
  </si>
  <si>
    <t>American Indian political systems; their interaction with U.S. Indian policy. Indigenous systems of governance; European Legal justification for colonization; American Indian sovereignty; Federal-Tribal relationship.|No cr for students w/cr in Hist 474 w/similar topic. AIS 475 &amp; Hist 475 are jointly offered; they count as repeats of one another. Prereq: jr st; satisfaction of GER English Composition competency req.</t>
  </si>
  <si>
    <t>Ad Hoc: History of Community-Based Organizations in Milwaukee</t>
  </si>
  <si>
    <t>Course created expressly for offering in a specified enrollment period. Requires only dept &amp; assoc dean approval. In exceptional circumstances, can be offered in one add'l sem.|May be retaken w/chg in topic. Prereq: jr st; satisfaction of GER English Composition competency req; add'l prereqs may be assigned to specific topic.</t>
  </si>
  <si>
    <t>In this course, students will work cooperatively to write 3,000-word entry called “Community-Based Organizations” that will be published online and in print in the Encyclopedia of Milwaukee. Because the goal of the course is to produce a publication, along the way students will learn about how to define and organize a manageable project, to use the UWM Archives and Library to identify and use relevant primary and secondary sources, and to write and revise short pieces and synthesize them into a whole. Additionally, because everyone in the class will be working on the entry as a joint project, students will gain experience working together to plan and execute the project.  This course will put students in the driver’s seat. The class as whole will decide on assignments for participants (including the professor) and how those assignments should be graded and weighted in the syllabus. The only pre-existing requirements from the professor are that students keep an individual research journal and that the class wr te the assigned entry. How we get there will be up to the group. No formal historical research experience is necessary to take this course. One of the key questions that students should be asking in the class is “what steps do we need to take next to get from point A to point B?” The professor will facilitate the process of recognizing what those steps are and introducing students to the knowledge they need to execute those steps successfully. Students with a diverse range of skills are encouraged to enroll. Note: this course will run simultaneously with sections of History 299 and 499, which means that some of the students in the room will not be freshmen</t>
  </si>
  <si>
    <t>Mthds/Thry: Hstrcl Stdy/Rlgn</t>
  </si>
  <si>
    <t>Methods and historiography in the history of religion;  focus on a  particular religious-historical complex.|May be retaken w/chg in topic to 9 cr max.  Prereq: jr st; satisfaction of GER English Composition competency req.</t>
  </si>
  <si>
    <t>Quant Analysis-Historical Data</t>
  </si>
  <si>
    <t>Statistical methods and the computer in analysis of historical problems: statistics through regression; use of social science computer package; special techniques for handling historical data.|Prereq: jr st; completion of Oral and Written Communication (OWC) Competency Part A &amp; Quantitative Literacy (QL) Competency Part A GERs.</t>
  </si>
  <si>
    <t>Maps as Historical Sources</t>
  </si>
  <si>
    <t>Introduction to maps, both as historical artifacts and as instruments for reinterpreting historical realities.|Prereq: jr st; completion of GER English Composition competency req.</t>
  </si>
  <si>
    <t>Seminar in History</t>
  </si>
  <si>
    <t>In-depth investigation of a period or theme in history. Emphasis on designing and writing a research paper based on primary and secondary sources.|May be retaken w/chg in topic with petition to department chair to 6 cr max. Prereq: sr st; satisfaction of GER English Composition &amp; Math Skills competency reqs; Hist 288(P), 291(P), 293(P), 294(P), 594(P), 595(P), or 596(P); declared Hist major or Educ/Soc Studies-Broad Field Hist major.</t>
  </si>
  <si>
    <t>Seminar in History: Gender, Sexuality, &amp; Imperialism in Modern World</t>
  </si>
  <si>
    <t>Seminar in History: (Un) Documented America</t>
  </si>
  <si>
    <t>Buff,Rachel I</t>
  </si>
  <si>
    <t>Introduction to Public History</t>
  </si>
  <si>
    <t>Seminar on community history, relations between academic history and public history, and uses of material culture and oral history.|Prereq: grad st.</t>
  </si>
  <si>
    <t>Historiography, Theory of Hist</t>
  </si>
  <si>
    <t>Seminar on history of historical writing and thought, including such theoretical problems as objectivity, generalization, the nature of historical explanation, and the value of history.|Prereq: grad st.</t>
  </si>
  <si>
    <t>Research Methods in Local Hist</t>
  </si>
  <si>
    <t>Seminar on history and methodology of studying small towns, rural areas, cities, and neighborhoods in the United States.|Prereq: grad st.</t>
  </si>
  <si>
    <t>Professional/Pedagogic Issues</t>
  </si>
  <si>
    <t>Seminar on professional and pedagogical aspects of historical work, including course management, lecture writing, grading, and grant writing.|Prereq: grad st.</t>
  </si>
  <si>
    <t>Colloquium on U.S. History</t>
  </si>
  <si>
    <t>Seminar on issues and problems in U.S. history. Specific topics announced in Timetable each time course is offered.|Retakable w/chg in topic to 9 cr max. Prereq: grad st.</t>
  </si>
  <si>
    <t>Colloquium on Global History</t>
  </si>
  <si>
    <t>Seminar on historical developments from a global or comparative perspective. Specific topics announced in Timetable each time course is offered.|Retakable w/chg in topic to 9 cr max. Prereq: grad st.</t>
  </si>
  <si>
    <t>Colloquium on Global History: The House in History</t>
  </si>
  <si>
    <t>http://people.uwm.edu/carlin/hist-840-the-house-in-history-spring-2019/</t>
  </si>
  <si>
    <t>Colloquium on European History</t>
  </si>
  <si>
    <t>Seminar on issues and problems in European history. Specific topics announced in Timetable each time course is offered.|Retakable w/chg in topic to 9 cr max. Prereq: grad st.</t>
  </si>
  <si>
    <t>Seminar on U.S. History</t>
  </si>
  <si>
    <t>Topics in U.S. history. Specific topics announced in Timetable each time course is offered.|Retakable w/chg in topic to 9 cr max. Prereq: grad st.</t>
  </si>
  <si>
    <t>Seminar on Global History</t>
  </si>
  <si>
    <t>Historical developments from a global or comparative perspective. Specific topics announced in Timetable each time course is offered.|Retakable w/chg in topic to 9 cr max. Prereq: grad st.</t>
  </si>
  <si>
    <t xml:space="preserve"> 971</t>
  </si>
  <si>
    <t>Sem-Hist American Urbn Problms</t>
  </si>
  <si>
    <t>Historical analysis of the current problems of housing, race relations, the powers and functions of municipal government, law enforcement, and city planning in the United States.|Hist 971 &amp; Urb Std 971 are jointly offered; they count as repeats of one another. Prereq: grad st.</t>
  </si>
  <si>
    <t>HMONG</t>
  </si>
  <si>
    <t>First-Semester Hmong Literacy</t>
  </si>
  <si>
    <t>Introduction to literacy skills in Hmong.  Intended for speakers of Hmong.|Prereq: none.</t>
  </si>
  <si>
    <t>Yang,Tong M</t>
  </si>
  <si>
    <t>Second-Semester Hmong Literacy</t>
  </si>
  <si>
    <t>Continuation of Hmong 107(FLL 107/Linguis 161).|Prereq: Hmong 107(FLL 107/Linguis 161)(P).</t>
  </si>
  <si>
    <t>IND REL</t>
  </si>
  <si>
    <t>Industrial relations systems, unions and management as institutions, work place as a socio-economic unit, labor market analysis, human resource management and collective bargaining.|Prereq: grad st or cons instr.</t>
  </si>
  <si>
    <t>Gibson,Jessica M</t>
  </si>
  <si>
    <t>Employment Law</t>
  </si>
  <si>
    <t>Introduction to federal laws and regulations covering such topics as wage standards, unemployment compensation, osha, alien employment, social security, employee safety and prohibited discrimination.|Prereq: grad st or cons instr.</t>
  </si>
  <si>
    <t>Hanson,Kristofor L</t>
  </si>
  <si>
    <t>Workplace Dispute Resolution</t>
  </si>
  <si>
    <t>Examination of the processes for dispute resolution; their usefulness and application in both union and non-union settings.|Prereq: grad st &amp; Econ 753(P), or cons instr.</t>
  </si>
  <si>
    <t>Kelly,Moira Jane</t>
  </si>
  <si>
    <t>Total Rewards Compensation</t>
  </si>
  <si>
    <t>Advanced workplace perspective for aligning business and reward strategies including developing, administering and evaluating compensation and benefit programs.|Counts as a repeat of Ind Rel 800 w/the same topic. Prereq: grad st or cons instr.</t>
  </si>
  <si>
    <t>Turba,Lisa M</t>
  </si>
  <si>
    <t>INTLST</t>
  </si>
  <si>
    <t>Senior Seminar in Intrnatl Std: The UN Sustainable Development Goals</t>
  </si>
  <si>
    <t>Interdisciplinary seminar with emphasis on functional/regional problems in world affairs.|Retakable w/chg in topic to 9 cr max. Prereq: declared Intl Stds major or minor, or cons instr or prog coord.</t>
  </si>
  <si>
    <t>Dressel,Anne E</t>
  </si>
  <si>
    <t>ITALIAN</t>
  </si>
  <si>
    <t>First-Semester Italian</t>
  </si>
  <si>
    <t>Introductory course for students who have not studied Italian previously. Oral practice, grammar, reading.|Students are required to spend an additional hr each week in the language lab in oral drill &amp; comprehension. Counts as repeat of Italian 113. Prereq: none.</t>
  </si>
  <si>
    <t>Soldati,Lucia</t>
  </si>
  <si>
    <t>Pessarelli,Claudia</t>
  </si>
  <si>
    <t>Second-Semester Italian</t>
  </si>
  <si>
    <t>Continuation of Italian 103. Expands oral, written, and reading skills.|Counts as repeat of Italian 114. Prereq: Italian 103(P), 113(P), or cons instr. Generates L&amp;S credit for demonstrated equivalent preparation (4 retro cr).</t>
  </si>
  <si>
    <t>Views of Italy: Italians and the Mafia</t>
  </si>
  <si>
    <t>Variable content, with specific topics focusing on the interrelation of literary works and sociocultural values and traditions of Italy.|May be retaken w/chg in topic. Prereq: none.</t>
  </si>
  <si>
    <t>Iaquinta,Mary A</t>
  </si>
  <si>
    <t>Third-Semester Italian</t>
  </si>
  <si>
    <t>Development of reading, writing, and oral skills; review and further study of grammar.|Prereq: Italian 104(P), 114(P), or cons instr. Generates L&amp;S credit for demonstrated equivalent preparation (8 retro cr).</t>
  </si>
  <si>
    <t>Fourth-Semester Italian</t>
  </si>
  <si>
    <t>Continuation of Italian 203.|Prereq: Italian 203(P) or cons instr. Generates L&amp;S credit for demonstrated equivalent preparation (11 retro cr).</t>
  </si>
  <si>
    <t>Milli Konewko,Simonetta</t>
  </si>
  <si>
    <t>Topic-Italian American Studies: Not just Speghetti and Meatballs</t>
  </si>
  <si>
    <t>Interdisciplinary study of aspects of Italian American ethnicity, history, and culture.|May be retaken w/chg in topic to 6 cr max. Prereq: none.</t>
  </si>
  <si>
    <t>Adv Convrstn/Comp-Cntmpry Use</t>
  </si>
  <si>
    <t>Development of advanced speaking, writing, and reading skills. Films and readings emphasize twentieth century Italy. Focus varies each semester.|May be retaken to 6 cr max. Prereq: Italian 204(P) or cons instr. Generates L&amp;S credit for demonstrated equivalent preparation (14 retro cr).</t>
  </si>
  <si>
    <t>Topics in Italian Food Studies: 2018, the Year of Italian Food Culture and Beyond</t>
  </si>
  <si>
    <t>Interdisciplinary study of a topic or period related to Italian food culture, with attention to historical and social contexts.|Taught in English. May be retaken w/chg in topic to 9 cr max. Prereq: jr st or cons instr.</t>
  </si>
  <si>
    <t>Pickering-Iazzi,R</t>
  </si>
  <si>
    <t>Views of Italy</t>
  </si>
  <si>
    <t xml:space="preserve"> 256</t>
  </si>
  <si>
    <t>Intro Ital Food: Cultural Hist</t>
  </si>
  <si>
    <t>Interdisciplinary study of Italian cooking and cuisine in fiction and non-fiction works from the Estruscan and Roman times to the present.|Taught in English. Prereq: none.</t>
  </si>
  <si>
    <t>Italian Women's Studies</t>
  </si>
  <si>
    <t>Past and present conceptions of women and womanhood in Italian literature, popular tradition, opera, film autobiography, and contemporary feminist writings.|Retakable w/chg in topic. Prereq: none.</t>
  </si>
  <si>
    <t>Contemp Italn Language/Culture</t>
  </si>
  <si>
    <t>Contemporary culture through Italian readings, film, world wide web, and refinement of advanced conversation and composition skills. Themes vary each semester.|May be retaken to 6 cr max. Prereq: Italian 204(P) or cons instr. Generates L&amp;S credit for demonstrated equivalent preparation (14 cr).</t>
  </si>
  <si>
    <t>Divine Comedy in Translation</t>
  </si>
  <si>
    <t>Close reading of the Inferno, Purgatorio, and Paradiso, including their connections to the visual arts.|Prereq: jr st.</t>
  </si>
  <si>
    <t>Topic-Italian Culture in Trans: Women, Food, and Emotions in Italian Cuisine</t>
  </si>
  <si>
    <t>Examination of a specific topic or genre in works from one or more periods.|May be retaken w/chg in topic to 9 cr max. Prereq: jr st.</t>
  </si>
  <si>
    <t>JAPAN</t>
  </si>
  <si>
    <t>Intro to Japanese Literature</t>
  </si>
  <si>
    <t>Survey of Japanese literature from the Heian Period to the present day.|Prereq: none.</t>
  </si>
  <si>
    <t>Mulholland,Kevin P</t>
  </si>
  <si>
    <t>First Semester Japanese</t>
  </si>
  <si>
    <t>Beginning Japanese for students with no previous knowledge of the language.|Prereq: none.</t>
  </si>
  <si>
    <t>Takahashi,Shinji</t>
  </si>
  <si>
    <t>Borgmann,Atsuko Suga</t>
  </si>
  <si>
    <t>Second Semester Japanese</t>
  </si>
  <si>
    <t>Continuation of Japan 101.|Prereq: grade of C- or better in Japan 101(P) or equiv. Generates L&amp;S credit for demonstrated equivalent preparation (4 retro cr).</t>
  </si>
  <si>
    <t>Third-Semester Japanese</t>
  </si>
  <si>
    <t>Continuation of Japan 102, with some emphasis on the practice of Japanese writing.|Prereq: grade of C- or better in Japan 102(P) or equiv. Generates L&amp;S credit for demonstrated equivalent preparation (8 retro cr).</t>
  </si>
  <si>
    <t>Fifth Semester Japanese</t>
  </si>
  <si>
    <t>Continuation of Japan 202.|Prereq: grade of C- or better in Japan 202(P) or equiv. Generates L&amp;S credit for demonstrated equivalent preparation (16 retro cr).</t>
  </si>
  <si>
    <t>Wert,Yuko Kojima</t>
  </si>
  <si>
    <t>Japanese Literature &amp; Culture</t>
  </si>
  <si>
    <t>Readings and discussion in English on selected topics in Japanese literature and culture.|May be retaken to a max of 9 crs. Prereq: jr st; completion of Oral and Written Communication (OWC) Competency Part A.</t>
  </si>
  <si>
    <t>Quinn,Aragorn</t>
  </si>
  <si>
    <t>Seventh Semester Japanese</t>
  </si>
  <si>
    <t>Continuation of Japan 302.|Prereq: grade of C- or better in Japan 302(P) or equiv. Generates L&amp;S credits for demonstrated equivalent preparation (16 retro crs).</t>
  </si>
  <si>
    <t>Lackey,Masako K</t>
  </si>
  <si>
    <t>Kawamura,Yoko</t>
  </si>
  <si>
    <t>Fourth-Semester Japanese</t>
  </si>
  <si>
    <t>Continuation of Japan 201, with some emphasis on the practice of Japanese writing.|Prereq: grade of C- or better in Japan 201(P) or equiv. Generates L&amp;S credit for demonstrated equivalent preparation (12 retro cr).</t>
  </si>
  <si>
    <t>Intro to Japanese Food Studies</t>
  </si>
  <si>
    <t>Cultural, historical, geographic, and sociological aspects of Japanese food culture as related to everyday Japanese culinary practices.|Prereq: none.</t>
  </si>
  <si>
    <t>Japanese Film</t>
  </si>
  <si>
    <t>Major films representing milestones in Japanese film history, from the 1930s to the turn of the twenty-first century.|Prereq: none.</t>
  </si>
  <si>
    <t>Sixth Semester Japanese</t>
  </si>
  <si>
    <t>Continuation of Japan 301.|Prereq: grade of C- or better in Japan 301(P) or equiv. Generates L&amp;S credit for demonstrated equivalent preparation (16 retro cr).</t>
  </si>
  <si>
    <t>Japanese Conversation II</t>
  </si>
  <si>
    <t>Training in advanced Japanese conversation skills for a wide variety of social settings.|Prereq: JAPAN 201(P).</t>
  </si>
  <si>
    <t>Extensive Reading in Japanese</t>
  </si>
  <si>
    <t>Reading practice utilizing easy readers, children's books, manga, and novels. Counts as repeat of Japan 299 w/ similar topic. May be retaken w/chg in topic to 3 cr max.|Prereq: jr st, Japan 101(P).</t>
  </si>
  <si>
    <t>Japanese News Media</t>
  </si>
  <si>
    <t>Training in reading and consuming Japanese news media in a variety of formats.|Retakeable with change in topic to 9 credits max. Prereq: JAPAN 301(C) or consent of instructor.</t>
  </si>
  <si>
    <t>Fun Kanji</t>
  </si>
  <si>
    <t>Extensive practice in use of kanji, in order to enhance students' ability to read Japanese materials fluently.|Counts as repeat of Japan 299 w/ similar topic. Prereq: jr st and Japan 101(P).</t>
  </si>
  <si>
    <t>Eighth Semester Japanese</t>
  </si>
  <si>
    <t>Continuation of Japan 401.|Prereq: grade of C- or better in Japan 401(P). Generates L&amp;S credits for demonstrated equivalent preparation (16 retro crs).</t>
  </si>
  <si>
    <t>JEWISH</t>
  </si>
  <si>
    <t>Jewish Clt Amrca:Hist,Lit,Film</t>
  </si>
  <si>
    <t>Cross-disciplinary study of modern Jewish culture in America, with particular attention given to Jewish-American literature, film, and history of the nineteenth and twentieth centuries.|Prereq: none.</t>
  </si>
  <si>
    <t>The Arab-Israeli Conflict</t>
  </si>
  <si>
    <t>Competing views about the Arab-Israeli conflict, especially its Palestinian dimension. History and evolution of the conflict; current issues and possible solutions.|Comparative politics course. Jewish 328 &amp; Pol Sci 328 are jointly offered; they count as repeats of one another. Counts as a repeat of Hebr St 238 with same topic. Prereq: jr st.</t>
  </si>
  <si>
    <t>Brusin,David</t>
  </si>
  <si>
    <t>Global Jewish identity in its historic and contemporary cultural dimensions through film and media texts, analysis, and criticism.|FilmStd 350 &amp; Jewish 350 are jointly offered; with the same subtitle, they count as repeats of one another. May be retaken w/chg in topic to 9 cr max. Prereq: jr st.</t>
  </si>
  <si>
    <t>Introduction to Mass Media</t>
  </si>
  <si>
    <t>Overview of mass media from the printing press to the internet. Focus on media technologies, industries, content, and critical approaches.|Prereq: none.</t>
  </si>
  <si>
    <t>Newman,Michael Z</t>
  </si>
  <si>
    <t>Gender and the Media</t>
  </si>
  <si>
    <t>How gender representations in popular media inform and construct our understandings of the world; gender in popular culture, including new media; critical analysis of representations.|No cr for students w/cr in JAMS 460. Prereq: none.</t>
  </si>
  <si>
    <t>Lohman,Eric Ross</t>
  </si>
  <si>
    <t>Internet Culture</t>
  </si>
  <si>
    <t>Social, cultural, and historical dimensions of the Internet.|Prereq: none.</t>
  </si>
  <si>
    <t>Tasman,Marc A</t>
  </si>
  <si>
    <t>Media Writing</t>
  </si>
  <si>
    <t>Techniques and strategies for writing that can communicate effectively with media audiences; emphasizes innovation and creativity within the constraints of good grammar and style.|Prereq: satisfaction of OWC-A GER</t>
  </si>
  <si>
    <t>Mirer,Michael L</t>
  </si>
  <si>
    <t>News Writing and Technology</t>
  </si>
  <si>
    <t>Writing, storytelling, digital editing and production for journalism.|Prereq: declared JAMS major or minor.</t>
  </si>
  <si>
    <t>Daley,Jane Hampden</t>
  </si>
  <si>
    <t>Intro Advertising &amp; Publ Reltn</t>
  </si>
  <si>
    <t>A practical approach to developing, implementing, and evaluating advertising and public relations strategies.|Prereq: declared JAMS major or minor.</t>
  </si>
  <si>
    <t>Bradway,Jacqueline M</t>
  </si>
  <si>
    <t>Advertising in Amer Society</t>
  </si>
  <si>
    <t>A critical survey of advertising's development and current practices as well as its impact on knowledge, attitudes, and behaviors.|Prereq: none.</t>
  </si>
  <si>
    <t>Popp,Richard K</t>
  </si>
  <si>
    <t>https://www4.uwm.edu/schedule/syllabi/219252267.pdf</t>
  </si>
  <si>
    <t>For better or for worse, advertising permeates American culture. Think of all of the places we  encounter  ads: TV, internet,  apps,  radio, magazines, junk mail,  on  the  road , on the bus,  in the movie s ,   at the  doctor’s, at the gas  pump ...  On second thought , it would be easier to list the places  where we don’t encounter  ads  (yet).  Not uncommonly,  advertisements  are among the  most  innovative  aspects of  American culture. Ads can be  funny, touching, informative,  thought provoking, and brilliantlycreative.Yet just as often, they’re the opposite –deceptive, grating, banal, and totally uninspired. It’s safe to say that advertising is one of the most complex aspects of American culture. In order to understand it, we have to recognize two key insights about how advertising works as a cultural system. First, advertising doesn’t just sell products and services;it sells valuesand ways of understanding our lives and the worldaround us. And second,advertising doesn’t just impact businesses’ profit a oss columns; rather, its social impacts reverberate across modern life, from the strains we place on the environment, to how we raise children, elect politicians, develop new technologies, and so on.</t>
  </si>
  <si>
    <t>For better or for worse, advertising permeates American culture. Think of all of the places we  encounter  ads: TV, internet,  apps,  radio, magazines, junk mail,  on  the  road , on the bus,  in the movie s ,   at the  doctor’s, at the gas  pump ...  On second thought , it would be easier to list the places  where we don’t encounter  ads  (yet).  Not uncommonly,  advertisements  are among the  most  innovative  aspects of  American culture. Ads can be  funny, touching, informative,  thought provoking, and brilliantlycreative.Yet just as often, they’re the opposite –deceptive, grating, banal, and totally uninspired. It’s safe to say that advertising isone of the most complex aspects of American culture. In order to understand it, we have to recognize two key insightsabout how advertising works as a cultural system. First, advertising doesn’t just sell products and services;it sells valuesand ways of understanding our lives and the worldaround us. And second,advertising doesn’t just impact businesses’ profit a oss columns; rather, itssocial impacts reverberate across modern life, from the strains we place on the environment, to how we raise children, elect politicians, develop new technologies, and so on</t>
  </si>
  <si>
    <t>Publication Design</t>
  </si>
  <si>
    <t>Principles of print layout and design.|Prereq: none.</t>
  </si>
  <si>
    <t>Woods,Malcolm M</t>
  </si>
  <si>
    <t>Principles of Media Studies</t>
  </si>
  <si>
    <t>Central issues and concerns in the field of media studies. Cultural study of media industries and production practices. Analysis of media texts and audiences.|Prereq: declared JAMS major or minor.</t>
  </si>
  <si>
    <t>Wolock,Lia R</t>
  </si>
  <si>
    <t>Feature/Magazine Article Wrtng</t>
  </si>
  <si>
    <t>Using interviews, analysis and/or observation to produce feature and profile stories.|May not be retaken for cr. Prereq: jr st; declared JAMS major/minor or English major.</t>
  </si>
  <si>
    <t>Gunn,Harold E</t>
  </si>
  <si>
    <t>Pers Media Wrtng &amp; Production</t>
  </si>
  <si>
    <t>Writing, design, and production of persuasive media elements through individual and group work and skills-based activities.|May not be retaken for cr. Prereq: declared JAMS major/minor; grade of C or better in JAMS 207(P).</t>
  </si>
  <si>
    <t>Rockow,Joette E</t>
  </si>
  <si>
    <t>Integrated Reporting</t>
  </si>
  <si>
    <t>Multimedia reporting and writing in an integrated newsroom setting.|Prereq: declared JAMS major or minor; grade of C or better in JAMS 204(P).</t>
  </si>
  <si>
    <t>Mcbride,Jessica M</t>
  </si>
  <si>
    <t>Audio Storytelling</t>
  </si>
  <si>
    <t>Analysis of audio storytelling techniques and impact; audio storytelling production.|Counts as repeat of JAMS 380 w/similar topic. Prereq: jr st.</t>
  </si>
  <si>
    <t>Media Graphics</t>
  </si>
  <si>
    <t>Production and analysis of mass media graphics, photographs, and illustrations.|Prereq: jr st; JAMS major/minor or Digital Arts and Culture (DAC) status; grade of C or better in JAMS 113(P) or grade of C or better in ART 118(P).</t>
  </si>
  <si>
    <t>Television News Reporting</t>
  </si>
  <si>
    <t>Reporting, writing, and editing television news, including field camera operation and video editing.|Prereq: declared JAMS major or minor; grade of C or better in JAMS 204(P).</t>
  </si>
  <si>
    <t>Marble,Jessica V</t>
  </si>
  <si>
    <t>Spec Tpc in Jrnlsm, Adv, &amp; Med: Documentary, Analysis, and Production: Health and Media</t>
  </si>
  <si>
    <t>Special topics not addressed in regularly-approved courses.|May be retaken w/chg in topic to 9 cr max. Prereq: jr st; any add'l prereqs announced in Schedule of Classes.</t>
  </si>
  <si>
    <t>Spec Tpc in Jrnlsm, Adv, &amp; Med: Documentary, Analysis, and Production</t>
  </si>
  <si>
    <t>Spec Tpc in Jrnlsm, Adv, &amp; Med: Professional Social Media &amp; Online Growth</t>
  </si>
  <si>
    <t>Spec Tpc in Jrnlsm, Adv, &amp; Med</t>
  </si>
  <si>
    <t>Cao,Xiaoxia</t>
  </si>
  <si>
    <t>Persuasive Med Strat &amp; Tactics</t>
  </si>
  <si>
    <t>Exploration and analysis of advertising media buying and planning, and PR media relations.|Prereq: jr st; grade of C or better in JAMS 207(P); or cons instr.</t>
  </si>
  <si>
    <t>Hwang,Taisik</t>
  </si>
  <si>
    <t>History of Mass Media</t>
  </si>
  <si>
    <t>Evolution of mass media in the United States; how technological, cultural, political and economic changes have affected the media.|Prereq: jr st.</t>
  </si>
  <si>
    <t>Media Ethics</t>
  </si>
  <si>
    <t>Practical application of ethical principles to controversies in print and broadcast journalism, advertising, public relations, and new technologies of mass communication.|Prereq: jr st.</t>
  </si>
  <si>
    <t>Bergeson-Gallun,Theresa M</t>
  </si>
  <si>
    <t>Topics in Social Media: Social Media Analytics</t>
  </si>
  <si>
    <t>Topics examining social media's use, influence and/or development.|May be retaken w/chg in topic to 6 cr max. Prereq. jr st. Not open for cr to students w/ cr in JAMS 380 w/ similar topic.</t>
  </si>
  <si>
    <t>Topics in Social Media:</t>
  </si>
  <si>
    <t>Advanced Integrated Reporting</t>
  </si>
  <si>
    <t>Long form multimedia story production.|Prereq: jr st; declared JAMS major or minor; grade of C or better in 320(P).</t>
  </si>
  <si>
    <t>Specialized Reporting: Longform Multimedia Journalism</t>
  </si>
  <si>
    <t>Overview of the problems and challenges of specialized reporting in an area such as social science, science, the humanities and the arts.|May be retaken w/chg in topic to 9 cr max. Not open for cr to student w/cr in JAMS 602 w/similar topic. Prereq: jr st; declared JAMS major or minor; grade of C or better in JAMS 320(P).</t>
  </si>
  <si>
    <t>Critical and Opinion Writing</t>
  </si>
  <si>
    <t>Training in editorial research and preparation of background and opinion articles.|Prereq: jr st.</t>
  </si>
  <si>
    <t>Rsrch-Advertis &amp; Public Reltns</t>
  </si>
  <si>
    <t>Examination of the research process through hands-on projects; how to formulate research questions, design questionnaires, collect data, and report and interpret answers to these questions.|Prereq: jr st; grade of C or better in JAMS 207(P); or cons instr.</t>
  </si>
  <si>
    <t>Jurek,Rachael L</t>
  </si>
  <si>
    <t>Advert &amp; Pub Relations Campgns</t>
  </si>
  <si>
    <t>Advanced course in advertising and public relations; emphasis on applying integrated practices and principles.|Prereq: jr st; grade of C or better in JAMS 222(P), 224(P), or 307(P); declared JAMS major or minor.</t>
  </si>
  <si>
    <t>Freedom of Expr: Digital Age</t>
  </si>
  <si>
    <t>First Amendment, copyright, privacy, libel, and other legal issues in contemporary news, media, persuasive communication, and social communication.|Prereq: jr st.</t>
  </si>
  <si>
    <t>Allen,David S</t>
  </si>
  <si>
    <t>Media Studies &amp; Culture</t>
  </si>
  <si>
    <t>Mass media and the production of culture; media industries, content, and audiences; focus on contemporary issues.|Prereq: jr st; grade of C or better in JAMS 262(P).</t>
  </si>
  <si>
    <t>Specialized Reporting</t>
  </si>
  <si>
    <t>Sem: Mass Media &amp; Publ Opinion</t>
  </si>
  <si>
    <t>Preparation to be critical consumer of polls and media coverage of them; theories and findings regarding propaganda and media influence on public opinion.|Prereq: jr st.</t>
  </si>
  <si>
    <t>Seminar in Global Media</t>
  </si>
  <si>
    <t>Economic, regulatory, and cultural characteristics of national and global mass media.|Prereq: jr st.</t>
  </si>
  <si>
    <t>https://www4.uwm.edu/schedule/syllabi/219253245.pdf</t>
  </si>
  <si>
    <t>Sem: Contemp Issues-Media Stud</t>
  </si>
  <si>
    <t>Research-oriented approaches to theoretical and social issues in mass communication.|May be retaken w/chg in topic to 6 cr max. Prereq: jr st.</t>
  </si>
  <si>
    <t>Sem Media Commun &amp; Society</t>
  </si>
  <si>
    <t>Topics related to the mass media; the research process; development of a seminar paper based on original research.|May be retaken w/chg in topic to 6 cr max. Prereq: jr st; add'l prereqs, if any, announced in the Schedule of Classes.</t>
  </si>
  <si>
    <t>Levine,Elana H</t>
  </si>
  <si>
    <t>Approaches to Media Studies</t>
  </si>
  <si>
    <t>Review and analysis of research in media studies; preparation for scholarly writing.|Prereq: admis to MA prog in Media Studies or cons instr.</t>
  </si>
  <si>
    <t>Media Studies Research Design</t>
  </si>
  <si>
    <t>Qualitative and quantitative research methods in media studies; preparation of a research proposal.|Prereq: admis to MA prog in Media Studies or cons instr.</t>
  </si>
  <si>
    <t>Media Effects</t>
  </si>
  <si>
    <t>Cross-disciplinary examination of theoretical approaches, research methods, and findings in the study of mass media effects on beliefs, opinions, behavior, and policy; design and execution of a research project.|Prereq: grad st.</t>
  </si>
  <si>
    <t>Politics and the Media</t>
  </si>
  <si>
    <t>In-depth examination of the relationships between the media and politics in the United States, with a special focus on political campaigns.|Prereq: grad st.</t>
  </si>
  <si>
    <t>Seminar in Media Studies:</t>
  </si>
  <si>
    <t>In-depth study and discussion of a current topic in media studies. Specific topics announced in the Schedule of Classes.|Retakable w/chg in topic to 6 cr max. Prereq: grad st.</t>
  </si>
  <si>
    <t>KOREAN</t>
  </si>
  <si>
    <t>First-Semester Korean</t>
  </si>
  <si>
    <t>Beginning Korean for students with no previous knowledge of the language.|Prereq: none.</t>
  </si>
  <si>
    <t>Lee,Sooyeon</t>
  </si>
  <si>
    <t>Third Semester Korean</t>
  </si>
  <si>
    <t>Continuation of Korean 102.|Prereq: Korean 102(NP) or equiv. Generates L&amp;S credit for demonstrated equivalent preparation (8 retro cr).</t>
  </si>
  <si>
    <t>Song,Sooho</t>
  </si>
  <si>
    <t>Second-Semester Korean</t>
  </si>
  <si>
    <t>Continuation of Korean 101.|Prereq: Korean 101(P) or equiv. Generates L&amp;S credit for demonstrated equivalent preparation (4 retro cr).</t>
  </si>
  <si>
    <t>Fourth Semester Korean</t>
  </si>
  <si>
    <t>Continuation of Korean 201.|Prereq: Korean 201(P) or equiv. Generates L&amp;S credit for demonstrated equivalent preparation (12 retro cr).</t>
  </si>
  <si>
    <t>Korean Culture and Society</t>
  </si>
  <si>
    <t>Exploration of Korean history, language, religion, and social values through literature, film, and discussion.|Counts as a repeat of FLL 216 w/same topic. Prereq: none.</t>
  </si>
  <si>
    <t>LATIN</t>
  </si>
  <si>
    <t>First Semester Latin</t>
  </si>
  <si>
    <t>A systematic introduction to the morphology, syntax, and vocabulary of Latin.|Prereq: none.</t>
  </si>
  <si>
    <t>Third Semester Latin</t>
  </si>
  <si>
    <t>Continuation of Latin 104:  systematic introduction to the morphology, syntax, and vocabulary of Latin.|Counts as repeat of Latin 201. Prereq: Latin 104(P) or equiv; equiv H.S. prep determined by placement test. Generates L&amp;S credit for demonstrated equivalent preparation (8 retro crs).</t>
  </si>
  <si>
    <t>Second Semester Latin</t>
  </si>
  <si>
    <t>Continuation of Latin 103: systematic introduction to the morphology, syntax, and vocabulary of Latin.|Prereq: Latin 103(P) or equiv; equiv H.S. prep determined by placement test. Generates L&amp;S credit for demonstrated equivalent preparation (4 retro crs).</t>
  </si>
  <si>
    <t>Readings in Latin Literature</t>
  </si>
  <si>
    <t>Reading of texts of Latin literature with emphasis on morphology, syntax, vocabulary; a transition to 500 level courses.|Counts as repeat of 2 cr Latin 203 &amp; 1 cr Latin 310. May be retaken w/chg in topic to 9 cr max. Prereq: Latin 205(P) or equiv H.S. prep as determined by placement test. Generates L&amp;S credit for demonstrated equivalent preparation (12 retro crs).</t>
  </si>
  <si>
    <t>LACS</t>
  </si>
  <si>
    <t>Intro Latin Am &amp; Carib Studies</t>
  </si>
  <si>
    <t>Lectures and discussion of a range of topics relating to Latin America and the Caribbean that lead to an understanding of the cultures of these areas.|Prereq: none.</t>
  </si>
  <si>
    <t>Sugiyama,Natasha B</t>
  </si>
  <si>
    <t>Oceguera Hernandez,Saul Ivan</t>
  </si>
  <si>
    <t>LATINO</t>
  </si>
  <si>
    <t>Intro to Latino Studies (D)</t>
  </si>
  <si>
    <t>Analyses of the historical and structural forces which have shaped the experience of Latinos in the U.S., including the relationship between Latinos and social institutions.|Prereq: none.</t>
  </si>
  <si>
    <t>Perspctvs Latino Community (D)</t>
  </si>
  <si>
    <t>Sociological analysis of the experiences of Latinos. Examination of immigration and mode of incorporation from theoretical perspectives. Emphasis on Chicanos, Cubans, and Puerto Ricans.|Latino 323 &amp; Sociol 323 are jointly offered; they count as repeats of one another. Prereq: jr st &amp; any Sociol 100-level course or cons instr.</t>
  </si>
  <si>
    <t>Velez,William</t>
  </si>
  <si>
    <t>LGBT</t>
  </si>
  <si>
    <t>Lsbn,Gay,Bisexl,Trnsgnder</t>
  </si>
  <si>
    <t>Explores ideas about sexual identity and community through theory, literature, film, photography, music, and popular culture.|Prereq: none.</t>
  </si>
  <si>
    <t>Charles,Brianne Elisabeth</t>
  </si>
  <si>
    <t>Baran,Stephanie M</t>
  </si>
  <si>
    <t>Queer Migrations</t>
  </si>
  <si>
    <t xml:space="preserve"> 599</t>
  </si>
  <si>
    <t>Selected Topics- LGBT Studies: Queer Geek Culture</t>
  </si>
  <si>
    <t>Focus on a particular LGBT topic and/or issue.|Retakable w/chg in topic to 9 cr max. Prereq: jr st; LGBT 200(P) or cons instr.</t>
  </si>
  <si>
    <t>L&amp;S NS</t>
  </si>
  <si>
    <t>STEM CELL Success &amp; Career Sem</t>
  </si>
  <si>
    <t>Strategies and practices to promote college success in STEM disciplines Retakeable for cr to 4 cr max.|Prereq: none.</t>
  </si>
  <si>
    <t>L&amp;S SS</t>
  </si>
  <si>
    <t>UROP Seminar</t>
  </si>
  <si>
    <t>Discussion of the methodology and intellectual underpinnings of academic research. Required of all UROP participants.|Retakable to max 4 cr in any combination of L&amp;S SS 291, 294, &amp; 295. Prereq: acceptance to UROP; conc reg in UROP apprenticeship.</t>
  </si>
  <si>
    <t>Schuld,Jessica Lynn</t>
  </si>
  <si>
    <t>LINGUIS</t>
  </si>
  <si>
    <t>Diversity of Human Lang (D)</t>
  </si>
  <si>
    <t>Survey course on the nature and diversity of human language. Topics include language and society, dialects, language and culture, language acquisition, and language typology.|Prereq: none.</t>
  </si>
  <si>
    <t>Bagherzadeh,Hamideh Sadat</t>
  </si>
  <si>
    <t>Fritche,Robin Lea</t>
  </si>
  <si>
    <t>Pattillo,Kelsie Elizabeth</t>
  </si>
  <si>
    <t>Power of Words (D)</t>
  </si>
  <si>
    <t>Dynamic role of language in interpersonal relations, social attitudes and behavior. Topics include: patterns of culture and language, language as identification; prejudice, politics, and advertisement.|Prereq: none.</t>
  </si>
  <si>
    <t>Ryan,Jacklyn</t>
  </si>
  <si>
    <t>Albuarabi,Saja</t>
  </si>
  <si>
    <t>Language and Gender</t>
  </si>
  <si>
    <t>How patterns of speaking reflect, perpetuate, and create our experience of gender; how gender interacts with race, class, socioeconomic status, age, occupational and social roles.|Counts as a repeat of Linguis 200 with same topic. Prereq: none.</t>
  </si>
  <si>
    <t>Introduction to Linguistics</t>
  </si>
  <si>
    <t>Introduction to basic linguistic principles and concepts. Elementary analysis of sentence patterns, sound systems and language change.|Prereq: jr st or a linguis course.</t>
  </si>
  <si>
    <t>Fleisher,Nicholas A</t>
  </si>
  <si>
    <t>Song,Jae Yung</t>
  </si>
  <si>
    <t>Lit, Grammr, Methodol-ESL Educ</t>
  </si>
  <si>
    <t>Grammatical and other linguistic concepts relevant to ESL education; implications for teaching language, reading and composition. Topics include language acquisition and grammatical problems in language/dialect variation.|Prereq: jr st &amp; Linguis 350(P).</t>
  </si>
  <si>
    <t>Slocum,Sheryl S</t>
  </si>
  <si>
    <t>First Language Acquisition</t>
  </si>
  <si>
    <t>Examination of research on what individuals know about their first language at different ages and the kinds of theories offered to explain these data.|Prereq: jr st &amp; Linguis 350(P); or grad st &amp; cons instr.</t>
  </si>
  <si>
    <t>Intro 2nd Language Acquistion</t>
  </si>
  <si>
    <t>Principles and methods of describing and comparing the structure of two or more languages with emphasis on the implications of this comparison for language learning.|Prereq: jr st; Linguis 350(P) or equiv.</t>
  </si>
  <si>
    <t>Eckman,Fred R</t>
  </si>
  <si>
    <t>Language and Society</t>
  </si>
  <si>
    <t>The influence of society on language and of language on society. Language as social interaction, speech styles, social dialects; effects on language change.|Prereq: jr st &amp; Linguis 350(P).</t>
  </si>
  <si>
    <t>General Phonetics &amp; Practicum</t>
  </si>
  <si>
    <t>Study of linguistic phonetics, including articulatory physiology, acoustics, and speech perception. Practice in production and transcription of a wide variety of speech sounds. 3 hrs lec with practicum.|Prereq: jr st.</t>
  </si>
  <si>
    <t>Park,Hanyong</t>
  </si>
  <si>
    <t>Introduction to Phonology</t>
  </si>
  <si>
    <t>Basic properties of sounds, sound patterns, and sound processes of spoken language.|Prereq: jr st &amp; Linguis 350(P); or grad st &amp; cons instr.</t>
  </si>
  <si>
    <t>Introduction to Syntax</t>
  </si>
  <si>
    <t>Study of word and sentence formation in languages. Practice in analysis and argumentation using data from various languages.|Prereq: jr st &amp; Linguis 350(P); or grad st &amp; cons instr.</t>
  </si>
  <si>
    <t>Ouali,Hamid</t>
  </si>
  <si>
    <t>Semantics</t>
  </si>
  <si>
    <t>The study of meaning in language; its role in grammatical description. Basic concepts used in semantic analysis and discussion of their place in grammatical theory.|Prereq: jr st &amp; Linguis 260(P) or 350(P) or Philos 211(P), or grad st &amp; cons instr.</t>
  </si>
  <si>
    <t>Historical/Comparative Linguis</t>
  </si>
  <si>
    <t>The study of language change; introduction to internal reconstruction and the comparative method; generative approaches to historical change.|Prereq: jr st &amp; Linguis 350(P); or grad st &amp; cons instr.</t>
  </si>
  <si>
    <t>Davis,Garry</t>
  </si>
  <si>
    <t>Language Typology &amp; Universals</t>
  </si>
  <si>
    <t>Comparison of phonetic, syntactic, and lexical patterns of different languages, with emphasis on deriving statements about properties of all languages or of significant subclasses of languages.|Prereq: jr st &amp; Linguis 350(P); or grad st &amp; cons instr.</t>
  </si>
  <si>
    <t>Phonetics II</t>
  </si>
  <si>
    <t>Auditory phonetics; issues in speech production and speech acoustics; quantitative study of speech sounds in linguistic contexts; independent experimental research on topic selected by student.|Prereq: jr st; Linguis 450(370)(P) or cons instr.</t>
  </si>
  <si>
    <t>Advanced Syntax</t>
  </si>
  <si>
    <t>Continuation of Linguis 464, with greater emphasis on the evaluation and justification of competing solutions and competing models of grammar.|Prereq: jr st &amp; Linguis 464(P).</t>
  </si>
  <si>
    <t>Intro Adult/Univ Level TESOL</t>
  </si>
  <si>
    <t>Overview of the various approaches to teaching English as a second language (ESL) to adult/university-level learners.|Jointly-offered w/&amp; counts as repeat of English 565. Does not satisfy requirements in School of Educ. Prereq: jr st; satisfaction of English Composition competency req.</t>
  </si>
  <si>
    <t>Advanced Semantics</t>
  </si>
  <si>
    <t>Readings, discussion, and analysis of current issues in formal semantics for natural language.|Prereq: jr st; Linguis 466(P) or equiv; or grad st.</t>
  </si>
  <si>
    <t>Proseminar in Linguistics</t>
  </si>
  <si>
    <t>Presents a range of linguistic constructs, demonstrating through readings, problems, and exercises how these concepts can be used in the analysis of language.|Linguis 708(701) &amp; MALLT 708 are jointly offered; they count as repeats of one another. Prereq: grad st.</t>
  </si>
  <si>
    <t>Indpndt Reading: MA stdnts</t>
  </si>
  <si>
    <t>Independent reading and/or research under the supervision of a Linguistics faculty member on a linguistics topic relating to the student's area of interest.|Retakable w/chg in topic to 9 cr max. Prereq: grad st; cons instr.</t>
  </si>
  <si>
    <t>Seminar-Phonology &amp; Phonetics:</t>
  </si>
  <si>
    <t>Advanced topics in phonological theory, including, but not limited to, phonological description, variation, and typology.|Retakable w/chg in topic to 9 cr max. Prereq: grad st</t>
  </si>
  <si>
    <t>Seminar - Language Acquisition</t>
  </si>
  <si>
    <t>Theory of adult language acquisition, including, but not limited to, interpretation of learner errors, description of acquisition strategies, and analysis of learning sequences.|Retakable w/chg in topic to 9 cr max. Prereq: grad st</t>
  </si>
  <si>
    <t>MALLT</t>
  </si>
  <si>
    <t>Language Teaching Methods</t>
  </si>
  <si>
    <t>Introduction to practical issues of language instruction for new teaching assistants and language teachers; explores some theoretical issues related to second- and foreign language learning.|Prereq: grad st</t>
  </si>
  <si>
    <t>MATH</t>
  </si>
  <si>
    <t xml:space="preserve">  92</t>
  </si>
  <si>
    <t>Math Litrcy: College Studnt I</t>
  </si>
  <si>
    <t>Introduction to numeracy, proportional reasoning, algebraic reasoning, and functions. Emphasis on developing conceptual and procedural tools that support the use of key mathematical concepts in context.|Fee for 3 cr assessed; counts as 3 cr toward cr load for Financial Aid &amp; enrollment verification. Not recommended for students planning to take Calculus or Chem 100. Prereq: none.</t>
  </si>
  <si>
    <t>Kohlmetz,Kelly K</t>
  </si>
  <si>
    <t>Neal,Amanda R</t>
  </si>
  <si>
    <t>St. Aubin,Benjamin Joseph</t>
  </si>
  <si>
    <t>Senel,Gunes</t>
  </si>
  <si>
    <t xml:space="preserve">  94</t>
  </si>
  <si>
    <t>Fndtns of Elem Mathematics</t>
  </si>
  <si>
    <t>Arithmetic, geometry, and beginning algebra; develops mathematical reasoning, problem solving, and facility with basic mathematical objects and their relationships. Individualized instruction via adaptive learning software.|Fee for 6 cr assessed; credits count toward credit load for Financial Aid and enrollment verification only.  Math 94 counts as repeat of Math 90 &amp; 95.  Prereq: none.</t>
  </si>
  <si>
    <t>Bolanowski,Don</t>
  </si>
  <si>
    <t>Rineck,Leah M</t>
  </si>
  <si>
    <t>Van Harpen,Xianwei Y</t>
  </si>
  <si>
    <t>Mclennan,Robert</t>
  </si>
  <si>
    <t>Madsen,Matthew A</t>
  </si>
  <si>
    <t>412</t>
  </si>
  <si>
    <t>Dementieva,Ludmila I</t>
  </si>
  <si>
    <t>415</t>
  </si>
  <si>
    <t>417</t>
  </si>
  <si>
    <t>Cooley,Jeffrey M</t>
  </si>
  <si>
    <t>Zhou,Lianlian</t>
  </si>
  <si>
    <t>Harry,Kimberly Jane</t>
  </si>
  <si>
    <t xml:space="preserve">  95</t>
  </si>
  <si>
    <t>Essentials of Algebra</t>
  </si>
  <si>
    <t>Number systems; linear equations, inequalities; exponent notation, radicals; polynomials, operations, factoring, rational expressions; coordinate geometry; linear systems; quadratic equations.|Fee for 3 cr assessed; credits count toward credit load for Financial Aid and enrollment verification only. Prereq: math placement level 10, which is earned by any of the following: (a) Level 10 on Math Placement Test; (b) grade of C or better in Math 090; or (c) grade of D in Math 094.</t>
  </si>
  <si>
    <t xml:space="preserve">  98</t>
  </si>
  <si>
    <t>Algebraic Literacy I</t>
  </si>
  <si>
    <t>Arithmetic number systems; linear equations, inequalities; exponent notation, radicals; polynomials, operations, factoring; modeling; coordinate geometry; linear systems; quadratic equations. Fee for 3 cr assessed; counts as 3 cr toward credit load for Fin Aid &amp; enrollment verification only.|Prereq: math placement level 10, which is earned by any of the following: (a) Level 10 on Math Placement Test; (b) grade of C or better in Math 090; or (c) grade of D in Math 094.</t>
  </si>
  <si>
    <t>Omranian,Seyedeh Samaneh</t>
  </si>
  <si>
    <t>Franks,Spencer Joseph</t>
  </si>
  <si>
    <t>Laiq,Ahmad</t>
  </si>
  <si>
    <t>Bolanowski,Andrew Michael</t>
  </si>
  <si>
    <t>Steltenpohl,Edward Donald</t>
  </si>
  <si>
    <t>Braubach,William James</t>
  </si>
  <si>
    <t>Hitz,Austin Matthew</t>
  </si>
  <si>
    <t>Siefert,Todd M</t>
  </si>
  <si>
    <t>Jacobs,Mark R</t>
  </si>
  <si>
    <t>058</t>
  </si>
  <si>
    <t>Walker,Preston Elliott</t>
  </si>
  <si>
    <t>Nathan,Hayley Elizabeth</t>
  </si>
  <si>
    <t>Erickson,William Quentin</t>
  </si>
  <si>
    <t>280</t>
  </si>
  <si>
    <t>Ager-Hart,Bjorn Andreas</t>
  </si>
  <si>
    <t>Kenney,Maddillon</t>
  </si>
  <si>
    <t>Math Litrcy: College Studnt II</t>
  </si>
  <si>
    <t>Continuation of Math 92, with an integrated approach to numeracy, proportional reasoning, algebraic reasoning, and functions.|Prereq: Grade of C or better in Math 92(P) or (C).</t>
  </si>
  <si>
    <t>Contemporary Applications Math</t>
  </si>
  <si>
    <t>Logical inference, probability and statistical inference, geometric growth, with selected topics such as linear programming, patterns, binary codes.|Not recom for students planning to take Calculus or Chem 100. Prereq: ACT math subscore of 18 or higher or Math Placement Level 10, which is earned by any of the following: (a) Level 10 on Math Placement Test; (b) Grade of C or better in Math 090; or (c) Grade of D in Math 094.</t>
  </si>
  <si>
    <t>Meyers,Jill Rose</t>
  </si>
  <si>
    <t>Gillen,Tyler J</t>
  </si>
  <si>
    <t>Li,Liting</t>
  </si>
  <si>
    <t>Pan,Shenyan</t>
  </si>
  <si>
    <t>Vaassen,Marco</t>
  </si>
  <si>
    <t>Kopitzke,Grant Joseph</t>
  </si>
  <si>
    <t>Lerro,Dominic</t>
  </si>
  <si>
    <t>240</t>
  </si>
  <si>
    <t>241</t>
  </si>
  <si>
    <t>242</t>
  </si>
  <si>
    <t>Intro College Algebra</t>
  </si>
  <si>
    <t>Algebraic techniques with polynomials, rational expressions, equations and inequalities, exponential and logarithmic functions, rational exponents, systems of linear equations.|Not open for cr to students who have cr in Math 108(ER). Prereq: Math Placement Level 20, which is earned by any of the following: (a) Level 20 or 26 on Math Placement Test; (b) Grade of C or better in Math 094, 095, or 098; or (c) ACT math subscore of 24 or higher.</t>
  </si>
  <si>
    <t>Scurek,Paul M</t>
  </si>
  <si>
    <t>Harter,Jessica Ann</t>
  </si>
  <si>
    <t>Maule,Austin Robert</t>
  </si>
  <si>
    <t>Carthon III,Mark Anthony</t>
  </si>
  <si>
    <t>Meissner,David Mark</t>
  </si>
  <si>
    <t>Beer,Charles W</t>
  </si>
  <si>
    <t>Ashrafi,Syeda Rukhsana</t>
  </si>
  <si>
    <t>Hackbarth,Daniel R</t>
  </si>
  <si>
    <t>Jurkiewicz,John Thomas</t>
  </si>
  <si>
    <t>Frohmader,Andrew Douglas</t>
  </si>
  <si>
    <t>Duff,Charles M</t>
  </si>
  <si>
    <t>Nunoo,Shadrack Nii</t>
  </si>
  <si>
    <t>Rave,Michelle Anne</t>
  </si>
  <si>
    <t>275</t>
  </si>
  <si>
    <t>276</t>
  </si>
  <si>
    <t>Intermediate Algebra</t>
  </si>
  <si>
    <t>Lotesto Jr,Daniel V</t>
  </si>
  <si>
    <t>Algebraic Literacy II</t>
  </si>
  <si>
    <t>Continuation of Math 98 in polynomials, equations, and inequalities; exponential, logarithmic, and periodic functions; rational expressions and exponents; and systems of linear equations.|Not open for credit for students who have cr in Math 105(ER). Prereq: C or better Math 98.</t>
  </si>
  <si>
    <t>Gulbrandsen,Daniel</t>
  </si>
  <si>
    <t>Vance,Megan Marie</t>
  </si>
  <si>
    <t>Intro Logic Critical Reasoning</t>
  </si>
  <si>
    <t>Students learn a broad variety of fundamental logical methods - techniques used to identify, analyze, model, evaluate, and criticize different types of real-world reasoning.|Jointly offered w/ Philos 111; they count as repeats of one another. Prereq: ACT math subscore of 18 or higher, or Math Placement Level 10, which is earned by any of the following: (a) Level 10 on Math Placement Test; (b) grade of C or better in Math 090; or (c) grade of D in Math 094.</t>
  </si>
  <si>
    <t>Knachel,Matthew E</t>
  </si>
  <si>
    <t>Precalculus</t>
  </si>
  <si>
    <t>Essential topics from college algebra and trigonometry for students intending to enroll in calculus.|Repeats 2 cr of MATH 116 &amp; 2 cr of MATH 117. Prereq: Math Placement Level 30, which is earned by any of the following: (a) Level 30, 35, or 36 on Math Placement Test; (b) grade of C or better in MATH 105, MATH 108, or MATH 116; (c) score of 5 or higher on the IB Mathematical Studies - SL; (d) score of 3 or higher on the AP statistics exam; or (e) score of 63 or higher on the CLEP College Algebra Exam.</t>
  </si>
  <si>
    <t>Franecki,Joseph J</t>
  </si>
  <si>
    <t>Parija,Prayagdeep</t>
  </si>
  <si>
    <t>He,Cong</t>
  </si>
  <si>
    <t>Byrum,John Thomas</t>
  </si>
  <si>
    <t>Dasgupta,Ashani</t>
  </si>
  <si>
    <t>College Algebra</t>
  </si>
  <si>
    <t>Function concepts. Polynomial, rational, exponential, and logarithmic functions. Systems of equations and inequalities. Matrices and determinants. Sequences and series. Analytic geometry and conic sections. Induction.|2 cr may be used to repeat 2 cr of MATH 115. Prereq: Math Placement Level 20, which is earned by any of the following: (a) Level 20 or 26 on Math Placement Test; (b) Grade of C or better in MATH 94, MATH 95, or MATH 98; (c) ACT math subscore of 24 or higher.</t>
  </si>
  <si>
    <t>Whiting,Maryjane R</t>
  </si>
  <si>
    <t>Hospital,Brian Joseph</t>
  </si>
  <si>
    <t>Zhu,Chao</t>
  </si>
  <si>
    <t>Trigonometry</t>
  </si>
  <si>
    <t>Trigonometric functions; graphs, identities, equations, inequalities; inverse trigonometric functions; solutions of triangles with applications; complex numbers; polar coordinates.|Repeats 2 cr of MATH 115. Prereq: Math Placement Level 30, which is earned by any of the following: (a) Level 30, 35, or 36 on Math Placement Test; (b) grade of C or better in MATH 105, MATH 108, or MATH 116; (c) score of 5 or higher on the IB Mathematical Studies - SL; (d) score of 3 or higher on the AP statistics exam; or (e) score of 63 or higher on the CLEP College Algebra Exam.</t>
  </si>
  <si>
    <t>Banerjee,Arka</t>
  </si>
  <si>
    <t>Bitto,Bryan Joseph</t>
  </si>
  <si>
    <t xml:space="preserve"> 175</t>
  </si>
  <si>
    <t>Math Explorations-Elem Tchr I</t>
  </si>
  <si>
    <t>Theory of arithmetic of whole numbers, fractions, and decimals. Introduction to algebra, estimation and problem-solving strategies.|Prereq: Registration in elementary, early childhood, or exceptional educ curriculum; either a grade of C or better in MATH 102 or MATH 103, or Math Placement Level at least 20, which is earned by any of the following: (a) Level 20 or 26 on Math Placement Test; (b) Grade of C or better in MATH 94, MATH 95, or MATH 98; (c) ACT math subscore of 24 or higher.</t>
  </si>
  <si>
    <t>Gorski Jr,Steven Daniel</t>
  </si>
  <si>
    <t>Math Explor - Elem Teachers I</t>
  </si>
  <si>
    <t>Math Explorations-Elem Tchr II</t>
  </si>
  <si>
    <t>A continuation of MATH 175 in geometry, statistics, and probability.|Prereq: grade of C or better in MATH 175(P).</t>
  </si>
  <si>
    <t>Mccomack,Margaret Ann</t>
  </si>
  <si>
    <t>Lucas,Christine Ann</t>
  </si>
  <si>
    <t>Introductory Finite Math</t>
  </si>
  <si>
    <t>Elements of mathematical logic, structures in sets; partitions and counting; probability theory, stochastic processes.|Prereq: math placement level 30, which is earned by any of the following: (a) Level 30, 35, or 36 on Math Placement Test; (b) grade of C or better in Math 105, 108, or 116; (c) score of 5 or higher on the IB Mathematical Studies - SL; (d) score of 3 or higher on the AP statistics exam; or (e) score of 63 or higher on the CLEP College Algebra Exam.</t>
  </si>
  <si>
    <t>Schultz,Lawrence R</t>
  </si>
  <si>
    <t>Survey-Calc/Analytic Geometry</t>
  </si>
  <si>
    <t>A one-semester survey with applications to business administration, economics, and non-physical sciences. Topics include coordinate systems, equations of curves, limits, differentiation, integration, applications.|May not be used as a prereq for Math 232. No cr for students with cr in Math 213, 221, or 231. Prereq: Math Placement Level 30, which is earned by any of the following: (a) Level 30, 35 or 36 on Math Placement Test; (b) grade of C or better in Math 105, 108, or 116; (c) score of 5 or higher on the IB Mathematical Studies - SL; (d) score of 3 or higher on the AP statistics exam; or (e) score of 63 or higher on the CLEP College Algebra Exam.</t>
  </si>
  <si>
    <t>Nguyen,Hoang Thanh</t>
  </si>
  <si>
    <t>Calc with Life Sci Applic's</t>
  </si>
  <si>
    <t>Limits, derivatives, graphing. Antiderivatives, the definite integral, and the fundamental theorem of calculus. Additional techniques and applications pertinent to the life sciences throughout the course.|No cr for students with cr in Math 221 or 231. Prereq: Math Placement Level 40, which is earned by any of the following: (a) Level 40 on Math Placement Test; (b) grade of C or better in Math 115; (c) grade of C or better in both Math 116 and Math 117; (d) grade of C or better in both Math 211 and Math 117; (e) grade of C or better in Math 116 and Level 36 on Math Placement Test; (f) grade of C or better in Math 211 and Level 36 on Math Placement Test; (g) grade of C or better in Math 117 and Level 35 on Math Placement Test; or (h) score of 61 or higher on the CLEP Precalculus Exam.</t>
  </si>
  <si>
    <t>TeWinkel,Rachel Elizabeth</t>
  </si>
  <si>
    <t>Honors Calculus I</t>
  </si>
  <si>
    <t>Calculus of functions of one and several variables; sequences, series, differentiation, integration; introduction to differential equations; vectors and vector functions; applications.|Max 6 cr in combination of Math 221 &amp; 222 may count toward Honors College requirements. Prereq: cons instr or Honors College Director; Math Placement Level 45, earned by any of: (a) Level 45 Math Placement Test; (b) Level 40 Math Placement Test &amp; ACT math subscore 30 or higher; (c) score of 4 or 5 on AP AB calculus exam; (d) score of 3 or higher on AP BC calculus exam; (e) score of 5 or higher on IB Mathematics HL; (f) grade of A- or better in Math 116 &amp; 117; (g) grade of A- or better in Math 115.</t>
  </si>
  <si>
    <t>McLeod,Kevin B</t>
  </si>
  <si>
    <t>Honors Calculus II</t>
  </si>
  <si>
    <t>Continuation of Math 221.|Max of 6 cr in combination of Math 221 &amp; 222 may count toward Honors College reqs. Prereq: C or better in Math 221(P) or B or better in Math 232(P); cons instr.</t>
  </si>
  <si>
    <t>Calculus &amp; Analytic Geometry I</t>
  </si>
  <si>
    <t>Limits, derivatives, and graphs of algebraic, trigonometric, exponential, and logarithmic functions; antiderivatives, the definite integral, and the fundamental theorem of calculus, with applications.|No cr for students with cr in Math 213. Prereq: Math Placement Level 40, which is earned by any of the following: (a) Level 40 on Math Placement Test; (b) grade of C or better in Math 115; (c) grade of C or better in both Math 116 and Math 117; (d) grade of C or better in both Math 211 and Math 117; (e) grade of C or better in Math 116 and Level 36 on Math Placement Test; (f) grade of C or better in Math 211 and Level 36 on Math Placement Test; (g) grade of C or better in Math 117 and Level 35 on Math Placement Test; or (h) score of 61 or higher on the CLEP Precalculus Exam.</t>
  </si>
  <si>
    <t>Korotkaya,Ruslana</t>
  </si>
  <si>
    <t>Healy,Brendan B</t>
  </si>
  <si>
    <t>Latterman,Russell James Alexander</t>
  </si>
  <si>
    <t>Grogan,Lawrence L</t>
  </si>
  <si>
    <t>Buck,Adam Jeffrey</t>
  </si>
  <si>
    <t>Bourn,Rebecca</t>
  </si>
  <si>
    <t>Evans,Ryan Durham</t>
  </si>
  <si>
    <t>Nehls,Samuel Morris</t>
  </si>
  <si>
    <t>Hruska,Geoffrey C</t>
  </si>
  <si>
    <t>Boddie,Kathryn A</t>
  </si>
  <si>
    <t>Stojsavljevic Jr,Thomas George</t>
  </si>
  <si>
    <t>Calculus &amp; Analytic Geom II</t>
  </si>
  <si>
    <t>Continuation of Math 231. Applications of integration, techniques of integration; infinite sequences and series; parametric equations, conic sections, and polar coordinates.|Prereq: grade of C or better in Math 231(P) or grade of B or better in Math 213(P).</t>
  </si>
  <si>
    <t>Chen,Jingchun</t>
  </si>
  <si>
    <t>Volkmer,Hans W</t>
  </si>
  <si>
    <t>Calculus &amp; Analytic Geom III</t>
  </si>
  <si>
    <t>Continuation of MATH 232. Three-dimensional analytic geometry and vectors; partial derivatives; multiple integrals; vector calculus, with applications.|Counts as repeat of MATH 229. Prereq: grade of C or better in MATH 232(P).</t>
  </si>
  <si>
    <t>Breecher,Nyles Kirk</t>
  </si>
  <si>
    <t>Beder,Jay H</t>
  </si>
  <si>
    <t>Linear Alg/Differentl Equatns</t>
  </si>
  <si>
    <t>Elementary differential equations. Vectors; matrices; linear transformations; quadratic forms; eigenvalues; applications.|Prereq: grade of C or better in Math 232(P).</t>
  </si>
  <si>
    <t>Wang,Lei</t>
  </si>
  <si>
    <t>Hinow,Peter</t>
  </si>
  <si>
    <t>Matrices and Applications</t>
  </si>
  <si>
    <t>Vectors, vector spaces, systems of linear equations, matrices, determinants, linear transformations, diagonalization, eigenvalues, eigenvectors; selected topics from quadratic forms, difference equations, numerical methods, and applications.|Prereq: Grade at least C in a Math or MthStat course numbered 200 or higher OR Math Placement Level 40, earned by any of: Level 40 Math Placement Test; grade at least C in Math 115; grade at least C in Math 116 &amp; 117; grade at least C in Math 211 &amp; 117; grade at least C in Math 116 &amp; Level 36 Math Placement Test; grade at least C in Math 211 &amp; Level 36 Math Placement Test; grade at least C in Math 117 &amp; Level 35 Math Placement Test; at least 61 on CLEP Precalculus exam.</t>
  </si>
  <si>
    <t>Heaton,Alexander M</t>
  </si>
  <si>
    <t>Prob Sol/Crit Thnkg-El Ed Maj</t>
  </si>
  <si>
    <t>Course provides a strong foundation in the exploration, teaching and communication (oral and written) of mathematical concepts via problem-solving experiences and discussion.|Prereq: grade of C or better in Math 175(P) or cons instr.</t>
  </si>
  <si>
    <t>Algebr Strctr-  Elem Ed Majors</t>
  </si>
  <si>
    <t>Topics for K-8 teachers.  Basic patterns and rules that govern number systems, geometric transformations, and manipulation of algebraic expressions.|Counts as repeat of Math 299 w/same topic. Prereq: grade of C or better in Math 175(P) or cons instr.</t>
  </si>
  <si>
    <t>Geometry for Elem Educ Majors</t>
  </si>
  <si>
    <t>Topics for K-8 teachers.  Geometry as measuring tool-congruence, similarity, area, volume, and coordinates; geometry as axiomatic system-definitions, conjectures, proofs, counterexamples; rigid motions, symmetry.|Prereq: grade of C or better in Math 176(P) or cons instr.</t>
  </si>
  <si>
    <t>Intro Math &amp; Comput Modeling</t>
  </si>
  <si>
    <t>Construction and analysis of discrete and continuous mathematical models in applied, natural, and social sciences. Elements of programming, simulations, case studies from scientific literature.|Counts as repeat of Math 690(675) w/topic Adv Math Models with Apps. Prereq: jr st; grade of C or better in Math 211(P) &amp; one addl 200-level or higher Math or MthStat course, or grade of B or better in Math 213(P), or grade of C or better in Math 231(P), or cons instr.</t>
  </si>
  <si>
    <t>Pinter,Gabriella A</t>
  </si>
  <si>
    <t>Theory of Interest</t>
  </si>
  <si>
    <t>Interest theory: annuities, amortization schedules, portfolio immunization. Financial derivatives: bonds, forwards, options. Topics consistent w/syllabus of SOA Financial Mathematics Exam.|Prereq: grade of C or better in Math 232(P).</t>
  </si>
  <si>
    <t>Ho,Yang</t>
  </si>
  <si>
    <t>Wei,Wei</t>
  </si>
  <si>
    <t>Linear Progrmming/Optmztn</t>
  </si>
  <si>
    <t>Primal and dual formulations of linear programming problems; simplex and related methods of solution; algorithms for transportation; optimization.|Prereq: jr st; grade of C or better in Math/ElecEng 234(P) or Math 240(P); or grad st.</t>
  </si>
  <si>
    <t>Math Progrmmng/Optimizatn</t>
  </si>
  <si>
    <t>Introduction to operations research. Network analysis; integer programming; game theory; nonlinear programming; dynamic programming.|Prereq: jr st, grade of C or better in either Math 234(P) or 240(P), &amp; grade of C or better in either Math 211(P) or 233(P); or cons instr; or grad st.</t>
  </si>
  <si>
    <t>Topics in Discrete Mathematics</t>
  </si>
  <si>
    <t>Number theory topics related to cryptography; discrete structures including graphs, partial orders, Latin squares and block designs; advanced counting techniques.|Jointly offered with &amp; count as repeat of CompSci 318. Prereq: a grade of C or better in CompSci 317(P) or Math 341(P).</t>
  </si>
  <si>
    <t>Intro Differential Equations</t>
  </si>
  <si>
    <t>Elementary types and systems of differential equations, series solutions, numerical methods, Laplace transforms, selected applications.|No grad cr in Math Sci. Prereq: jr st, grade of C or better in both Math 232(P) &amp; 240(P), or grade of C or better in Math/ElecEng 234(P); or grad st.</t>
  </si>
  <si>
    <t>Lauko,Istvan G</t>
  </si>
  <si>
    <t>Vector Analysis</t>
  </si>
  <si>
    <t>Topics selected from vector algebra; scalar and vector fields; line, surface, and volume integrals; theorems of Green, Gauss, and Stokes; vector differential calculus.|Prereq: jr st, grade of C or better in Math 233(P); or grad st.</t>
  </si>
  <si>
    <t>Intro Partial Diffrentl Equatn</t>
  </si>
  <si>
    <t>Partial differential equations of mathematical physics, boundary value problems in heat flow, vibrations, potentials, etc. Solved by Fourier series; Bessel functions and Legendre polynomials.|Prereq: jr st, Math 320(P), &amp; grade of C or better in Math 233(P); or grad st.</t>
  </si>
  <si>
    <t>Sem-Intro Lang/Prctc of Math</t>
  </si>
  <si>
    <t>Facility with mathematical language and method of conjecture, proof and counter example, with emphasis on proofs. Topics: logic, sets, functions and others.|Prereq: Math Placement Level 40, which is earned by any of the following: (a) Level 40 on Math Placement Test; (b) grade of C or better in Math 115; (c) grade of C or better in both Math 116 and Math 117; (d) grade of C or better in both Math 211 and Math 117; (e) grade of C or better in Math 116 and Level 36 on Math Placement Test; (f) grade of C or better in Math 211 and Level 36 on Math Placement Test; (g) grade of C or better in Math 117 and Level 35 on Math Placement Test; or (h) score of 61 or higher on the CLEP Precalculus Exam.</t>
  </si>
  <si>
    <t>Stockbridge,Richard</t>
  </si>
  <si>
    <t>Math Models &amp; Applications</t>
  </si>
  <si>
    <t>Modeling techniques for analysis and decision-making in social and life sciences and industry. Deterministic and stochastic modeling. Topics may vary with instructors.|Prereq: jr st; one of: grade of C or better in Math 211(P), grade of B or better in Math 213(P), or grade of C or better in Math 231(P); &amp; grade of C or better in either Math/ElecEng 234(P) or Math 240(P); or grad st.</t>
  </si>
  <si>
    <t>Intro to Numerical Analysis</t>
  </si>
  <si>
    <t>Root finding and solution of nonlinear systems; direct solution of linear systems; interpolation &amp; approximation of functions; least squares; fast Fourier transform; quadrature.|Prereq: jr st, grade of C or better in Math 233(C), &amp; grade of C or better in Math/ElecEng 234(C); or grad st.</t>
  </si>
  <si>
    <t>Intro to Scientific Computing</t>
  </si>
  <si>
    <t>Nonlinear systems; iterative solution of linear systems; initial value problems in ordinary differential equations; boundary value problems in ordinary and partial differential equations.|Prereq: jr st, grade of C or better in Math 233(C), &amp; grade of C or better in Math/ElecEng 234(C); or grad st.</t>
  </si>
  <si>
    <t>Computational Linear Algebra</t>
  </si>
  <si>
    <t>Direct solution of linear systems; iterative solution of linear systems; least squares; eigenvalue problems.|Prereq: jr st &amp; grade of C or better in Math/ElecEng 234(P) or Math 240(P); or grad st.</t>
  </si>
  <si>
    <t>Xie,Dexuan</t>
  </si>
  <si>
    <t>Modern Algebra w/Applications</t>
  </si>
  <si>
    <t>Groups, rings, fields, Boolean algebras with emphasis on their applications to computer science and other areas.|Does not carry grad cr in math sci. Prereq: jr st &amp; grade of C or better in Math 232(P); or grad st.</t>
  </si>
  <si>
    <t>Bell,Allen D</t>
  </si>
  <si>
    <t>Axiomatic Geometry</t>
  </si>
  <si>
    <t>An axiomatic approach to Euclidean and  non-Euclidean geometry (historic role of the parallel postulate and models).|Dept cons req'd for grad cr in math sci. Prereq: jr st, grade of C or better in both Math 341(P) &amp; Math 232(C); or grad st.</t>
  </si>
  <si>
    <t>Guilbault,Craig R</t>
  </si>
  <si>
    <t>Topics in Mathematics</t>
  </si>
  <si>
    <t>Specific topics and any additional prerequisites announced in Schedule of Classes each time course is offered. May be retaken w/chg in topic to 9 cr max.|Prereq: jr st; grade of C or better in a Math or MthStat course at the 200 level or above; or grad st.</t>
  </si>
  <si>
    <t>First-order predicate calculus; formal properties of theoretical systems; chief results of modern mathematical logic; advanced topics such as completeness and computability.|CompSci 511, Math 511 &amp; Philos 511 are jointly offered; they count as repeats of one another. Prereq: jr st &amp; either Philos 212(P) or 6 cr in math at the 300-level or above.</t>
  </si>
  <si>
    <t>Advanced Calculus I</t>
  </si>
  <si>
    <t>Fundamental notions of sets and functions; limits, continuity; Riemann integral, improper integral; infinite series; uniform convergence; power series; improper integrals with a parameter.|Prereq: jr st; grades of C or better in Math 232(P) &amp; 341(P); or grad st.</t>
  </si>
  <si>
    <t>Advanced Calculus II</t>
  </si>
  <si>
    <t>Linear functions; differentiation of functions of several variables (implicit functions, Jacobians); change of variable in multiple integrals; integrals over curves, surfaces; Green, Gauss, Stokes theorems.|Prereq: jr st, Math 521(P), grade of C or better in Math 233(P), &amp; grade of C or better in either Math 234(P) or 240(P); or grad st.</t>
  </si>
  <si>
    <t>Modern Algebra</t>
  </si>
  <si>
    <t>Integers; groups; rings; fields; emphasis on proofs.|Prereq: jr st; grade of C or better in Math 341(P).</t>
  </si>
  <si>
    <t>Zou,Yi Ming</t>
  </si>
  <si>
    <t>Linear Algebra</t>
  </si>
  <si>
    <t>Vector spaces; linear transformations and matrices; characteristic values and vectors; canonical forms; bilinear, quadratic, and Hermitian forms; selected applications.|Prereq: jr st, grade of C or better in either Math 234(P) or 240(P), &amp; grade of C or better in Math 341(P); or grad st.</t>
  </si>
  <si>
    <t>Number Theory</t>
  </si>
  <si>
    <t>Number theoretic functions; distribution of primes; Diophantine approximation; partitions; additive number theory; quadratic reciprocity.|Prereq: jr st, grade of C or better in both Math 232(P) &amp; 341(P); or grad st.</t>
  </si>
  <si>
    <t>Intro to Probability Models</t>
  </si>
  <si>
    <t>Probability review, Markov chains in discrete and continuous time. Random walks, branching processes, birth and death processes. Queuing theory. Applications to physical sciences, engineering, mathematics.|Prereq: jr st; grade of C or better in Math 233(P); grade of C or better in Math/ElecEng 234(P) or in both Math 240(P) &amp; 320(P); &amp; one calculus-based course in statistics or probability at the 300 level or above; or grad st.</t>
  </si>
  <si>
    <t>HS Math: An Advanced Viewpoint</t>
  </si>
  <si>
    <t>Number systems; algebra of polynomials; theory of equations; functions; modeling; geometric measurement; geometric transformations; connections between advanced mathematics and high school topics.|Counts as repeat of Math 690(675) w/similar topic. Prereq: jr st, either Math 451(P) or 453(P), &amp; either Math 431(P) or 531(P); or cons instr; or grad st.</t>
  </si>
  <si>
    <t>Boyd,Suzanne L</t>
  </si>
  <si>
    <t>Advanced Engineering Math I</t>
  </si>
  <si>
    <t>Sequences and series, elementary complex analysis; Fourier series; linear and nonlinear ordinary differential equations; matrix theory, elementary functional analysis; elementary solution of partial differential equations.|Prereq: jr st; grade of C or better in both of Math 233(P) and Math/ElecEng 234(P); 3 cr Math at 300-level or above; or cons instr; or grad st.</t>
  </si>
  <si>
    <t>Advanced Engineering Math II</t>
  </si>
  <si>
    <t>Continuation of Math 601. Partial differential equations, Fourier and Laplace transforms, convolutions, special functions, mathematical modeling.|Prereq: jr st; Math 601(P).</t>
  </si>
  <si>
    <t xml:space="preserve"> 621</t>
  </si>
  <si>
    <t>Introduction to Analysis I</t>
  </si>
  <si>
    <t>Topology of Euclidean space; continuity; differentiation of real and vector-valued functions; Riemann-Stieltjes integration.|Prereq: jr st: grades of C or better in Math 233(P), 341(P), &amp; either 234(P) or 240(P); cons dept advisor; or grad st.</t>
  </si>
  <si>
    <t>Sun,Lijing</t>
  </si>
  <si>
    <t>Introduction to Analysis II</t>
  </si>
  <si>
    <t>Continues Math 621. Sequences and series of functions; uniform convergence; power series; functions of several variables; inverse and implicit function theorems; differential forms; Stokes' theorem.|Prereq: jr st; Math 621(P) or cons instr; or grad st.</t>
  </si>
  <si>
    <t>Modern Algebra I</t>
  </si>
  <si>
    <t>Group theory, including normal subgroups, quotients, permutation groups, Sylow's theorems, Abelian groups; field theory; linear algebra over general fields.|Prereq: jr st; grade of C or better in Math 341(P) &amp; either Math 234(P) or 240(P); cons dept advisor; or grad st.</t>
  </si>
  <si>
    <t>Okun,Boris L</t>
  </si>
  <si>
    <t xml:space="preserve"> 632</t>
  </si>
  <si>
    <t>Modern Algebra II</t>
  </si>
  <si>
    <t>Continuation of Math 631. Ring theory, including ideals, quotient rings, Euclidean rings, polynomial rings, unique factorization; modules, including vector spaces, linear transformations, canonical forms; bilinear forms.|Prereq: jr st; Math 631(P) or cons instr; or grad st.</t>
  </si>
  <si>
    <t>Thry Functions Real Variable I</t>
  </si>
  <si>
    <t>Equivalence relations; cardinal and ordinal numbers; topology of real line; cantor and borel sets; lebesgue measure on real line; baire and measurable functions; lebesgue integral.|Prereq: grad st; Math 522(P) &amp; 551(P); or Math 622(P).</t>
  </si>
  <si>
    <t>Thry Functions Real Vriable II</t>
  </si>
  <si>
    <t>Lebesgue integration; modes of convergence; lp spaces; vitali covering and lebesgue density theorems; dini derivates; differentiation; fundamental theorem of the lebesgue integral calculus; fubini's theorem.|Prereq: grad st; Math 711(P).</t>
  </si>
  <si>
    <t>Thry Function Complx Vriable I</t>
  </si>
  <si>
    <t>Complex numbers; linear transformations; elementary functions; conformal mapping; complex integration; infinite sequences; dirichlet problem; multivalued functions.|Prereq: grad st; Math 522(P) or 621(P).</t>
  </si>
  <si>
    <t>Thry Function Cmplx Vriable II</t>
  </si>
  <si>
    <t>Continuation of Math 713.|Prereq: grad st; Math 713(P).</t>
  </si>
  <si>
    <t>Numerical Analysis</t>
  </si>
  <si>
    <t>Interpolation and approximation; differentiation and quadrature; numerical solution of ordinary differential equations; solution of linear and nonlinear algebraic equations.|Prereq: grad st; Math 413(P); Math 521(P) or 621(P).</t>
  </si>
  <si>
    <t>Intro to Functional Analysis</t>
  </si>
  <si>
    <t>Basic notions of functional analysis in hilbert space will be introduced. The concepts will be illustrated by applications to elementary differential and integral equation problems.|Prereq: grad st; Math 522(P) or 622(P).</t>
  </si>
  <si>
    <t>Abstract Algebra I</t>
  </si>
  <si>
    <t>Basic course which is prerequisite for all other 700-799 level courses in algebra; groups, rings, fields, galois theory, modules, and categories.|Prereq: grad st; Math 632(P); cons instr.</t>
  </si>
  <si>
    <t>Abstract Algebra II</t>
  </si>
  <si>
    <t>Continuation of Math 731.|Prereq: grad st; Math 731(P).</t>
  </si>
  <si>
    <t>Introductory Topology I</t>
  </si>
  <si>
    <t>Fundamental properties and examples of topological spaces and continuous functions, including compactness, connectedness, metrizability, completeness, product and quotient spaces, homeomorphisms, embedding, extension, and euclidean spaces.|Prereq: grad st; Math 522(P) or 621(P).</t>
  </si>
  <si>
    <t>Introductory Topology II</t>
  </si>
  <si>
    <t>Continuation of Math 751.|Prereq: grad st; Math 751(P).</t>
  </si>
  <si>
    <t>Intro to Algebraic Topology I</t>
  </si>
  <si>
    <t>Homology theory; complexes and simplicial homology theory; general homology theories; cohomology rings; applications to manifolds, fixed point theorems, etc.|Prereq: grad st; Math 632(P); Math 551(P) or 751(P) or cons instr.</t>
  </si>
  <si>
    <t>Intro to Algebraic Topology II</t>
  </si>
  <si>
    <t>Continuation of Math 753.|Prereq: grad st; Math 753(P).</t>
  </si>
  <si>
    <t xml:space="preserve"> 768</t>
  </si>
  <si>
    <t>Applied Stochastic Processes</t>
  </si>
  <si>
    <t>Concepts in queueing theory; exponential channels; applications of markov chains to queueing problems; queue disciplines with priorities.|Not open to students who have cr in ElecEng 768, which is identical to Math 768. Prereq: grad st; Math 361(P) or math 467(P).</t>
  </si>
  <si>
    <t>Scientific Computational Lab</t>
  </si>
  <si>
    <t>|Retakable w/chg in topic to 6 cr max. Prereq: grad st; Math 715(C).</t>
  </si>
  <si>
    <t>Seminar in Mathematics</t>
  </si>
  <si>
    <t>Specific topics and any additional prerequisites announced in Timetable each time course is offered.|Retakable w/chg in topic to 9 cr max. Prereq: grad st &amp; cons instr.</t>
  </si>
  <si>
    <t>Willenbring,Jeb F</t>
  </si>
  <si>
    <t>Topics in Applied Mathematics</t>
  </si>
  <si>
    <t>Specific topics and any additional prerequisites will be announced in the Timetable each time the course is offered.|Retakable w/chg in topic to 9 cr max. Prereq: grad st; cons instr.</t>
  </si>
  <si>
    <t>Group Theory/Applicatn-Physics</t>
  </si>
  <si>
    <t>Representations of discrete and continuous groups, including rotation groups, unitary groups and crystal point and space groups. Symmetries of elementary particles. Molecular obitals, energy bands.|Counts as a repeat of Physics 807. Prereq: grad st; Physics 532(P).</t>
  </si>
  <si>
    <t>Adv Topics in Real Analysis</t>
  </si>
  <si>
    <t>Specific topics and any additional prerequisites will be announced in the Timetable each time the course is offered.|Retakable w/chg in topic to 9 cr max. Prereq: grad st; Math 712(P).</t>
  </si>
  <si>
    <t>Advanced Topics in Algebra</t>
  </si>
  <si>
    <t>Specific topics and any additional prerequisites will be announced in the Timetable each time the course is offered.|Retakable w/chg in topic to 9 cr max. Prereq: grad st; Math 732(P); cons instr.</t>
  </si>
  <si>
    <t>Advanced Topics in Topology</t>
  </si>
  <si>
    <t>Specific topics and any additional prerequisites will be announced in the Timetable each time the course is offered.|Retakable w/chg in topic to 9 cr max. Prereq: grad st; Math 752(P); cons instr.</t>
  </si>
  <si>
    <t>Advanced Topics in Probability</t>
  </si>
  <si>
    <t>MTHSTAT</t>
  </si>
  <si>
    <t>Elemntary Statistical Analysis</t>
  </si>
  <si>
    <t>Elementary probability theory; descriptive statistics; sampling distributions; basic problems of statistical inference including estimation; tests of statistical hypothesis in both one- and two- sample cases.|Prereq: satisfaction of Quantitative Literacy Part A GER.</t>
  </si>
  <si>
    <t>Gyimah,Kofi Safo</t>
  </si>
  <si>
    <t>Aklasu,Precious Kobina</t>
  </si>
  <si>
    <t>Aggrey,Francis</t>
  </si>
  <si>
    <t>Asare,Eliphelet Domina</t>
  </si>
  <si>
    <t>Gervini,Daniel</t>
  </si>
  <si>
    <t>Amoh,Ebenezer</t>
  </si>
  <si>
    <t>Adjieteh,Mohammed Adjei</t>
  </si>
  <si>
    <t>Intro to Math Statistics I</t>
  </si>
  <si>
    <t>Probability spaces; discrete and continuous, univariate and multivariate distributions; moments; independence, random sampling, sampling distributions; normal and related distributions; point and interval estimation.|Not recom for grad students in math, or students not planning to take MthStat 362. Prereq: jr st; Math 233(P).</t>
  </si>
  <si>
    <t>Intro Math Statistics II</t>
  </si>
  <si>
    <t>Testing statistical hypothesis; linear hypothesis; regression; analysis of variance and experimental designs; distribution-free methods; sequential methods.|Not recom for grad students in math. Prereq: jr st; MthStat 361(P).</t>
  </si>
  <si>
    <t>Regression Analysis</t>
  </si>
  <si>
    <t>Straight line, polynomial and multiple regression; multiple and partial correlation; testing hypotheses in regression; residual analysis.|Prereq: jr st; MthStat 467(P) or 362(P).</t>
  </si>
  <si>
    <t>Spade,David A</t>
  </si>
  <si>
    <t>Time Series Analysis</t>
  </si>
  <si>
    <t>Autocorrelation; spectral density; linear models; forecasting; model identification and estimation.|Prereq: jr st; MthStat 362(P).</t>
  </si>
  <si>
    <t>Computational Statistics</t>
  </si>
  <si>
    <t>Basics of programming and optimization techniques; resampling, bootstrap, and Monte Carlo methods; design and analysis of simulation studies.|Prereq: jr st; MthStat 362(P) or cons instr.</t>
  </si>
  <si>
    <t>Multivariate Stats Analysis</t>
  </si>
  <si>
    <t>Multivariate normal distribution; Wishart distribution; Hotelling's T2; multivariate normal distribution; multivariate analysis of variance; classification problems.|Prereq: jr st; MthStat 362(P); Math 234(P) or 240(P).</t>
  </si>
  <si>
    <t>Fndtns-Prof Prct-Actuarial Sci</t>
  </si>
  <si>
    <t>Lecture and discussions on professional topics such as health, pension, life, casualty, regulation.|May be retaken for cr once. Prereq: completion of actuarial sci prep curric or cons instr.</t>
  </si>
  <si>
    <t>Act Sci Lab I: Prob, Fin, Econ</t>
  </si>
  <si>
    <t>Fundamental probability tools for quantitatively assessing risk integrated with economic and financial concepts; application of tools to actuarial problems; introduction to insurance and risk management.|Prereq: C or better in MthStat 361(P) or cons instr.</t>
  </si>
  <si>
    <t>Upretee,Sahadeb</t>
  </si>
  <si>
    <t>Act Sci Lb II: Int Thry,Fin,Ec</t>
  </si>
  <si>
    <t>Fundamental interest theory tools integrated with economic and financial concepts; financial mathematics; financial instruments; calculating present and accumulated values for various streams of cash flow.|Prereq: C or better in Math 311(P) or cons instr.</t>
  </si>
  <si>
    <t>Actuarial Mdls I: Life Cntingn</t>
  </si>
  <si>
    <t>Modeling and valuation of cash flows dependent on death, survival and other random events. Survival models for single and multiple risks. Life insurances and annuities.|Prereq: jr st; B- or better in each Math 571(P) and Math 311(P); or cons instr.</t>
  </si>
  <si>
    <t>Actuarial Mdls II: Fin Econmcs</t>
  </si>
  <si>
    <t>Modeling and managing of financial risks. Interest rate models. Valuation of derivatives securities. Risk management.|Prereq: jr st; B- or better in each Math 571(P) and Math 311(P); or cons instr.</t>
  </si>
  <si>
    <t>Mathematical Statistics I</t>
  </si>
  <si>
    <t>Probability and distribution theory; point and interval estimation; testing hypotheses; large sample inference; nonparametric inference; sequential analysis.|Prereq: grad st; Math 522(C) or 622(C).</t>
  </si>
  <si>
    <t>Brazauskas,Vytaras</t>
  </si>
  <si>
    <t>Mathematical Statistics II</t>
  </si>
  <si>
    <t>Continuation of MthStat 761.|Prereq: grad st; MthStat 761(P).</t>
  </si>
  <si>
    <t>Adv Topics in Math Statistics</t>
  </si>
  <si>
    <t>Specific topics and any additional prerequisites will be announced in the Timetable each time the course is offered.|Retakable w/chg in topic to 9 cr max. Prereq: grad st; MthStat 762(P).</t>
  </si>
  <si>
    <t>NONPROF</t>
  </si>
  <si>
    <t>Governance of Nonprofit Orgs</t>
  </si>
  <si>
    <t>Roles and responsibilities of governing boards and executive leaders. Critical review of alternative governance and executive leadership models. Counts as repeat of BusMgmt 725 and Pub Adm 958 w/same title.|Prereq: grad st.</t>
  </si>
  <si>
    <t>Ihrke,Douglas M</t>
  </si>
  <si>
    <t>Executive Leadership Nonprofit</t>
  </si>
  <si>
    <t>Nonprofit administration course designed to prepare students for a career in leadership and executive rules in nonprofit organizations. Counts as a repeat of Pub Adm 958 w/same topic.|Prereq: grad st.</t>
  </si>
  <si>
    <t>Washington,Troy David</t>
  </si>
  <si>
    <t>Social Entrprnrshp-Nonpft Sctr</t>
  </si>
  <si>
    <t>In-depth exploration and examination of the concept of social entrepreneurship and how it is being understood, applied and practiced in the nonprofit sector.|Prereq: grad st.</t>
  </si>
  <si>
    <t>Cleveland,William</t>
  </si>
  <si>
    <t>Managing Chng-Pblc,Nonprof Org</t>
  </si>
  <si>
    <t>Methods and techniques in the research and practice of organization development.|Counts as repeat of Pol Sci 958 &amp; Pub Adm 958 w/same topic. Prereq: grad st.</t>
  </si>
  <si>
    <t>NonprofitAdvocacy&amp;PublicPolicy</t>
  </si>
  <si>
    <t>Strategies and methods of nonprofit advocacy and their use by nonprofit organizations in shaping public policy. Implications of the public policy process for nonprofit organizations.|Nonprofit 791 &amp; Pol Sci 791 are jointly offered; they count as repeats of one another. Prereq: grad st</t>
  </si>
  <si>
    <t>McCallum,James Scott</t>
  </si>
  <si>
    <t>DecisionMakingForNonprofitOrgs</t>
  </si>
  <si>
    <t>Research methods including research design, measurement, and analysis. Qualitative and quantitative decision-making methods. Understanding and using basic statistical concepts and techniques in decision making.|Nonprof 792 &amp; Pub Adm 792(Pol Sci 792) are jointly offered; they count as repeats of one another. Prereq: grad st</t>
  </si>
  <si>
    <t>Law of Nonprofit Organizations</t>
  </si>
  <si>
    <t>Legal concepts and issues relevant to the formations and operations of nonprofit organizations. Complying with applicable federal and state states and regulations.|Nonprof 793 &amp; Pol Sci 793 are jointly offered; they count as repeats of one another. Prereq: grad st</t>
  </si>
  <si>
    <t>Boynton,Jacqueline E</t>
  </si>
  <si>
    <t>Nonprft RevenueStrms&amp;Prtfolios</t>
  </si>
  <si>
    <t>Trends and issues surrounding nonprofit finance in an attempt to sketch a portrait of nonprofit finance theory.|Counts as repeat of Pol Sci 958 &amp; Pub Adm 958 w/ Financing Nonprofits topic. Prereq: grad st.</t>
  </si>
  <si>
    <t>Miller,Milika Z</t>
  </si>
  <si>
    <t>PEACEST</t>
  </si>
  <si>
    <t>Intro Conflict Resolutn/Peace</t>
  </si>
  <si>
    <t>Violent and peaceful strategies of conflict resolution; viability of various plans for permanent world peace.|Prereq: none.</t>
  </si>
  <si>
    <t>Ravia,Isimeli David Vosa</t>
  </si>
  <si>
    <t>https://www4.uwm.edu/schedule/syllabi/212921141.pdf</t>
  </si>
  <si>
    <t>Sedar,Alexandria</t>
  </si>
  <si>
    <t>PHILOS</t>
  </si>
  <si>
    <t>Introduction to Philosophy</t>
  </si>
  <si>
    <t>Introduction to the philosophical thinking through examination of such topics as Plato's and Aristotle's contribution to Western civilization; free will and moral responsibility; God, morality, and knowledge.|May not be retaken for add'l cr; may be repeated for higher grade. Prereq: none.</t>
  </si>
  <si>
    <t>Martin,Jordon Kent</t>
  </si>
  <si>
    <t>Palatnik,Nataliya</t>
  </si>
  <si>
    <t>Magnusson,Agust I</t>
  </si>
  <si>
    <t>Intro to Logic-Crit Reasoning</t>
  </si>
  <si>
    <t>Students learn a broad variety of fundamental logical methods - techniques used to identify, analyze, model, evaluate, and criticize different types of real-world reasoning.|Jointly offered w/ Math 111; they count as repeats of one another. Prereq: ACT math subscore of 18 or higher, or Math Placement Level 10, which is earned by any of the following: (a) Level 10 on Math Placement Test; (b) grade of C or better in Math 090; or (c) grade of D in Math 094.</t>
  </si>
  <si>
    <t>Intro to Asian Religions</t>
  </si>
  <si>
    <t>Philosophy of Asian religions; emphasis on the Indian experience of Hinduism and Buddhism, and the Chinese experience of Buddhism, Confucianism, and Taoism.|Prereq: none.</t>
  </si>
  <si>
    <t>Religion and Science</t>
  </si>
  <si>
    <t>The alleged conflict between science and religion: case histories, analysis of the issues, implications for the concepts of religious beliefs and scientific knowledge.|Prereq: none.</t>
  </si>
  <si>
    <t>Bristow,William F</t>
  </si>
  <si>
    <t>Elementary Logic</t>
  </si>
  <si>
    <t>Introduction to traditional and modern logic; the concepts of argument, validity; proof, fallacy, persuasion, and reasoning; the development of certain practical skills.|Prereq: none.</t>
  </si>
  <si>
    <t>Canet,Steven Hamilton</t>
  </si>
  <si>
    <t>Liston,Michael N</t>
  </si>
  <si>
    <t>Tierney,Richard J</t>
  </si>
  <si>
    <t>Intro to Philosophy of Science</t>
  </si>
  <si>
    <t>Course for beginning students dealing with such problems as induction vs deduction; hypotheses and theories and their relation to observation; explanation and prediction.|Prereq:  none.</t>
  </si>
  <si>
    <t>Van Elswyk,Peter D</t>
  </si>
  <si>
    <t>Belief/Knowledge/Truth-Theory</t>
  </si>
  <si>
    <t>Grounds of rational belief and knowledge and methods used for obtaining them, with particular emphasis on problems of evidence and truth.|Prereq: none.</t>
  </si>
  <si>
    <t>Silverstein,Elizabeth Rachel</t>
  </si>
  <si>
    <t>Topics in Philosophy: Food Ethics</t>
  </si>
  <si>
    <t>A course for beginning students dealing with such philosophical problems as freedom of will, skepticism, or a historical figure or movement.|May be retaken w/chg in topic to 6 cr max. Prereq: none.</t>
  </si>
  <si>
    <t>We have all heard the phrase “you are what you eat.” Food is one of the central activities of the human person and it reveals complex layers of our identity and personhood. This course provides a philosophical dialogue centered on the consumption and production of food. The course will be divided into three main areas of inquiry: 1) The social and cultural dimensions of food, including how food relates to our identity; 2) the ethics and politics of food, including activism, economic considerations of food consumption and production, and issues related to vegetarianism and veganism; and 3) the spiritual dimension of food, including a discussion of how specific religious traditions view food in relation to the spiritual life.</t>
  </si>
  <si>
    <t>Topics in Philosophy</t>
  </si>
  <si>
    <t>Goodman,Rachel T</t>
  </si>
  <si>
    <t>Technology, Values, &amp; Society</t>
  </si>
  <si>
    <t>Discussion of controversies over whether modern technology is a progressive or regressive force in human life; impact of technology on individual and institutional values.|Prereq: none.</t>
  </si>
  <si>
    <t>https://www4.uwm.edu/schedule/syllabi/219251467.pdf</t>
  </si>
  <si>
    <t>Technology has an impact on nearly every aspect of our lives. We live with laptops, cell phones, and tablets that connect us instantly and constantly to people all around the world and masses of information. At the same time this unprecedented access to people and information can alienate us from our immediate surroundings as we walk through the world with our eyes and fingers glued to our favorite devices. In this course we will start by thinking about how technology changes the way we experience our world. We will focus on the ways technology enhances the human experience, in what ways it alienates us from our selves and our environment, and how it is changing what it means to be a person. The ethical implications of our evolving dependence on technology will be debated and discussed. We will then look at specific moral problems related to technology and its impact on our lives including issues related to information technology, the environment, and human health including the potential impact of genetic enhcement and cloning.</t>
  </si>
  <si>
    <t>Introductory Ethics</t>
  </si>
  <si>
    <t>Development of moral ideas. Criticism of ethical theories and of social institutions such as state, property, and family.|Prereq: none.</t>
  </si>
  <si>
    <t>Most people agree that morality involves standards that should be taken seriously in guiding conduct and assessing our claims against others. Yet various moral philosophers have offered very different accounts of what morality is and why we should care about it. We will study four basic philosophical approaches to morality and consider how they have shaped the history of ethical thought as well as their influence on moral philosophy today. We will first consider ethical rationalism, which takes moral principles to describe an independent order of values fixed in the nature of things, and the ideal-spectator approach, which takes morally wrong actions to be those an impartial sympathetic observer would disapprove of. We will then turn to Immanuel Kant’s moral philosophy, which grounds morality in rational principles which all reasonable agents possess in common in virtue of their status as rational beings, and contractualism, according to which the correct moral principles are those which would be agreed to by all reasonable beings as a basis for their community. We shall see how these basic approaches get reflected in theories of social and economic justice.</t>
  </si>
  <si>
    <t>Moral Problems: Immigration and Citizenship</t>
  </si>
  <si>
    <t>Intensive study of one moral issue of current relevance.|May be retaken w/chg in topic to 6 cr max. Prereq: none.</t>
  </si>
  <si>
    <t>We will critically examine arguments related to the concept of immigration, both in the United States and throughout the world. We will read about the immigrant experience from a variety of viewpoints and examine the relationship between immigration, politics, racism, and economics. Our examination of immigration will be centered on a philosophical discussion of identity, personhood, and the quest for dignity and flourishing throughout the world.</t>
  </si>
  <si>
    <t>Moral Problems: Drugs and Addiction</t>
  </si>
  <si>
    <t>Moral Problems: Social Media and 'Fake News'</t>
  </si>
  <si>
    <t>Moral Problems: Abortion</t>
  </si>
  <si>
    <t>Boehm,Miren F</t>
  </si>
  <si>
    <t>Moral Problems: Global Poverty</t>
  </si>
  <si>
    <t xml:space="preserve">This course raises some fundamental questions regarding the nature of our relation to the less fortunate and to the victims of discrimination.  It raises questions about my individual obligations to others and our collective obligations to others.  We shall examine and question our conceptual, moral schemas, starting with our distinction between obligations and duties versus charity.  We discuss the topics of the distribution of responsibilities in a world swamped in suffering, the population problem, the problem of gender inequalities across the world, and the rights of individuals in the global community. </t>
  </si>
  <si>
    <t>Ethical Issues in Health Care</t>
  </si>
  <si>
    <t>Study of ethical issues facing patients, providers, and public policy planners: e.g., ethical response to terminal illness, equity in health care delivery.|May be retaken w/chg in topic to 6 cr max. Prereq: none.</t>
  </si>
  <si>
    <t>Tym,Kristen A</t>
  </si>
  <si>
    <t>http://www4.uwm.edu/schedule/syllabi/216246870.pdf</t>
  </si>
  <si>
    <t>This course will provide a general overview of many of  the challenging ethical issues faced in health care delivery today.  We will begin the course with an introduction to ethical theories and other approaches to moral decision-making.  These theories and approaches will then be applied to ethical problems currently confronting health care providers, patients and their families, and society at large.  Issues we will consider include informed consent and confidentiality, futility and withdrawal of life-sustaining treatment, euthanasia and assisted suicide, assisted reproduction, genetics, allocation of scarce resources and research ethics.</t>
  </si>
  <si>
    <t>Ethical Issues in Health Care: Biomedical Ethics</t>
  </si>
  <si>
    <t xml:space="preserve">In this course we will begin by overviewing the ethical theories that shape our answers to serious ethical dilemmas. In this part of the course we will first introduce philosophical moral theories, and look more closely at theories that apply particularly in biomedical ethics, and finally introduce and develop an understanding of the concept of autonomy and how it relates to issues in biomedical ethics, paying particularly close attention to how different social and cultural factors effect health care interactions. The course will be framed around issues of autonomy and especially on the autonomy of traditionally vulnerable populations. For the second half of the course we will apply these theories to particular moral dilemmas currently confronting health care providers, patients and their families, and society at large. These topics will include issues related to death and dying, pregnancy and birth, genetic testing and therapies, health care allocation, and research ethics. We will be particularly solicitous of issues that pertain to the health care issues of diverse populations and those that historically socially disadvantaged. </t>
  </si>
  <si>
    <t>God, Faith and Reason</t>
  </si>
  <si>
    <t>Major questions: What is God? Can God's existence (or non-existence) be proved? How? What is religious faith? Is faith rational? Is faith ethical or wise?|Prereq: none.</t>
  </si>
  <si>
    <t>Mind and Knowledge</t>
  </si>
  <si>
    <t>Studies the natures of action, belief and knowledge and the constraint that knowledge imposes on responsible action and belief, both in individuals and across society. |Prereq: jr st; Philos 101(P) or 215(P).</t>
  </si>
  <si>
    <t>Metaphysics</t>
  </si>
  <si>
    <t>Study of perennial philosophical issues about the nature of the world and our relation to it; realism, idealism, causality, the mind-body problem, time, truth.|Prereq: jr st &amp; 3 cr in philos.</t>
  </si>
  <si>
    <t>Spencer,Joshua T</t>
  </si>
  <si>
    <t>Philosophical Problems</t>
  </si>
  <si>
    <t>Specific philosophical topic or issue, such as contemporary aesthetics, personal identity, the mind-body problem, the nature of beauty, equality, the just-war doctrine.|Not open for cr to students w/cr in Philos 381 w/similar subtitle. May be retaken w/chg in topic to 9 cr max. Prereq: jr st; 3 cr in philos.</t>
  </si>
  <si>
    <t>Environmental Ethics</t>
  </si>
  <si>
    <t>Theories of environmental ethics, practical application. Responsibilities to nature/future generations; moral value/status of environment and organisms; philosophical issues concerning environmental studies and ecology.|Prereq: jr st.</t>
  </si>
  <si>
    <t>https://www4.uwm.edu/schedule/syllabi/215929694.pdf</t>
  </si>
  <si>
    <t xml:space="preserve">The course will cover major theories of environmental ethics and their practical applications. We will cover various theoretical approaches to environmental ethics including: Animal rights, the Land Ethic; deep ecology; social ecology; ecofeminism; and rethinking the good life. This will include discussions about the moral value of non-human life and nature; human responsibility to the environment; and various contemporary moral isues related to the environment including: wildlife conservation; poverty as an environmental problem; the ecology of property rights; cost-benefit analysis and environmental policy; and environmental activism. By the end of this course you will be acquainted with concepts and methods of philosophical ethics that apply to issues regarding humankind's dealings with the natural world; be able to critically assess alternative approaches to, and defenses of, a code of responsibility to nature; have a repertory of resources and skills with which to formulate your own environmental ethic; d be able to articulate and defend your own ideas with clarity, consistency and coherence. </t>
  </si>
  <si>
    <t>Modern Ethical Theories</t>
  </si>
  <si>
    <t>Ethical theories and problems as discussed in the late nineteenth, twentieth, and twenty first-centuries.|Prereq: jr st; 3 cr in philos; satisfaction of OWC-A.</t>
  </si>
  <si>
    <t>Husi,Stanislaus</t>
  </si>
  <si>
    <t>Philosophy of Mind</t>
  </si>
  <si>
    <t>Critical study of the nature of mind and its relation to body and matter, with emphasis on recent advances in philosophy and psychology.|Prereq: jr st &amp; 3 cr in philos.</t>
  </si>
  <si>
    <t>The Philosophy of Law</t>
  </si>
  <si>
    <t>The idea of law and its relationship to morality. Issues of legal obligation, rights, responsibility, and punishment.|Philos 384 &amp; Pol Sci 384 are jointly offered; they count as repeats of one another. Prereq: jr st; 3 cr philos or previous course in political theory or law studies recom.</t>
  </si>
  <si>
    <t>Great Thinkers- Ancient Period</t>
  </si>
  <si>
    <t>An examination of, and engagement with, the thought of some of the major philosophers of the ancient period, including the Pre-Socratics, Plato, and Aristotle.|Prereq: jr st &amp; 3 cr in philos.</t>
  </si>
  <si>
    <t>Great Thinkers- Modern Period</t>
  </si>
  <si>
    <t>An examination of the thought of representative philosophers of the 17th and 18th centuries.|Prereq: jr st &amp; 3 cr in philos.</t>
  </si>
  <si>
    <t>First-order predicate calculus; formal properties of theoretical systems; chief results of modern mathematical logic; advanced topics such as completeness and computability.|Jointly-offered w/&amp; counts as repeat of CompSci/Math 511. Prereq: jr st, either Philos 212(P) or 6 cr math at the 300-level or above; or grad st.</t>
  </si>
  <si>
    <t>Language and Meaning</t>
  </si>
  <si>
    <t>Philosophical issues of the semantics, syntax and pragmatics of language; relations between philosophy of language and metaphysics, epistemology and philosophy of science.|Prereq: jr st &amp; Philos 101(P) or 432(P).</t>
  </si>
  <si>
    <t>Topics in Philos of Science: Scientific Realism</t>
  </si>
  <si>
    <t>Consideration of one or more of the following: logic of theory construction, theoretical entities, measurement, nature of laws, conventionalism, operationalism, and induction.|May be retaken w/chg in topic to 9 cr max. Prereq: jr st.</t>
  </si>
  <si>
    <t>Intensive study of one or two particular problems, such as determinism and freedom, ethical relativism, memory, or perception.|May be retaken w/chg in topic to 9 cr max. Prereq: jr st &amp; 3 cr in philos.</t>
  </si>
  <si>
    <t>U/G course actv undergrad only</t>
  </si>
  <si>
    <t>Seminar in Advanced Topics</t>
  </si>
  <si>
    <t>Seminar on a philosopher, philosophical movement, issue, or problem for majors and graduate students. Research papers required. Additional prereqs announced in Schedule of Classes each time course is offered.|May be retaken w/chg in topic to 9 cr max. Prereq: sr st &amp; 12 cr in philos at 300-level or above; or grad st.</t>
  </si>
  <si>
    <t>Sr Capstone Research Sem</t>
  </si>
  <si>
    <t>Seminar study of a philosopher, philosophical movement, text, or topic for senior philosophy majors. Research paper and presentation required.|Satisfies L&amp;S research req. May be retaken w/chg in topic to 6 cr max. Prereq: sr st; declared Philos major; or cons instr.</t>
  </si>
  <si>
    <t>Fundamentals of Formal Logic</t>
  </si>
  <si>
    <t>A study of basic aspects of contemporary formal logic.|Prereq: grad st.</t>
  </si>
  <si>
    <t>Seminar in Major Philosophers</t>
  </si>
  <si>
    <t>Intensive study of the thought or system, or an important part of the thought or system, of a major figure in philosophy. Specific topics and any additional prerequisites announced in schedule of classes each time course is offered.|Retakable w/chg in topic to 9 cr max. Prereq: grad st; cons instr.</t>
  </si>
  <si>
    <t>Advanced Topics in Philosophy</t>
  </si>
  <si>
    <t>Discussion of special advanced topics in Philosophy.|Retakable w/chg in topic to 9 cr max. Specific topics may be jointly-offered w/CompSci. Prereq: grad st; add'l prereqs depending on topic.</t>
  </si>
  <si>
    <t>Neufeld,Blain E</t>
  </si>
  <si>
    <t xml:space="preserve"> 941</t>
  </si>
  <si>
    <t>Sem-Ethics, Soc/Political Phil</t>
  </si>
  <si>
    <t>Sem-Ethics, Soc/Political Phil: Justice as Fairness:libralism,socialism,capitalism</t>
  </si>
  <si>
    <t>Seminar in Metaphysics</t>
  </si>
  <si>
    <t>PHYSICS</t>
  </si>
  <si>
    <t>Physics in Everyday Life</t>
  </si>
  <si>
    <t>Selected topics for citizens in a technological world. Emphasis on those aspects of science important to an understanding of our surroundings. For non-science majors. |May not be taken conc with or after having taken Physics 120(ER) or 209(ER). Prereq: none.</t>
  </si>
  <si>
    <t>Wood,Robert L</t>
  </si>
  <si>
    <t>Guptasarma,Prasenjit</t>
  </si>
  <si>
    <t>Dasgupta,Debashis</t>
  </si>
  <si>
    <t>Physics for Health Professions</t>
  </si>
  <si>
    <t>An introductory course without laboratory for students in health-related pre-professional programs. Topics include mechanics, fluids, heat, sound, electricity, magnetism, electrical devices, optics, and radioactivity. 3 hrs lec, 1 hr dis.|May not be taken conc with or after having taken Physics 120(ER) or 209(ER). Prereq: H.S. general science; Math Placement Level 20.</t>
  </si>
  <si>
    <t>Gordon,Susan M</t>
  </si>
  <si>
    <t>General Physics I (Non-Calc)</t>
  </si>
  <si>
    <t>Mechanics, wave motion, heat, and sound. 3 hrs lec, 2 hrs dis.|Any combination of Physics 120, 121, 209, 214, 219 carries max 5 cr toward graduation. Prereq: Math Placement Level 30 or grade of C or better in Physics 100(P); HS trig or Physics 100 strongly recom.</t>
  </si>
  <si>
    <t>Maillis,James</t>
  </si>
  <si>
    <t xml:space="preserve"> 122</t>
  </si>
  <si>
    <t>General Physics II (Non-Calc)</t>
  </si>
  <si>
    <t>Electricity, optics, modern physics. 3 hrs lec, 2 hrs dis.|Any combination of Physics 122, 123, 210, 215, 220 carries 5 cr max toward graduation. Prereq: Physics 120(NP).</t>
  </si>
  <si>
    <t>Schwander,Peter</t>
  </si>
  <si>
    <t>Gen Physics Lab II (Non-Calc)</t>
  </si>
  <si>
    <t>Experiments on topics related to the lecture material of Physics 122.|Any combination of Physics 122, 123, 210, 215, 220 carries 5 cr max toward graduation. Prereq: Physics 122(C).</t>
  </si>
  <si>
    <t>Sharma,Netra Prasad</t>
  </si>
  <si>
    <t>Physics I (Calculus Treatment)</t>
  </si>
  <si>
    <t>Selected topics in mechanics, wave motion, sound, and heat. 3 hrs lec, 2 hrs dis.|Any combination of Physics 120, 121, 209, 214, 219 carries max 5 cr toward graduation. Prereq: Math 227(C), 228(C), or 232(C).</t>
  </si>
  <si>
    <t>Physics II (Calculus Treatmnt)</t>
  </si>
  <si>
    <t>Continuation of Physics 209. Electromagnetic field theory and optics. 3 hrs lec, 2 hrs dis.|Any combination of Physics 122, 123, 210, 215, 220 carries max 5 cr toward graduation. Prereq: grade of C- or better in Physics 209(NP); Math 229(C) or 233(C).</t>
  </si>
  <si>
    <t xml:space="preserve"> 219</t>
  </si>
  <si>
    <t>Physics I: Calc-Based, Studio</t>
  </si>
  <si>
    <t>Basic kinematics; Newton. Selected topics in mechanics, wave motion, sound, and heat. 8 hrs lec/lab.|Not open to students w/cr in Physics 209. Any combination of Physics 120, 121, 209, 214, 219 carries max 5 cr toward graduation. Prereq: Math 227(C), 228(C), or 232(C).</t>
  </si>
  <si>
    <t>Physics III: Modern Physics</t>
  </si>
  <si>
    <t>Elementary quantum physics, atomic and molecular physics, solid state and nuclear physics.|Not open for cr to students who have had Physics 341. Prereq: Physics 210(NP); Math 234(C).</t>
  </si>
  <si>
    <t>Ormandy,Alex O</t>
  </si>
  <si>
    <t>Thermodynamics</t>
  </si>
  <si>
    <t xml:space="preserve">Classical thermodynamics, including entropy, the use of thermodynamic potentials, and applications to pressure-volume and other systems. Some basic statistical physics may be included.|Prereq: Physics 210(NP).	</t>
  </si>
  <si>
    <t>Patch,Sarah K</t>
  </si>
  <si>
    <t>Anlytcl &amp; Numerical Meth: Phys</t>
  </si>
  <si>
    <t>Solutions to various physics problems. Applications (both analytical and numerical) from mechanics, electrodynamics, quantum mechanics, astrophysics, condensed matter physics.|Prereq: Physics 210(NP); Math 234(C) or ElecEng 234(C); or cons instr.</t>
  </si>
  <si>
    <t>Modern Physics Laboratory</t>
  </si>
  <si>
    <t>Selected experiments in modern physics using advanced lab instrumentation.|Prereq: jr st; Physics 309(P) or cons instr.</t>
  </si>
  <si>
    <t>Mechanics</t>
  </si>
  <si>
    <t>Kinematics, vector analysis, conservation laws, oscillations, variational methods, chaos, Lagrangian and Hamiltonian mechanics.|Prereq: jr st; Physics 210(NP).</t>
  </si>
  <si>
    <t>Electricity and Magnetism I</t>
  </si>
  <si>
    <t>Electrostatics, capacitance, boundary value problems, mulipole expansion, dielectrics, magnetostatics, vector potential, magnetic properties of matter, motional emf, inductance, Maxwell's equations in differential form.|Counts as repeat of 2 cr of Physics 421. Prereq: jr st; Physics 210(NP); a grade of B- or better in Math 321(P); or Math 321(P) and a grade of B- or better in Physics 370(P); or grad st.</t>
  </si>
  <si>
    <t>Schmidt,Marius</t>
  </si>
  <si>
    <t>Electricity and Magnetism II</t>
  </si>
  <si>
    <t>Conservation laws in electrodynamics, Maxwell's stress tensor, electromagnetic waves, absorption, dispersion, reflection and transmission of plane electromagnetic waves, wave guides, retarded potentials, radiation, electrodynamics and relativity.|Counts as repeat of 2 cr of Physics 421. Prereq: jr st, Physics 420(P); or grad st.</t>
  </si>
  <si>
    <t>Intro to Quantum Mechanics I</t>
  </si>
  <si>
    <t>Historical background and experimental basis, De Broglie waves, correspondence principle, uncertainty principle, Schroedinger equation; hydrogen atom, electron spin, Pauli Principle, applications of wave mechanics.|Prereq: jr st; Physics 309(NP); Math 321(C).</t>
  </si>
  <si>
    <t>Intro to Quantum Mechanics II</t>
  </si>
  <si>
    <t>Continuation of Physics 441, emphasizing perturbation theory and applications to multi-electron systems, including atoms, molecules, and solids.|Prereq: jr st; Physics 441(NP).</t>
  </si>
  <si>
    <t>Sp Tpc: Math Models-Physical I</t>
  </si>
  <si>
    <t>Selected topics in mathematics for study of the techniques and procedures for stating physical problems in mathematical terms and the physical interpretation of mathematical solutions.|Prereq: jr st; Physics  210(P);  Math 234(P).</t>
  </si>
  <si>
    <t>Agterberg,Daniel F</t>
  </si>
  <si>
    <t>Statistical Mechanics</t>
  </si>
  <si>
    <t>Brief survey of thermodynamics; statistical mechanics; classical and quantum gases.|Prereq: jr st; Physics 317(P) &amp; 441(P).</t>
  </si>
  <si>
    <t>Prncpls of Quantum Mechanics I</t>
  </si>
  <si>
    <t>Vector and Hilbert spaces; Schroedinger equation in 1, 2, and 3 dimensions; systems of many particles; symmetries; angular momentum.|Prereq: jr st; Physics 441(P).</t>
  </si>
  <si>
    <t>Wiseman,Alan G</t>
  </si>
  <si>
    <t>Prncpls of Quantum Mechncs II</t>
  </si>
  <si>
    <t>Continuation of 531. Spin; hydrogen atom; variational methods; WKB approximation; perturbation theory; scattering theory; Dirac equation.|Prereq: jr st; Physics 531(P).</t>
  </si>
  <si>
    <t>Intro Solid State Physics I</t>
  </si>
  <si>
    <t>Crystal structure, reciprocal lattice; crystal binding; elastic waves; phonons, lattice vibrations; thermal properties of insulators; free electron Fermi gas. Band structure; semiconductor crystals; Fermi surface.|Prereq: jr st; Physics 441(P) or cons instr.</t>
  </si>
  <si>
    <t>Weinert,Michael Ta</t>
  </si>
  <si>
    <t>Art &amp; Sci of Teaching Physics</t>
  </si>
  <si>
    <t>Participants critique lectures, videotapes of experienced teachers, each other; address conceptual problems facing beginning students; gain familiarity with demonstrations, classroom technology; discuss their own classes.|Prereq: appt as undergrad TA or grad st.</t>
  </si>
  <si>
    <t>McGrath,Casey Daniel</t>
  </si>
  <si>
    <t>Intro Solid State Physics II</t>
  </si>
  <si>
    <t>Transport, superconductivity, dielectric properties, ferroelectric crystals, magnetism, magnetic resonance, optical phenomena in insulators, nanostructures, non-crystalline solids, point defects, alloys, dislocations.|Prereq: jr st; Physics 551(P).</t>
  </si>
  <si>
    <t>Theoretical Physics-Dynamics</t>
  </si>
  <si>
    <t>Lagrange equations, canonical formulation, principle of least action, normal coordinates, rigid bodies, special relativity, mathematical methods.|Prereq: grad st; Math 321(C) or 322(C); or 701(C)  or 702(C).</t>
  </si>
  <si>
    <t>Creighton,Jolien D</t>
  </si>
  <si>
    <t>Whte Dwrf/Neutrn Star/Blk Hole</t>
  </si>
  <si>
    <t>Physics of compact objects; newtonian and relativistic stellar structure and stability; pulsars, x-ray sources; accretion disks; gravitational collapse; stellar-size and supermassive black holes; quasars.|Prereq: grad st; Physics 717(P) or cons instr.</t>
  </si>
  <si>
    <t>Electrodynamics I</t>
  </si>
  <si>
    <t>Maxwell's equations; Helmholz theorem; scalar and vector potentials; boundary value problems; plane wave solutions.|Prereq: grad st; Physics 711(P).</t>
  </si>
  <si>
    <t>Electrodynamics II</t>
  </si>
  <si>
    <t>Wave guides, radiation by charges; radiation reaction; radiation scattering, damping and dispersion; covariant formulation of electrodynamics.|Prereq: grad st; Physics 720(P).</t>
  </si>
  <si>
    <t>Seminar in Theoretical Physics</t>
  </si>
  <si>
    <t>Discussion of special topics of interest to research students in theoretical physics.Retakable w/chg in topic to 9 cr max. Prereq: grad st &amp; cons instr.|</t>
  </si>
  <si>
    <t>Seminar in Biophysics</t>
  </si>
  <si>
    <t>Special topics in experimental biophysics. Retakable with change in topic to 9 cr max.|Prereq: grad st; cons instr.</t>
  </si>
  <si>
    <t>Raicu,Valerica</t>
  </si>
  <si>
    <t>Popa,Ionel V</t>
  </si>
  <si>
    <t>POLISH</t>
  </si>
  <si>
    <t>First-Semester Polish</t>
  </si>
  <si>
    <t>A systematic introduction to the Polish language.|Prereq: none.</t>
  </si>
  <si>
    <t>Mikos,Michael J</t>
  </si>
  <si>
    <t>Third-Semester Polish</t>
  </si>
  <si>
    <t>Review of grammar and readings.|Prereq: Polish 102(P). Generates L&amp;S credit for demonstrated equivalent preparation (8 retro cr).</t>
  </si>
  <si>
    <t>Second-Semester Polish</t>
  </si>
  <si>
    <t>Continuation of Polish 101.|Prereq: Polish 101(P). Generates L&amp;S credit for demonstrated equivalent preparation (4 retro cr).</t>
  </si>
  <si>
    <t>Polish Culture in Hist Setting</t>
  </si>
  <si>
    <t>Major achievements of Polish culture during ten centuries of existence. Art, architecture, literature, music, and film viewed against crucial historical developments that formed Poland and its people.|May be used to repeat Geog 236. Prereq: none.</t>
  </si>
  <si>
    <t>POL SCI</t>
  </si>
  <si>
    <t>Intro to Political Science</t>
  </si>
  <si>
    <t>An introduction to the systematic study of politics, including voting, parties, interest groups, executives, legislatures, courts, and political ideologies.|Prereq: none.</t>
  </si>
  <si>
    <t>Davis,Nicholas Ryan</t>
  </si>
  <si>
    <t>Intro to Amer Gov't &amp; Politics</t>
  </si>
  <si>
    <t>How the American political system works, with emphasis on the Constitution, elections, political parties, interest groups, Congress, the presidency, the courts, and national policy making.|Prereq: none.</t>
  </si>
  <si>
    <t>Dolan,Kathleen A</t>
  </si>
  <si>
    <t>Park,Hong Min</t>
  </si>
  <si>
    <t>State Politics</t>
  </si>
  <si>
    <t>Processes and functions of state governments and their relations with the national government and local governments; special emphasis on Wisconsin politics.|Prereq: none.</t>
  </si>
  <si>
    <t>Holbrook,Thomas M</t>
  </si>
  <si>
    <t>Politics of World's Nations</t>
  </si>
  <si>
    <t>Introduction to political issues facing the governments of industrialized and developing nations, democratic and authoritarian, considering the similarities and differences between these nations and America.|Prereq: none.</t>
  </si>
  <si>
    <t>Horowitz,Kristin Trenholm</t>
  </si>
  <si>
    <t>Mltclt Am: Min Voting Rgt&amp; Rep</t>
  </si>
  <si>
    <t>An introduction to minority voting rights, the Voting Rights Acts, and minority representation.|Cultures and Communities Prog course; req'd service learning component. Prereq: none.</t>
  </si>
  <si>
    <t>Shah,Paru R</t>
  </si>
  <si>
    <t>Intro International Relations</t>
  </si>
  <si>
    <t>Introduction to international relations, including the major subfields. Essential characteristics of the international system and the foreign policy objectives of states are discussed to give the beginning student a clearer view of world politics.|Prereq: none.</t>
  </si>
  <si>
    <t>Heo,Uk</t>
  </si>
  <si>
    <t>Bloch,Bradley J</t>
  </si>
  <si>
    <t>Intro to Pol Sci Research</t>
  </si>
  <si>
    <t>An overview of quantitative political science research. The role of theory, research design, and measurement.|Research methods course.  Prereq: one pol sci course.</t>
  </si>
  <si>
    <t>American Public Policy</t>
  </si>
  <si>
    <t>Introduction to substantive policy issues and forces which influence their progress. Emphasis upon major values within political conflicts and the gap between policy goals and program implementation.|American politics course. Prereq: none.</t>
  </si>
  <si>
    <t>Ethncty,Relign,Race-Poltcs (D)</t>
  </si>
  <si>
    <t>Nationality, racial and religion-based groups in American domestic and foreign policy-making; significance of cultural pluralism as a factor in the American political experience.|American politics course. Prereq: none.</t>
  </si>
  <si>
    <t>https://uwm.edu/political-science/wp-content/uploads/sites/186/2015/01/polsci215_shah.pdf</t>
  </si>
  <si>
    <t xml:space="preserve">Course  Description: This  seminar  seeks  to  provoke  open  debate    and    discourse    about    the    politics    of    race    and    ethnicity    in    the    United    States,    and    the    policy    responses    that    attempt    to    address    racial    inequality.    We    will    focus    on    the    experiences    and    activities    of    African-­‐Americans    and    Latinos—America’s    two    largest    inority    groups—but    will    also    explore    the    experiences    of    Asian-­‐Americans    and    Native    Americans    in    the    political    realm.        In    the    first    part    of    the    course,    we    begin    by    considering    the    concept    of    racial    identity.We    then    look    at    the    various    principles    -­‐-­‐primarily    equality,    but    also    freedom    and    solidarity    -­‐-­‐that    underlie    the    ways    in    which    we    think    about    and    judge    racial    politics    and    race-­‐reated    policies.he    second    part    of    the    course    focuses    on    race    and    politics:    public    opinion,    political    image,    political    behavior,    and    political    representation.    In    the    third    part    of    the    course,    we    move    to    policy-­‐related    case    studies:    health    disparities,    minority    education,    affirmative    action,    immigration    and    welfare.    </t>
  </si>
  <si>
    <t xml:space="preserve"> 216</t>
  </si>
  <si>
    <t>Environmental Politics</t>
  </si>
  <si>
    <t>Introductory course on the politics of environmental decisionmaking. Topics include the environmental movement, capitalism and the environment, climate change, and policymaking for environmental protection.|Counts as a repeat of Pol Sci 299 w/same topic. Prereq: none.</t>
  </si>
  <si>
    <t>Rast,Joel S</t>
  </si>
  <si>
    <t>https://www4.uwm.edu/schedule/syllabi/219252917.pdf</t>
  </si>
  <si>
    <t xml:space="preserve">This is an introductory course on environmental politics and policymaking, focusing mainly but not exclusively on the U.S. As most of you have no doubt observed, efforts to safeguard the environment through government action are frequently controversial. While almost everyone believes the environment requires protection of some kind, there is vast disagreement over how much protection is appropriate and what form environmental protection should take. This course will examine how the policymaking process for safeguarding the environment functions in this atmosphere of conflicting values, beliefs, and priorities. Through careful examination of the political context for environmental policymaking, we will see why effective government action on pressing environmental problems such as climate change and pollution control is so difficult to achieve.  The course is divided into four parts. Part I examines the policymaking process and the role of key players—including environmental organizations, government agencies, d institutions such as Congress and the Presidency—in environmental decisionmaking. Part II examines the tensions between environmental sustainability and our economic system of capitalism. We will consider some of the threats that capitalism poses to the environment, but also ask whether market mechanisms can be pressed into service as tools for safeguarding the environment. Part III examines contemporary debates in environmental politics, including the politics of climate change, the impact of developing countries on efforts to safeguard the environment, and the issue of environmental justice. Finally, in Part IV of the course, we will examine some initiatives that show promise in moving toward a more environmentally sustainable future.               </t>
  </si>
  <si>
    <t>Law and Society</t>
  </si>
  <si>
    <t>The law and the operation of the legal system as they relate to contemporary social issues.|American politics course. Prereq: none.</t>
  </si>
  <si>
    <t>Pashak,Sara C</t>
  </si>
  <si>
    <t>Russian &amp; Post-Soviet Politics</t>
  </si>
  <si>
    <t>Domestic politics of Russia and the other states of the former Soviet Union; special emphasis is placed on transitions to and from authoritarianism, political institutions, and market reforms.|Comparative politics course. Prereq: jr st.</t>
  </si>
  <si>
    <t>Reuter,Ora John E</t>
  </si>
  <si>
    <t>Politcs: Authoritarian Regimes</t>
  </si>
  <si>
    <t>Comparison of modern authoritarian regimes. Emphasis is on their domestic politics and methods of rule.|Comparative politics course. Prereq: jr st.</t>
  </si>
  <si>
    <t>China Politics/Foreign Policy</t>
  </si>
  <si>
    <t>Historical background. Communism and its reform: leadership and political change; economic policy; corruption; human rights; population; environment; Tibet and Xinjiang; foreign policy.|Comparative politics course. Prereq: jr st or one pol sci course.</t>
  </si>
  <si>
    <t>Horowitz,Shale A</t>
  </si>
  <si>
    <t>https://www4.uwm.edu/schedule/syllabi/219252913.pdf</t>
  </si>
  <si>
    <t>Comparative Political Systems</t>
  </si>
  <si>
    <t>Government and politics in various Western and developing countries, stressing common experience as well as differences conditioned by diverse circumstances.|Comparative politics course. Prereq: jr st.</t>
  </si>
  <si>
    <t>International Organiztn &amp; U.N.</t>
  </si>
  <si>
    <t>Institutions and politics. Collective security, peacekeeping, terrorism, and arms control. International legal tribunals and human rights. International trade and finance. Economic development.|International politics course. Prereq: jr st or one pol sci course.</t>
  </si>
  <si>
    <t>https://uwm.edu/political-science/wp-content/uploads/sites/186/2015/01/polsci337online_horowitz.pdf</t>
  </si>
  <si>
    <t>Course Description: We will examinethe goals, policy choices, and impacts of the United Nations organizations. What are the functions or purposes of these organizations? What are their memberships and 3institutional structures? How are policies chosen? What are the most common voting coalitions, and why have they formed? Why do some member countries and voting coalitions have more power than others? What relations exist between voting outcomes and real-world policies? How and why have these characteristics changed over time? We will look at how various UN organizations work in practice. How well has the UN provided its members with collective security and conflict resolution services? We will discuss well-known examplessuch as Korea, Iraq, Somalia, Rwanda, Sudan, and more recently, Libyaand Syria. We will also look in detail at the break-up and civil wars of Yugoslavia—a set of conflicts that famously illustrate the strengths and weaknesses of UN-led efforts to advance peace and security.What role has the UN layed in combating (or legitimizing) terrorism? How much has the UN helped to produce disarmament andarms control agreements—particularly for weapons of mass destruction? What impact has it had on human rights and environmental conservation? Finally, we will look at efforts of UN and UN-affiliated organizations to promote international trade and economicdevelopment, and to address economic adjustment crises. Throughout, we will ask how UN organizations affect outcomes, relative to those that would likely have been reached in their absence by regional organizations, spontaneous diplomatic negotiations, and most fundamentally, governments’ decentralized pursuit of their interests. This depends primarily on how UN organizations can be used by the relevant coalitions of member stategovernments to pursue their varying interests—again, interests thatare in practice deerminedby the regimes or governments in power. Topics include: international peacekeeping, human rights, Under what conditions is international cooperation to conserve environmental resources most important, Kytoto Protocol.</t>
  </si>
  <si>
    <t>Politics of Nuclear Weapons</t>
  </si>
  <si>
    <t>Survey of nuclear war issues, including the effects of nuclear weapons, defense against nuclear attack, arms control, nuclear weapons proliferation, and nuclear ethics.|International politics course. Prereq: jr st; course in pol sci or related field recom.</t>
  </si>
  <si>
    <t>Redd,Steven B</t>
  </si>
  <si>
    <t>The Politics of Econ Inequity</t>
  </si>
  <si>
    <t>The causes and political consequences of economic inequality.|Prereq: jr st or cons instr.</t>
  </si>
  <si>
    <t xml:space="preserve">For centuries, high levels of economic inequality were a fact of life around the world ,  and these inequalities fundamentally shaped political life.  Indeed, as we will explore in this class, economic  inequality played a key role in determining the form and structure of the modern state.  In the 20 th century,  levels of inequality plummeted in many Western societies (thought significant inequalities remained), but by  the beginning of the 21 st century lev els of inequality had again risen to levels not seen since before the First  World War.  This has made economic inequality one of the most talked about topics in contemporary  political discourse. This course considers the political implications of economic  inequality across the globe and throughout  history.  It begins by considering the moral debates surrounding economic inequality and then proceeds to  consider the empirical consequences of inequality on political outcomes. Here we consider both how  economic inequality has shaped state development i  the sweep of history and how inequality affects politics  in the 21  st century.   The course then proceeds to debate the political causes of income inequality — with  necessary attention also paid to non - political cau ses.   The course concludes  with a critical examination the  various institutional configurations and policy reforms that have been proposed to address rising levels of  economic inequality.  Which of these reforms would work?  Should they be supported?  Are the benefits of  reducing economic inequality greater than the costs? These are questions we will examine in this section of  the course.   </t>
  </si>
  <si>
    <t>Problems-Amer Foreign Policy</t>
  </si>
  <si>
    <t>Analysis of problems confronting the United States in principal regions of the world, emphasizing the content and instrumentalities of recent policy, and considering alternative solutions.|International politics course. Prereq: jr st.</t>
  </si>
  <si>
    <t>Hist Int'l Political Thought</t>
  </si>
  <si>
    <t>History of international political thought. Statist and internationalist theories of sovereignty, war, intervention, and international law.|Political theory or international politics course. Prereq: jr st.</t>
  </si>
  <si>
    <t>International Conflict</t>
  </si>
  <si>
    <t>Theoretical and quantitative studies of international conflict and war. Includes individual, national, and systemic approaches.|International politics course. Prereq: jr st.</t>
  </si>
  <si>
    <t>Morality, Conflict and War</t>
  </si>
  <si>
    <t>Examines the conditions that make for war and peace in world politics, and considers relevant moral and ethical arguments about war.|Prereq: jr st</t>
  </si>
  <si>
    <t>Modern Political Thought</t>
  </si>
  <si>
    <t>Liberal democracy, traditional conservatism, fascism, communism and socialism, with emphasis on the development and problems of democracy.|Political theory course. Prereq: jr st.</t>
  </si>
  <si>
    <t>Ferguson,Kennan R</t>
  </si>
  <si>
    <t>The idea of law and its relationship to morality. Issues of legal obligation, rights, responsibility, and punishment.|Philos 384 &amp; Pol Sci 384 are jointly offered; they count as repeats of one another. Political theory course. Prereq: jr st; 3 cr in philos or previous course in political theory or law studies recom.</t>
  </si>
  <si>
    <t>American Political Thought</t>
  </si>
  <si>
    <t>Survey of main currents of American political thought from colonial times to the present.|Political theory course. Prereq: jr st.</t>
  </si>
  <si>
    <t>Contemporary Political Theory</t>
  </si>
  <si>
    <t>Survey of current work in different branches of political theory, including formal, analytical, and critical theory.|Political theory course. Prereq: jr st.</t>
  </si>
  <si>
    <t>Political Data Analysis</t>
  </si>
  <si>
    <t>Research design, measurement, and techniques of political data analysis.|Research methods course. Prereq: jr st; satisfaction of GER Quantitative Literacy Part A req.</t>
  </si>
  <si>
    <t>Curr Crises &amp; Evnts Intl Reltn</t>
  </si>
  <si>
    <t>Examines several current crises or challenging international events--defined as unstable, pressing international situations in which significant change appears imminent.|Prereq: jr st.</t>
  </si>
  <si>
    <t>Con Law-Govt Powers/Federalism</t>
  </si>
  <si>
    <t>Constitutional interpretation, with emphasis on separation of powers, federalism, and property.|American politics course. Prereq: jr st.</t>
  </si>
  <si>
    <t>Olsen,Erin K</t>
  </si>
  <si>
    <t>Con Law-Civil Rights/Liberties</t>
  </si>
  <si>
    <t>Cases in civil rights and liberties in such areas as equal protection, due process, and First Amendment freedoms.|American politics course. Prereq: jr st.</t>
  </si>
  <si>
    <t>Politics: Race, Ethn &amp; Immigr</t>
  </si>
  <si>
    <t>Racial/ethnic histories in the US; political difference and commonality; influence of immigration on political behavior and attitudes.|Prereq: jr st.</t>
  </si>
  <si>
    <t>Judicial Politics</t>
  </si>
  <si>
    <t>Trial and appellate court structure; litigation in federal and state contexts; key actors in the judicial process, including litigants, lawyers, judges, and juries.|American politics course. Prereq: jr st.</t>
  </si>
  <si>
    <t>The Supreme Court</t>
  </si>
  <si>
    <t>Behavior of U.S. Supreme Court justices and other appellate judges and courts within the judicial and political systems.|American politics course. Prereq: jr st.</t>
  </si>
  <si>
    <t>Party Politics in America</t>
  </si>
  <si>
    <t>The role of political parties in the nominating process, campaigns, fund raising, voter choice, and the governing processes of Congress and the presidency.|American politics course. Prereq: jr st; Pol Sci 103(P) or 104(P).</t>
  </si>
  <si>
    <t>Congressional Politics</t>
  </si>
  <si>
    <t>The role of Congress in shaping public policy, with emphasis on the impact of elections, lawmaking procedures, congressional committees, political parties, interest groups, and presidents.|American politics course. Prereq: jr st.</t>
  </si>
  <si>
    <t>Problems in Law Studies</t>
  </si>
  <si>
    <t>Discussion of selected problems in contemporary law and politics, such as civil rights movements or law and sexuality.|May be retaken w/chg in topic to 6 cr max. American politics course. Prereq: jr st.</t>
  </si>
  <si>
    <t>Scope &amp; Methods of Poltcl Sci</t>
  </si>
  <si>
    <t>Critical examination of the normative and empirical methodologies of political science.|Prereq: grad st.</t>
  </si>
  <si>
    <t>Techniques of Pol Sci Research</t>
  </si>
  <si>
    <t>Introduction to basic techniques of collecting, coding, processing, analyzing, and presenting political data.|Prereq: grad st; one undergrad stats course or cons instr.</t>
  </si>
  <si>
    <t>Kraft,Patrick W</t>
  </si>
  <si>
    <t>Adv Techniqs Pol Sci Research</t>
  </si>
  <si>
    <t>Advanced course in quantitative analysis stressing the application of econometric techniques to the study of politics.|Prereq: grad st; Pol Sci 701(P).</t>
  </si>
  <si>
    <t>Sem in Amer Political Behavior</t>
  </si>
  <si>
    <t>Readings and research on a broad range of topics related to political behavior. Concentration on the political science literature on mass political behavior with some attention to the behavior of political elites.|Prereq: grad st.</t>
  </si>
  <si>
    <t>Problems in Political Theory</t>
  </si>
  <si>
    <t>Selected concepts and controversies in the historical and contemporary literature of political theory, such as authority, obligation, equality, justice and the explanation of human conduct.|Retakable w/chg in topic to 6 cr max. Prereq: grad st.</t>
  </si>
  <si>
    <t xml:space="preserve"> 818</t>
  </si>
  <si>
    <t>Theories Intern'l Politcl Econ</t>
  </si>
  <si>
    <t>Analysis of major political theories of international economic relations. Examine international political economy issues in industrial developing, and communist countries.|Prereq: grad st; intro courses in Econ &amp; Intlrel.</t>
  </si>
  <si>
    <t xml:space="preserve"> 953</t>
  </si>
  <si>
    <t>Seminar-Amer Foreign Policy</t>
  </si>
  <si>
    <t>Analysis-in-depth of selected issues in the formulation and execution of American foreign policy, emphasizing recent problems, changes in world conditions, and methods of studying American policy.|Prereq: grad st.</t>
  </si>
  <si>
    <t xml:space="preserve"> 975</t>
  </si>
  <si>
    <t>Comparative Authoritarianism</t>
  </si>
  <si>
    <t>Domestic and international politics of authoritarian regimes; methods of rule, regime survival strategies, and political economy.|Prereq: grad st.</t>
  </si>
  <si>
    <t xml:space="preserve"> 976</t>
  </si>
  <si>
    <t>Seminar-Cmprtve Public Policy</t>
  </si>
  <si>
    <t>Major theories and methods in comparative public policy relevant to specific areas of the world.  Area focus varies from semester to semester.|Retakable w/ chg in topic to 6 cr max. Prereq: grad st.</t>
  </si>
  <si>
    <t>PORTUGS</t>
  </si>
  <si>
    <t>First-Semester Portuguese</t>
  </si>
  <si>
    <t>Beginner-level Portuguese; listening, speaking, reading, writing, and grammar.|Prereq: none.</t>
  </si>
  <si>
    <t>Antunes,Susana Maria</t>
  </si>
  <si>
    <t>Second-Semester Portuguese</t>
  </si>
  <si>
    <t>Continuation of Portugs 103.|Prereq: Portugs 103(P) or equiv. Generates L&amp;S credit for demonstrated equivalent preparation (4 retro cr).</t>
  </si>
  <si>
    <t>Third-Semester Portuguese</t>
  </si>
  <si>
    <t>Intermediate-level continuation of Portugs 104. Development of listening, speaking, reading, and writing; review of first-year grammatical concepts. Readings in modern literary and non-literary texts.|Prereq: Portugs 104(P) or equiv. Generates L&amp;S credit for demonstrated equivalent preparation (8 retro cr).</t>
  </si>
  <si>
    <t>Fourth-Semester Portuguese</t>
  </si>
  <si>
    <t>Intermediate-level continuation of Portugs 203. Development of listening, speaking, reading, and writing; review of first-year grammatical concepts. Readings in modern literary and non-literary texts.|Prereq: Portugs 203(P) or equiv. Generates L&amp;S credit for demonstrated equivalent preparation (11 retro cr).</t>
  </si>
  <si>
    <t>Luso-Brazilian Culture</t>
  </si>
  <si>
    <t>One or more aspects of contemporary culture in the Portuguese-speaking world.|In English.May be retaken w/chg in topic to 9 cr max. Prereq: jr st or cons instr.</t>
  </si>
  <si>
    <t>PSYCH</t>
  </si>
  <si>
    <t>Introduction to Psychology</t>
  </si>
  <si>
    <t>The scientific study of behavior.|Prereq: none.</t>
  </si>
  <si>
    <t>Lenz,Peter W</t>
  </si>
  <si>
    <t>Smith,Kristin D</t>
  </si>
  <si>
    <t>Kienzler,Sarah Elizabeth</t>
  </si>
  <si>
    <t>Frick,Karyn M</t>
  </si>
  <si>
    <t>Lee,Han Joo</t>
  </si>
  <si>
    <t>Reddy,Diane M</t>
  </si>
  <si>
    <t>First-Year Seminar: Research in Clinical Health Psychology</t>
  </si>
  <si>
    <t>Davies,William H</t>
  </si>
  <si>
    <t>Personality</t>
  </si>
  <si>
    <t>Principles of personality; an overview of adaptive and maladaptive behavior patterns.|Prereq: Psych 101(P).</t>
  </si>
  <si>
    <t>Osmon,David C</t>
  </si>
  <si>
    <t>Merritt,Marcellus M</t>
  </si>
  <si>
    <t>Psychological Statistics</t>
  </si>
  <si>
    <t>Use of statistical techniques in Psychology. Lec &amp; Lab.|Prereq: Psych 101(P); satisfaction of GER Quant Lit Part A req.</t>
  </si>
  <si>
    <t>Pfeiffer,Heidi Marie</t>
  </si>
  <si>
    <t>Kunz,Jennifer Kh</t>
  </si>
  <si>
    <t>Intro Conditioning &amp; Learning</t>
  </si>
  <si>
    <t>Introduction to principles and procedures of conditioning and learning.|Prereq: Psych 101(P).</t>
  </si>
  <si>
    <t>Cahill,Shawn P</t>
  </si>
  <si>
    <t>Social Psych: Psych Perspectvs</t>
  </si>
  <si>
    <t>Areas of social psychology such as aggression, attitudes, interpersonal attraction, and group processes examined from a psychological perspective.|Prereq: Psych 101(P).</t>
  </si>
  <si>
    <t xml:space="preserve"> 254</t>
  </si>
  <si>
    <t>Physiological Psychology</t>
  </si>
  <si>
    <t>The physiological bases of behavior.|Prereq: Psych 101(P).</t>
  </si>
  <si>
    <t>Shin,Maeng-Sik</t>
  </si>
  <si>
    <t>Moyer,James R</t>
  </si>
  <si>
    <t>Helmstetter,Fred J</t>
  </si>
  <si>
    <t>Child Psychology</t>
  </si>
  <si>
    <t>The development of the child.|Prereq: Psych 101(P).</t>
  </si>
  <si>
    <t>Schwarz,Gregor Nathanael</t>
  </si>
  <si>
    <t xml:space="preserve"> 297</t>
  </si>
  <si>
    <t>Study Abroad</t>
  </si>
  <si>
    <t>Designed to enroll students in UWM sponsored programs before course work level, content and credits are determined and/or in specially prepared program course work.|May be retaken w/chg in topic. Prereq: acceptance for Study Abroad Prog.</t>
  </si>
  <si>
    <t>Eckman,Mark W</t>
  </si>
  <si>
    <t>Gay and Lesbian Psychology</t>
  </si>
  <si>
    <t>Psychological theory and research on sexual orientation.|Foundations course. Prereq: jr st; Psych 101(P).</t>
  </si>
  <si>
    <t>Payne,Kristen L</t>
  </si>
  <si>
    <t>Psychology of Women</t>
  </si>
  <si>
    <t>Psychological theory and research on how gender influences our thinking, feelings, and behavior.|Foundations course. Prereq: jr st; Psych 101(P).</t>
  </si>
  <si>
    <t>Research Methods in Psychology</t>
  </si>
  <si>
    <t>Design and execution of psychological research. Collection, analysis, and reporting of data. Lec &amp; Lab.|Prereq: 2.62 gpa in Psych 101(P) &amp; 210(P); grade of C or better in English 102(P) or score at level 4 on EPT.</t>
  </si>
  <si>
    <t>Lima,Susan D</t>
  </si>
  <si>
    <t>Personality Theory</t>
  </si>
  <si>
    <t>Theories of personality. 2 hrs lec, 1 hr dis|Systems course. Prereq: Psych 205(P).</t>
  </si>
  <si>
    <t>Ridley,Robyn C</t>
  </si>
  <si>
    <t>Abnormal Psychology</t>
  </si>
  <si>
    <t>Psychology of abnormal behavior; the nature and social-biological origins of psychotic, neurotic, and other behavioral abnormalities.|Foundations and Systems course. Prereq: Psych 101(P).</t>
  </si>
  <si>
    <t>Stark,Gary J</t>
  </si>
  <si>
    <t>Neuropsychology</t>
  </si>
  <si>
    <t>Introduction to the theory, research literature and assessment of the cognitive and emotional aspects of brain function. Systems course.|Prereq: Psych 254(P) or cons instr.</t>
  </si>
  <si>
    <t>Psychopharmacology &amp; Addiction</t>
  </si>
  <si>
    <t>Examination of mode of action, acute and chronic effects, and the neurobiological and psychological characteristics of psychoactive drugs with an emphasis on addiction.|Foundations course. Prereq: Psych 254(P) or cons instr.</t>
  </si>
  <si>
    <t>Lisdahl,Krista M</t>
  </si>
  <si>
    <t>Applied Behavior Analysis</t>
  </si>
  <si>
    <t>Learning and motivation of human behavior in applied settings. Lab work in community agencies using operant methods, behavior modification, programmed instruction, AV systems. Lec, Lab.|Prereq: jr st; Psych 325(P).</t>
  </si>
  <si>
    <t>Waite,Mindy R</t>
  </si>
  <si>
    <t xml:space="preserve"> 503</t>
  </si>
  <si>
    <t>Perception</t>
  </si>
  <si>
    <t>The nature of perception and its relation to environmental and internal processes.|Systems course. Prereq: jr st; 9 cr in psych.</t>
  </si>
  <si>
    <t>Greenberg,Adam S</t>
  </si>
  <si>
    <t>Cognitive Processes</t>
  </si>
  <si>
    <t>Human information processing, emphasizing vision and language. Topics: pattern recognition; sensory-specific memory systems, short- and long-term; modern approaches to mental imagery and operations. Lec, lab.|Prereq: jr st; Psych 325(P).</t>
  </si>
  <si>
    <t>Adv Psychological Statistics</t>
  </si>
  <si>
    <t>Topics include probability and sampling theory, correlational methods, and nonparametric techniques. Foundations course.|Prereq: jr st &amp; Psych 210(P); or grad st.</t>
  </si>
  <si>
    <t>Nelson,Alese Marie</t>
  </si>
  <si>
    <t>ccccccc</t>
  </si>
  <si>
    <t>Clinical Psych: Sci &amp; Practice</t>
  </si>
  <si>
    <t>Key concepts, findings, and their applications in the field of research and practice of clinical science.|Foundations course. Prereq: jr st.</t>
  </si>
  <si>
    <t>Shorey,Ryan C</t>
  </si>
  <si>
    <t>History of Psychology</t>
  </si>
  <si>
    <t>The important philosophical and scientific antecedents of contemporary psychology.|Systems course. Prereq: jr st; 9 cr in psych.</t>
  </si>
  <si>
    <t>Health Psychology</t>
  </si>
  <si>
    <t>Psychological contributions to physical health in areas such as changing health habits, stress and coping, pain, and chronic illness.|Systems course. Prereq: Psych 254(P) or cons instr.</t>
  </si>
  <si>
    <t>Psych of Race, Ethnic &amp; Health</t>
  </si>
  <si>
    <t>Psychological theory and research on how health is related to race and ethnicity.|Foundations course. No cr for students w/cr in Psych 611 w/similar topic. Prereq: jr st, Psych 101(P); or grad st.</t>
  </si>
  <si>
    <t>http://www4.uwm.edu/schedule/syllabi/216250617.pdf</t>
  </si>
  <si>
    <t>Experimental Design</t>
  </si>
  <si>
    <t>Design and analysis of single and multi-factor experiments; tests for trends; multiple comparisons. Foundations course.|Prereq: jr st &amp; Psych 210(P); or grad st.</t>
  </si>
  <si>
    <t>Current Topics</t>
  </si>
  <si>
    <t>Specific topics and any additional prerequisites will be announced in the Schedule of Classes each time the course is offered.|Foundations course. May be retaken w/chg in topic to 9 cr max. Prereq: jr st.</t>
  </si>
  <si>
    <t>Swain,Rodney A</t>
  </si>
  <si>
    <t xml:space="preserve"> 623</t>
  </si>
  <si>
    <t>Perceptual Processes</t>
  </si>
  <si>
    <t>Experimental investigation of perception.|Prereq: jr st &amp; Psych 325(P)</t>
  </si>
  <si>
    <t>Cognitive Neuroscience</t>
  </si>
  <si>
    <t>How the brain enables the mind; broad introduction to cognitive neuroscience, with emphasis on a converging methods approach.|Systems course. Counts as repeat of Psych 611 w/same topic. Prereq: jr st; Psych 210(P) &amp; 254(P).</t>
  </si>
  <si>
    <t>Hannula,Deborah E</t>
  </si>
  <si>
    <t xml:space="preserve"> 645</t>
  </si>
  <si>
    <t>Effects of hormones on behavior and brain function in various species.|Counts as repeat of Psych 611 with same topic. Prereq: jr st; Psych 254(R).</t>
  </si>
  <si>
    <t xml:space="preserve"> 654</t>
  </si>
  <si>
    <t>Adv Physiological Psychology</t>
  </si>
  <si>
    <t>Advanced topics in physiological psychology. Lec, lab.|Required special course fee assessed; announced in Schedule of Classes each sem. Prereq: jr st; Psych 254(P) &amp; 325(P).</t>
  </si>
  <si>
    <t>Neurobiology: Lrning &amp; Memory</t>
  </si>
  <si>
    <t>Functional and structural alterations in nervous system underlying organism's ability to learn/remember. Principles drawn from molecular and cellular neurobiology, neurophysiology, neuroanatomy, and behavioral neuroscience.|Systems course. Counts as repeat of Psych 611 w/same topic. Prereq: jr st.</t>
  </si>
  <si>
    <t>Experimental Child Psychology</t>
  </si>
  <si>
    <t>Experimental investigation of child behavior and development. Lec, lab.|Prereq: jr st; Psych 260(R) &amp; 325(P).</t>
  </si>
  <si>
    <t xml:space="preserve"> 677</t>
  </si>
  <si>
    <t>Experimental Social Psychology</t>
  </si>
  <si>
    <t>Experimental investigation of social behavior. Lec, lab.|Prereq: jr st; Psych 230(R) &amp; 325(P).</t>
  </si>
  <si>
    <t>Psychology of Aging</t>
  </si>
  <si>
    <t>Extension of principles of general psychology to the process of aging.|Systems course. Prereq: jr st; Psych 325(P) or cons instr.</t>
  </si>
  <si>
    <t>Survey:Clinical Resrch Methods</t>
  </si>
  <si>
    <t>Various research methods in clinical psychology.|Prereq: grad st.</t>
  </si>
  <si>
    <t>Current Topics in Psychology</t>
  </si>
  <si>
    <t>Specific topics and any additional prerequisites will be announced in the schedule of classes each time the course is offered.|Retakable w/chg in topic to 9 cr max. Prereq: grad st.</t>
  </si>
  <si>
    <t>Current Topics in Psychology: Youth Violence and Suicide</t>
  </si>
  <si>
    <t>Current Topics in Psychology: Multicultural Issues in Child Clin/Pediatric Psych</t>
  </si>
  <si>
    <t>Klein-Tasman,Bonita P</t>
  </si>
  <si>
    <t>Prof Ethics/Iss-Clin Psych</t>
  </si>
  <si>
    <t>Introduction to clinical practice and ethics.|Prereq: grad st.</t>
  </si>
  <si>
    <t xml:space="preserve"> 727</t>
  </si>
  <si>
    <t>How the brain enables the mind; broad introduction to cognitive neuroscience, with emphasis on a converging methods approach.|Counts as repeat of 711 w/same topic. Prereq: grad st.</t>
  </si>
  <si>
    <t>Foundations of Psychotherapy</t>
  </si>
  <si>
    <t>Introduction to psychotherapies: origins, orientations, procedures, and empirical support.|Prereq: grad st.</t>
  </si>
  <si>
    <t>Empirically-Supprtd Interventn</t>
  </si>
  <si>
    <t>Research-supported therapy protocols for a variety of behavioral disorders; didactic instruction and role-play practice/feedback.|Prereq: grad st; some background in psychopathology &amp; systems of psychotherapy recom.</t>
  </si>
  <si>
    <t>Effects of hormones on behavior and brain function in various species.  Counts as repeat of Psych 711 with same topic.|Prereq:  grad st</t>
  </si>
  <si>
    <t>The History of Psychology</t>
  </si>
  <si>
    <t>Examination of the grounding of modern psychological theory and practice in the history of western culture. 3 hrs lec, 1 hr dis.|Not open to students with cr in Psych 550(ER). Prereq: grad st.</t>
  </si>
  <si>
    <t>Proseminar in Biological Psych</t>
  </si>
  <si>
    <t>Overview of current topics in neuroscience including neuropsychopharmacology, neuropsychology, psychophysiology, and behavioral medicine.|Prereq: grad st.</t>
  </si>
  <si>
    <t>Investigation of experimental research relating to infant and child behavior. Lec, Lab, Dis.|No cr for students w/cr in Psych 660(ER). Prereq: grad st.</t>
  </si>
  <si>
    <t>Cases in Clncal Neuropsycholgy</t>
  </si>
  <si>
    <t>Didactic training in clinical neuropsychological evaluation, diagnosis, treatment, and consulting. Format includes lectures, journal reviews, and case conferences.|Retakable to 5 cr max. Counts as repeat of Psych 711 w/similar topic. Prereq: Clinical psych doctoral student or cons instr.</t>
  </si>
  <si>
    <t>Assessment I</t>
  </si>
  <si>
    <t>Objective techniques used in the appraisal of personality and intellectual processes.|Prereq: grad st.</t>
  </si>
  <si>
    <t xml:space="preserve"> 832</t>
  </si>
  <si>
    <t>Assessment II</t>
  </si>
  <si>
    <t>Neuropsychological, child-focused, and projective techniques used in the appraisal of personality and intellectual processes.|Prereq: grad st; Psych 831(P).</t>
  </si>
  <si>
    <t xml:space="preserve"> 833</t>
  </si>
  <si>
    <t>Anatomy, pathology, and neuropsychology of the higher brain functions in humans.Prereq: grad st.|</t>
  </si>
  <si>
    <t>Behavioral Neuroscience</t>
  </si>
  <si>
    <t>Introduction to current research and theory regarding the neural basis of behavior.|Not open to students who have cr in Psych 654(ER). Prereq: grad st.</t>
  </si>
  <si>
    <t>Seminar on concepts and research in the scientific study of psychopathology across the lifespan|Prereq: grad st.</t>
  </si>
  <si>
    <t>Larson,Christine L</t>
  </si>
  <si>
    <t>Seminar in Social Psychology</t>
  </si>
  <si>
    <t>|Prereq: grad st.</t>
  </si>
  <si>
    <t>Student oral and poster presentations in cellular, molecular, behavioral, and cognitive neuroscience. Students will also write evaluations and summaries of external presentations.|Retakable to 8 cr max. Psych 933 &amp; Bio Sci 933 are jointly offered; students may enroll under only one of the curricular areas in any single semester. Prereq: grad st in Bio Sci, Psych, or Ed Psych or cons instr</t>
  </si>
  <si>
    <t>PUB ADM</t>
  </si>
  <si>
    <t>Organizational Theory/Practice</t>
  </si>
  <si>
    <t>Analysis of the role of organizations in contemporary society, with particular emphasis on governmental organizations that have formal regulation of individual group behavior as their basic functions.|Prereq: jr st.</t>
  </si>
  <si>
    <t>Letteney,Scott Robert</t>
  </si>
  <si>
    <t>Examination of the budgeting process in the public sector; development of skills in budgeting and financial management. Topics include capital budgeting, debt management, revenue forecasting, and auditing.|Jointly-offered w/&amp; counts as repeat of UrbPlan 630. Prereq: sr st or cons instr.</t>
  </si>
  <si>
    <t>Budgeting-Public Sectr Profsnl</t>
  </si>
  <si>
    <t>Budgeting skills for effective local and state government management; financial reporting, revenue collection and administration, pension funds, debt issuance, analytical techniques used in public budgeting.|Prereq: grad st</t>
  </si>
  <si>
    <t>Public Admin Risk &amp; Analysis</t>
  </si>
  <si>
    <t>Efficiency analysis; return-on-investment analysis; shared services vs. privatization; total employee compensation as a management tool; risk mitigation; the government purchasing process.|Prereq: grad st.</t>
  </si>
  <si>
    <t>Henschel,Edmund M</t>
  </si>
  <si>
    <t>Scope/Dynamics of Public Admin</t>
  </si>
  <si>
    <t>The field of public administration, including organization theory, public management, the politics of administration, and the role of government in policy-making.|Pol Sci 763 &amp; Pub Adm 763 are jointly offered; they count as repeats of one another. Prereq: grad st.</t>
  </si>
  <si>
    <t>Analyz/Eval Public Policy/Prog</t>
  </si>
  <si>
    <t>Examination of methods, including cost-benefit analysis and decision analysis, that aid policy makers and administrators in understanding and assessing public and nonprofit sector policies and programs.|Pol Sci 769 &amp; Pub Adm 769 are jointly offered; they count as repeats of one another. Prereq: grad st.</t>
  </si>
  <si>
    <t>Schnupp,Shelly M</t>
  </si>
  <si>
    <t xml:space="preserve"> 959</t>
  </si>
  <si>
    <t>Capstone Seminar-Public Admin</t>
  </si>
  <si>
    <t>Seminar in public administration focusing on administrative ethics and applied research. Requires written and oral presentation of research project.|Prereq: grad st; completion of MPA core curriculum.</t>
  </si>
  <si>
    <t xml:space="preserve"> 965</t>
  </si>
  <si>
    <t>Municipal Management</t>
  </si>
  <si>
    <t>The political, social, and economic contexts in which the urban manager functions, with an emphasis on managing municipal service delivery and resources.|Pub Adm 965(Pol Sci 965) &amp; Urb Std 965 are jointly offered; they count as repeats of one another. Prereq: grad st.</t>
  </si>
  <si>
    <t>Lahner,Kevin M</t>
  </si>
  <si>
    <t>RELIGST</t>
  </si>
  <si>
    <t>Introduction- World Religions</t>
  </si>
  <si>
    <t>Basic concepts of world religions; broad overview of various religious traditions in ancient and modern configurations.|Prereq: none.</t>
  </si>
  <si>
    <t>Selected Tpcs in Relig Studies</t>
  </si>
  <si>
    <t>Focus on a particular religion or religious issue.|Retakable w/chg in topic to 9 cr max.|Prereq: satisfaction of OWC-A.</t>
  </si>
  <si>
    <t>Russian and Slavic Folklore</t>
  </si>
  <si>
    <t>Folk beliefs of the past thousand years, including medieval folk epics, fairy tales, and legends; impact of ancient pagan beliefs on contemporary Slavic cultures. Counts as repeat of Russian 391 w/same topic. ReligSt 361 &amp; Russian 361 are jointly offered; they count as repeats of one another. Prereq: jr st.</t>
  </si>
  <si>
    <t>Sem: Religion/Theories Relig</t>
  </si>
  <si>
    <t>Critical inquiry into the questions of and about religion: what is religion, and how do we study it?|Prereq: jr st.</t>
  </si>
  <si>
    <t>RUSSIAN</t>
  </si>
  <si>
    <t>First-Semester Russian</t>
  </si>
  <si>
    <t>A systematic introduction to the Russian language.|Prereq: none.</t>
  </si>
  <si>
    <t>Familiant,Nina</t>
  </si>
  <si>
    <t>Second-Semester Russian</t>
  </si>
  <si>
    <t>Continuation of Russian 101.|Prereq: Russian 101(P). Generates L&amp;S credit for demonstrated equivalent preparation (4 retro cr).</t>
  </si>
  <si>
    <t>Third-Semester Russian</t>
  </si>
  <si>
    <t>Review of grammar; practice in speaking, reading, and translation with integrated laboratory work.|Prereq: Russian 102(P). Generates L&amp;S credit for demonstrated equivalent preparation (8 retro cr).</t>
  </si>
  <si>
    <t>Fourth-Semester Russian</t>
  </si>
  <si>
    <t>Continuation of Russian 201.|Prereq: Russian 201(P). Generates L&amp;S credit for demonstrated equivalent preparation (12 retro cr).</t>
  </si>
  <si>
    <t>Russian Life and Culture</t>
  </si>
  <si>
    <t>Historical survey of Russian cultural patterns: themes, influences, religion, literature, architecture, music, daily life.| 	No knowledge of Russian required. Prereq: Satisfaction of OWC-A GER.</t>
  </si>
  <si>
    <t>Topics in Slavic Culture</t>
  </si>
  <si>
    <t>Exploration of a topic related to Slavic or folklore.|Counts as repeat of Russian 299 w/similar topic. May be retaken to 3 cr max. Prereq: none.</t>
  </si>
  <si>
    <t>Adv Russian Rdg &amp; Converstn</t>
  </si>
  <si>
    <t>Development of advanced reading, speaking, and writing skills. Readings and films focus on Russian life and culture. Topic varies each semester.|May be retaken w/chg in topic to 9 cr max. Prereq: jr st; Russian 202(P), 210(P), or cons instr. Generates L&amp;S credit for demonstrated equivalent preparation (16 retro crs).</t>
  </si>
  <si>
    <t>Peschio,Joseph D</t>
  </si>
  <si>
    <t>Contemporary Russian Language</t>
  </si>
  <si>
    <t>Development of practical communication skills. Focus varies each semester.|May be retaken w/chg in topic to 9 cr max. Prereq: jr st; Russian 202(P), 210(P), or cons instr. Generates L&amp;S cr for demonstrated equiv preparation (16 retro crs).</t>
  </si>
  <si>
    <t>Dostoyevsky/Tolstoy in Trans</t>
  </si>
  <si>
    <t>Close readings of the masterworks of Tolstoy and Dostoevsky in historical context; consideration of their impact on Russian and Western art and social thought.|No knowledge of Russian req'd. Prereq: jr st.</t>
  </si>
  <si>
    <t>Folk beliefs of the past thousand years, including medieval folk epics, fairy tales, and legends; impact of ancient pagan beliefs on contemporary Slavic cultures.|Counts as repeat of Russian 391 w/same topic. ReligSt 361 &amp; Russian 361 are jointly offered; they count as repeats of one another. Prereq: jr st.</t>
  </si>
  <si>
    <t>Russian Lit&amp;Cult in Translatn</t>
  </si>
  <si>
    <t>Topics on Russian literature and culture in their historical and cultural contexts. Influences in modern Russian culture.|To count toward the Russian major or minor, coursework must be done in Russian. May be retaken w/chg in topic to 9 cr max. Prereq: jr st.</t>
  </si>
  <si>
    <t>SCNDVST</t>
  </si>
  <si>
    <t>First-Semester Swedish</t>
  </si>
  <si>
    <t>Introductory course for students who have not studied Swedish previously. Oral practice, grammar, and reading.|Prereq: none.</t>
  </si>
  <si>
    <t>Specific humanities topics are announced in the Schedule of Classes each time the class is offered.|Open only to freshmen. Students may earn cr in just one L&amp;S First-Year Sem (course numbers 192, 193, 194). Prereq: none.</t>
  </si>
  <si>
    <t>Second-Semester Swedish</t>
  </si>
  <si>
    <t>Continuation of ScndvSt 101 (German 180).|Prereq: ScndvSt 101(German 180)(P) or equiv. Generates L&amp;S credit for demonstrated equivalent preparation (4 retro cr).</t>
  </si>
  <si>
    <t>SOCIOL</t>
  </si>
  <si>
    <t>Introduction to Sociology</t>
  </si>
  <si>
    <t>Sociology as a special field of social science. The relationship of the work of the sociologist to contemporary society; an examination of the sociological perspective.|Prereq: none.</t>
  </si>
  <si>
    <t>O'Brien,Timothy L</t>
  </si>
  <si>
    <t>https://uwm.edu/sociology/wp-content/uploads/sites/151/2018/09/101-002_Redding_2018-Fall.pdf</t>
  </si>
  <si>
    <t>Redding,Kent T</t>
  </si>
  <si>
    <t>Jordan,Jennifer A</t>
  </si>
  <si>
    <t>Solving Social Problems</t>
  </si>
  <si>
    <t>Examines problems relating to social inequality, troubled institutions, social control and social change. Explains how sociological theories can address these problems and improve communities.|Prereq: none.</t>
  </si>
  <si>
    <t>Costello,Cary Gabriel</t>
  </si>
  <si>
    <t>https://uwm.edu/sociology/wp-content/uploads/sites/151/2018/09/102-401_Costello_2018-Fall.pdf</t>
  </si>
  <si>
    <t xml:space="preserve">Everyone is concerned about social problems . Often we find ourselves debating them with others and even with ourselves. What can be done about the fact that the U.S. has the highest infant mortality rate of all the 27 richest industrialized nations? How should we balance concern about terrorism with the value we place on American ideals of liberty and privacy?  Why are 41% of the unarmed individuals shot by police African American, when only 13% of the American population is black?  Sometimes social problems instill anxiety in us. We worry about rising rates of narcotics addiction. We think about growing old and worry about social isolation and the costs of health care. At other times we feel empowered and hopeful, because we see ourselves addressing and reducing social problems. We get involved in ways large and small. We decide to use our talents to help others, and build wheelchair ramps in our garage, or tutor kids with learning disabilities. We decide to get involved in changing society to make it a betr place, and help set up a food bank or circulate a petition.This class will address social problems from the sociological perspective. The will allow us to see how issues we experience as personal troubles, such as feeling unable to balance work and family, are in fact socially produced. In this class, you will be introduced to sociological theory and social science methods, and will see how these can be used to help solve social problems that concern us all. This should help empower you to help give back to your communities in the future, which is one of the most admirable aims of a college education. </t>
  </si>
  <si>
    <t>World Society</t>
  </si>
  <si>
    <t>Demographic and development trends related to political, economic, and eco-systems. Policy options and strategies regarding population growth, economic development, and selected institutional issues.|Prereq: none.</t>
  </si>
  <si>
    <t>Dorshorst,Emily Joo</t>
  </si>
  <si>
    <t>https://uwm.edu/sociology/wp-content/uploads/sites/151/2018/09/103-001_Dorshorst_2018-Fall.pdf</t>
  </si>
  <si>
    <t xml:space="preserve">What is globalization?  What does it mean to be an American in a global world?  Who benefitsfrom globalization?Who does globalization disadvantage?Why?What effect does globalization have on the environment?Who governs the world?  This course is designed to address these and related questions with a sociological lens. To help youunderstand the origins, mechanisms, and consequences of globalization, the class will be broken into three parts.  In the first section, we will introduce the concepts and theories of globalization to explain how and why the world has become increasingly inter-connected.  Second, we will explore some of the consequences of globalization.  Specifically, we will examine inequalities asthey pertain to class, race, andgender, with an emphasis on how these intersect.  Finally, in the third section, we will investigate the relationships among globalization, consumption habits, culture, and the environment.  </t>
  </si>
  <si>
    <t>Intro to Social Psychology</t>
  </si>
  <si>
    <t>An introduction to sociological social psychology, emphasizing such topics as the nature of self, identity, socialization, various aspects of social interaction, and dynamics of group behavior.|Prereq: none.</t>
  </si>
  <si>
    <t>Beaumier,Theresa Mary</t>
  </si>
  <si>
    <t>American Minority Groups (D)</t>
  </si>
  <si>
    <t>Nature of minority-dominant group relations. Stability and change in status in American society of Blacks, Native Americans, Spanish-speaking peoples, and other minority groups.|Prereq: soph st or a Sociol 100-level course.</t>
  </si>
  <si>
    <t>https://uwm.edu/sociology/wp-content/uploads/sites/151/2018/09/224-001_Baran_2018-Fall.pdf</t>
  </si>
  <si>
    <t>Social Change-Global Economy</t>
  </si>
  <si>
    <t>Global nature of contemporary economic and social change; local dimensions of globalization, economic integration, dislocation, transnationalization, popular resistance, and blacklash.|Prereq: soph st or any Sociol 100-level course.</t>
  </si>
  <si>
    <t>Yin,Yi</t>
  </si>
  <si>
    <t>https://uwm.edu/sociology/wp-content/uploads/sites/151/2018/09/235-001_Yin_2018-Fall.pdf</t>
  </si>
  <si>
    <t>How does a smartphone come to your hands? Where do your clothes come from? Howis your breakfast coffee related tomanufacturing in Rwanda? How does global trade and new forms of technology shape people’s worklivesor career paths? This course will provide a foundation for understanding social changes intheglobal economy. Throughoutthis semester, we will explore four questions as follows: • What is globalization and what effects does it have on everyday life?• How does globalization affect peopleinterms of economics, politics, and culture?• How can we understand globalization in relation to gender, families, and social identities? •Who are the real winners and losers within the global economy? This course is designed to explorethese questions from a sociological perspective. More specifically, students will use the tools of sociology to investigatethe effects of economic, political, and cultural globalization. Eventually, students are expected to deploy the sociological theories to thoroughly figure outhow globazation contributes to socialchanges which greatly shapelocal contexts and personal experiences.</t>
  </si>
  <si>
    <t>Criminology</t>
  </si>
  <si>
    <t>Analysis of competing perspectives on crime, with reference to the behavior of those who define, engage in, or become the victim of criminal behavior.|Prereq: soph st or a Sociol 100-level course.</t>
  </si>
  <si>
    <t>Lashua,Derrick Walten</t>
  </si>
  <si>
    <t xml:space="preserve"> 246</t>
  </si>
  <si>
    <t>Juvenile Delinquency</t>
  </si>
  <si>
    <t>Study of personal and social determinants of juvenile delinquency and agencies for its control, treatment, and prevention.|Prereq: soph st or a Sociol 100-level course.</t>
  </si>
  <si>
    <t>Jackson,Kenneth Evans</t>
  </si>
  <si>
    <t>Sociology of Sexuality</t>
  </si>
  <si>
    <t>The social construction of sexuality, the social history of sexual arrangements, and contemporary sexual theory and practice.|Prereq: soph st or a Sociol 100-level course.</t>
  </si>
  <si>
    <t>Blood,Sex,Money,Pwr: Fam Relat</t>
  </si>
  <si>
    <t>The social forces that shape inequality within, and the formation and maintenance of, marriage and other intimate relationships across diverse groups.|Prereq: soph st or a Sociol 100-level course.</t>
  </si>
  <si>
    <t>Chesley,Noelle A</t>
  </si>
  <si>
    <t>Intro Statistical Thinking-Soc</t>
  </si>
  <si>
    <t>Introduction to basic statistical concepts and procedures and their selected application to sociological data. Covers both descriptive and inferential statistics.|Prereq: soph st or Sociol 101(P); satisfaction of GER Quantitative Literacy Part A req.</t>
  </si>
  <si>
    <t>Bryan,Alexander Vincent</t>
  </si>
  <si>
    <t>Roberts,Aki</t>
  </si>
  <si>
    <t>Political Sociology</t>
  </si>
  <si>
    <t>Examination of structural and cultural factors as related to the nature of political systems; consideration of the organization and roles of political and para-political groups.|Prereq: jr st &amp; any Sociol 100-level course.</t>
  </si>
  <si>
    <t>Gauchat,Gordon W</t>
  </si>
  <si>
    <t>Social Change</t>
  </si>
  <si>
    <t>Study of change in society; integration and various theories of social change; examination of contemporary instances of social change.|Prereq: jr st &amp; any Sociol 100-level course.</t>
  </si>
  <si>
    <t>Paniagua Guzman,Antonio</t>
  </si>
  <si>
    <t>https://uwm.edu/sociology/wp-content/uploads/sites/151/2018/09/325-001_Paniagua-Guzman_2018-Fall.pdf</t>
  </si>
  <si>
    <t>Economy and Society</t>
  </si>
  <si>
    <t>The sociological perspective applied to economic phenomena, including production, distribution, consumption, exchanges of goods, a country's economic development, and global market.|Prereq: jr st; a Sociol 100-level course.</t>
  </si>
  <si>
    <t>Britton,Marcus L</t>
  </si>
  <si>
    <t>http://uwm.edu/sociology/wp-content/uploads/sites/151/2014/10/330-201_Britton_Fall_2015.pdf</t>
  </si>
  <si>
    <t>Along the way, the course also takes up some larger questions about how economies work, both in the United Statestodayand in other times and places.  For example, when will we all be able to buyelectric carswithout having to win the lottery first?  And what does this have to do with the nature of capitalism?  What is economic globalization, and why should I care?The course approaches each of these questions—and many more—from a sociological perspective.  So even thoughthis is a course that is largely about “the economy,” it’s not an economics course.  What that means is that it’s not a good substitute for taking courses in economics.  What it will do for you is give you a perspective on economic life that emphasizes social institutions—things like families and legal systems—and social relationships more than mostbasiccourses in economics do.   In other words, it will not only help you understand some of the specific questionsyou may haveabout economic life, but will also giveyoua fresh perspective on what economies are and how they work that you aren’t likely to get from reading the business pages of the newspaper or taking courses in economics or accounting.</t>
  </si>
  <si>
    <t>Sociology of Health Care</t>
  </si>
  <si>
    <t>Cultural, social, and social-psychological factors in disease processes; distribution of disease; social definitions of illness; organization of health professions and health facilities.|Prereq: jr st &amp; Sociol 101(P) or 104(P).</t>
  </si>
  <si>
    <t>Campos-Castillo,Celeste</t>
  </si>
  <si>
    <t>Small Groups</t>
  </si>
  <si>
    <t>Defining structure and functions of the group. Developing understanding of group processes. Recognizing and  defining leadership, cliques and factions.|Prereq: jr st &amp; Sociol 101(P) or 104(P).</t>
  </si>
  <si>
    <t>Sociology of Deviant Behavior</t>
  </si>
  <si>
    <t>Analysis of the ways in which deviant behavior is socially constructed, individuals are labeled and stigmatized as deviants, and mechanisms of social control are activated or challenged.|Prereq: jr st &amp; any Sociol 100-level course.</t>
  </si>
  <si>
    <t>Collective Behavior</t>
  </si>
  <si>
    <t>Dynamic aspects of social and institutional change. The breakdown and transformation of the social system through cultural drift, collectivities, and social movements. Recruitment, ideology, and leadership.|Prereq: jr st &amp; Sociol 101(P) or 104(P).</t>
  </si>
  <si>
    <t>Research Methods in Sociology</t>
  </si>
  <si>
    <t>Scientific methods in the analysis of  society, procedures in problem definition, hypotheses/construction, and collection, and evaluation of data.|Prereq: jr st; 9 cr Sociol; Sociol 261(P) or approved stats course.</t>
  </si>
  <si>
    <t>History of Sociological Theory</t>
  </si>
  <si>
    <t>Critical survey of ideas about society centered on thinkers up to the twentieth century.|Prereq: jr st; 9 cr Sociol.</t>
  </si>
  <si>
    <t>Modern Sociological Theory</t>
  </si>
  <si>
    <t>Major theoretical paradigms including functionalism, conflict and dialectical models, exchange theory, symbolic interactionism, and social phenomenology.|Prereq: Sociol 375(P).</t>
  </si>
  <si>
    <t>Aneesh,Aneesh</t>
  </si>
  <si>
    <t>Urbanism and Urbanization</t>
  </si>
  <si>
    <t>Theoretical perspectives, substantive themes, and methodological approaches to the study of cities.  Impact of historical development and changing spatial patterns on social behavior in metropolitan areas.|Sociol 377 &amp; Urb Std 377 are jointly-offered; they count as repeats of one another. Prereq: jr st &amp; a Sociol 100-level course; or Urb Std 250(P).</t>
  </si>
  <si>
    <t>Harris,James M</t>
  </si>
  <si>
    <t>https://uwm.edu/sociology/wp-content/uploads/sites/151/2018/09/377-001_Harris_2018-Spring.pdf</t>
  </si>
  <si>
    <t>Course Overview-The purpose of this course is to introduce students to the process of urbanization and the nature of urban society.  Students will be exposed to a number of theoretical perspectives and methodological approaches to the study of urban areas, and will examine a number of substantive urban topics and case studies to account for the changing social and spatial patterns of cities and metropolitan regions, focusing primarily on N. American contexts.  Over the course of the semester, in addition to examining early and contemporary urban theorists, we will address racial and class polarization in cities, urban place-making and cultural spaces, globalization and urban political economy, urban renaissance and gentrification, urban sprawl and sustainable development, among other topics, and the implications of each for the urban form.  This course will be taught in a seminar style with emphasis on close readings of texts, a good deal of reading and writing, considerable discussion, and tudent contributios in the way of class presentations and independent research.  This is a required course for urban studies majors.  The first two-thirds of the course will address key topics in the field of urban studies.  The last third of the course will focus on four substantive urban policy areas (economic development, transportation, regionalism, and sustainable development).  Many of the course readings and topics are drawn from the subfield of urban sociology, but some are also taken from the fields of urban studies, urban geography, urban history, and urban planning. Course Goals, Objectives, and ExpectationsBy the end of the semester, students should be able to:  Øidentify and characterize processes of urbanization and patterns of urban development and change of metropolitan areas ØIdentify and describe the work of early and contemporary scholars and theorists in the field of urban studies and relate the significance of their contributions to the field of urban studiesØIdentify and understand the key issues and poli debates in the areas of economic development, transportation, regionalism, and sustainable development, among others.</t>
  </si>
  <si>
    <t>Honors Seminar: The Sociology of Beer and Brewing</t>
  </si>
  <si>
    <t>Selected topics in sociology|May be retaken w/chg in topic to 9 cr max. Prereq: soph st; Honors 200(P); cons Honors College dir.</t>
  </si>
  <si>
    <t>The Work-Family Intersection</t>
  </si>
  <si>
    <t>Social forces shaping work and family patterns and ideologies; implications of social change for employers, workers, and families; survey of work-family policies.|No cr for students w/cr in Sociol 495 w/similar topic. Prereq: jr st; 6 cr 200-level or above Sociol.</t>
  </si>
  <si>
    <t>Sociology of the Body</t>
  </si>
  <si>
    <t>How the body is shaped by social forces.  Relationship between the body, identity, and culture, focusing on gender, race/ethnicity, and disability.|Prereq: jr st &amp; any Sociol course; or grad st.</t>
  </si>
  <si>
    <t>Social Data Analysis- Regressn</t>
  </si>
  <si>
    <t>Advanced practical training in multivariate regression using real, large datasets (surveys, census data, etc.); how multiple independent variables influence a dependent variable. No cr for students w/cr in Sociol 499 with similar topic.|Prereq: jr st, Sociol 261(P) or approved stats course; or grad st.</t>
  </si>
  <si>
    <t>Fundamentals of academic and sociological reading, writing, and thinking. Orientation to graduate study, the sociological profession, and the tools of sociological research.|Prereq: grad st</t>
  </si>
  <si>
    <t>Roberts,John M</t>
  </si>
  <si>
    <t>Systematic Sociological Theory</t>
  </si>
  <si>
    <t>A general examination of sociological theories, their construction, problems of conceptualization, and methodological requirements.|Prereq: grad st.</t>
  </si>
  <si>
    <t>Application of scientific methods to the analysis of social phenomena, methodological orientations in sociology, types of research procedure, and nature of sociological variables.|Prereq: grad st.</t>
  </si>
  <si>
    <t>Advanced Statistical Methods</t>
  </si>
  <si>
    <t>Review of elementary statistics. Probability theory and its applications. Multivariate analysis. Nonparametric statistical inference. Measurement theory. Selected statistical models for hypothesis testing and theory construction.|Prereq: grad st; score of 85 on dept diagnostic examination.</t>
  </si>
  <si>
    <t>Prosem: Tchg Undergrad Sociol</t>
  </si>
  <si>
    <t>Designed to prepare and support new teachers of undergraduate Sociology.|Prereq: grad st.</t>
  </si>
  <si>
    <t>The Sociology of Inequality</t>
  </si>
  <si>
    <t>Social, economic, cultural, and political forces behind the formation and reproduction of social inequalities in the United States.|Prereq: grad st.</t>
  </si>
  <si>
    <t xml:space="preserve">COURSE DESCRIPTION-This course focuses on the social, economic, cultural, and politicalforces behind the ormation and reproduction of social inequalities in the United States. One of the unique characteristics of advanced industrialized societies is the presence of a class structure   that distinguishes it from other forms of society.  The course will analyze theevolution, formation, persistence, and developmentof class inequality in industrialized societies, especially in the United States. Sociologists assume inequalities are “designed” or appear as a result of government actions and regulations, for example the laws that provide the ground rulesfor wages, unionizations, working conditions, and taxes. The opportunity structure(referring as to how individuals “attain” a specific asset such as an educational credential)is also related to government policies such as how school resources are to be distributed. This course will also interrogate “ascribed” statuses, or those that are attached to individuals as a unction of group memberships, such as gender and ethnicity. Although we recognize that social categories like raceor genderare socially constructed and enforced by social institutions, the presence of real and somewhat permanent consequences attached to them forces us to examine their foundations and implementation in different societal arrangements.We will examine how communities of color have dealt with inequalities in the United States using historical, anthropological, and sociological approaches and materials. Recent scholarship has emphasized the impact of persistent and concentrated poverty on communities. Frequently called the underclass or ghetto poor model, it has spawned a lively debate on whether persistent poverty is caused by behavioral pathology or the economic structure. So called “neighborhood effects” can operate under many different channels—for example, a ghetto culture that stresses short-term goals; a lack of role models and stabilizing institutions to buffer social dislocation; or undernded schools and reduced access to new jobs in suburban areas.To understand the major issues surrounding the underclass debate requires looking at   theories and social science evidence regarding culture as it is practiced inside communities of color. It also requires looking at the institutions most closely linked to the people living in the barrios: schools, the criminal justice system, and the economic arrangements that provide a livelihood for these residents. One also needs to look deeper to understand the survival strategies of disadvantaged households and kinship systems, in other words, going beyond mere individualistic models of economic adaptation. Cultural values such as familism and the pooling of resources and social capital to access jobs are some examples of how families and communities deal with rapidly changing economic circumstances.  </t>
  </si>
  <si>
    <t xml:space="preserve"> 923</t>
  </si>
  <si>
    <t>Seminar-Sociology of Culture</t>
  </si>
  <si>
    <t>Selected themes in the sociology of culture, including symbols, language, forms of knowledge, power and practice, the arts, and media.|No cr for students w/cr in Sociol 927 w/same title. Prereq: grad st</t>
  </si>
  <si>
    <t xml:space="preserve"> 927</t>
  </si>
  <si>
    <t>Sem-Contemporary Institutions</t>
  </si>
  <si>
    <t>Analysis of major social institutions in modern societies in terms of status orders, division of labor, normative systems, processes of social change, and conflict. Specific topics and any additional prerequisites announced in Schedule of Classes each time course is offered.|Retakable w/chg in topic &amp; cons adviser to 9 cr max. Prereq: grad st.</t>
  </si>
  <si>
    <t xml:space="preserve"> 928</t>
  </si>
  <si>
    <t>Seminar in Social Organization</t>
  </si>
  <si>
    <t>Study of conceptual approaches used in analyzing social organization: social stratification, complex organization, urbanization, small groups in mass society. Specific topics and any additional prerequisites announced in schedule of classes each time course is offered.|Retakable w/chg in topic &amp; cons advisor to 9 cr max. Prereq: grad st.</t>
  </si>
  <si>
    <t xml:space="preserve"> 982</t>
  </si>
  <si>
    <t>Advanced Quantitative Analysis</t>
  </si>
  <si>
    <t>Evaluation of different methods of generating data and their applications to the analysis of public policies and programs.|Sociol 982 &amp; Urb Std 982 are jointly offered; they count as repeats of one another. Prereq: grad st; min. score of 85 on dept diagnostic exam.</t>
  </si>
  <si>
    <t>SPANISH</t>
  </si>
  <si>
    <t>First-Semester Spanish</t>
  </si>
  <si>
    <t>Introductory course for students who have had little or no previous work in Spanish. |Open only to students with 2 yrs H.S. Spanish or less or a score of 1 on Spanish placement exam. Prereq: none.</t>
  </si>
  <si>
    <t>Martinez-Geijo Roman,Laura</t>
  </si>
  <si>
    <t>Zelada Pierrend,Manuel Andres</t>
  </si>
  <si>
    <t>Libbey,Allison J</t>
  </si>
  <si>
    <t>Martin Perez,Leire</t>
  </si>
  <si>
    <t>Ferrer Luna De Toledo,Joaquim</t>
  </si>
  <si>
    <t>Santos Quiroz,Ema Isabel</t>
  </si>
  <si>
    <t>Zeise,Magaly</t>
  </si>
  <si>
    <t>Mueller,Britt I</t>
  </si>
  <si>
    <t>Valerio,Maria F</t>
  </si>
  <si>
    <t>Johnson,Alicia</t>
  </si>
  <si>
    <t>Second-Semester Spanish</t>
  </si>
  <si>
    <t>Continuation of Spanish 103.|Generates L&amp;S credits for demonstrated equivalent preparation (4 retro crs). Prereq: grade of C- or better in Spanish 103(P) or level 2 score on Spanish placement exam.</t>
  </si>
  <si>
    <t>Figueroa Aceituno,Arnulfo</t>
  </si>
  <si>
    <t>Munoz,Blanca Guadalupe</t>
  </si>
  <si>
    <t>Baeza,Ignacio Andres</t>
  </si>
  <si>
    <t>Third-Semester Spanish</t>
  </si>
  <si>
    <t>Continuation of Spanish 104. Review of the main grammatical concepts. Readings in modern Spanish and Spanish-American literature.|Generates L&amp;S credits for demonstrated equivalent preparation (8 retro crs). Prereq: grade of C- or better in Spanish 104(P) or level 3 score on Spanish placement exam.</t>
  </si>
  <si>
    <t>Garcia Mendez,Belen</t>
  </si>
  <si>
    <t>Bzeniuk,Daria</t>
  </si>
  <si>
    <t>Splittgerber,Brock Evan</t>
  </si>
  <si>
    <t>Fourth-Semester Spanish</t>
  </si>
  <si>
    <t>Continuation of Spanish 203. Review of the main grammatical concepts. Readings in modern Spanish and Spanish-American literature.|Generates L&amp;S credits for demonstrated equivalent preparation (11 retro crs). Prereq: grade of C- or better in Spanish 203(P) or level 4 score on Spanish placement exam.</t>
  </si>
  <si>
    <t>Huercanos Esparza,Inigo</t>
  </si>
  <si>
    <t>Understanding Hispanic World: Food and Culture: Beyond Tacos and Paella</t>
  </si>
  <si>
    <t>Different manifestations of Hispanic culture across continents and centuries studied from many angles.|In English. May be retaken w/chg in topic to 9 cr max. Prereq: none.</t>
  </si>
  <si>
    <t>Suarez-Felipe,Ester</t>
  </si>
  <si>
    <t>Advanced Writing &amp; Reading</t>
  </si>
  <si>
    <t>Development of proficiency in different writing styles; emphasis on the most difficult aspects of Spanish through reading and other exercises.|Counts as repeat of Spanish 305 and 316. Generates L&amp;S credits for demonstrated equivalent preparation (14 retro credits). Prereq: C- or better in Spanish 204(P), or score level 5 on Spanish placement exam, or cons instr.</t>
  </si>
  <si>
    <t>McCaw,Robert J</t>
  </si>
  <si>
    <t>Butera,Brianna Jean</t>
  </si>
  <si>
    <t>Mendez-Santalla,I</t>
  </si>
  <si>
    <t>Sotomayor,Maria Estrella</t>
  </si>
  <si>
    <t>Advanced Speaking &amp; Listening</t>
  </si>
  <si>
    <t>Development of oral proficiency in relation to Hispanic culture.|For non-heritage Spanish speakers. Students cannot receive credit for both 318 and 319. Generates L&amp;S credits for demonstrated equivalent preparation (14 retro cr). Prereq: C- or better in Spanish 204(P), or score level 5 on Spanish placement exam, or cons instr.</t>
  </si>
  <si>
    <t>Adv Speaking&amp;Listen Hrtg Spkr</t>
  </si>
  <si>
    <t>Development of full proficiency in reading, writing, and speaking skills in Spanish for students with native/near-native command of these skills.|Open only to heritage Spanish speakers. Others with near-native proficiency admitted at instr discretion. Students cannot receive credit for both 318 and 319. Generates L&amp;S credits for demonstrated equivalent preparation (14 retro credits). Prereq: C- or better in Spanish 204(P), or score level 5 on Spanish placement exam, or cons instr.</t>
  </si>
  <si>
    <t>Business and Legal Spanish I</t>
  </si>
  <si>
    <t>Business and legal language and practice in Spanish-speaking countries.|Prereq: Spanish 308(P); Spanish 318(C) or 319(C).</t>
  </si>
  <si>
    <t>Spanish for Health Professiona</t>
  </si>
  <si>
    <t>Acquisition of intermediate conversational and written skills in medical terminology in Spanish through a communicative approach. For health care students.|Prereq: Spanish 308(P); &amp; grade C- or better in Spanish 318(P) or 319(P) or equiv.</t>
  </si>
  <si>
    <t>Intro to Hispanic Linguistics</t>
  </si>
  <si>
    <t>Spanish linguistics, including phonetics, phonology, syntax, morphology, semantics, and sociolinguistics.|Generates L&amp;S credits for demonstrated equivalent preparation (14 retro cr). Prereq: Spanish 308(P); Spanish 318(C) or 319(C).</t>
  </si>
  <si>
    <t>Wheatley,Kathleen M</t>
  </si>
  <si>
    <t>Business and Legal Spanish II</t>
  </si>
  <si>
    <t>Business terminology and concepts; instruction in the legal terminology of Hispanic countries; preparation of documents.|Prereq: Spanish 308(P); Spanish 318(C) or 319(C); or cons instr.</t>
  </si>
  <si>
    <t>Intro Translation-Engl to Span</t>
  </si>
  <si>
    <t>Basic skills necessary for professional translation. Translation of texts from English into Spanish. Summarizing texts; sight translation.|Prereq: jr st; Spanish 308(P); Spanish 318(C) or 319(C).</t>
  </si>
  <si>
    <t>Intro to Literary Analysis</t>
  </si>
  <si>
    <t>Designed to acquaint students with the critical tools needed to analyze texts and conduct research.|Prereq: Spanish 308(P); Spanish 318(C) or 319(C).</t>
  </si>
  <si>
    <t>Ferreira,Cesar G</t>
  </si>
  <si>
    <t>Vater,Katie J</t>
  </si>
  <si>
    <t xml:space="preserve"> 388</t>
  </si>
  <si>
    <t>Hlth Issues: Hispanic World</t>
  </si>
  <si>
    <t>Different aspects of the health care system in the U.S. in relation to the Hispanic culture(s).|Prereq: Spanish 308(P); &amp; grade C- or better in Spanish 318(P) or 319(P) or equiv.</t>
  </si>
  <si>
    <t>Survey-Hisp Lit &amp; Civilization</t>
  </si>
  <si>
    <t>Literature in Spain and Spanish America from the Middle Ages to 1880.|Prereq: jr st; Spanish 350(P).</t>
  </si>
  <si>
    <t>Survey:Span-Am Lit &amp; Civilztn</t>
  </si>
  <si>
    <t>Literature in Spanish America from Modernism to the present.|Prereq: jr st; Spanish 350(P).</t>
  </si>
  <si>
    <t>Bird-Soto,Nancy I</t>
  </si>
  <si>
    <t>Survey-Span Lit &amp; Civilization</t>
  </si>
  <si>
    <t>Literature in Spain from Realism to the present.|Prereq: jr st; Spanish 350(P).</t>
  </si>
  <si>
    <t>Topics in Hispanic Culture</t>
  </si>
  <si>
    <t>The culture of a group of Hispanic people from a particular social and/or historical perspective, with a focus on one or more manifestations of that culture.|May be retaken w/chg in topic to 9 cr max. Prereq: jr st; Spanish 350(P); 3 cr from Spanish 470(P) or 472(P) or 474(P).</t>
  </si>
  <si>
    <t>Seminar in Spanish Literature</t>
  </si>
  <si>
    <t>One or more areas of Spanish peninsular literature across periods, genres, or regions.|May be retaken w/chg in topic to 9 cr max. Prereq: jr st; Spanish 470(P) &amp; 474(P).</t>
  </si>
  <si>
    <t xml:space="preserve"> 508</t>
  </si>
  <si>
    <t>Seminar in Hispanic Literature</t>
  </si>
  <si>
    <t>A literary subject with manifestations in more than one Hispanic literature, including Latino literature, with focus on the differences between/among them.|May be retaken w/chg in topic to 9 cr max. Prereq: jr st; Spanish 470(P); Spanish 472(P) or 474(P).</t>
  </si>
  <si>
    <t>Seminar-Hispanic Linguistics</t>
  </si>
  <si>
    <t>One or more branches of linguistics, such as dialectology, pragmatics, sociolinguistics, historical linguistics, etc., in relation to the Hispanic languages.|May be retaken w/chg in topic to 9 cr max. Prereq: jr st; Spanish 341(P); 3 credits from Spanish 443(P) or 444(P) or 446(P), or cons instr.</t>
  </si>
  <si>
    <t>Sem- Modrn Span Lit &amp; Civilztn</t>
  </si>
  <si>
    <t>Topics on the poetry, fiction, and/or drama of twentieth- and twenty-first-century Spain.|May be retaken w/chg in topic to 9 cr max. Prereq: jr st; Spanish 470(P) &amp; 474(P).</t>
  </si>
  <si>
    <t>Historical Linguistics</t>
  </si>
  <si>
    <t>Evolution of the language from Latin to medieval Spanish and from medieval to modern Spanish, including contemporary varieties.|Prereq: grad st; Spanish 341(R) or equiv.</t>
  </si>
  <si>
    <t>Seminar-Hispanic Linguistics:</t>
  </si>
  <si>
    <t>Seminar in selected subfields of Hispanic linguistics.|Retakable w/chg in topic to 9 cr max. Prereq: grad st.</t>
  </si>
  <si>
    <t>Sem-20C Lit-Spain &amp; Span-Amer</t>
  </si>
  <si>
    <t>Modern Spanish Women Writers</t>
  </si>
  <si>
    <t>A study of women writers of Spain during the 20th and 21st centuries.|Prereq: grad st.</t>
  </si>
  <si>
    <t>TRNSLTN</t>
  </si>
  <si>
    <t>Intro to Trnsln: Frnch to Engl</t>
  </si>
  <si>
    <t>Introduction to basic skills necessary to professional translation. Translation of texts form French into English. Summarizing texts. Sight translation.|French 706 (715) &amp; Trnsltn 706 (715) are jointly offered; they count as repeats of one another. Counts as repeat of French/Trnsltn 415 (425) taken for grad cr. Prereq: grad st; admis to Trnsltn Prog or cons instr.</t>
  </si>
  <si>
    <t>Terando,Lorena A</t>
  </si>
  <si>
    <t>Intro Trnsln: German-English</t>
  </si>
  <si>
    <t>Advanced skills for German to English translation including texts encountered in 'real world;' document terminology; translation strategies and tools; researching parallel texts; translation history and methodology.</t>
  </si>
  <si>
    <t>Bilic,Viktorija</t>
  </si>
  <si>
    <t>Sem-Literary &amp; Cultrl Transltn</t>
  </si>
  <si>
    <t>Study and practice of literary translation in its cultural setting.  Discussion of essays, analysis of published translations, translation practice, and collegial discussion of students' work.|MALLT 709 &amp; Trnsltn 709 are jointly offered; they count as repeats of one another. Prereq: grad st.</t>
  </si>
  <si>
    <t>Olen,Amy Therese</t>
  </si>
  <si>
    <t>Comparatv Systms for Transltn</t>
  </si>
  <si>
    <t>Comparative systems in society; how those systems relate to field of translation; how to make informed translation choices based on subtle differences in systems.|Prereq: grad st.</t>
  </si>
  <si>
    <t>Fisher,Anne O</t>
  </si>
  <si>
    <t>Ethics/Procedures in Intrprtng</t>
  </si>
  <si>
    <t>Fundamentals of providing spoken language interpreting services in various settings.|Prereq: grad st; admis to Trnsltn Prog or cons instr.</t>
  </si>
  <si>
    <t>Sem Advcd Trans:French to Engl</t>
  </si>
  <si>
    <t>Translation from French into English; advanced grammar; techniques of documentation.|French 716(515) &amp; Trnsltn 716(515) are jointly offered; they count as repeats of one another. Prereq: grad st; French 415(425)(P) or cons instr.</t>
  </si>
  <si>
    <t>Sem in Adv German Translation</t>
  </si>
  <si>
    <t>Refinement of translation skills; concentration on specific types of texts.|Prereq: grad st; grade of B or better in Trnsltn 708(P); admis to Trnsltn Prog or cons instr.</t>
  </si>
  <si>
    <t>Intro Trnsltn:Russian to Engl</t>
  </si>
  <si>
    <t>Translation process as combination of linguistic, cultural, ethical, and logistic challenges; translation strategies for business, media, academic, legal, commercial, medical, technical, and popular culture documents.</t>
  </si>
  <si>
    <t>Computer-Assisted Translation</t>
  </si>
  <si>
    <t>Terminology and database management for translators. Students should know D2L, Microsoft Office Suite and Explorer, how to compress files, view invisibles, format, navigate file structures.|Prereq: grad st; approved grad level intro to trnsltn course or cons instr.</t>
  </si>
  <si>
    <t>Project Mgmt in Translation</t>
  </si>
  <si>
    <t>Principles of project management and quality assurance in the global language services industry; standards and techniques of effective project management for a variety of language service projects.|Counts as repeat of Trnsltn 720 w/same topic. Prereq: grad st; admis to Trnsltn Prog.</t>
  </si>
  <si>
    <t>Scholz,Kathryn M</t>
  </si>
  <si>
    <t>Editing for Translation</t>
  </si>
  <si>
    <t>Translation industry standards and best practices for quality assurance. Students edit texts in English, applying style guides and implementing effective research techniques.|Counts as repeat of Trnsltn 720 w/same title. Prereq: grad st; cons Trnsltn coord.</t>
  </si>
  <si>
    <t xml:space="preserve"> 729</t>
  </si>
  <si>
    <t>Smnr in Adv Trans:Russn to Eng</t>
  </si>
  <si>
    <t>Translation of ideas and conceptual knowledge in subject areas including economics, law, society, culture, and history.|Prereq: grad st; Trnsltn 719 or cons instr</t>
  </si>
  <si>
    <t>Advanced Modes of Interpreting</t>
  </si>
  <si>
    <t>Practice of simultaneous &amp; consecutive interpreting; sight translation; note-taking; technology in interpreting.|Prereq: jr st; cons instr</t>
  </si>
  <si>
    <t>Translation Theory</t>
  </si>
  <si>
    <t>The role of translation in development of languages, cultures, and societies; cultural and ideological forces shaping translations; contemporary theories of translation.|CompLit 820 &amp; Trnsltn 820 are jointly offered; they count as repeats of one another. Prereq: grad st.</t>
  </si>
  <si>
    <t>URB STD</t>
  </si>
  <si>
    <t>Cross-cultural study of U.S. ethnic and racial identities from an urban studies perspective, with attention to African-, Asian-, Hispanic-, and Native-American experiences.|Cultures and Communities Prog course; req'd service learning component. Prereq: none.</t>
  </si>
  <si>
    <t>https://uwm.edu/urban-studies/wp-content/uploads/sites/231/2018/09/multicultural-america-fall18.pdf</t>
  </si>
  <si>
    <t xml:space="preserve">Urban Studies 150 is an interdisciplinary course that explores the intersection of multiculturalism and urban development. This course is a required course for the major in urban studies and counts toward the urban studies certificate. In this course we will examine howcity building and suburbanization are linked torace, ethnicity, immigration, class, and other social attributes by drawing on a variety of case studies from several disciplines in the social sciences.  We will considerhow economicdevelopment, federaland local policies, rban politics, andlocal community actionshave all served in different ways and at different times, to structure inequality and the marginalizationand privilegeof certaingroupsand communities.  We will also consider the ways different groupsand organizationshave used urban space to construct community identities and foster movements for social change.  A significant part of the course will examine how race and ethnicity have shaped patterns of segregation and economic division acrss the American urban landscape as well as the role of immigration and ethnic enclaves and economies in transforming urban spaces in the 20thand 21stcenturies.  Finally, we also considerhow gender and sexualorientationhave been defined and represented in urban space.  The Cityof Milwaukeeprovides an excellent opportunity to experiencethe cross-cultural mosaic of urban life, and to witness community relationshipsand social change up close, as they are made and experienced by individuals and communities.  To gain competency in cross-cultural learning then, each studentin the course will be required to complete a Service Learning component.  This will involve a commitment of 15-20hours over the semester in placement coordinated by the UWMCenter for Community-based Learning, Leadership and Research.  articipation in a community setting will allow each student to experience directly how different social actors, communities, and neighborhoods work in different ways to define and remake the urban environment.  Work in a community  placement enhances understanding of the iss ues expl ored in the classroom, and our ability  to put theory into practice regarding the social and cultural history of the city and its built environment.   </t>
  </si>
  <si>
    <t>Exploring the Urban Environmnt</t>
  </si>
  <si>
    <t>The nature of the city, the processes that effect change, and the future of the city.|Prereq: none.</t>
  </si>
  <si>
    <t>Chakraborty,Tathagato</t>
  </si>
  <si>
    <t>https://uwm.edu/urban-studies/wp-content/uploads/sites/231/2018/10/URB-STD-250-Spring-2019.pdf</t>
  </si>
  <si>
    <t>This course will address and examine: the interconnected influence of urbanization on social, political, economic, environmental and cultural spheres of human life•how to approach the cityand understand urban changeusing theories and case studies •introduce students to various approaches that scholars use to study the urban condition•concerns important or unique to Milwaukee &amp;the metropolitan region•thechanging nature ofcities and the future of urbanization.</t>
  </si>
  <si>
    <t>Perspectives on Urban Scene: Green Cities: Urban Agriculture, Sustainability &amp; Environmental Justice</t>
  </si>
  <si>
    <t>Topics related to the structure, growth, and change of the urban environment.|May be retaken w/chg in topic to 6 cr max. Prereq: jr st.</t>
  </si>
  <si>
    <t>Kocisky,Katherine</t>
  </si>
  <si>
    <t>https://www4.uwm.edu/schedule/syllabi/219250246.pdf</t>
  </si>
  <si>
    <t>As our world becomes increasingly urbanized , cities face growing social, economic, and environmental challenges that pose the questions: “what does a green city really look like?” and “for whom are they designed?” In this course, students will have the opportunity to explore conflicts of urban environmental social inequality through the following topics:transportation&amp; mobility, land &amp; urban ecosystems, food systems,water, energy, buildings &amp; infrastructure, and waste/resource recovery.The purpose of this course is to help us critically evaluate the concept of sustainability from an urban perspective. Sustainabilityis not something that most people would be opposed to, but that does not make it unproblematic. To uncover the key political, social, environmental, and economic challenges of sustainability, we will examine urban environmental topics from the City of Milwaukee’ssustainability plan in addition to case studies of U.S. and international cities from both scholarly journal articles and the required coe book.Looking at the topic of green cities from a critical perspective, this course will examine how policies impact who has access to green amenities andhealthy, affordable food sources, while exploring efforts by cities to create more just, sustainable urban communities. Finally, the course will touch on our own relationships to the built and natural environments, the characteristics that we think a green city should have, and the larger meaning and significance of urban environmental sustainability.UWM Social Science General Educaion Requirements engages the study of human behavior, human cultural and physical variation and evolution, and the organization, development, and consequences of human activity, both past and present. The course also incorporates the UW System Shared Learning Goal of individual, social and environmental responsibility including civic knowledge and engagement (both local and global), ethical reasoning, and action. USP 360 counts as a required course for the Urban Studies Program cificate and major degreeprogram.</t>
  </si>
  <si>
    <t>Capstone Sem in Urban Studies</t>
  </si>
  <si>
    <t>Seminar on concepts, methods, and approaches to field of Urban Studies; readings and discussions on urban scholarship; students produce research proposals tailored to their interests.|Prereq: sr st; declared Urb Std major.</t>
  </si>
  <si>
    <t>Seminar-Urban Social Structure</t>
  </si>
  <si>
    <t>Comprehensive analysis of the emergence and institutionalization of cultural and social patterns in urban settings; and future American urban social structures.|Sociol 901 &amp; Urb Std 901 are jointly-offered &amp; count as repeats of one another. Prereq: grad st.</t>
  </si>
  <si>
    <t>WGS</t>
  </si>
  <si>
    <t>Cross-cultural and interdisciplinary study of U.S. ethnic and racial identities and experiences, with special attention paid to women's and gender issues.|Cultures and Communities Prog course; req'd service learning component.  Prereq: none.</t>
  </si>
  <si>
    <t>Yahnke,Megan Sue</t>
  </si>
  <si>
    <t xml:space="preserve">WMNS 150 is an interdisciplinary service-learning course, affiliated with both the Women’s Studies and Cultures and Communities programs. It is an introduction to the different racial categories in the U.S., with an emphasis on gender issues. In this course we will not only examine the intersection of gender and racial identities but also the intersections of class, ethnicity, and sexuality with gender that have contributed to American multiculturalism. This course is designed to familiarize the students with the social construction of gender identities as well as the means women use to negotiate their identities.  To deepen their knowledge of the course topic, students are required to complete a community-based service learning assignment as part of and in tandem with this course.  Students will have an opportunity to place curricular concepts in the context of real-life situations and to analyze and synthesize these concepts in service to the community.   </t>
  </si>
  <si>
    <t>Intr Wmns&amp;Gndr Stdies-Soc Sci</t>
  </si>
  <si>
    <t>An interdisciplinary course with focus on social science approaches to the situation of women.|May not be taken for cr if WGS(Wmns) 201 or L&amp;S-Hum 201 is also taken. Prereq: none.</t>
  </si>
  <si>
    <t>Howard,Jessica</t>
  </si>
  <si>
    <t>Miller-Dillon,Kathleen Helen</t>
  </si>
  <si>
    <t>Grensavitch,Krista M</t>
  </si>
  <si>
    <t>Colip,Zoe Alexandra</t>
  </si>
  <si>
    <t>Anderson,Julia</t>
  </si>
  <si>
    <t>Intr Wmns&amp;Gndr Stdies-Hmnities</t>
  </si>
  <si>
    <t>An interdisciplinary course with focus on humanities approaches to the situation of women.|May not be taken for cr if WGS(Wmns) 200 or L&amp;S SS 200 is also taken. Prereq: none.</t>
  </si>
  <si>
    <t>Cooke,Sarah Nicole</t>
  </si>
  <si>
    <t>Hjelle,Elizabeth</t>
  </si>
  <si>
    <t>Queer Theory</t>
  </si>
  <si>
    <t>Queer theory and its contributions to the study of gender and sexuality.|Prereq: jr st.</t>
  </si>
  <si>
    <t>Feminist Activism &amp; Movements</t>
  </si>
  <si>
    <t>Feminist activism and women's social and political movements in a global and historical context.|May be retaken w/chg in topic to 6 cr max. Prereq: jr st.</t>
  </si>
  <si>
    <t>Kader,Cheryl</t>
  </si>
  <si>
    <t>Global Feminisms</t>
  </si>
  <si>
    <t>Interdisciplinary study of women and gender in international perspective, including topics such as work, religion, ideology, and UN conferences.|Prereq: jr st &amp; WGS(Wmns) 200(P) or 201(P); or grad st.</t>
  </si>
  <si>
    <t>Feminist Theory</t>
  </si>
  <si>
    <t>Interdisciplinary survey of theories that shape and inform women's studies and feminist scholarship.|Prereq: jr st; WGS(Wmns) 200(P) or 201(P); or grad st.</t>
  </si>
  <si>
    <t>Huang,Xin</t>
  </si>
  <si>
    <t>Wmn &amp; Gnder Stdy Rsrch &amp; Mthds</t>
  </si>
  <si>
    <t>Interdisciplinary course with focus on women's and gender studies research methods, explored through selected topics such as 'Gendered Bodies.'|May not be retaken for cr. Prereq: jr st, WGS(Wmns) 200(P) or 201(P), &amp; WGS(Wmns) 410(P) or equiv; or grad st.</t>
  </si>
  <si>
    <t>Adv Soc Sci Sem Wmns &amp; Gend St: Gender, Sexuality, and Imperialism</t>
  </si>
  <si>
    <t>Theoretical foundations of feminist research and exploration of the tools, methodology and analytical skills employed in interdisciplinary women's and gender studies scholarship.|May be retaken w/chg in topic to 9 cr combined max for WGS(Wmns) 500 &amp; 501. Prereq: jr st; 6 cr in women's and gender studies.</t>
  </si>
  <si>
    <t>Feminist Issues &amp; Scholarship</t>
  </si>
  <si>
    <t>Advanced introduction to feminist scholarship and research in multiple disciplines and introduction to the disciplinary history of Women's Studies.|Prereq: grad st.</t>
  </si>
  <si>
    <t>Advanced Global Feminisms</t>
  </si>
  <si>
    <t>Interdisciplinary graduate-level course focusing on women, men, and gender relationships in international perspective, including the social and cultural conditions within which they live.|Prereq: grad st</t>
  </si>
  <si>
    <t>Advanced Feminist Theory</t>
  </si>
  <si>
    <t>Interdisciplinary graduate-level seminar on introductory themes, issues, and conflicts in feminist theory.|Prereq: grad st</t>
  </si>
  <si>
    <t>Adv Wmn's&amp;Gndr Std Rsrch Mthds</t>
  </si>
  <si>
    <t>Interdisciplinary graduate-level course with focus on Women's and Gender Studies research methods.|Not retakable. Prereq: grad st.</t>
  </si>
  <si>
    <t>Adv Topics-Wmn's&amp;Gndr Studies:</t>
  </si>
  <si>
    <t>Advanced examination and analysis of selected Women's and Gender Studies issues and topics for graduate students.|Retakable w/chg in topic to 9 cr max. Prereq: grad st.</t>
  </si>
  <si>
    <t>MSP</t>
  </si>
  <si>
    <t>Principles of environmental policy, governance, and management for global sustainability.|Counts as repeat of grad cr in Global 461 and CES 461. Prereq: grad st; admis to Master of Sustainable Peacebuilding prog or cons instr.</t>
  </si>
  <si>
    <t>Ehlinger,Timothy J</t>
  </si>
  <si>
    <t>Prep-Sustnbl Pcbldng/Soc Chng</t>
  </si>
  <si>
    <t>Analytical framework for understanding the key social dynamics that affect sustainable social change.|Counts as repeat of grad cr in Global 561. Prereq: grad st; admis to Master of Sustainable Peacebuilding prog or cons instr</t>
  </si>
  <si>
    <t>Trnsdsc Rsrch Mthds&amp;Info Lit</t>
  </si>
  <si>
    <t>Transdisciplinary research methods and the processes employed to apply qualitative and quantitative information to the practice of sustainable peacebuilding.|Prereq: grad st; admis to Master of Sustainable Peacebuilding prog or cons instr.</t>
  </si>
  <si>
    <t>Woehrle,Lynne M</t>
  </si>
  <si>
    <t>Ldrshp Prog Mgmt Sus Pcblding</t>
  </si>
  <si>
    <t>Theory, tools and skills needed to function effectively and build a career in sustainable peacebuilding and related fields.  Course offered for 2 or 3 credits as determined by instructor.|Prereq:  grad st; admis to master of Sustainable Peacebuilding program or cons instr.</t>
  </si>
  <si>
    <t>Complex Human-Envrnmtl Intract</t>
  </si>
  <si>
    <t>Advanced concepts on how humans and the environment affect one another.|Prereq: grad st; Global 461(P) or CES 461(P) or FrshWtr 461(P) or MSP 760(P); admis to Master of Sustainable Peacebuilding program</t>
  </si>
  <si>
    <t>Holistic Peacebuildng Practice</t>
  </si>
  <si>
    <t>Analytical tools and intervention skills for promoting sustainable and systemic social change in a variety of social contexts.|Prereq: grad st; MSP 770(P); admis to MSP prog or cons instr.</t>
  </si>
  <si>
    <t>Innovtn,Evaluatn &amp; Adaptv Mgmt</t>
  </si>
  <si>
    <t>Learning-enabled approaches for monitoring, assessment, and evaluation for adaptive management in complex systems.|Prereq: grad st; admis to Master of Sustainable Peacebuilding prog or cons instr.</t>
  </si>
  <si>
    <t>Fund Proj Mgmt Sustain Peacebl</t>
  </si>
  <si>
    <t>Introduction to strategies and effective practices for planning, implementation, management and monitoring of field projects in sustainable peacebuilding.|Prereq: Graduate status, admission to Master of Sustainable Peacebuilding program or consent of instructor.</t>
  </si>
  <si>
    <t>Negotiatn&amp;GrpPrblmSolvng</t>
  </si>
  <si>
    <t>Intensive experience in both the theory and practice of effective negotiation, how to have difficult conversations, influence others, and manage group problem solving processes.|Prereq: grad st; admis to MSP or cons instr.</t>
  </si>
  <si>
    <t>GLOBAL</t>
  </si>
  <si>
    <t>Intro Global I:People&amp;Politics</t>
  </si>
  <si>
    <t>Fundamental aspects of globalization; how economic, political, and cultural globalism affects contemporary societies.|Prereq: none.</t>
  </si>
  <si>
    <t>https://www4.uwm.edu/schedule/syllabi/219251423.pdf</t>
  </si>
  <si>
    <t>Intr: Glbl Std II: Econ&amp;Envrmt</t>
  </si>
  <si>
    <t>Link between International trade and environmental change; conditions related to global economy; political impact of environmental change; human dimensions of international trade and environmental change.|Prereq: none.</t>
  </si>
  <si>
    <t>Intr Globl Sty 3:Globlzn&amp;Tech</t>
  </si>
  <si>
    <t>Globalization and information technology: history of and current trends in global transfer of technology; contemporary issues in information technology; media convergences and divisions.|Prereq: none.</t>
  </si>
  <si>
    <t>Lang,Media,SocPrctc/Gbl Comnc</t>
  </si>
  <si>
    <t>Explores the impact of global communications on languages and cultures; examines implications of globalization for technologically mediated forms of communication and related social practices.|Prereq: jr st.</t>
  </si>
  <si>
    <t>Rethinking Global Security</t>
  </si>
  <si>
    <t>Basic concepts for international security in the age of globalization; sources of security and insecurity from a historical perspective.|Prereq: jr st.</t>
  </si>
  <si>
    <t>Access,Scrty &amp; Intrcltrl Cntxt</t>
  </si>
  <si>
    <t>Information equity and access in a globalized context, including issues of security, intercultural communication, and current uses of communication technologies.|Prereq: jr st.</t>
  </si>
  <si>
    <t>Skoll,Geoffrey R</t>
  </si>
  <si>
    <t>Business cultures around the world; the impact of cultural differences in international management and negotiations.|Bus Adm 541 &amp; Global 541(411) are jointly offered; they count as repeats of one another. Prereq: jr st; Bus Adm 330(P); admis to Bus Adm major or declared Global Studies program.</t>
  </si>
  <si>
    <t>Glbl Studies Integrated Capstn: Globalization, Islam and Gender</t>
  </si>
  <si>
    <t>Integration of coursework for students in the Global Communications, Health, Security, Sustainability, and Urban Development tracks.|May be taken w/chg in topic to 6 cr max. Prereq: jr st; satisfaction of OWC-A GER; declared Global Studies major or cons instr.</t>
  </si>
  <si>
    <t>https://www4.uwm.edu/schedule/syllabi/218924937.pdf</t>
  </si>
  <si>
    <t>Glbl Studies Integrated Capstn The U.N. Sustainable Development Goals</t>
  </si>
  <si>
    <t>NURS</t>
  </si>
  <si>
    <t>Cultural Divrsty Hlth Care (D)</t>
  </si>
  <si>
    <t>Enables student to conceptualize cultural diversity as a basic component of American society with implications for sensitivity and respect in health promotion and human relations.|Prereq: none.</t>
  </si>
  <si>
    <t>Brown,Bridget N</t>
  </si>
  <si>
    <t xml:space="preserve">Catalog Description:  Enables students to conceptualize cultural diversity as a basic component of American society with implications for sensitivity and respect in health promotion and human relations. Course Description:  The purpose of this course is to increase sensitivity to and knowledge about culturally diverse populations in America. Explored are histories, basic values, beliefs, and health practices of different ethnic groups and ways of promoting culturally relevant health care across the life span. Course Objectives:   Upon completion of the course, the student will be able to: 1. Recognize own culturally derived values and beliefs. 2. Explain perceptions of health and health behavior within a cultural context. 3. Define and explain the relationships among the concepts of culture,     ethnicity, and ethnic groups as they operate within American society. 4. Identify the health-promoting functions of ethnic groups in America. 5. Compare and contrast health statistics across ethnic groups in the United States and in Wisconsin. 6. Specify the contrasts and commonalities between traditional (indigenous)     health culture and professional health systems. 7. Begin to identify issues relevant to the provision of health care to ethnically diverse groups. Course features Units on Global Health, Health Disparities.  </t>
  </si>
  <si>
    <t>Luft,Heidi Suzanna vera</t>
  </si>
  <si>
    <t>Morgan,Sarah</t>
  </si>
  <si>
    <t>Perspectives Hlth Care Systems</t>
  </si>
  <si>
    <t>Overview of the fundamental concepts and processes that shape healthcare systems and their impact on access, cost, quality and health outcomes.|Prereq: none.</t>
  </si>
  <si>
    <t>Galvao,Loren W</t>
  </si>
  <si>
    <t>https://www4.uwm.edu/schedule/syllabi/217259230.pdf</t>
  </si>
  <si>
    <t>Students who successfully complete this course should be able to: a.Describe the US health care system, including the history, terminology, fundamental concepts and processes that shape the system, service settings, types of practitioners, and contemporary issues;b.Understand the sources and complexities of allocating resources within the health care system and gain basic understanding of the factors that influence the concepts of access, availability, costs, and quality of health care services;c.Assess and critique different models of health care delivery and modes of practice with the use of secondary data, journal articles, and epidemiological surveillance data;d.Characterize and discuss the political, social, and economic environment that creates the need for health care policymaking at national/state/local levels; e.Gain an understanding of the factors that influence health status and the reasons for varying levels of health status among different population groups;f.Discuss how policies are implemented  tional/state/local levels, including Medicaid, Medicare, and local provisions for indigent and vulnerable populations.g.Compare and contrast the US health care system with other health care systems.</t>
  </si>
  <si>
    <t>Butler,Mary Roseanne</t>
  </si>
  <si>
    <t>Becker,Jonathan David</t>
  </si>
  <si>
    <t>Bonis,Susan A</t>
  </si>
  <si>
    <t>Freshman Sem Professional Nurs</t>
  </si>
  <si>
    <t>Designed to orient students to nursing through self-assessment, career exploration, problem solving, study skills, and goal setting.|Prereq: admis to Pre-Nursing prog.</t>
  </si>
  <si>
    <t>Litwack,Kim</t>
  </si>
  <si>
    <t>Introduction to Global Health</t>
  </si>
  <si>
    <t>An overview of the broad field of global health, using the U.N. Sustainable Development Goals as a guiding framework.|Prereq: none.</t>
  </si>
  <si>
    <t>Course Description: Why some people are healthier than others? Does the wealth of a country determine the health of its people? What impact do social, economical, political, andenvironmental determinants have on the health of a population? These are some of the questions that will be addressed in “Introduction to Global Health.” Students will use the U.N.Millennium Development Goals and the Global Goals for Sustainable Development as a framework to critically explore the factors that explain the unequal distribution of health anddisease in the world, and what is being done to address those inequities. Students will beintroduced to the basic principles, language, and measurement tools that are used in globalhealth. The course will also explore the burden of disease, and look at the key role that thesocial determinants of health play in a global context. Given the broad scope of the field ofglobal health, this course is interdisciplinary in nature and is open to students from all disciplines.</t>
  </si>
  <si>
    <t>Grwth, Dvlpmt Across Life Span</t>
  </si>
  <si>
    <t>Introduction to physical, cognitive, and psychosocial growth of human organism from conception through older adulthood with application to health care.|Prereq: Psych 101(P).</t>
  </si>
  <si>
    <t>McAndrew,Natalie Susan</t>
  </si>
  <si>
    <t>Klingbeil,Carol G</t>
  </si>
  <si>
    <t>Global Maternal &amp;Child Health:</t>
  </si>
  <si>
    <t>Critical issues impacting the health of mothers, newborns and children, using a global perspective and a life course analytical approach.|Prereq: none.</t>
  </si>
  <si>
    <t>https://uwm.edu/nursing/wp-content/uploads/sites/287/2018/04/Flyer-NURS204-Global-Maternal-and-Child-Health-Fall-2018-.pdf</t>
  </si>
  <si>
    <t xml:space="preserve">This course will focus on critical issues impacting the health of mothers, newborns and children, using a global and a life course analytic approach. Students will explore the latest data and  scientific information on progress and gaps about maternal and child health (MCH) globally.  Discussions and critical analysis will include evidence-based research to showcase examples of  best practice programs and policies currently being implemented in several developing  countries, using the United States and Scandinavian countries as a comparison.  Students  from multiple disciplines, including health-related and social sciences are  welcome to this course. Students will engage in face-to-face explorations and discussions about global MCH from a  historical perspective, will examine the global burden of disease, and the social, cultural and  economic determinants and risk factors in MCH. Recent technologies, entrepreneurship and  innovations in global MCH will be highlighted as well as the role of the global and lo  l  organizations in shaping the MCH agenda.  </t>
  </si>
  <si>
    <t>Genetics &amp; Genomics: Hlthcare</t>
  </si>
  <si>
    <t>The relationship between the underlying science (genetics), the study of genomes (genomics)and the social, ethical and legal issues (genethics) in healthcare.|Prereq: none.</t>
  </si>
  <si>
    <t>Cao,Freddy Weihua</t>
  </si>
  <si>
    <t>Gopalakrishnan,Sandeep</t>
  </si>
  <si>
    <t>Prof Role 1: Fndtn of Prof Prc</t>
  </si>
  <si>
    <t>Exploration of selected foundational concepts and principles essential to the professional nursing role.|Prereq: admis to nurs major.</t>
  </si>
  <si>
    <t>Hartje,Karen A</t>
  </si>
  <si>
    <t>Hlth &amp; Illness Cncpts 1: Intro</t>
  </si>
  <si>
    <t>Introduction of selected foundational health and illness concepts essential to nursing practice.|Prereq: admis to nurs major.</t>
  </si>
  <si>
    <t>Moench,Brenda K</t>
  </si>
  <si>
    <t>Honors Seminar: Negotiating Difference: Race &amp; Culture in Contemporary Healthcare</t>
  </si>
  <si>
    <t>Selected topics in nursing and healthcare. May be retaken w/chg in topic to 9 cr max.|Prereq: soph st; Honors 200(P); cons Honors College dir.</t>
  </si>
  <si>
    <t>Race does not exist biologically, but it has a significant social impact in terms of both health and health care. This course will explore the intersections between the concepts of race, ethnicity, culture, health and illness. We will discuss a number of hotbed issues that affect health and illness including religion, class, sexual orientation, gender, and age. Students will explore their cultural identities and how those identities may influence and impact health care encounters. We will also analyze the tensions that occur when western biomedical beliefs clash with religio-cultural and alternative belief systems and practices, such as those found among the Hmong communities in Wisconsin, and these discussions will help us understand concepts such as cultural competence, cultural sensitivity, and cultural safety. In addition, we will analyze currents models that exist for providing culturally competent care.</t>
  </si>
  <si>
    <t>Honors Seminar: Failed? America's Health &amp; HC System</t>
  </si>
  <si>
    <t>Erickson,Jeanne M</t>
  </si>
  <si>
    <t>https://www4.uwm.edu/schedule/syllabi/218251020.pdf</t>
  </si>
  <si>
    <t>Over the past century, great strides have been made in improving health and health care delivery. Despite these improvements, a plethora of health and healthcare delivery problems persist. Millions of individuals living in America have limited access to basic healthcare services, thousands experience financial ruin due to the inability to pay for care related to a serious illness or injury, and many receive unsafe care resulting in permanent disability and even death. This course is designed to engage students in exploring our nation’s health from a health system perspective. Building upon the readings, group work and in-class discussion, students will address questions such as the following: Is health care a right or a privilege? What is the link between socioeconomic status and health? What values underpin the health care system? Why do Americans spend more than twice as much per person for health care than people do in most other industrialized countries? Why are there 40 million Americans without health insurance?  How can two hospitals in the same city have more than a $10,000 difference in the cost of the same surgery?  How can an individual have the wrong leg amputated during an operation?</t>
  </si>
  <si>
    <t>Hlth Assess &amp; Prom: Nurs Prctc</t>
  </si>
  <si>
    <t>Application of nursing concepts and skills to promote health and comprehensively assess the health status of individuals using a nursing framework.|Prereq: admis to nurs major.</t>
  </si>
  <si>
    <t>Bockeloh,James Albert</t>
  </si>
  <si>
    <t>Cncpts Pathophys &amp; Phrmathp 1</t>
  </si>
  <si>
    <t>Pathophysiology and pharmacology concepts for nursing across the lifespan.|Prereq: admis to nurs major.</t>
  </si>
  <si>
    <t>Brown,Melissa Anne</t>
  </si>
  <si>
    <t>Cncpts Pathophys &amp; Phrmathp 2</t>
  </si>
  <si>
    <t>Pathophysiology and pharmacology concepts for nursing across the lifespan.|Prereq: Nurs 399(P).</t>
  </si>
  <si>
    <t>Zank,Sara Marie</t>
  </si>
  <si>
    <t>Cncpts of Evid-based Nurs Prac</t>
  </si>
  <si>
    <t>Introduction to an integration of concepts relevant to evidence-based nursing practice.|Prereq: Nurs 420(P).</t>
  </si>
  <si>
    <t>Thongpriwan,Vipavee</t>
  </si>
  <si>
    <t>Prof Role 2: Provider of Care</t>
  </si>
  <si>
    <t>Examination of selected concepts and principles essential to the provision of patient care.|Prereq: Nurs 351(P).</t>
  </si>
  <si>
    <t>Pennington,Gwen Nadine</t>
  </si>
  <si>
    <t>Hlth/Illness Cncpt 2: Acute/Ch</t>
  </si>
  <si>
    <t>Nursing care of individuals and families experiencing acute and chronic health conditions using a holistic approach.|Prereq: Nurs 352(P).</t>
  </si>
  <si>
    <t>Simonson,Nicole Marie</t>
  </si>
  <si>
    <t>Prof Role 3: Interprofess Prac</t>
  </si>
  <si>
    <t>Analysis of factors contributing to collaboration within and among teams.|Prereq: Nurs 420(P).</t>
  </si>
  <si>
    <t>Christenson,Julie Ann</t>
  </si>
  <si>
    <t>Hlth/Illness Cncpt 4: Lifespan</t>
  </si>
  <si>
    <t>Integration of selected concepts in the care of individuals and families across the lifespan.|Prereq: Nurs 421(P).</t>
  </si>
  <si>
    <t>Ellis,Julie Lynn</t>
  </si>
  <si>
    <t>Gondwe,Kaboni W</t>
  </si>
  <si>
    <t>Hlth/Illness Cncpt 3: Pop Hlth</t>
  </si>
  <si>
    <t>Promotion and improvement of the health of populations and communities.|Prereq: Nurs 431(C).</t>
  </si>
  <si>
    <t>Duchateau,Teresa A</t>
  </si>
  <si>
    <t>Mazul,Mary Catherine</t>
  </si>
  <si>
    <t>Nurs Informatics &amp; Technology</t>
  </si>
  <si>
    <t>Basic concepts of informatics are introduced with focus on application to clinical practice to improve safety and quality of care.|Prereq: Nurs 419(P).</t>
  </si>
  <si>
    <t>Oh,Hyunkyoung</t>
  </si>
  <si>
    <t>Smith,Diane R</t>
  </si>
  <si>
    <t>Glbl Hlth: Ethics &amp; Hmn Rights</t>
  </si>
  <si>
    <t>Ethics and human rights issues related to disparities in financial, educational, technological, environmental, and political resources available to support healthy populations across the globe.|Prereq: jr st; Nurs 110(P) or cons instr.</t>
  </si>
  <si>
    <t>Course Description: This course will explore the ethical and human rights dimensions of global health, and address many controversial issues. For example, why is only 10% of the funding allocated for global health research focused on diseases that affect 90% of the world’s (poor) population? How do bilateral and multilateral trade agreements affect the health of local communities in low-income countries? Is health a human right? If so, who is responsible for upholding that right? What are the ethics of doing health-related research in low-income countries? For many of the issues discussed in the course, there are no correct answers. Students will learn about the complex, interrelated factors that contribute to global health human rights issues. This course serves as the capstone course for students completing the Global Health Certificate program.</t>
  </si>
  <si>
    <t>Prof Role 4: Lead in Cmplx Sys</t>
  </si>
  <si>
    <t>Synthesis of knowledge, skills, and attitudes for leading in complex healthcare environments.|Prereq: Nurs 430(P).</t>
  </si>
  <si>
    <t>Sheriff,Mandy M</t>
  </si>
  <si>
    <t>Hlth/Illness Cncpt 5: Complex</t>
  </si>
  <si>
    <t>Application of selected concepts to individuals/families with complex health and illness needs.|Prereq: Nurs 432(P).</t>
  </si>
  <si>
    <t>Reynolds,Sheila A</t>
  </si>
  <si>
    <t>Transition to Profess Practice</t>
  </si>
  <si>
    <t>Exploration of the new graduate professional role to enable a smooth transition to the first registered nurse position. Course is delivered in hybrid format.|Prereq: Nurs 478(C) &amp; 433(P).</t>
  </si>
  <si>
    <t>Herron,Aimee Nicole</t>
  </si>
  <si>
    <t>Kent,Dorothy Clarke</t>
  </si>
  <si>
    <t>Saxton,Jill Maureen</t>
  </si>
  <si>
    <t xml:space="preserve"> 653</t>
  </si>
  <si>
    <t>Pathophys for Nursing Practice</t>
  </si>
  <si>
    <t>Mechanisms, mainfestations, diagnosis and treatment of disease states for selected body systems as a foundation for nursing management of selected conditions.|Prereq: Admis to Master of Nursing prog.</t>
  </si>
  <si>
    <t>Health Assessment &amp; Promotion</t>
  </si>
  <si>
    <t>Application of concepts and skills to comprehensively assess the health status of individuals using functional health patterns as a framework.|Prereq: Admis to Masters in Nurs Prog or cons instr</t>
  </si>
  <si>
    <t>Pharmacotherapeutics-Nurs Prct</t>
  </si>
  <si>
    <t>Pharmacologic and pharmacotherapeutic concepts in the management of patients with complex conditions and illnesses across the continuum of care.|Prereq: Admis to Masters in Nurs Prog or cons instr</t>
  </si>
  <si>
    <t>Feierstein,Christine R</t>
  </si>
  <si>
    <t>Nurs Care:Adlts &amp; Oldr Adlts I</t>
  </si>
  <si>
    <t>Nursing science related to health promotion, prevention, and illness management for adults and older adults within families, communities, and populations.|Prereq: Admis to Masters in Nurs Prog, NURS 653(C), NURS 657(C).</t>
  </si>
  <si>
    <t>Nursing Care-Women &amp; Infants</t>
  </si>
  <si>
    <t>Nursing science related to care of women, infants, and families in institutional and community care.|Prereq: Admis to Masters in Nurs Prog.</t>
  </si>
  <si>
    <t>Lippman,Alyson E</t>
  </si>
  <si>
    <t xml:space="preserve"> 673</t>
  </si>
  <si>
    <t>Nursing Care-Children&amp;Families</t>
  </si>
  <si>
    <t>Nursing science related to care of children and families in acute, institutional, and community care settings.|Prereq: Admis to Masters in Nurs Prog.</t>
  </si>
  <si>
    <t>Grady,Allison Leigh</t>
  </si>
  <si>
    <t xml:space="preserve"> 674</t>
  </si>
  <si>
    <t>Mntl Hlth Nur:Acrs Life Span</t>
  </si>
  <si>
    <t>Nursing science, principles, and processes for the promotion of mental health and the prevention and management of mental illness across the lifespan.|Prereq: Admis to Masters in Nurs Prog.</t>
  </si>
  <si>
    <t>Henrichs,Rachel M</t>
  </si>
  <si>
    <t>Nursing and Society</t>
  </si>
  <si>
    <t>Introduction to the nursing profession, its multifaceted role in society, and the abilities needed for professional nursing practice.|Prereq: Admis to Masters in Nurs Prog.</t>
  </si>
  <si>
    <t>Course Description:  This course introduces the student to professional nursing, nursing history, nursing process and information systems, values and philosophy, professionalism and nursing as a profession and ethical, legal, and political issues. This course also facilitates understanding of the unique contribution of nursing to meeting societal needs through the integration of theory, research, and practice. This begins the development of professional communication, clinical decision-making and psychomotor skills necessary for the practice of professional nursing.</t>
  </si>
  <si>
    <t>Professnl Role in Health Sys</t>
  </si>
  <si>
    <t>Exploration and analysis of entry level professional nursing roles in health care systems.|Prereq: Admis to Masters in Nurs Prog; NURS 680(P).</t>
  </si>
  <si>
    <t>Hertig,Jessica C</t>
  </si>
  <si>
    <t>Clinical Reasoning</t>
  </si>
  <si>
    <t>Development and refinement of, and practice with, the clinical reasoning skills required for professional nursing practice.|Prereq: NURS 653(P), NURS 680(P), and NURS 657(C).</t>
  </si>
  <si>
    <t>Cull,Kirsten</t>
  </si>
  <si>
    <t>Conrad,Cindy A</t>
  </si>
  <si>
    <t>Templin,Mary Ann</t>
  </si>
  <si>
    <t>Glbl Mtrnl Chld Hlth Evdnc Act</t>
  </si>
  <si>
    <t>This course will focus on critical issues impacting the health of mothers, newborns, and children, using a global and a life course analytic approach.|Prereq: Grad st.</t>
  </si>
  <si>
    <t>Leading&amp;Mng in Systms of Care</t>
  </si>
  <si>
    <t>Evaluation of emerging nursing leadership and management concepts, theories, and research within diverse healthcare systems.|Prereq: grad st; admis to grad prog in nursing or cons instr</t>
  </si>
  <si>
    <t>Lucey,Paula Ann</t>
  </si>
  <si>
    <t>Health Promotion Perspectives</t>
  </si>
  <si>
    <t>Nursing and inter-professional health promotion concepts including planning, delivery and evaluation of health promotion strategies at the point of care in diverse settings.|Prereq: grad st; admis grad prog in nursing or cons instr</t>
  </si>
  <si>
    <t>Taani,Murad Hekmat</t>
  </si>
  <si>
    <t>Biostats/Applcn for Nrsg Prctc</t>
  </si>
  <si>
    <t>Introduction to biostatistics with special emphasis on the identification, description, application, and interpretation of clinical data about nursing phenomena and nursing practice.|Prereq: grad st; undergrad statistics course w/ grade of B or better w/in last 5 yrs or cons inst</t>
  </si>
  <si>
    <t>Kibicho,Jennifer W</t>
  </si>
  <si>
    <t>Evidnc Basd Practc in Hlthcare</t>
  </si>
  <si>
    <t>Introduction to evidence based practice and research methods. Emphasis is on retrieval of information, critique and application in diverse health care practice settings.|Prereq: grad st.</t>
  </si>
  <si>
    <t>Evidence-Based Prac Healthcare</t>
  </si>
  <si>
    <t>Epidemiology</t>
  </si>
  <si>
    <t>Study of the distribution and determinants of health and disease in populations including related methods and application.|Prereq: grad st; admis to UWM graduate degree program or cons instr.</t>
  </si>
  <si>
    <t>Rausch,Darren James</t>
  </si>
  <si>
    <t>Epidmilgicl Prncpls Pop Health</t>
  </si>
  <si>
    <t>Study of the distribution and determinants of health and disease in populations, including related methods and application.|Admission to Doctor of Nursing Practice Program.</t>
  </si>
  <si>
    <t>Anderson,Alexa A</t>
  </si>
  <si>
    <t>Organizational Systems</t>
  </si>
  <si>
    <t>Study of systems of healthcare delivery emphasizing emerging healthcare models, financing and regulation of healthcare and the creation and evaluation of effective healthcare strategies.|Prereq: grad st; admis to grad degree program or cons instr.</t>
  </si>
  <si>
    <t>Schadewald,Diane M</t>
  </si>
  <si>
    <t>Theory for Advanced Practice</t>
  </si>
  <si>
    <t>Study of knowledge base of nursing science. Concepts, frameworks and theories for nursing practice, for advanced roles with individuals, aggregates and systems.|Prereq: grad st; admis to Nursing degree program or cons instr.</t>
  </si>
  <si>
    <t>Mersha,Sisay Bekele</t>
  </si>
  <si>
    <t>Psych Mental Health Theory I</t>
  </si>
  <si>
    <t>This course provides a foundation in psychopathology for clinical assessment and patient management across the lifespan.|Prereq: NURS 781(C); NURS 707(P); NURS 753(P); NURS 754(P); and NURS 753(P).</t>
  </si>
  <si>
    <t>Drew,Lisa M</t>
  </si>
  <si>
    <t>Outcomes &amp; Quality Management</t>
  </si>
  <si>
    <t>Examination, development and utilization of frameworks and tools for implementation and evaluation of health care program outcomes and quality management for groups of patients.|Prereq: grad st.</t>
  </si>
  <si>
    <t>Talsma,Akke N</t>
  </si>
  <si>
    <t>Comprhnsv Assmt-Clin Decisnmkg</t>
  </si>
  <si>
    <t>Comprehensive assessment of health in individuals and aggregates, including measurement of health status, appraisal of needs, analysis of environmental contexts, and development of diagnostic strategies.|Prereq: grad st; admis to Nursing degree program; Nurs 753(P); or cons instr.</t>
  </si>
  <si>
    <t>Processes of Aging</t>
  </si>
  <si>
    <t>An overview of the processes of aging including biological, psychological, and sociological perspectives. Emphasis on theories of development, gerontological research findings, and health services applications.|Prereq: grad st or cons instr.</t>
  </si>
  <si>
    <t xml:space="preserve"> 767</t>
  </si>
  <si>
    <t>Fam Nurs Practitioner Thry I</t>
  </si>
  <si>
    <t>Introductory course designed to prepare family nurse practitioners to deliver health care to individuals, families, and populations|Prereq: grad st; Nurs 707(P); Nurs 725(P); Nurs 727(P); Nurs 729(P); Nurs 735(P); Nurs 754(P)</t>
  </si>
  <si>
    <t>Holt,Jeana Marie</t>
  </si>
  <si>
    <t>Fam Nurs Practitioner Thry III</t>
  </si>
  <si>
    <t>Last of a three-sequence course focused on health policy and professional issues that affect the delivery of primary care by family nurse practitioners.|Prereq: Nurs 758(P); 768(P).</t>
  </si>
  <si>
    <t>Nursing Administration</t>
  </si>
  <si>
    <t>Relevant topics grounded in research and theory that are related to professional development of nursing leadership and management roles in health care organizations.|Prereq: grad st or cons instr.</t>
  </si>
  <si>
    <t>Darmody,Julie V</t>
  </si>
  <si>
    <t>Info Sys for Clncl Decisn Mkng</t>
  </si>
  <si>
    <t>Basic concepts of nursing informatics are examined with emphasis on application to clinical practice to improve the quality of care.|Prereq: grad st</t>
  </si>
  <si>
    <t>Tsai,Pei-Yun</t>
  </si>
  <si>
    <t>Seminar examining impact of trauma experience on individuals, groups and communities following a catastrophic event. Explores traumatic events, mental injuries and impact on memory, learning, physical health and dysfunctional behavior.|Couns 774, Nurs 774, OccThpy 774, and Soc Wrk 774 are jointly offered; they count as repeats of one another. Prereq: grad st</t>
  </si>
  <si>
    <t>Seminar on diagnosis and assessment instruments as well as intervention and therapeutic techniques used to address trauma issues in counseling acute and chronic traumatized clients.|Couns 775, Nurs 775, OccThpy 775, and Soc Wrk 775 are jointly offered; they count as repeats of one another. Prereq: grad st; Couns 774, Nurs 774, OccThpy 774 or Soc Wrk 774(P), or cons instr</t>
  </si>
  <si>
    <t>Special Topics Seminar</t>
  </si>
  <si>
    <t>Specific topic and any additional prerequisites announced in schedule of classes each time course is offered.|May be repeated with change in topic to max of 9 cr. Prereq: grad st or cons instr.</t>
  </si>
  <si>
    <t>Special Topics Seminar: Pediatric Nursing Care</t>
  </si>
  <si>
    <t>Special Topics Seminar: Pediatric Nursing Care: Capstone Development: Roles, Responsibilities and Competencies</t>
  </si>
  <si>
    <t>Psych Mntl Hlth NP Practicum I</t>
  </si>
  <si>
    <t>This is the first of a three-sequence practicum. Emphasis is on beginning clinical assessment, diagnostic evaluation, and beginning management of patients with psychiatric disorders.|Prereq:  NURS 754 or its equivalent; NURS 753 or its equivalent; NURS 707 or its equivalent (Grad assessment; patho and pharm). Taken concurrently with NURS 741</t>
  </si>
  <si>
    <t xml:space="preserve"> 789</t>
  </si>
  <si>
    <t>Master of Nursing Residency</t>
  </si>
  <si>
    <t>Intensive clinical immersion experience during which students implement the role of the masters-prepared nurse.|Prereq: grad st; completion of all required Master of Nursing course work; but NURS 803 can be preq or concurrent.</t>
  </si>
  <si>
    <t>Fndtns-Inquiry for Hlth Rsrch</t>
  </si>
  <si>
    <t>Study of historical evolution of contemporary health science in terms of important philosophical and empirical antecedents.|Prereq: admis to doctoral prog in Nursing or cons instr.</t>
  </si>
  <si>
    <t>Doering,Jennifer J</t>
  </si>
  <si>
    <t>The Science of Nursing</t>
  </si>
  <si>
    <t>Study of nursing science through the exploration of the interrelationships among the theory, research, and practice of nursing.|Prereq: admis to doctoral prog in nursing or cons instr; Nurs 801(NP).</t>
  </si>
  <si>
    <t>Health Policy</t>
  </si>
  <si>
    <t>Explores the roles and accountability of health care providers and scientists in responding to the health and social needs of the public and shaping of public policy.|Prereq: admis to doctoral prog or cons instr</t>
  </si>
  <si>
    <t>https://www4.uwm.edu/schedule/syllabi/219253350.pdf</t>
  </si>
  <si>
    <t>Course Description: The purpose of the course is to introduce students to the concepts and tools of health policy development and the role of research and activism, introducing the skills necessary to be an effective policy analyst/policy advocate.Student Learning Outcomes: Upon successful completion of the course, the student will be able to:1.Analyze societal forces and health problems in relation to corresponding health policy.2.Relate the impact of public policy to structure, content, distribution, and financing of health services in local, national and international systems.3.Demonstrate analysis skills in public policy development and implementation that include written and oral communication skills.4.Describe interrelationships among economics, health, public policy, and“healthy” public policy. 5.Recognize the impact that globalization has on public health and health policy development.</t>
  </si>
  <si>
    <t xml:space="preserve"> 808</t>
  </si>
  <si>
    <t>Multivariate Stats - Hlthcare</t>
  </si>
  <si>
    <t>A study of commonly used multivariate statistical methods as well as their applications to practical data analysis with emphasis on nursing and health care research.|Prereq: Grad st</t>
  </si>
  <si>
    <t>Ldrshp: Adv Practc in Healthcr</t>
  </si>
  <si>
    <t>Synthesis of leadership concepts of advanced nursing practice. Interdisciplinary and ethical practice and leading multiple constituencies are emphasized from an evidence based perspective.|Prereq: grad st</t>
  </si>
  <si>
    <t>Burke,Laura Jean</t>
  </si>
  <si>
    <t>Analysis Nursing Phenomena</t>
  </si>
  <si>
    <t>Exploration of selected phenomena relevant to nursing through the evaluation and synthesis of scientific knowledge and grant proposal development.|Prereq: Admis to doctoral prog in Nursing; Nurs 802(P)</t>
  </si>
  <si>
    <t>Gwon,Seok Hyun</t>
  </si>
  <si>
    <t xml:space="preserve"> 882</t>
  </si>
  <si>
    <t>Qualitative Mthds-Health Rsrch</t>
  </si>
  <si>
    <t>Diverse qualitative design and analysis strategies used in the study of health phenomena. Emphasis will be to critique existing research and to plan future research.|Prereq: admis to doctoral prog in nursing or cons instr.</t>
  </si>
  <si>
    <t>Mkandawire-Valhmu,Lucy</t>
  </si>
  <si>
    <t>Quantitative Mthds-Hlth Rsrch</t>
  </si>
  <si>
    <t>Major quantitative designs and data management/analysis strategies used in clinical health research. Emphasis will be to critique existing research and to plan future research.|Prereq: admis to doctoral prog in Nursing or cons instr.</t>
  </si>
  <si>
    <t>Johnson,Teresa S</t>
  </si>
  <si>
    <t xml:space="preserve"> 885</t>
  </si>
  <si>
    <t>Adv Qnt Mthds in Hlth Rsrch</t>
  </si>
  <si>
    <t>In depth study of quantitative research methods with an emphasis on decision making for intervention studies and research with large data sets, advanced analytic strategies, communicating and interpreting results.|Prereq: grad st; Nurs 883(P), Nurs 881(P), Multivariate Statistics(P) or cons instr.</t>
  </si>
  <si>
    <t>Taneli,Yavuz</t>
  </si>
  <si>
    <t xml:space="preserve"> 886</t>
  </si>
  <si>
    <t>Adv Qualtv Mthds in Hlth Rsrch</t>
  </si>
  <si>
    <t>Enable student to acquire the advanced knowledge and skills needed to design and implement studies best suited to qualitative modes of investigation.|Prereq: grad st; Nurs 882(P) or cons instr.</t>
  </si>
  <si>
    <t>Issues in Scholarship</t>
  </si>
  <si>
    <t>Critical analysis of issues in scholarship and development of skills in literature review, scholarly discourse, and ethical conduct of research.|Prereq: grad st</t>
  </si>
  <si>
    <t>Current Topics of Nursing</t>
  </si>
  <si>
    <t>Current thought, issues and research in nursing and implications for practice.|May be retaken with change in topic to max of 12 cr. Prereq: junior standing or consent of instructor.</t>
  </si>
  <si>
    <t>Forbes,Sylvia L</t>
  </si>
  <si>
    <t>Current Topics of Nursing: Cross Cultural Health</t>
  </si>
  <si>
    <t>Current Topics of Nursing: Global Health: Ethics and Human Rights</t>
  </si>
  <si>
    <t xml:space="preserve">Course Description: This course will explore the ethical and human rights dimensions of global health, and address many controversial issues. For example, why is only 10% of the funding allocated for global health research focused on diseases that affect 90% of the world’s (poor) population? How do bilateral and multilateral trade agreements affect the health of local communities in low-income countries? Is health a human right? If so, who is responsible for upholding that right? What are the ethics of doing health-related research in low-income countries? For many of the issues discussed in the course, there are no correct answers. Students will learn about the complex, interrelated factors that contribute to global health human rights issues. Prerequisites: None Course Objectives: Upon completion of the course, the student will be able to: 1. Articulate the U.N. Millennium Development Goals and the U.N. Sustainable Development Goals. 2. Discuss the various definitions of global health. 3. Identify root caus s of global health inequities and explore possible solutions. 4. Explain social determinants of health and their impact on populations around the world. 5. Discuss salient ethics and human rights issues related to global health. </t>
  </si>
  <si>
    <t>Foundations Prof Nurs Practice</t>
  </si>
  <si>
    <t>Philosophical perspectives, theories, and standards are applied to the practice of professional nursing. Factors influencing nursing/health care delivery are analyzed. Professional communication skills are enhanced. Writing emphasis course.|Counts as repeat of UWS NSG 341. Prereq: admis to BSN @ Home Prog or cons instr.</t>
  </si>
  <si>
    <t>Bumby,James Colin</t>
  </si>
  <si>
    <t>Chronic Care Management</t>
  </si>
  <si>
    <t>Exploration of interaction of biological, psychological, social, and environmental factors important to understanding management of chronic conditions at the individual, family, community, and societal levels.|Prereq: admis to BSN @ Home Prog or cons instr.</t>
  </si>
  <si>
    <t>Research &amp; Evidence-Based Prac</t>
  </si>
  <si>
    <t>Introduces the importance of research to improve clinical practice, strategies to evaluate the quality of research and evidence, and increase integration of research into practice.|Counts as repeat of UWS NSG 434. Prereq: admis to BSN @ Home prog or cons instr, Math 105(P).</t>
  </si>
  <si>
    <t>Leadership and Management</t>
  </si>
  <si>
    <t>Examines nursing leadership and management using relevant theories and concepts. Analyze decision-making in relation to communication, delegation, supervision and group process.|Counts as repeat of UWS NSG 437. Prereq: admis to BSN @ Home Prog or cons instr.</t>
  </si>
  <si>
    <t>Mental Hlth Acr Care Continuum</t>
  </si>
  <si>
    <t>This course focuses on nursing care of individuals, groups, and families experiencing acute and chronic mental health conditions across the lifespan and the continuum of care.|Prereq; admis to BSN @Home Prog or con instr.</t>
  </si>
  <si>
    <t>Info Mgmt &amp; Healthcare Technol</t>
  </si>
  <si>
    <t>Utilize computer and information/decision science to support quality and safety in health care. Explore informatics issues and examine nursing's role in healthcare technology.|Prereq: admis to BSN @ Home Prog or cons instr.</t>
  </si>
  <si>
    <t>Gehring,Michelle A</t>
  </si>
  <si>
    <t>Community Health Nursing</t>
  </si>
  <si>
    <t>Nursing care of populations and communities to facilitate optimal health outcomes.|Counts as repeat of UWS NSG 444. Prereq: admis to BSN @ Home Prog or cons instr.</t>
  </si>
  <si>
    <t>PH</t>
  </si>
  <si>
    <t>Introduction to Public Health</t>
  </si>
  <si>
    <t>Introduction to history, science and philosophy of Public Health including scientific research, policy development and health education.|Prereq: none.</t>
  </si>
  <si>
    <t>Dookeran,Keith A</t>
  </si>
  <si>
    <t>https://uwm.edu/publichealth/ph-101-introduction-to-public-health/</t>
  </si>
  <si>
    <t>Learning Outcomes: Upon completion of this course, the student will be able to: 1. Describe key features of the historical development of public health, including the most important achievements of public health.2. Identify different public health disciplines, professions, and organizations.3. Understand the difference between personal health and population health, between health care and public health.4. Delineate the basics of the organization, financing, and delivery of medical and population-based services in the U.S., and the roles of quality, cost, access, and organizational structure in influencing population health.5. Describe the basic principles of epidemiology, including rates, risk factors, disease determinants, causation, and statistical analysis.6. Understand the determinants of health from a global perspective, including social, cultural, behavioral, biological, environmental, and economic factors.7. Outline the concepts of prevention, detection, and control of infectious and chronic diseases.8 plain the most important public health problems and issues facing society today, including drug overdose, health disparities, aging, tobacco, obesity, control of emerging (and re-emerging) diseases, and addressing the needs of vulnerable populations.</t>
  </si>
  <si>
    <t>Hennessy,Rose H</t>
  </si>
  <si>
    <t xml:space="preserve"> 142</t>
  </si>
  <si>
    <t>Exploring Globl Environ Health</t>
  </si>
  <si>
    <t>Introduction to the sciences underpinning the study and response to infectious, chemical, and physical environmental threats to human health within a global public health framework.|Prereq: none.</t>
  </si>
  <si>
    <t>Miller,Todd R</t>
  </si>
  <si>
    <t>PH142 addresses the UW System Shared Learning Goals (SLG): A. SLG Critical and Creative Thinking Skills including inquiry, problem solving, and higher order qualitative and quantitative reasoning. " PH142 will emphasize quantitative reasoning through content on causal inference, measurement and its impact on inference, and epidemiology, and will emphasize problem solving by applying content to case studies. B. SLG Individual, Social and Environmental Responsibility including civic knowledge and engagement (both local and global), ethical reasoning, and action. " PH142 will cover local and global community and government policy approaches to solving environmental threats to the public_x0019_s health. PH142 addresses criteria of the Natural Sciences Division: 1. NS Understand and apply the major concepts of a natural science discipline, including its breadth and its relationship to other disciplines. " PH142 will touch on several natural science disciplines and how they intersect, including human biology, toxicology, ironmental exposure measurement, and epidemiology. 2. NS Demonstrate an understanding of the process of generating and testing data, and apply this knowledge to the solution of problems. " PH142 will cover the generation of data (environmental exposures and human health), how connections between them is discerned using epidemiology and causal reasoning, and what intervention or policy responses are warranted. 3. NS Discuss and assess the limitations of data and the possibility of alternative interpretations " Ph142 will address measurement error and its impact on interpretation of relationships between environmental exposure and human health.</t>
  </si>
  <si>
    <t>Health &amp; Disease: Concepts</t>
  </si>
  <si>
    <t>Concepts of health and disease across social, historical, political, and cultural contexts, with particular attention to the workings of race, gender, and sexuality.|Prereq: jr st &amp; satisfaction of OWC--B.</t>
  </si>
  <si>
    <t>Ahrenhoerster,Lori S.</t>
  </si>
  <si>
    <t>Climate Chg, Envrnm &amp; Hum Hlth</t>
  </si>
  <si>
    <t>Acquire knowledge about and be able to identify ways in which climate change adversely affects human health globally, nationally and locally.|Prereq: soph st; or cons instr.</t>
  </si>
  <si>
    <t>Laiosa,Michael D</t>
  </si>
  <si>
    <t>Climate Change, the Environment and Human Health challenges students to acquire knowledge about and be able to identify ways in which climate change adversely affects human health globally, nationally and locally.</t>
  </si>
  <si>
    <t>Adolescent Hlth &amp; Development</t>
  </si>
  <si>
    <t>A public health perspective on adolescent development and health/mental health promotion Readings, assignments and activities focus on drug use, sexuality, obesity, trauma, depression and violence.|Prereq: Psych 101(P) or PH 101(P) or cons instr.</t>
  </si>
  <si>
    <t>Florsheim,Paul W</t>
  </si>
  <si>
    <t>Structures-Inequality,Pop Hlth</t>
  </si>
  <si>
    <t>Foundations of public health, critical social theory, and social justice praxis, which provide essential interdisciplinary tools for analyzing sociostructural processes and advancing social and health equity.|Prereq: grad st</t>
  </si>
  <si>
    <t>Wesp,Linda Marie</t>
  </si>
  <si>
    <t>Public Hlth Principles &amp; Prctc</t>
  </si>
  <si>
    <t>Examination of fundamental principles designed to improve the health of the public, public health theories, domains, and practices.</t>
  </si>
  <si>
    <t>Walker,Renee</t>
  </si>
  <si>
    <t>This course introduces students to concepts, structures and activities in public health practices. The course covers the spectrum of health determinants (including socioeconomic, physical, political, environmental, behavioral, healthcare-related, and policy-related forces) looking through the lens of social and environmental justice, and how public population-level health outcomes are influenced by them. It introduces fundamental public health skills such as community health assessment and community health improvement planning. The course will feature in-class presentations by public health professionals, including those working with the City of Milwaukee Health Department and other localpublic health agencies. In addition, such professionals may be utilized as small group discussion facilitators. Some of these professionals will be co-located with Zilber School faculty in the downtown Zilber School building.</t>
  </si>
  <si>
    <t>Introduction to Biostatistics</t>
  </si>
  <si>
    <t>Development and application of statistical reasoning and methods in addressing, analyzing and solving problems in public health. Includes lab section with introduction to SAS, including macros and core statistical analysis functions.|Prereq: grad st; Math 116 with B or better, or equivalent, or cons instr</t>
  </si>
  <si>
    <t>Huang,Chiang-Ching</t>
  </si>
  <si>
    <t>Zhang,Yiwen</t>
  </si>
  <si>
    <t>Han,Shengtong</t>
  </si>
  <si>
    <t>Environmental Health Sciences</t>
  </si>
  <si>
    <t>Survey of effects environment has on humans, and effects humans have on environment, emphasis on toxicology and infectious disease.|Prereq: grad st</t>
  </si>
  <si>
    <t>Ma,Hongbo</t>
  </si>
  <si>
    <t xml:space="preserve">Study of environmental factors including biological, physical and chemical factors and the built environment that affect the health of the community. Survey of effects environment has on humans, and effects humans have on environment, emphasis on toxicology and infectious disease. </t>
  </si>
  <si>
    <t>Prncpls &amp; Mthds - Epidemiology</t>
  </si>
  <si>
    <t>Quantitative study of patterns and determinants of health in human populations applying biomedical and social epidemiology perspectives. Problem-based lab includes surveillance, measurement, study design, and causal inference applications.|Prereq: grad st; PH 702(C) or cons instr</t>
  </si>
  <si>
    <t>Simanek,Amanda Mae</t>
  </si>
  <si>
    <t>This course will introduce the quantitative study of patterns and determinants of health and illness in human populations. Concepts of problem conceptualization, study design, causal inference, estimation accuracy, and threats and solutions to study validity will be covered.</t>
  </si>
  <si>
    <t>Meier,Helen</t>
  </si>
  <si>
    <t>Pncpls of Pub Health Pol&amp; Admn</t>
  </si>
  <si>
    <t>The role of policy in influencing population health, policies that promote public health, the policymaking process, and the planning and administration of health systems.|Prereq: grad st; PH 704(R)</t>
  </si>
  <si>
    <t>Effective policies, programs, and services are essential to assuring the public’s health. This course will explore the role of public health policy in protecting and promoting the public’s health; provide a framework for understanding policy formulation, implementation, change, and analysis; and, address the planning, organization, administration, and evaluation of public health programs and systems.</t>
  </si>
  <si>
    <t>Laestadius,Linnea Irina</t>
  </si>
  <si>
    <t>Perspctv-Commun &amp; Behav Health</t>
  </si>
  <si>
    <t>Philosophical underpinnings, conceptual frameworks, and strategies for the application of behavioral and social science concepts to the goals of public health.Prereq: grad st|</t>
  </si>
  <si>
    <t>An ecological / systems approach to the study of the behavioral, social, cultural, and community contextual factors related to individual and population health and health disparities over the life course. Research and practice in this area contributes to the development, administration and evaluation of programs and policies in public health and health services to promote and sustain healthy environments and healthy lives of individuals and populations.</t>
  </si>
  <si>
    <t>Harley,Amy E</t>
  </si>
  <si>
    <t>Bokowy,Lori Ann</t>
  </si>
  <si>
    <t>Intermediate Biostatistics</t>
  </si>
  <si>
    <t>Introduction to modern multivariable statistical analysis, based on generalized linear models. Topics include linear regression, logistic regression, one-way and two-way ANOVA, longitudinal analysis, missing data, and mixed models.|Prereq: grad st; PH 702(P) or cons instr</t>
  </si>
  <si>
    <t>Zheng,Cheng</t>
  </si>
  <si>
    <t>Probability &amp; Statstcl Infrnce</t>
  </si>
  <si>
    <t>Introductory graduate-level course that provides students with a mathematical treatment and understanding of key concepts in probability and distribution theory and statistical inference, and their applications in public health.|Prereq: grad st; Math 231 (P) &amp; 232 (P) or equivalent, or cons instr</t>
  </si>
  <si>
    <t>Cho,Youngjoo</t>
  </si>
  <si>
    <t>Applied Survival Analysis</t>
  </si>
  <si>
    <t>This course covers basic concepts and techniques in the statistical analysis of survival data.|Prereq: Grad St; PH711(P) (or PH759(P)) and PH712(P); or consent of instructor.</t>
  </si>
  <si>
    <t>Applied Longitudinal Data Anal</t>
  </si>
  <si>
    <t>This course will cover data analysis techniques for longitudinal data with focus on application in public health with related examples using SAS.|Prereq: PH 711 and PH 712; cons instr.</t>
  </si>
  <si>
    <t>Data Mgmt &amp; Visualization in R</t>
  </si>
  <si>
    <t>This course covers basic concepts and techniques for statistical programming with the R computing language.|Prereq: PH711; cons instr.</t>
  </si>
  <si>
    <t>Special Topics-Biostatistics:</t>
  </si>
  <si>
    <t>Survey of an area in Biostatistics. Specific credits and add'l prereqs announced in Schedule of Classes each time course is offered.|Retakable w/chg in topic to 9 cr max. Prereq: grad st</t>
  </si>
  <si>
    <t>Livermore Auer,Paul William</t>
  </si>
  <si>
    <t>Intro-Translatnl Bioinformtcs</t>
  </si>
  <si>
    <t>Review bioinformatics knowledge and analytical skills, high-throughput technologies that produce various omic data, along with the methodologies to analyze and interpret different layers of information.|Prereq: grad st; PH 711(P) or cons instr</t>
  </si>
  <si>
    <t>Theories&amp;Models-Health Bhvior</t>
  </si>
  <si>
    <t>Examine theories of health behavior targeted to each level of the social ecological model, including historical and public health context. Assess utility of these theories in various domains.|Prereq: grad st</t>
  </si>
  <si>
    <t xml:space="preserve">Examine theories of health behavior targeted to each level of the social ecological model, including historical and public health context. Assess utility of these theories in various domains. </t>
  </si>
  <si>
    <t>Community Health Assessment</t>
  </si>
  <si>
    <t>Introduction to the concepts and techniques of community health assessment; conducting and critically analyzing community assessments.|Prereq: grad st; PH 701(P) or cons instr</t>
  </si>
  <si>
    <t>Prgm Plng &amp; Implmntn-Pub Hlth</t>
  </si>
  <si>
    <t>Systematic approach to planning and implementing public health programs, examining program monitoring, methods of impact assessment, and measuring efficiency.|Prereq: grad st</t>
  </si>
  <si>
    <t>Muriuki,Andrew M</t>
  </si>
  <si>
    <t>Program Evaluation-Public Hlth</t>
  </si>
  <si>
    <t>Students design and present research and evaluation plans, receive guidance on developing conceptual frameworks and hypotheses, collecting and analyzing data, and developing program evaluation plans.|Prereq: grad st; PH 702(P) or cons inst</t>
  </si>
  <si>
    <t>Pritchard,Kathleen J</t>
  </si>
  <si>
    <t>Survey Research Mthds-PubHlth</t>
  </si>
  <si>
    <t>The application of survey methods with emphases on sampling, survey design and planning, and data collection procedures.|Prereq: grad st; PH 702(P) or cons inst</t>
  </si>
  <si>
    <t>Cho,Young</t>
  </si>
  <si>
    <t>Environmental Risk Assessment</t>
  </si>
  <si>
    <t>Risk assessment practices from an environmental health perspective, complexities and challenges of regulation, management, and mitigation of risks for both human and ecosystem health.|Prereq: grad st; PH 702(P) &amp; PH 703 (P) or cons instr</t>
  </si>
  <si>
    <t>Introduction to current risk assessment practices and procedures and exploration of the intrinsic complexities and challenges associated with analysis of environmental health risks. Topics include human health risk assessment, risk communication, relevant regulation, management, and mitigation of risks. Risk assessments from federal agencies and international organizations are discussed and evaluated.</t>
  </si>
  <si>
    <t>Environmental Toxicology</t>
  </si>
  <si>
    <t>This course will cover the occurrence, fate and transport, and toxic action of natural and synthetic chemicals encountered in the air, water, and soil.|Prereq: grad st; CHEM 100 (or equivalent) with B or better, and BIO SCI 150 (or equivalent) with B or better, or cons instr</t>
  </si>
  <si>
    <t>Developmental Toxicology</t>
  </si>
  <si>
    <t>An introduction to the field of developmental toxicology and how environmental contaminants influence vertebrate development, including humans.|Prereq: grad st.</t>
  </si>
  <si>
    <t>Svoboda,Kurt R</t>
  </si>
  <si>
    <t>Seminar: Envirnmntl Hlth Sci: Current Topics in Environmental Health Sciences</t>
  </si>
  <si>
    <t>Survey of an area in environmental health. Specific credits and add'l prereqs announced in Schedule of Classes each time course offered. Retakable w/chg in topic to 9 cr max.</t>
  </si>
  <si>
    <t>Seminar: Envirnmntl Hlth Sci</t>
  </si>
  <si>
    <t>Public Health &amp; Mental Health</t>
  </si>
  <si>
    <t>Understanding mental health and mental illness from a public health perspective; designed for an interdisciplinary audience of students, researchers and practitioners.|Prereq: grad st.</t>
  </si>
  <si>
    <t>Social Epidemiology</t>
  </si>
  <si>
    <t>Foundations of social epidemiology, including key concepts, theoretical frameworks, and methods for studying social and structural determinants of population health and health inequity.|Prereq: grad st; PH 700(P), PH 702(P), and PH 704(P); or cons instr</t>
  </si>
  <si>
    <t>This course provides an overview of key concepts and theoretical frameworks for the study of social determinants of health. Students will gain understanding of the biological pathways by which social factors “get under the skin” to perpetuate health inequities over time and learn to critically assess social epidemiology literature.</t>
  </si>
  <si>
    <t>Intro to Reg Understnding SDOH</t>
  </si>
  <si>
    <t>Using STATA on real data to build regression models, perform diagnostics, and interpret results. Utilize social theory to put results into context.|Prereq: grad st; PH 700(P), PH 702(P), PH 704(P), or cons inst.</t>
  </si>
  <si>
    <t>Do,Diem Phuong</t>
  </si>
  <si>
    <t>Epidemiology Field Methods</t>
  </si>
  <si>
    <t>Prepares students to conduct epidemiologic field studies. Introduction of reviewing literature, designing questionnaires, developing surveillance systems, conducting emergency outbreak investigations, applying for IRB approval, and public relations.|Prereq: grad st; PH 700(P), 702(P), and PH 704 (P) or cons instr</t>
  </si>
  <si>
    <t>Epidemiology for Equity</t>
  </si>
  <si>
    <t>Students will integrate epidemiology methods with the principles, methods, and skills of participatory action research aimed at structural change to promote social and/or environmental justice and health equity.|Prereq: grad st; PH 700(P), 702(P), PH 704(P), and PH 790 (C); or consent of instructor</t>
  </si>
  <si>
    <t>Cancer Epidemiology</t>
  </si>
  <si>
    <t>The course will provide an introduction to cancer epidemiology and prevention evaluating methods to study cancer etiology and survival with a particular focus on understanding cancer disparities.|Prereq: grad st; PH 702(P) and PH 704(P); or cons instr grad st; PH 702(P) and PH 704(P); or cons instr.</t>
  </si>
  <si>
    <t>Velie,Ellen M</t>
  </si>
  <si>
    <t>Quantv RsrchMthds-PublcHlth</t>
  </si>
  <si>
    <t>Introduces quantitative methods commonly used in public health policy and administration decision-making, skills to analyze quantitative research and to apply knowledge generated from research to the public health policy and administration context.|Prereq: grad st; PH 702(P) or cons instr</t>
  </si>
  <si>
    <t>Hussein,Mustafa H</t>
  </si>
  <si>
    <t>PH Policymaking &amp; Analysis</t>
  </si>
  <si>
    <t>Introduces students to key frameworks for public health policymaking and policy analysis. Students apply concepts to a real world public health problem of their choice.|Prereq: grad st; PH705(P) or MSP760(P) or cons instr.</t>
  </si>
  <si>
    <t xml:space="preserve">This course provides an in depth examination of policymaking and public health policy analysis. Common policymaking models are examined, with discussion of their implications for policychange. Students learn to apply a policy analysis framework, with a focus on identifying policy alternatives and effectively presenting policy recommendations. </t>
  </si>
  <si>
    <t>Public Health Administration</t>
  </si>
  <si>
    <t>This course introduces basic concepts, best-practice leadership, and management principles with the emphasis on organizational behavior in public health settings.|Prereq: grad st.</t>
  </si>
  <si>
    <t>Principles of Public Hlth Econ</t>
  </si>
  <si>
    <t>The course introduces the application of microeconomic theories and models to explain major topics and trends in public health and health care settings.|Prereq: grad st. or cons instr</t>
  </si>
  <si>
    <t xml:space="preserve">This course introduces the basic principles of microeconomics, and its application to examining public health policy issues. Basic economic concepts including supply and demand, market failure, efficiency, incentives, externalities, and moral hazard as applied to public health and health care are examined. Principles of economic evaluation are introduced. </t>
  </si>
  <si>
    <t>Seminar:Public Health Research</t>
  </si>
  <si>
    <t>Immersion in interdisciplinary collaborative approaches to public health research.|Prereq: grad st; 1 course in stats/biostats and 1 course in research methods; or cons instr.</t>
  </si>
  <si>
    <t>Weinhardt,Lance</t>
  </si>
  <si>
    <t>Advanced Epidemiology</t>
  </si>
  <si>
    <t>Advanced training in epidemiological concepts, principles and methods in the context of population health and health equity.|grad st; PH758, PH823, or cons instr</t>
  </si>
  <si>
    <t xml:space="preserve">This graduate‐level course provides advanced training in epidemiological concepts, principles and applied methods. Students will learn how to integrate knowledge regarding biological, behavioral, cultural and sociopolitical mechanisms within historical contexts operating at multiple levels of causation to shape hypotheses regarding population health and health equity and conduct appropriate analyses. Emphasis will be on causal inference, study design, subject selection, data collection, quantitative measures and effect estimation, validity and sources of bias, and applied quantitative analytic methods. The course will enable students to 1) use theory to formulate research questions, guide choice of methods and applied analysis, 2) diagnose issues when presented with an epidemiologic problem or scenario, 3) integrate knowledge of epidemiological concepts, principles and applied methods to develop an appropriate response or solution for the problem or scenario, and 4) communicate responses in a well‐reasoned, o ganized argument. Class will be a combination of lecture and discussion. This course is taught at the doctoral level and requires use of Stata statistical software for applied epidemiologic analyses. Course Objectives: The objective of this course is to provide graduate students with advanced training in epidemiology principles and applied methods in the context of population health and health equity at the doctoral level. Upon completion of this course, students will be able to: Dookeran PH804 Spring 2019 Page 2 of 13 1. Apply social and environmental justice philosophies, theories, and frameworks to epidemiologic research questions. 2. Integrate knowledge of theories of the distribution and determinants of health, epidemiological concepts, principles, and applied methods into the design, analysis and interpretation of epidemiologic studies with a focus on inference to promoting population health and health equity.  3. Identify key issues in formulating research questions, as well as the motivating theory be  nd them, and designing research with a focus on health equity or social justice. 4. Integrate and apply knowledge of theory, causal inference, study design and threats to validity to critically appraise literature and generate solutions to posed problems. 5. Clearly communicate advanced and applied epidemiologic concepts, methods, findings and defend arguments.   </t>
  </si>
  <si>
    <t>Causal Inference</t>
  </si>
  <si>
    <t>This course will cover a variety of approaches to define and estimate causal effects, as well as the sensitivity analysis for both clinical trial and observational studies.|grad st; Mthstat 762(C) or PH 911 (C) or cons instr</t>
  </si>
  <si>
    <t>Stat Learning &amp; Data Mining</t>
  </si>
  <si>
    <t>Analysis of data using modern data mining technique.|Prereq: Grad st; MathStat 761 and PH 718; or consent of instructor</t>
  </si>
  <si>
    <t>Matrnl&amp;Chld Hlth Fnd,Pol,Prctc</t>
  </si>
  <si>
    <t>The foundations of MCH, historical context, financing, challenges, and opportunities in advancing MCH at state, national and international level including the integration of men.|Prereq: grad st; PH 702(P), 704(P) or cons instr</t>
  </si>
  <si>
    <t>Ngui,Emmanuel M</t>
  </si>
  <si>
    <t>Rsch Dsgn:Cmmnty &amp; Beh HlthPro</t>
  </si>
  <si>
    <t>Examination of experimental, quasi-experimental, and nonexperimental study designs, focus groups, and coding with qualitative software.|Prereq: grad st; admis to doctoral prog; PH 801(P) &amp; 702(P) or cons instr.</t>
  </si>
  <si>
    <t>Community Engagement &amp; Participatory Research Approaches in Public Health</t>
  </si>
  <si>
    <t>Effective approaches to engaging communities in health interventions and addressing health disparities.|Prereq: grad st.</t>
  </si>
  <si>
    <t xml:space="preserve"> 859</t>
  </si>
  <si>
    <t>Rcial/Ethnc Hlth Disparitis US</t>
  </si>
  <si>
    <t>The course will analyze studies of racial/ethnic health disparities, with a focus to include multi-level and temporal perspectives to better understand the social context in which the determinants of racial/ethnic health are embedded.|Counts as repeat of PH 740 w/similar topic. Prereq:  grad st; a course covering multiple regression, including PH 711(P), PH 759(P) , or cons inst.</t>
  </si>
  <si>
    <t>The course critically examines studies of racial/ethnic health disparities, with a focus on those that apply a multi-level and/or temporal perspective to better understand the social context in which the determinants of racial/ethnic health are embedded</t>
  </si>
  <si>
    <t>Epi Links Infec and Chron Dis</t>
  </si>
  <si>
    <t>Discussion of social patterning of infection, epidemiologic and physiologic links between infections and chronic disease, and methodological considerations in the evaluation of such associations.|Prereq: grad st; PH702(P), PH704(P), and PH759(P) or PH711(P); or consent of instructor</t>
  </si>
  <si>
    <t xml:space="preserve"> 919</t>
  </si>
  <si>
    <t>Cre Seminr in Com&amp;Behv Hlt Pro</t>
  </si>
  <si>
    <t>These seminars are intended as professional development to prepare students for successful careers in the area of Community and Health Behavior Promotion.|Grad St</t>
  </si>
  <si>
    <t>EOH</t>
  </si>
  <si>
    <t>Adv Survey-Envirnmntl Health</t>
  </si>
  <si>
    <t>The role of environmental factors in determining human health, and human processes that degrade this interaction.|Prereq: grad st</t>
  </si>
  <si>
    <t>CRM JST</t>
  </si>
  <si>
    <t>Orientation-Soc Welfare Studnt</t>
  </si>
  <si>
    <t>Prepares students to participate in UWM's educational process and to explore career choices in social welfare.|Counts as repeat of Crm Jst 88. Jointly offered with &amp; counts as repeat of Soc Wrk 105. Prereq: fr st only.</t>
  </si>
  <si>
    <t>Smith,Talisa Monique</t>
  </si>
  <si>
    <t>Masshardt,Katherine M</t>
  </si>
  <si>
    <t>Intro to Criminal Justice</t>
  </si>
  <si>
    <t>Survey of the present structure, philosophy, procedures, future prospects of police, courts, corrections, and of the penal system in American society.|Prereq: none.</t>
  </si>
  <si>
    <t>Burgos,Ruben A</t>
  </si>
  <si>
    <t>Full,Teresa L</t>
  </si>
  <si>
    <t>Heinen,Benjamin Corry</t>
  </si>
  <si>
    <t>Sheeran,Alyssa Marie</t>
  </si>
  <si>
    <t>Jonas,Gregory Daniel</t>
  </si>
  <si>
    <t>Police Process</t>
  </si>
  <si>
    <t>An interdisciplinary analysis of the role of police in a democratic society; emphasis on historical development of police institution, cultural attributes, accountability, occupational socialization, police-behavior, and selected current issues.|Prereq: Crm Jst 110(P).</t>
  </si>
  <si>
    <t>Brandl,Steven G</t>
  </si>
  <si>
    <t>Course Description: This course is an interdisciplinary analysis of the role of police in a democratic society; emphasis on historical development of police institution, cultural attributes, accountability, occupational socialization, police-behavior, and selected current issues.</t>
  </si>
  <si>
    <t xml:space="preserve"> 273</t>
  </si>
  <si>
    <t>Correctional Process</t>
  </si>
  <si>
    <t>Analysis of role of corrections in American criminal justice. Emphasis on describing and assessing the effectiveness of correctional models in prisons, jails, probabion, and parole.|Prereq: Crm Jst 110(P).</t>
  </si>
  <si>
    <t>LeBel,Thomas P</t>
  </si>
  <si>
    <t>Imig,Daniela A</t>
  </si>
  <si>
    <t>Criminal Court Process</t>
  </si>
  <si>
    <t>Examination of criminal judicial process from setting bail through sentencing, role of courts within criminal justice. Analysis of structure, professional roles, and procedural law governing processing.|Prereq: Crm Jst 110(P).</t>
  </si>
  <si>
    <t>Hassell,Kimberly D</t>
  </si>
  <si>
    <t>A multidisciplinary view of how forensic scientists contribute to the many ways that physical evidence is collected, analyzed, and evaluated.|Jointly offered with &amp; counts as repeat of ANTHRO/CHEM/BMS 281. Prereq: none.</t>
  </si>
  <si>
    <t>Lectures on the fundamentals of death investigation as outlined by national guidelines for death investigators.|Jointly offered with &amp; counts as repeat of Anthro 285, Chem 285, &amp; BMS(C L Sci) 285. Prereq: none.</t>
  </si>
  <si>
    <t>Current Issues in Crim Justice: Investigating the Dark Web</t>
  </si>
  <si>
    <t>Selected current issues in criminal justice.|May be retaken with change in topic to max of 6 cr. Prereq: none.</t>
  </si>
  <si>
    <t>Floiran,Angelo F</t>
  </si>
  <si>
    <t>Current Issues in Crim Justice: Criminal Profiling</t>
  </si>
  <si>
    <t>Kelm,Kevin Lee</t>
  </si>
  <si>
    <t>Criminal Process</t>
  </si>
  <si>
    <t>Analysis of the problems of the criminal justice system in separating the guilty and the innocent. Discussion of constitutional issues and technical procedural problems involved.|Prereq: jr st; Crm Jst 110(P).</t>
  </si>
  <si>
    <t>Manley,Paul J</t>
  </si>
  <si>
    <t>Gangs and Organized Crime</t>
  </si>
  <si>
    <t>Provides an overview of domestic and international gangs and organized crime networks. The challenges these organizations bring to the criminal justice system are also discussed.|Counts as repeat of Crm Jst 291 with same topic. Prereq: none</t>
  </si>
  <si>
    <t>Crime, Criminal Justice Policy</t>
  </si>
  <si>
    <t>Examination of criminal justice policy through analysis of relevant theory, research findings, and implications.|Prereq: Crm Jst 110(P).</t>
  </si>
  <si>
    <t>Hawkins,Paul Michael</t>
  </si>
  <si>
    <t>Race, Ethnicity, and Justice</t>
  </si>
  <si>
    <t>Issues of race and ethnicity in the criminal justice system. Emphasis on research examining social construction of race and ethnicity.|Counts as repeat of Crm Jst 291 with same topic. Prereq: none.</t>
  </si>
  <si>
    <t>Policing the Streets</t>
  </si>
  <si>
    <t>Analysis of policing from the perspective of the front line police officer, including societal expectations, legality, use of force, discretion, and psychological aspects.|Counts as repeat of Crm Jst 291 w/same topic. Prereq: none</t>
  </si>
  <si>
    <t>White Collar Crime</t>
  </si>
  <si>
    <t>The nature and extent of white collar drime in the United States, especially the harmful and criminal acts of the rich and powerful|Prereq: none.</t>
  </si>
  <si>
    <t>Walfield,Scott M</t>
  </si>
  <si>
    <t>Victimology</t>
  </si>
  <si>
    <t>An overview of conceptual and substantive issues in victim centered theory and research, including past, present and future models of victim participation in criminal justice.|Prereq: jr st; Crm Jst 110(P).</t>
  </si>
  <si>
    <t>Criminal Intelligence</t>
  </si>
  <si>
    <t>Contemporary responses to police problems, the tenets of various police styles and tactical crime analysis.|Counts as repeat of Crm Jst 592 with same subtitle. Prereq: Crm Jst 110(P).</t>
  </si>
  <si>
    <t>Comparative Criminal Justice</t>
  </si>
  <si>
    <t>Comparative study of criminal justice components of selected countries. Emphasis will be on cultural influences on the principles and operation of criminal justice systems.|Prereq: jr st or cons instr.</t>
  </si>
  <si>
    <t>Bokas,Nicholas G</t>
  </si>
  <si>
    <t>Violence &amp; Crim Justice System</t>
  </si>
  <si>
    <t>Historical and contemporary study of violent crime and its relationship to the criminal justice system.|Prereq: jr st; Crm Jst 110(P) &amp; 150(P).</t>
  </si>
  <si>
    <t>Cybercrime</t>
  </si>
  <si>
    <t>Legal issues associated with cybercrimes, including response, investigation and prosecution.|Counts as repeat of Crm Jst 592/970 with same topic. Prereq: jr st.</t>
  </si>
  <si>
    <t>Fed Sys: FBI, Courts, Corrctns</t>
  </si>
  <si>
    <t>Aspects of the federal criminal justice system; how law enforcement, courts, and corrections at the federal level are organized as well as special topics within these areas.|Prereq: none.</t>
  </si>
  <si>
    <t>Criminal Evidence/Investigatn</t>
  </si>
  <si>
    <t>Examination of the criminal investigation process with emphasis on theory of investigation, role of criminal evidence, and effectiveness of the process.|Prereq: Crm Jst 110(P).</t>
  </si>
  <si>
    <t>Instruction on collection, preservation, and analysis of physical evidence from crime scenes. Instruction on the rules of evidence and expert testimony.|Anthro 481, Chem 481, BMS(C L Sci) 481, and Crm Jst 481 are jointly offered; they count as repeats of one another. Prereq: jr st; admis to Forensic Sci cert program; Crm Jst/Anthro/Chem/BMS(C L Sci) 281(P); Crm Jst 480(P).</t>
  </si>
  <si>
    <t>Drugs, Crime &amp;Criminal Justice</t>
  </si>
  <si>
    <t>Overviews illicit drug use, the relationship between drugs and crime, and responses of criminal justice agencies to illegal drug use.|Counts as repeat of Crm Jst 592/970 w/same topic. Prereq: jr st.</t>
  </si>
  <si>
    <t>Introduction to Crime Analysis</t>
  </si>
  <si>
    <t>Introduction to crime analysis and crime mapping. Examines techniques, theory, data collection ethods, statistics used, history of and career opportunities in crime analysis.|Counts as repeat of Crm Jst 592 w/same topic. Prereq: Crm Jst 110(P).</t>
  </si>
  <si>
    <t>Sikinger,Stephanie R</t>
  </si>
  <si>
    <t>Analysis Oriented Technology</t>
  </si>
  <si>
    <t>Examines theories and applications to analyze data. Approaches include crime mapping and spatial analysis; strategic, administrative, and tactical crime analysis. Other methods are also covered.|Prereq: jr st; Crm Jst 110(P).</t>
  </si>
  <si>
    <t>Konkel,Rebecca H</t>
  </si>
  <si>
    <t>Data Driven Policing &amp; Intell</t>
  </si>
  <si>
    <t>Examines data driven policing strategies and police intelligence. Approaches covered include: Problem-oriented Policing (POP), Smart Policing, Intelligence-led Policing, and Place-based Policing.|Prereq: Crm Jst 110(P).</t>
  </si>
  <si>
    <t>Methods Soc Welfare Research</t>
  </si>
  <si>
    <t>Analysis of methods used in social welfare research and problems in project design and programming. Distinctive characteristics of investigations directed to planning, administrative, and scientific objectives.|Prereq: jr st.</t>
  </si>
  <si>
    <t>Romain,Danielle Marie</t>
  </si>
  <si>
    <t>Jails</t>
  </si>
  <si>
    <t>The primary purpose is to develop a comprehensive understanding of the role of the jail in contemporary society.|Prereq: jr st; Crm Jst 110 (P).</t>
  </si>
  <si>
    <t>Bucholtz,Gregory A</t>
  </si>
  <si>
    <t>Measurng Crime&amp;Anlzng Crm Data</t>
  </si>
  <si>
    <t>This course discusses various measures of crime, how different measures affect outcomes, and strategies to analyze and visualize crime data.|Prereq: grad st.</t>
  </si>
  <si>
    <t>Adv AnalytcTechs-Crime Analyst</t>
  </si>
  <si>
    <t>Current methods and analyses commonly used by crime analysts, including the identification of crime patters, risk factors, and intelligence gathering strategies.|Prereq: Grad st; Crm Jst 520(P), Crm Jst 713(P), Crm Jst 716(P)</t>
  </si>
  <si>
    <t>Prosem-Admin Crim Justice Syst</t>
  </si>
  <si>
    <t>An examination of criminal justice organizations from a public administration focus, integrating organizational theory and political theory for the analysis of criminal justice administration.|Prereq: grad st.</t>
  </si>
  <si>
    <t>Stojkovic,Stan</t>
  </si>
  <si>
    <t>Prosem-Analysis Crm Just Rsrch</t>
  </si>
  <si>
    <t>A study of the application of social science research methods to criminal justice issues.|Prereq: grad st.</t>
  </si>
  <si>
    <t>Perspectvs-Crime/Crm Jst Systm</t>
  </si>
  <si>
    <t>An in-depth analysis of the etiology of criminal behavior; processes of becoming a criminal; patterns of criminal behavior; and policy and individual consequences of decriminalization.|Not open to students who have cr in Soc Wrk 773, which is identical to Crm Jst 773. Prereq: grad st.</t>
  </si>
  <si>
    <t>Freiburger,Tina L</t>
  </si>
  <si>
    <t>Dta Mning&amp;Prdctve Mdl Crm Anal</t>
  </si>
  <si>
    <t>Explores data mining and predictive analytics for crime analysts. Theoretical and practical applications of these techniques are explained.|Prereq: grad st.</t>
  </si>
  <si>
    <t>Police, Mlticultural Community</t>
  </si>
  <si>
    <t>A study of the critical issues facing police officers and administrators in relation to policing a diverse society, with particular emphasis on training leadership, minorities and women police officers, and police - community relations.|Prereq: grad st.</t>
  </si>
  <si>
    <t>Issues-Correctional Prctc&amp;Pol</t>
  </si>
  <si>
    <t>Overview of significant issues facing corrections, including sentencing, life imprisonment, violence and victimization in prison, supermax, evidence-based practices, and parole revocation.|Prereq: grad st</t>
  </si>
  <si>
    <t>Mthds&amp;Prctc Cpstn-Crm Analysts</t>
  </si>
  <si>
    <t>Seminar in use of crime analysis techniques and synthesis of prior empirical research using crime analysis techniques.|Prereq: grad st</t>
  </si>
  <si>
    <t xml:space="preserve"> 920</t>
  </si>
  <si>
    <t>Crimnl Justc Master's Capstone</t>
  </si>
  <si>
    <t>Seminar involving synthesis and integration of degree coursework on criminal justice theories, empirical research and program creation and implementation.|Prereq: grad st</t>
  </si>
  <si>
    <t>MIL SCI</t>
  </si>
  <si>
    <t>Leadership &amp; Pers Development</t>
  </si>
  <si>
    <t>Personal challenges and competencies that are critical for effective leadership and the structure of the ROTC.|Prereq: none.</t>
  </si>
  <si>
    <t>Neville Jr,James Joseph</t>
  </si>
  <si>
    <t>Introduction to Leadership</t>
  </si>
  <si>
    <t>Issues and competencies that are central to a commissioned officer's responsibilities.|Prereq: Mil Sci 110(P) or cons instr.</t>
  </si>
  <si>
    <t>Foundations of Leadership</t>
  </si>
  <si>
    <t>The dimensions of creative and innovative tactical leadership strategies and styles.|Prereq: Mil Sci 120(P) or cons instr.</t>
  </si>
  <si>
    <t>Fndatns of Tactical Leadership</t>
  </si>
  <si>
    <t>The challenges of leading teams in the complex operational environment.|Prereq: Mil Sci 210(P) or cons instr.</t>
  </si>
  <si>
    <t>Adaptive Team Leadership</t>
  </si>
  <si>
    <t>The study, practice and application of Army leadership in team or squad situations.|Prereq: Mil Sci 220(P) or cons instr.</t>
  </si>
  <si>
    <t>Applied Team Leadership</t>
  </si>
  <si>
    <t>The study and practice of small unit tactics at the team and squad level.|Prereq: Mil Sci 310(P) or cons instr.</t>
  </si>
  <si>
    <t>Adaptive Leadership</t>
  </si>
  <si>
    <t>Methods of training, mentoring and evaluating subordinate personnel.|Prereq: Mil Sci 320(P) or cons instr.</t>
  </si>
  <si>
    <t>Leadership in a Complex World</t>
  </si>
  <si>
    <t>Differences in customs and courtesies, military law, principles of war, COIN, and Rules of Engagement in the face of persistent conflict.|Prereq: Mil Sci 410(P) or cons instr.</t>
  </si>
  <si>
    <t>SOC WRK</t>
  </si>
  <si>
    <t>Introduction to Social Work</t>
  </si>
  <si>
    <t>A survey course focussed on the development of human service institutions and occupations.|Prereq: none.</t>
  </si>
  <si>
    <t>Maillet,Margaret H</t>
  </si>
  <si>
    <t>Kavanaugh,Melinda S</t>
  </si>
  <si>
    <t>Stueber,Brenda J</t>
  </si>
  <si>
    <t>Hamm,Kathryn Jane</t>
  </si>
  <si>
    <t>Prepares students to participate in UWM's educational process and to explore career choices in social welfare.|Counts as repeat of Soc Wrk 88. Jointly offered with &amp; counts as repeat of Crm Jst 105. Prereq: fr st only.</t>
  </si>
  <si>
    <t>Intro to Social Welfare Policy</t>
  </si>
  <si>
    <t>An analysis of the relationships between poverty, welfare programs, and the society which creates and sustains them; the origins, structures, and goals of welfare programs.|Prereq: soph st.</t>
  </si>
  <si>
    <t>Thomas,Mary H</t>
  </si>
  <si>
    <t>http://guides.library.uwm.edu/socwrk206</t>
  </si>
  <si>
    <t>This undergraduate social work course provides an introduction to social welfare policy, the dynamics of policy-making, and policy evaluation.  This course represents the policy component of the social welfare and policy services sequence required for social work majors. Discussion of social welfare policy formation and evaluation is intended to explore the intersection of race, gender, and class within a national historical context of domestic policy and practice. Social issues discussed include: poverty, discrimination and oppression, child welfare, sexual orientation, and physical and mental health</t>
  </si>
  <si>
    <t>Pate,David J</t>
  </si>
  <si>
    <t>http://guides.library.uwm.edu/socwrk207</t>
  </si>
  <si>
    <t>Humn Behavior/Social Environmt</t>
  </si>
  <si>
    <t>A survey course in normative development from conception through aging. Focus on the interaction between biological, psychological, social, and cultural forces.|Prereq: soph st; Soc Wrk 100(P) or Psych 101(C).</t>
  </si>
  <si>
    <t>Galambos,Colleen Marie</t>
  </si>
  <si>
    <t>Introduction: Study of Aging</t>
  </si>
  <si>
    <t>Interdisciplinary survey on aging.|Prereq: Satisfaction of OWC- Part A GER.</t>
  </si>
  <si>
    <t>Azinger,Sharon L</t>
  </si>
  <si>
    <t>Alioto,Rachelle M</t>
  </si>
  <si>
    <t>Social Work Methods I</t>
  </si>
  <si>
    <t>Introduction to generic Social Work practice methods. Course also provides experiential exercises designed to provide students with basic interviewing skills.|Prereq: jr st; Soc Wrk 100(P), 250(P), &amp; SW 206(C); satisfaction of OWC-A GER.</t>
  </si>
  <si>
    <t>Denson,Jill Diane</t>
  </si>
  <si>
    <t>Social Work Methods II</t>
  </si>
  <si>
    <t>Introduction to social work methods as applied to small groups. Lab provides experiential exercises in group interactions, needs, and leadership roles.|Prereq: junior standing; admitted to Social Work major; satisfaction of OWC-A GER; and grade of B or higher in Soc Wrk 310(P).</t>
  </si>
  <si>
    <t>Malle,Livy C</t>
  </si>
  <si>
    <t>Nisbet,Chelsey Lynn</t>
  </si>
  <si>
    <t>Social Work Methods III</t>
  </si>
  <si>
    <t>Introduction to social work methods as applied to community problems. Lab provides experiential exercises in community organization and other techniques of social change.|Prereq: grade of B or better in Soc Wrk 410(P) &amp; Soc Wrk 421 (P); Soc Wrk 422(C).</t>
  </si>
  <si>
    <t>Ruppel,Marvell E</t>
  </si>
  <si>
    <t>Krepel,Paul E</t>
  </si>
  <si>
    <t>Child and Family Services</t>
  </si>
  <si>
    <t>Introduction to child and family welfare services, including methods for assessing needs, existing treatment techniques, and institutional support systems.|Prereq: jr st, satisfy English competency, one prior course in Soc Wrk recom; or grad st.</t>
  </si>
  <si>
    <t>D Fantis,Angela L</t>
  </si>
  <si>
    <t>Jurvelin,Michelle Stacey</t>
  </si>
  <si>
    <t>Special Topic-Soc Wlfr/Soc Wrk: AODA</t>
  </si>
  <si>
    <t>Selected topics in social welfare and social work. Specific credits and additional prerequisites announced in Schedule of Classes whenever course is offered.|May be retaken w/chg in topic to max of 6 cr. Prereq: jr st; satisfy English competency; one prior course in Soc Wrk recom.</t>
  </si>
  <si>
    <t>Camarata,Damon Ross</t>
  </si>
  <si>
    <t>Special Topic-Soc Wlfr/Soc Wrk: Ethical/Legal Dilemmas of Mental Health</t>
  </si>
  <si>
    <t>Special Topic-Soc Wlfr/Soc Wrk</t>
  </si>
  <si>
    <t>Special Topic-Soc Wlfr/Soc Wrk: Community Building and Mindfulness</t>
  </si>
  <si>
    <t>Davis,Deborah A</t>
  </si>
  <si>
    <t>Soc Systems &amp; Soc Wrk Practice</t>
  </si>
  <si>
    <t>Analysis of organizations, community and social institutions and the impact they have on human behavior and how they provide the social context of social work practice.|Prereq: jr st; admis to Soc Wrk major, Soc Wrk 310(P); or grad st.</t>
  </si>
  <si>
    <t>Janczewski,Colleen Emily</t>
  </si>
  <si>
    <t>https://guides.library.uwm.edu/ld.php?content_id=45126961</t>
  </si>
  <si>
    <t>This undergraduate/graduate foundation course is designed to help students understand and analyze the functioning of organizations and communities, as well as their impact on human behavior. The class will firstfocus on the structure and function of human service organizations, institutions, and social systems. You will learn how these complex organizations fit into the social work profession and how they impact the individuals, families, and communities they serve. Next, we will focus on another macro-level source of support and influence for individuals: communities.We will discuss various definitions of communities and how they interact with individuals and organizations. Third, you will learn how to identify analyzestrengths, assets, and vulnerabilities of communities and organizations as structural forces in the lives of individuals. We will discuss how these structures can perpetuate disparity at the individual level. Finally,you will learn how to affect organizational and community changetopromote and support system improvement. COURSE LEARNING OUTCOMES:This course serves as the “macro” human behavior course in the BSW and Foundation curriculum.  Students will be able to:1.Recognize prevailing theories of organizational structure and behavior 2.Provide a framework to assessorganizational structures, roles, workplaces and their impacts on clients and professional practice3.Understand various theories of the community as a social system and an ecological organism4.Analyze the impact that race, ethnicity, culture, gender and age differences have on the development of priorities in both organizations and communities 5.Analyze the roles that communities and organizations play in the development and implementation of social welfare policies and social service delivery systems6.Develop professional skills in organization and community data-gathering along with the application of theory in guiding assessment. Walking/windshield tour exercise requires students to assess the cultural and built environment within a neighborhood through the lenses of: environmental quality, ethnicity, traffic, public transportation, faith communities, health services, community and public services, street use, commercial activity, housing, parks, and public spaces.</t>
  </si>
  <si>
    <t>Ambelang,Joel R</t>
  </si>
  <si>
    <t>https://guides.library.uwm.edu/ld.php?content_id=45126962</t>
  </si>
  <si>
    <t>This undergraduate/graduate foundation course is designed to help students understand and analyze the functioning of organizations and communities, as well as their impact on human behavior. The class will firstfocus on the structure and function of human service organizations, institutions, and social systems. You will learn how these complex organizations fit into the social work profession and how they impact the individuals, families, and communities they serve. Next, we will focus on another macro-level source of support and influence for individuals: communities.We will discuss various definitions of communities and how they interact with individuals and organizations. Third, you will learn how to identify analyzestrengths, assets, and vulnerabilities of communities and organizations as structural forces in the lives of individuals. We will discuss how these structures can perpetuate disparity at the individual level. Finally,you will learn how to affect organizational and community changetopromote and pport system improvement. COURSE LEARNING OUTCOMES:This course serves as the “macro” human behavior course in the BSW and Foundation curriculum.  Students will be able to:1.Recognize prevailing theories of organizational structure and behavior 2.Provide a framework to assessorganizational structures, roles, workplaces and their impacts on clients and professional practice3.Understand various theories of the community as a social system and an ecological organism4.Analyze the impact that race, ethnicity, culture, gender and age differences have on the development of priorities in both organizations and communities 5.Analyze the roles that communities and organizations play in the development and implementation of social welfare policies and social service delivery systems6.Develop professional skills in organization and community data-gathering along with the application of theory in guiding assessment.</t>
  </si>
  <si>
    <t>https://guides.library.uwm.edu/ld.php?content_id=45126963</t>
  </si>
  <si>
    <t>Social Sys &amp; Soc Wrk Practice</t>
  </si>
  <si>
    <t>Salm Ward,Trina Colleen</t>
  </si>
  <si>
    <t>https://guides.library.uwm.edu/ld.php?content_id=45126964</t>
  </si>
  <si>
    <t>https://guides.library.uwm.edu/ld.php?content_id=45126965</t>
  </si>
  <si>
    <t>https://guides.library.uwm.edu/ld.php?content_id=45126966</t>
  </si>
  <si>
    <t>https://guides.library.uwm.edu/ld.php?content_id=45126967</t>
  </si>
  <si>
    <t>https://guides.library.uwm.edu/ld.php?content_id=45126968</t>
  </si>
  <si>
    <t>Families and Poverty</t>
  </si>
  <si>
    <t>Description of families in poverty and analysis of historical and contemporary national and state policies aimed at reducing poverty.|Prereq: jr st; one prior course in Soc Wrk recom.</t>
  </si>
  <si>
    <t>Mthds of Soc Welfare Research</t>
  </si>
  <si>
    <t>Analyze methods of social welfare research and problems in project design and programming. Characteristics of investigations directed to planning, administrative, practice, and scientific objectives.|Prereq: jr st, admis to Soc Wrk major, satisfaction of QL-A GER, Soc Wrk 100(P), 206(P), &amp; 250(P); or grad st.</t>
  </si>
  <si>
    <t>McMurtry,Steven L</t>
  </si>
  <si>
    <t>Williams,Thalia M</t>
  </si>
  <si>
    <t>Lee,Yura</t>
  </si>
  <si>
    <t>Quant,Michael B</t>
  </si>
  <si>
    <t>Methods of SW Research</t>
  </si>
  <si>
    <t>Cultural Divrsity &amp; Soc Wk (D)</t>
  </si>
  <si>
    <t>Emphasis on culture, race and ethnicity, theories of prejudice, and racial minority groups, and the politics of human services in multicultural society.|Prereq: jr st, admis to Soc Wrk major, satisfy English competency, Soc Wrk 100(P), 206(P), 250(350)(P); or grad st.</t>
  </si>
  <si>
    <t>Schuppie,Julie Ann</t>
  </si>
  <si>
    <t>Course description: Emphasis on culture, race and ethnicity, theories of prejudice, and racial minority groups, and the politics of human services in multicultural society.</t>
  </si>
  <si>
    <t>Matchett,Robin C</t>
  </si>
  <si>
    <t>De Silva,Elvira C</t>
  </si>
  <si>
    <t>Death and Dying</t>
  </si>
  <si>
    <t>Focus on multiple perspectives on death, dying, and bereavement; roles and skills for social workers and other helpers about end-of-life issues.|Counts as repeat of Soc Wrk 591 &amp; 791 with same topic. Prereq: jr st; or grad st.</t>
  </si>
  <si>
    <t>Britz,Linda</t>
  </si>
  <si>
    <t>Social Gerontology</t>
  </si>
  <si>
    <t>Exploration of individual aging experiences and interaction with social structures and social systems.|Counts as repeat of Soc Wrk 591 &amp; 791 with the same topic. Prereq: jr st and one prior course in Soc Wrk recom; or grad st.</t>
  </si>
  <si>
    <t>Individual Behvr &amp; Soc Welfare</t>
  </si>
  <si>
    <t>The development and behavior of individuals in interaction with their social contexts; implications for social welfare.|Prereq: grad st.</t>
  </si>
  <si>
    <t>Casali,Michael Angelo</t>
  </si>
  <si>
    <t>Meth I: Individuals/Families</t>
  </si>
  <si>
    <t>Introduction to generalist social work practice with individuals and families, with emphasis on integration of theory and knowledge with professional practice.|Prereq: grad st; admis to MSW</t>
  </si>
  <si>
    <t>Greer,Lanetta N</t>
  </si>
  <si>
    <t>Lacaze,Dinah C</t>
  </si>
  <si>
    <t>Peck,Dean T</t>
  </si>
  <si>
    <t>Meth II: Group/Org/Community</t>
  </si>
  <si>
    <t>Introduction to generalist social work practice with groups, organizations and communities, with emphasis on integration of theory and knowledge with professional practice.|Prereq: grad st; admis to MSW; Soc Wrk 708(C)</t>
  </si>
  <si>
    <t>Direct Social Work Practice I</t>
  </si>
  <si>
    <t>Methods of social work intervention employed in helping individuals, families and small groups. Addresses personal, interpersonal, environmental and resource issues with emphasis on interviewing, assessing, contracting and goal setting.|Prereq: grad st; Soc Wrk 710(P), or BSW degree, or Soc Wrk 708(P) &amp; 709(P); Soc Wrk 722(C).</t>
  </si>
  <si>
    <t>Commnty Org/Plan/Humn Sv Adm I</t>
  </si>
  <si>
    <t>Knowledge and skill development in the activities, roles, styles, and ethical issues in community and administrative practice. Emphasis on needs assessment, planning methodologies, and change efforts.|Prereq: grad st; Soc Wrk 708 &amp; 709(710) or BSW degree.</t>
  </si>
  <si>
    <t>Intro to SAS Programming</t>
  </si>
  <si>
    <t>Fundamental instruction in programming, data management and exploratory data analysis using SAS software.|Prereq: grad st</t>
  </si>
  <si>
    <t>Huff,Gina D</t>
  </si>
  <si>
    <t>Advanced SAS Programming</t>
  </si>
  <si>
    <t>Advanced instruction in programming, data management, and exploratory data analysis using SAS software.|Prereq: grad st; Soc Wrk 718(P) or cons instr</t>
  </si>
  <si>
    <t>Soc Welf Policy Dvlp/Implement</t>
  </si>
  <si>
    <t>Examination of policy development, implementation, and models of analysis that describe and provide analytical guides for determining the efficacy of public policy in addressing human needs.|Prereq: grad st.</t>
  </si>
  <si>
    <t xml:space="preserve">This MSW foundation course is designed to provide the student with an understanding of the development, issues, and future direction of the United States’ social welfare system. The course is organized around five major content areas:      Basic Social Policy Concepts     Policy Analysis Models     Social Policy, Values, and Social Structure     History of Social Welfare     Contemporary Issues in Social Welfare  Issues of race and ethnicity, gender, disability, sexual orientation and social class are explored for their  impact upon and influences from major social welfare systems.   </t>
  </si>
  <si>
    <t>Adult Psychopathology</t>
  </si>
  <si>
    <t>Mental disorders and their implications for the social work profession, including assessment, intervention and prevention issues.|Prereq: grad st; Soc Wrk 705(P).</t>
  </si>
  <si>
    <t>Rose,Susan J</t>
  </si>
  <si>
    <t>Cohen,Susan E</t>
  </si>
  <si>
    <t>Otto-Salaj,Laura L</t>
  </si>
  <si>
    <t>Child/Adolscnt Psychopathology</t>
  </si>
  <si>
    <t>Mental and behavioral disorders of children and adolescents and their implications for the social work profession, including assessment, intervention and prevention issues.|Prereq: grad st; Soc Wrk 705.</t>
  </si>
  <si>
    <t>Kirby,Amy M</t>
  </si>
  <si>
    <t>SocWrk Ethics in Prof Practice</t>
  </si>
  <si>
    <t>Ethical issues faced by social work practitioners in professional practice. Topics include NASW Code of Ethics, boundary issues, ethical dilemmas, and risk management.|Prereq: grad st.</t>
  </si>
  <si>
    <t>Develop Family Over Life Span</t>
  </si>
  <si>
    <t>The family as a social system as it engages in various developmental tasks throughout the life cycle and in interaction with the social context; social work implications of relevant theories and research.|Prereq: grad st.</t>
  </si>
  <si>
    <t>Maletis,Michael C</t>
  </si>
  <si>
    <t>Mersky,Joshua P</t>
  </si>
  <si>
    <t>Seminar on diagnosis and assessment instruments as well as intervention and therapeutic techniques used to address trauma issues in counseling acute and chronic traumatized clients.|Couns 775, Nurs 775, OccThpy 775, and Soc Wrk 775 are jointly offered; they count as repeats of one another. Prereq: grad st; Couns 774, Nurs 774, OccThpy 774, or Soc Wrk 774(P), or cons instr</t>
  </si>
  <si>
    <t>Delahan,Joshua David</t>
  </si>
  <si>
    <t>Topitzes,James W</t>
  </si>
  <si>
    <t>Current Topics in Social Work: Exploring Institutional Racism: School Social Work</t>
  </si>
  <si>
    <t>Variable content course with specific topics to be announced in schedule of classes.|May be repeated with change in topic to max of 6 cr. Prereq: grad st.</t>
  </si>
  <si>
    <t>Hall,Christina</t>
  </si>
  <si>
    <t>COURSE GOALS AND OBJECTIVES: After completion of this course, students will: Deepen self-knowledge by developing racial and cultural identity; recognizing their attitudes, beliefs and behaviors toward others; and understanding the impact of racism on their own development: Acquire a new information base by understanding the dynamics of institutional and systemic racism in general and, in particular, how racism affects the mission, policies, structure and methods of education and human services programs: Understand many of the complex psychosocial issues faced by inner-city African-American children and other oppressed groups (34.04(6)): Ability to link the evolution of social work to the societal context in which it occurred relative to the history of such issues as poverty, women’s rights, discrimination and social justice; immigration, hunger, health disparities: Define racism and describe its manifestation; demonstrate a general understanding about the historical roots of racism in North America; describe ways in which current political, economic and social structures maintain and support racist ideologies: Describe some of the similarities and differences between racism and other forms of oppression: Develop and extend empathy by gaining awareness, knowledge and appreciation of the cultural realities, life experiences and history of individuals and groups different from their own racial and ethnic background: Ability to integrate basic concepts, pertinent ideas, technology, research findings and history (within and outside social work) into a frame of reference useful for predicting and influencing the future direction of social work practice and education: Become advocates and/or activists by developing skills and confidence to be change agents in work and community settings: Understand the Wisconsin teacher standards under s. PI 34.04.</t>
  </si>
  <si>
    <t>Current Topics in Social Work: School Social Work Practice</t>
  </si>
  <si>
    <t>Schwaller,Timothy J</t>
  </si>
  <si>
    <t>Current Topics in Social Work: AODA</t>
  </si>
  <si>
    <t>Current Topics in Social Work: Community Building and Mindfulness</t>
  </si>
  <si>
    <t>Evaluation of Practice</t>
  </si>
  <si>
    <t>Advanced problems and methods of research in social work practice.|Prereq: grad st; Soc Wrk 662(P) or equiv; Soc Wrk 721(C) or 722(C).</t>
  </si>
  <si>
    <t>Lang,Jennifer J</t>
  </si>
  <si>
    <t>Evaluation of Programs</t>
  </si>
  <si>
    <t>Provides students with the skills and knowledge base necessary to understand the program evaluation process as it applies to social welfare programs.|Prereq: grad st.</t>
  </si>
  <si>
    <t>Coughlin,Timothy M</t>
  </si>
  <si>
    <t>Direct Social Work Practice II</t>
  </si>
  <si>
    <t>A continuation of methods of social work intervention, with sections tailored to specialized concentration areas: gerontology, family and child welfare, and behavioral and physical health. Emphasis is on selection and implementation of appropriate intervention plans.|Repeatable with change in topic to 6 credit max. Prereq: grad st; Soc Wrk 711(P); 722(C).</t>
  </si>
  <si>
    <t>Trtmnt Co-Occurring Disorders</t>
  </si>
  <si>
    <t>Knowledge on assessment and treatment strategies with substance misuse and mental health issues, along with research on etiology and best practices for addressing co-occurring disorders.|Prereq: grad st; Soc Wrk 711(P) or 713(P)</t>
  </si>
  <si>
    <t>Zenisek,Paul B</t>
  </si>
  <si>
    <t>Coren,Jody L</t>
  </si>
  <si>
    <t>Seminar in Soc Work Practice</t>
  </si>
  <si>
    <t>Critical examination of varied and specialized methodologies with emphasis on new professional directions, interdisciplinary coordination and integration of professional practice with behavioral sciences, research, and policy concerns.|May be repeated with change in topic to max of 6 cr. Prereq: grad st; Soc Wrk 711(P) or 713(P)</t>
  </si>
  <si>
    <t>Berger,Lisa K</t>
  </si>
  <si>
    <t>Social Issue &amp; Policy Analysis: Advanced Social Policy</t>
  </si>
  <si>
    <t>Advanced level analysis of the relationship between selected problem areas, policy development and service system.|May be repeated with change in topic to max of 9 cr. Prereq: grad st; Soc Wrk 750(P) or BSW degree.</t>
  </si>
  <si>
    <t>Social Issue &amp; Policy Analysis: School Social Work</t>
  </si>
  <si>
    <t>Payton,Murrene Suezzann</t>
  </si>
  <si>
    <t>Social Issue &amp; Policy Analysis</t>
  </si>
  <si>
    <t>Kallmann,Lisa B</t>
  </si>
  <si>
    <t xml:space="preserve"> 915</t>
  </si>
  <si>
    <t>Human Services Admin II</t>
  </si>
  <si>
    <t>The role of the professional in the human services administrative organization, focusing on interpersonal relationships in supervision, evaluation and leadership.|Prereq: grad st; Soc Wrk 713; 722 or conc reg.</t>
  </si>
  <si>
    <t>Blankenship,Jay R</t>
  </si>
  <si>
    <t>Theory/Rsrch: Behavior Change</t>
  </si>
  <si>
    <t>Theory and research of individual change from a social work perspective using classic to recent models, with application to diverse populations.|Prereq: grad st; admis to the Soc Wrk Ph.D. program or written cons instr.</t>
  </si>
  <si>
    <t xml:space="preserve"> 951</t>
  </si>
  <si>
    <t>An in-depth, hands-on review of experimental, quasi-experimental, and non-experimental approaches to the design and implementation of quantitative research studies.|Prereq: grad st; admis to the Social Work Ph.D. Program or written cons instr</t>
  </si>
  <si>
    <t>Brondino,Michael J</t>
  </si>
  <si>
    <t>Intro to Statistical Methods</t>
  </si>
  <si>
    <t>Reviews basic parametric and nonparametric tests, including descriptive statistics, correlation, basic inferential statistics, one- and two-way ANOVA, OLS regression, nonparametric statistics, and handling missing data.|Prereq: grad st; admis to the Social Work Ph.D. program or written cons instr</t>
  </si>
  <si>
    <t xml:space="preserve"> 962</t>
  </si>
  <si>
    <t>Appl Multiple Rgrssn Analysis</t>
  </si>
  <si>
    <t>Multiple regression analysis concentrating on OLS regression techniques but also covering logistic and Poisson regression.|Prereq: grad st; admis to the Social Work Ph.D. program or written cons instr.</t>
  </si>
  <si>
    <t xml:space="preserve"> 963</t>
  </si>
  <si>
    <t>Msrmnt Mthds &amp; Multivar Stats</t>
  </si>
  <si>
    <t>Survey of concepts and applications of Classical True Score and Item Response Theory and multivariate statistical methods relevant to test evaluation and construction.|Prereq: grad st; SocWrk 961(P) &amp; 962(P); admis to the Soc Wrk Ph.D. program or written cons instr.</t>
  </si>
  <si>
    <t xml:space="preserve">This seminar is a comprehensive survey of topics relevant to studying in the institutional and organized relationships of people in cities. The reading, class discussions, and projects will largely examine and assess the competing theoretical perspectives of cities and urbanization, alternative methods or urban social research, and different urban policy directions. In the study of cities, social theory is focused on identifying and understanding the body of concepts, hypotheses, and perspectives which have been formulated to explain the emergence and growth of cities, the external and internal macro sociological structuring of cities, the social consequences of city life, and the social interventions and polices needed to address urban problems. This course does devote explicit attention to issues related to the intersection of cities/urbanization and climate change, along with various other concerns broadly related to how cities deal with environmental issues (e.g., water scarcity, sustainable redevelopment). </t>
  </si>
  <si>
    <t xml:space="preserve">This course is designed to introduce you to the School of Architecture and Urban Planning, the Architecture Program/curriculum, student resources within SARUP, and architecture as a profession. Environmental responsibility-All projects shall be designed to engage the environment in a way that dramatically reduces or eliminates the need for fossil fuels, and to convey an ethical position in regard to the use of non-renewable materials and environmental health. Lectures on Aesthetics of Sustainabiity and Eco Literacy. </t>
  </si>
  <si>
    <t xml:space="preserve">Introduction to major plant groups; principles of structure and function, ecology, and gardening. 2 hrs lec, 2 hrs lab. |Prereq: none. To understand the basic structures and functions of plants and develop an appreciation for the wide range of economic services provided by plants, food, fiber, and medicines. To enhance awareness of contemporary global environmental and conservation issues, particularly as these issues are related to plants, climate change, energy resources, genetically modified organisms, and biodiversity. </t>
  </si>
  <si>
    <t xml:space="preserve">This course is designed to introduce you to the School of Architecture and Urban Planning, the Architecture Program/curriculum, student resources within SARUP, and architecture as a profession. Environmental responsibility-All projects shall be designed to engage the environment in a way that dramatically reduces or eliminates the need for fossil fuels, and to convey an ethical position in regard to the use of non-renewable materials and environmental health. Lectures, focus on Aesthetics of Sustainabiity and Eco Literacy.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</si>
</sst>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name val="Microsoft Sans Serif"/>
      <family val="2"/>
      <charset val="204"/>
    </font>
    <font>
      <b/>
      <sz val="9"/>
      <color theme="9" tint="-0.249977111117893"/>
      <name val="Microsoft Sans Serif"/>
      <family val="2"/>
    </font>
    <font>
      <b/>
      <sz val="9"/>
      <color rgb="FF7030A0"/>
      <name val="Microsoft Sans Serif"/>
      <family val="2"/>
    </font>
    <font>
      <b/>
      <sz val="11"/>
      <color rgb="FFC00000"/>
      <name val="Calibri"/>
      <family val="2"/>
      <scheme val="minor"/>
    </font>
    <font>
      <sz val="11"/>
      <name val="Calibri"/>
      <family val="2"/>
      <scheme val="minor"/>
    </font>
    <font>
      <sz val="11"/>
      <color theme="0" tint="-0.499984740745262"/>
      <name val="Calibri"/>
      <family val="2"/>
      <scheme val="minor"/>
    </font>
    <font>
      <b/>
      <sz val="11"/>
      <color theme="0" tint="-0.499984740745262"/>
      <name val="Calibri"/>
      <family val="2"/>
      <scheme val="minor"/>
    </font>
    <font>
      <b/>
      <sz val="9"/>
      <color indexed="81"/>
      <name val="Tahoma"/>
      <family val="2"/>
    </font>
    <font>
      <sz val="9"/>
      <color indexed="81"/>
      <name val="Tahoma"/>
      <family val="2"/>
    </font>
    <font>
      <sz val="9"/>
      <color indexed="81"/>
      <name val="Tahoma"/>
      <charset val="1"/>
    </font>
    <font>
      <u/>
      <sz val="11"/>
      <color theme="10"/>
      <name val="Calibri"/>
      <family val="2"/>
      <scheme val="minor"/>
    </font>
    <font>
      <b/>
      <sz val="9"/>
      <name val="Microsoft Sans Serif"/>
      <family val="2"/>
    </font>
    <font>
      <b/>
      <sz val="14"/>
      <color theme="1"/>
      <name val="Calibri"/>
      <family val="2"/>
      <scheme val="minor"/>
    </font>
    <font>
      <b/>
      <sz val="9"/>
      <color indexed="81"/>
      <name val="Tahoma"/>
      <charset val="1"/>
    </font>
  </fonts>
  <fills count="8">
    <fill>
      <patternFill patternType="none"/>
    </fill>
    <fill>
      <patternFill patternType="gray125"/>
    </fill>
    <fill>
      <patternFill patternType="solid">
        <fgColor theme="6"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9" tint="0.59999389629810485"/>
        <bgColor indexed="64"/>
      </patternFill>
    </fill>
  </fills>
  <borders count="1">
    <border>
      <left/>
      <right/>
      <top/>
      <bottom/>
      <diagonal/>
    </border>
  </borders>
  <cellStyleXfs count="4">
    <xf numFmtId="0" fontId="0" fillId="0" borderId="0"/>
    <xf numFmtId="9" fontId="1" fillId="0" borderId="0" applyFont="0" applyFill="0" applyBorder="0" applyAlignment="0" applyProtection="0"/>
    <xf numFmtId="0" fontId="5" fillId="0" borderId="0"/>
    <xf numFmtId="0" fontId="15" fillId="0" borderId="0" applyNumberFormat="0" applyFill="0" applyBorder="0" applyAlignment="0" applyProtection="0"/>
  </cellStyleXfs>
  <cellXfs count="48">
    <xf numFmtId="0" fontId="0" fillId="0" borderId="0" xfId="0"/>
    <xf numFmtId="0" fontId="3" fillId="0" borderId="0" xfId="0" applyFont="1"/>
    <xf numFmtId="0" fontId="6" fillId="0" borderId="0" xfId="2" applyNumberFormat="1" applyFont="1" applyFill="1"/>
    <xf numFmtId="0" fontId="7" fillId="0" borderId="0" xfId="2" applyNumberFormat="1" applyFont="1" applyFill="1"/>
    <xf numFmtId="0" fontId="8" fillId="0" borderId="0" xfId="0" applyFont="1" applyFill="1"/>
    <xf numFmtId="0" fontId="3" fillId="0" borderId="0" xfId="0" applyFont="1" applyAlignment="1">
      <alignment horizontal="center"/>
    </xf>
    <xf numFmtId="0" fontId="0" fillId="0" borderId="0" xfId="0" applyAlignment="1">
      <alignment horizontal="center"/>
    </xf>
    <xf numFmtId="0" fontId="9" fillId="0" borderId="0" xfId="0" applyFont="1"/>
    <xf numFmtId="0" fontId="10" fillId="0" borderId="0" xfId="0" applyFont="1"/>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11" fillId="0" borderId="0" xfId="0" applyFont="1"/>
    <xf numFmtId="0" fontId="2" fillId="2" borderId="0" xfId="0" applyFont="1" applyFill="1"/>
    <xf numFmtId="0" fontId="4" fillId="2" borderId="0" xfId="0" applyFont="1" applyFill="1"/>
    <xf numFmtId="0" fontId="4" fillId="2" borderId="0" xfId="0" applyFont="1" applyFill="1" applyAlignment="1">
      <alignment horizontal="center"/>
    </xf>
    <xf numFmtId="10" fontId="4" fillId="2" borderId="0" xfId="1" applyNumberFormat="1" applyFont="1" applyFill="1"/>
    <xf numFmtId="0" fontId="3" fillId="3" borderId="0" xfId="0" applyFont="1" applyFill="1"/>
    <xf numFmtId="0" fontId="9" fillId="3" borderId="0" xfId="0" applyFont="1" applyFill="1"/>
    <xf numFmtId="0" fontId="0" fillId="0" borderId="0" xfId="0" applyNumberFormat="1" applyFont="1"/>
    <xf numFmtId="0" fontId="0" fillId="4" borderId="0" xfId="0" applyNumberFormat="1" applyFont="1" applyFill="1"/>
    <xf numFmtId="3" fontId="0" fillId="4" borderId="0" xfId="0" applyNumberFormat="1" applyFont="1" applyFill="1"/>
    <xf numFmtId="0" fontId="0" fillId="4" borderId="0" xfId="0" applyFill="1"/>
    <xf numFmtId="3" fontId="0" fillId="0" borderId="0" xfId="0" applyNumberFormat="1" applyFont="1"/>
    <xf numFmtId="0" fontId="0" fillId="0" borderId="0" xfId="0" applyNumberFormat="1" applyFont="1" applyFill="1"/>
    <xf numFmtId="3" fontId="0" fillId="0" borderId="0" xfId="0" applyNumberFormat="1" applyFont="1" applyFill="1"/>
    <xf numFmtId="0" fontId="0" fillId="0" borderId="0" xfId="0" applyFill="1"/>
    <xf numFmtId="0" fontId="0" fillId="5" borderId="0" xfId="0" applyNumberFormat="1" applyFont="1" applyFill="1"/>
    <xf numFmtId="3" fontId="0" fillId="5" borderId="0" xfId="0" applyNumberFormat="1" applyFont="1" applyFill="1"/>
    <xf numFmtId="0" fontId="0" fillId="5" borderId="0" xfId="0" applyFill="1"/>
    <xf numFmtId="0" fontId="15" fillId="4" borderId="0" xfId="3" applyFill="1"/>
    <xf numFmtId="0" fontId="16" fillId="0" borderId="0" xfId="0" applyNumberFormat="1" applyFont="1"/>
    <xf numFmtId="3" fontId="16" fillId="0" borderId="0" xfId="0" applyNumberFormat="1" applyFont="1"/>
    <xf numFmtId="0" fontId="16" fillId="0" borderId="0" xfId="0" applyFont="1"/>
    <xf numFmtId="0" fontId="17" fillId="0" borderId="0" xfId="0" applyFont="1"/>
    <xf numFmtId="0" fontId="0" fillId="6" borderId="0" xfId="0" applyNumberFormat="1" applyFont="1" applyFill="1"/>
    <xf numFmtId="3" fontId="0" fillId="6" borderId="0" xfId="0" applyNumberFormat="1" applyFont="1" applyFill="1"/>
    <xf numFmtId="0" fontId="0" fillId="6" borderId="0" xfId="0" applyFill="1"/>
    <xf numFmtId="0" fontId="17" fillId="0" borderId="0" xfId="0" applyFont="1" applyFill="1"/>
    <xf numFmtId="0" fontId="16" fillId="0" borderId="0" xfId="0" applyNumberFormat="1" applyFont="1" applyFill="1"/>
    <xf numFmtId="0" fontId="16" fillId="0" borderId="0" xfId="0" applyFont="1" applyFill="1"/>
    <xf numFmtId="0" fontId="17" fillId="0" borderId="0" xfId="0" applyNumberFormat="1" applyFont="1" applyFill="1"/>
    <xf numFmtId="0" fontId="3" fillId="0" borderId="0" xfId="0" applyNumberFormat="1" applyFont="1"/>
    <xf numFmtId="0" fontId="17" fillId="0" borderId="0" xfId="0" applyNumberFormat="1" applyFont="1"/>
    <xf numFmtId="0" fontId="0" fillId="7" borderId="0" xfId="0" applyNumberFormat="1" applyFont="1" applyFill="1"/>
    <xf numFmtId="3" fontId="0" fillId="7" borderId="0" xfId="0" applyNumberFormat="1" applyFont="1" applyFill="1"/>
    <xf numFmtId="0" fontId="0" fillId="7" borderId="0" xfId="0" applyFill="1"/>
    <xf numFmtId="0" fontId="9" fillId="0" borderId="0" xfId="0" applyFont="1" applyAlignment="1">
      <alignment horizontal="center"/>
    </xf>
  </cellXfs>
  <cellStyles count="4">
    <cellStyle name="Hyperlink" xfId="3" builtinId="8"/>
    <cellStyle name="Normal" xfId="0" builtinId="0"/>
    <cellStyle name="Normal 2" xfId="2" xr:uid="{1032512A-8E5D-4CD6-8356-7896FA341BAC}"/>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business.uwm.edu/gdrive/Class%20Syllabi/SPRING%202019/Bus_Adm_100/Freimark.pdf" TargetMode="External"/><Relationship Id="rId7" Type="http://schemas.openxmlformats.org/officeDocument/2006/relationships/printerSettings" Target="../printerSettings/printerSettings1.bin"/><Relationship Id="rId2" Type="http://schemas.openxmlformats.org/officeDocument/2006/relationships/hyperlink" Target="http://www.business.uwm.edu/gdrive/Class%20Syllabi/SPRING%202019/Bus_Adm_100/Freimark.pdf" TargetMode="External"/><Relationship Id="rId1" Type="http://schemas.openxmlformats.org/officeDocument/2006/relationships/hyperlink" Target="https://www4.uwm.edu/sarup/program/architecture/upload/560-fall2018.pdf" TargetMode="External"/><Relationship Id="rId6" Type="http://schemas.openxmlformats.org/officeDocument/2006/relationships/hyperlink" Target="http://www.business.uwm.edu/gdrive/Class%20Syllabi/SPRING%202019/Bus_Adm_100/Freimark.pdf" TargetMode="External"/><Relationship Id="rId5" Type="http://schemas.openxmlformats.org/officeDocument/2006/relationships/hyperlink" Target="http://www.business.uwm.edu/gdrive/Class%20Syllabi/SPRING%202019/Bus_Adm_100/Freimark.pdf" TargetMode="External"/><Relationship Id="rId4" Type="http://schemas.openxmlformats.org/officeDocument/2006/relationships/hyperlink" Target="http://www.business.uwm.edu/gdrive/Class%20Syllabi/SPRING%202019/Bus_Adm_100/Freimark.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F889A-C058-408B-91B4-CDF7AE3B3C7B}">
  <dimension ref="A1:T6574"/>
  <sheetViews>
    <sheetView tabSelected="1" workbookViewId="0">
      <selection activeCell="T3" sqref="T3"/>
    </sheetView>
  </sheetViews>
  <sheetFormatPr defaultRowHeight="15" x14ac:dyDescent="0.25"/>
  <sheetData>
    <row r="1" spans="1:20" ht="18.75" x14ac:dyDescent="0.3">
      <c r="A1" s="38" t="s">
        <v>10</v>
      </c>
      <c r="B1" s="26"/>
      <c r="C1" s="26"/>
      <c r="D1" s="26"/>
      <c r="E1" s="26"/>
      <c r="F1" s="26"/>
      <c r="G1" s="26"/>
      <c r="H1" s="26"/>
      <c r="I1" s="26"/>
      <c r="J1" s="26"/>
      <c r="K1" s="26"/>
      <c r="L1" s="26"/>
      <c r="M1" s="26"/>
      <c r="N1" s="26"/>
      <c r="O1" s="26"/>
      <c r="P1" s="26"/>
      <c r="Q1" s="26"/>
      <c r="R1" s="26"/>
      <c r="S1" s="26"/>
      <c r="T1" s="26"/>
    </row>
    <row r="2" spans="1:20" x14ac:dyDescent="0.25">
      <c r="A2" s="19" t="s">
        <v>141</v>
      </c>
      <c r="B2" s="19" t="s">
        <v>142</v>
      </c>
      <c r="C2" s="19" t="s">
        <v>143</v>
      </c>
      <c r="D2" s="19" t="s">
        <v>144</v>
      </c>
      <c r="E2" s="19" t="s">
        <v>145</v>
      </c>
      <c r="F2" s="19" t="s">
        <v>146</v>
      </c>
      <c r="G2" s="19" t="s">
        <v>147</v>
      </c>
      <c r="H2" s="19" t="s">
        <v>148</v>
      </c>
      <c r="I2" s="19" t="s">
        <v>149</v>
      </c>
      <c r="J2" s="19" t="s">
        <v>150</v>
      </c>
      <c r="K2" s="19" t="s">
        <v>151</v>
      </c>
      <c r="L2" s="19" t="s">
        <v>152</v>
      </c>
      <c r="M2" s="19" t="s">
        <v>2</v>
      </c>
      <c r="N2" s="19" t="s">
        <v>3</v>
      </c>
      <c r="O2" s="19" t="s">
        <v>4</v>
      </c>
      <c r="P2" s="19" t="s">
        <v>5</v>
      </c>
      <c r="Q2" s="19" t="s">
        <v>6</v>
      </c>
      <c r="R2" s="19" t="s">
        <v>7</v>
      </c>
      <c r="S2" s="19" t="s">
        <v>153</v>
      </c>
      <c r="T2" t="s">
        <v>154</v>
      </c>
    </row>
    <row r="3" spans="1:20" x14ac:dyDescent="0.25">
      <c r="A3" s="20" t="s">
        <v>155</v>
      </c>
      <c r="B3" s="20" t="s">
        <v>156</v>
      </c>
      <c r="C3" s="20" t="s">
        <v>157</v>
      </c>
      <c r="D3" s="20" t="s">
        <v>158</v>
      </c>
      <c r="E3" s="20" t="s">
        <v>159</v>
      </c>
      <c r="F3" s="21">
        <v>181</v>
      </c>
      <c r="G3" s="20" t="s">
        <v>160</v>
      </c>
      <c r="H3" s="20" t="s">
        <v>161</v>
      </c>
      <c r="I3" s="20" t="s">
        <v>162</v>
      </c>
      <c r="J3" s="20" t="s">
        <v>163</v>
      </c>
      <c r="K3" s="22" t="b">
        <f t="shared" ref="K3:K66" si="0">IF(E3="Undergraduate Only",TRUE,IF(E3="Undergraduate/Graduate",TRUE,IF(E3="Graduate Only",FALSE)))</f>
        <v>1</v>
      </c>
      <c r="L3" s="22" t="b">
        <f t="shared" ref="L3:L66" si="1">IF(E3="Graduate Only",TRUE,IF(E3="Undergraduate/Graduate",TRUE,IF(E3="Undergraduate Only",FALSE)))</f>
        <v>0</v>
      </c>
      <c r="M3" s="22" t="str">
        <f t="shared" ref="M3:N34" si="2">IF(K3=TRUE, "1", "0")</f>
        <v>1</v>
      </c>
      <c r="N3" s="22" t="str">
        <f t="shared" si="2"/>
        <v>0</v>
      </c>
      <c r="O3" s="22"/>
      <c r="P3" s="22">
        <v>1</v>
      </c>
      <c r="Q3" s="22"/>
      <c r="R3" s="22"/>
      <c r="S3" s="22"/>
      <c r="T3" s="22" t="s">
        <v>9082</v>
      </c>
    </row>
    <row r="4" spans="1:20" x14ac:dyDescent="0.25">
      <c r="A4" s="20" t="s">
        <v>155</v>
      </c>
      <c r="B4" s="20" t="s">
        <v>156</v>
      </c>
      <c r="C4" s="20" t="s">
        <v>157</v>
      </c>
      <c r="D4" s="20" t="s">
        <v>164</v>
      </c>
      <c r="E4" s="20" t="s">
        <v>159</v>
      </c>
      <c r="F4" s="21">
        <v>27</v>
      </c>
      <c r="G4" s="20" t="s">
        <v>160</v>
      </c>
      <c r="H4" s="20" t="s">
        <v>161</v>
      </c>
      <c r="I4" s="20" t="s">
        <v>162</v>
      </c>
      <c r="J4" s="20" t="s">
        <v>163</v>
      </c>
      <c r="K4" s="22" t="b">
        <f t="shared" si="0"/>
        <v>1</v>
      </c>
      <c r="L4" s="22" t="b">
        <f t="shared" si="1"/>
        <v>0</v>
      </c>
      <c r="M4" s="22" t="str">
        <f t="shared" si="2"/>
        <v>1</v>
      </c>
      <c r="N4" s="22" t="str">
        <f t="shared" si="2"/>
        <v>0</v>
      </c>
      <c r="O4" s="22"/>
      <c r="P4" s="22">
        <v>1</v>
      </c>
      <c r="Q4" s="22"/>
      <c r="R4" s="22"/>
      <c r="S4" s="22"/>
      <c r="T4" s="22" t="s">
        <v>9080</v>
      </c>
    </row>
    <row r="5" spans="1:20" x14ac:dyDescent="0.25">
      <c r="A5" s="20" t="s">
        <v>155</v>
      </c>
      <c r="B5" s="20" t="s">
        <v>156</v>
      </c>
      <c r="C5" s="20" t="s">
        <v>157</v>
      </c>
      <c r="D5" s="20" t="s">
        <v>165</v>
      </c>
      <c r="E5" s="20" t="s">
        <v>159</v>
      </c>
      <c r="F5" s="21">
        <v>17</v>
      </c>
      <c r="G5" s="20" t="s">
        <v>160</v>
      </c>
      <c r="H5" s="20" t="s">
        <v>161</v>
      </c>
      <c r="I5" s="20" t="s">
        <v>162</v>
      </c>
      <c r="J5" s="20" t="s">
        <v>163</v>
      </c>
      <c r="K5" s="22" t="b">
        <f t="shared" si="0"/>
        <v>1</v>
      </c>
      <c r="L5" s="22" t="b">
        <f t="shared" si="1"/>
        <v>0</v>
      </c>
      <c r="M5" s="22" t="str">
        <f t="shared" si="2"/>
        <v>1</v>
      </c>
      <c r="N5" s="22" t="str">
        <f t="shared" si="2"/>
        <v>0</v>
      </c>
      <c r="O5" s="22"/>
      <c r="P5" s="22">
        <v>1</v>
      </c>
      <c r="Q5" s="22"/>
      <c r="R5" s="22"/>
      <c r="S5" s="22"/>
      <c r="T5" s="22" t="s">
        <v>9080</v>
      </c>
    </row>
    <row r="6" spans="1:20" x14ac:dyDescent="0.25">
      <c r="A6" s="19" t="s">
        <v>166</v>
      </c>
      <c r="B6" s="19" t="s">
        <v>156</v>
      </c>
      <c r="C6" s="19" t="s">
        <v>167</v>
      </c>
      <c r="D6" s="19" t="s">
        <v>168</v>
      </c>
      <c r="E6" s="19" t="s">
        <v>159</v>
      </c>
      <c r="F6" s="23">
        <v>31</v>
      </c>
      <c r="G6" s="19" t="s">
        <v>160</v>
      </c>
      <c r="H6" s="19" t="s">
        <v>169</v>
      </c>
      <c r="I6" s="19" t="s">
        <v>170</v>
      </c>
      <c r="J6" s="19" t="s">
        <v>171</v>
      </c>
      <c r="K6" t="b">
        <f t="shared" si="0"/>
        <v>1</v>
      </c>
      <c r="L6" t="b">
        <f t="shared" si="1"/>
        <v>0</v>
      </c>
      <c r="M6" t="str">
        <f t="shared" si="2"/>
        <v>1</v>
      </c>
      <c r="N6" t="str">
        <f t="shared" si="2"/>
        <v>0</v>
      </c>
    </row>
    <row r="7" spans="1:20" x14ac:dyDescent="0.25">
      <c r="A7" s="19" t="s">
        <v>155</v>
      </c>
      <c r="B7" s="19" t="s">
        <v>156</v>
      </c>
      <c r="C7" s="19" t="s">
        <v>172</v>
      </c>
      <c r="D7" s="19" t="s">
        <v>158</v>
      </c>
      <c r="E7" s="19" t="s">
        <v>159</v>
      </c>
      <c r="F7" s="23">
        <v>222</v>
      </c>
      <c r="G7" s="19" t="s">
        <v>160</v>
      </c>
      <c r="H7" s="19" t="s">
        <v>173</v>
      </c>
      <c r="I7" s="19" t="s">
        <v>174</v>
      </c>
      <c r="J7" s="19" t="s">
        <v>175</v>
      </c>
      <c r="K7" t="b">
        <f t="shared" si="0"/>
        <v>1</v>
      </c>
      <c r="L7" t="b">
        <f t="shared" si="1"/>
        <v>0</v>
      </c>
      <c r="M7" t="str">
        <f t="shared" si="2"/>
        <v>1</v>
      </c>
      <c r="N7" t="str">
        <f t="shared" si="2"/>
        <v>0</v>
      </c>
    </row>
    <row r="8" spans="1:20" x14ac:dyDescent="0.25">
      <c r="A8" s="19" t="s">
        <v>166</v>
      </c>
      <c r="B8" s="19" t="s">
        <v>156</v>
      </c>
      <c r="C8" s="19" t="s">
        <v>176</v>
      </c>
      <c r="D8" s="19" t="s">
        <v>158</v>
      </c>
      <c r="E8" s="19" t="s">
        <v>159</v>
      </c>
      <c r="F8" s="23">
        <v>150</v>
      </c>
      <c r="G8" s="19" t="s">
        <v>160</v>
      </c>
      <c r="H8" s="19" t="s">
        <v>177</v>
      </c>
      <c r="I8" s="19" t="s">
        <v>178</v>
      </c>
      <c r="J8" s="19" t="s">
        <v>163</v>
      </c>
      <c r="K8" t="b">
        <f t="shared" si="0"/>
        <v>1</v>
      </c>
      <c r="L8" t="b">
        <f t="shared" si="1"/>
        <v>0</v>
      </c>
      <c r="M8" t="str">
        <f t="shared" si="2"/>
        <v>1</v>
      </c>
      <c r="N8" t="str">
        <f t="shared" si="2"/>
        <v>0</v>
      </c>
    </row>
    <row r="9" spans="1:20" x14ac:dyDescent="0.25">
      <c r="A9" s="19" t="s">
        <v>166</v>
      </c>
      <c r="B9" s="19" t="s">
        <v>156</v>
      </c>
      <c r="C9" s="19" t="s">
        <v>176</v>
      </c>
      <c r="D9" s="19" t="s">
        <v>164</v>
      </c>
      <c r="E9" s="19" t="s">
        <v>159</v>
      </c>
      <c r="F9" s="23">
        <v>6</v>
      </c>
      <c r="G9" s="19" t="s">
        <v>160</v>
      </c>
      <c r="H9" s="19" t="s">
        <v>177</v>
      </c>
      <c r="I9" s="19" t="s">
        <v>178</v>
      </c>
      <c r="J9" s="19" t="s">
        <v>163</v>
      </c>
      <c r="K9" t="b">
        <f t="shared" si="0"/>
        <v>1</v>
      </c>
      <c r="L9" t="b">
        <f t="shared" si="1"/>
        <v>0</v>
      </c>
      <c r="M9" t="str">
        <f t="shared" si="2"/>
        <v>1</v>
      </c>
      <c r="N9" t="str">
        <f t="shared" si="2"/>
        <v>0</v>
      </c>
    </row>
    <row r="10" spans="1:20" x14ac:dyDescent="0.25">
      <c r="A10" s="19" t="s">
        <v>166</v>
      </c>
      <c r="B10" s="19" t="s">
        <v>156</v>
      </c>
      <c r="C10" s="19" t="s">
        <v>176</v>
      </c>
      <c r="D10" s="19" t="s">
        <v>165</v>
      </c>
      <c r="E10" s="19" t="s">
        <v>159</v>
      </c>
      <c r="F10" s="23">
        <v>5</v>
      </c>
      <c r="G10" s="19" t="s">
        <v>160</v>
      </c>
      <c r="H10" s="19" t="s">
        <v>177</v>
      </c>
      <c r="I10" s="19" t="s">
        <v>178</v>
      </c>
      <c r="J10" s="19" t="s">
        <v>163</v>
      </c>
      <c r="K10" t="b">
        <f t="shared" si="0"/>
        <v>1</v>
      </c>
      <c r="L10" t="b">
        <f t="shared" si="1"/>
        <v>0</v>
      </c>
      <c r="M10" t="str">
        <f t="shared" si="2"/>
        <v>1</v>
      </c>
      <c r="N10" t="str">
        <f t="shared" si="2"/>
        <v>0</v>
      </c>
    </row>
    <row r="11" spans="1:20" x14ac:dyDescent="0.25">
      <c r="A11" s="19" t="s">
        <v>166</v>
      </c>
      <c r="B11" s="19" t="s">
        <v>156</v>
      </c>
      <c r="C11" s="19" t="s">
        <v>179</v>
      </c>
      <c r="D11" s="19" t="s">
        <v>158</v>
      </c>
      <c r="E11" s="19" t="s">
        <v>159</v>
      </c>
      <c r="F11" s="23">
        <v>187</v>
      </c>
      <c r="G11" s="19" t="s">
        <v>160</v>
      </c>
      <c r="H11" s="19" t="s">
        <v>180</v>
      </c>
      <c r="I11" s="19" t="s">
        <v>181</v>
      </c>
      <c r="J11" s="19" t="s">
        <v>175</v>
      </c>
      <c r="K11" t="b">
        <f t="shared" si="0"/>
        <v>1</v>
      </c>
      <c r="L11" t="b">
        <f t="shared" si="1"/>
        <v>0</v>
      </c>
      <c r="M11" t="str">
        <f t="shared" si="2"/>
        <v>1</v>
      </c>
      <c r="N11" t="str">
        <f t="shared" si="2"/>
        <v>0</v>
      </c>
    </row>
    <row r="12" spans="1:20" s="26" customFormat="1" x14ac:dyDescent="0.25">
      <c r="A12" s="24" t="s">
        <v>155</v>
      </c>
      <c r="B12" s="24" t="s">
        <v>156</v>
      </c>
      <c r="C12" s="24" t="s">
        <v>182</v>
      </c>
      <c r="D12" s="24" t="s">
        <v>158</v>
      </c>
      <c r="E12" s="24" t="s">
        <v>159</v>
      </c>
      <c r="F12" s="25">
        <v>132</v>
      </c>
      <c r="G12" s="24" t="s">
        <v>160</v>
      </c>
      <c r="H12" s="24" t="s">
        <v>183</v>
      </c>
      <c r="I12" s="24" t="s">
        <v>184</v>
      </c>
      <c r="J12" s="24" t="s">
        <v>185</v>
      </c>
      <c r="K12" s="26" t="b">
        <f t="shared" si="0"/>
        <v>1</v>
      </c>
      <c r="L12" s="26" t="b">
        <f t="shared" si="1"/>
        <v>0</v>
      </c>
      <c r="M12" s="26" t="str">
        <f t="shared" si="2"/>
        <v>1</v>
      </c>
      <c r="N12" s="26" t="str">
        <f t="shared" si="2"/>
        <v>0</v>
      </c>
    </row>
    <row r="13" spans="1:20" s="26" customFormat="1" x14ac:dyDescent="0.25">
      <c r="A13" s="24" t="s">
        <v>155</v>
      </c>
      <c r="B13" s="24" t="s">
        <v>156</v>
      </c>
      <c r="C13" s="24" t="s">
        <v>186</v>
      </c>
      <c r="D13" s="24" t="s">
        <v>158</v>
      </c>
      <c r="E13" s="24" t="s">
        <v>159</v>
      </c>
      <c r="F13" s="25">
        <v>14</v>
      </c>
      <c r="G13" s="24" t="s">
        <v>160</v>
      </c>
      <c r="H13" s="24" t="s">
        <v>187</v>
      </c>
      <c r="I13" s="24" t="s">
        <v>188</v>
      </c>
      <c r="J13" s="24" t="s">
        <v>189</v>
      </c>
      <c r="K13" s="26" t="b">
        <f t="shared" si="0"/>
        <v>1</v>
      </c>
      <c r="L13" s="26" t="b">
        <f t="shared" si="1"/>
        <v>0</v>
      </c>
      <c r="M13" s="26" t="str">
        <f t="shared" si="2"/>
        <v>1</v>
      </c>
      <c r="N13" s="26" t="str">
        <f t="shared" si="2"/>
        <v>0</v>
      </c>
    </row>
    <row r="14" spans="1:20" s="26" customFormat="1" x14ac:dyDescent="0.25">
      <c r="A14" s="24" t="s">
        <v>155</v>
      </c>
      <c r="B14" s="24" t="s">
        <v>156</v>
      </c>
      <c r="C14" s="24" t="s">
        <v>186</v>
      </c>
      <c r="D14" s="24" t="s">
        <v>190</v>
      </c>
      <c r="E14" s="24" t="s">
        <v>159</v>
      </c>
      <c r="F14" s="25">
        <v>17</v>
      </c>
      <c r="G14" s="24" t="s">
        <v>160</v>
      </c>
      <c r="H14" s="24" t="s">
        <v>191</v>
      </c>
      <c r="I14" s="24" t="s">
        <v>188</v>
      </c>
      <c r="J14" s="24" t="s">
        <v>192</v>
      </c>
      <c r="K14" s="26" t="b">
        <f t="shared" si="0"/>
        <v>1</v>
      </c>
      <c r="L14" s="26" t="b">
        <f t="shared" si="1"/>
        <v>0</v>
      </c>
      <c r="M14" s="26" t="str">
        <f t="shared" si="2"/>
        <v>1</v>
      </c>
      <c r="N14" s="26" t="str">
        <f t="shared" si="2"/>
        <v>0</v>
      </c>
    </row>
    <row r="15" spans="1:20" s="26" customFormat="1" x14ac:dyDescent="0.25">
      <c r="A15" s="24" t="s">
        <v>166</v>
      </c>
      <c r="B15" s="24" t="s">
        <v>156</v>
      </c>
      <c r="C15" s="24" t="s">
        <v>186</v>
      </c>
      <c r="D15" s="24" t="s">
        <v>158</v>
      </c>
      <c r="E15" s="24" t="s">
        <v>159</v>
      </c>
      <c r="F15" s="25">
        <v>8</v>
      </c>
      <c r="G15" s="24" t="s">
        <v>160</v>
      </c>
      <c r="H15" s="24" t="s">
        <v>191</v>
      </c>
      <c r="I15" s="24" t="s">
        <v>188</v>
      </c>
      <c r="J15" s="24" t="s">
        <v>192</v>
      </c>
      <c r="K15" s="26" t="b">
        <f t="shared" si="0"/>
        <v>1</v>
      </c>
      <c r="L15" s="26" t="b">
        <f t="shared" si="1"/>
        <v>0</v>
      </c>
      <c r="M15" s="26" t="str">
        <f t="shared" si="2"/>
        <v>1</v>
      </c>
      <c r="N15" s="26" t="str">
        <f t="shared" si="2"/>
        <v>0</v>
      </c>
    </row>
    <row r="16" spans="1:20" s="26" customFormat="1" x14ac:dyDescent="0.25">
      <c r="A16" s="24" t="s">
        <v>166</v>
      </c>
      <c r="B16" s="24" t="s">
        <v>156</v>
      </c>
      <c r="C16" s="24" t="s">
        <v>186</v>
      </c>
      <c r="D16" s="24" t="s">
        <v>190</v>
      </c>
      <c r="E16" s="24" t="s">
        <v>159</v>
      </c>
      <c r="F16" s="25">
        <v>16</v>
      </c>
      <c r="G16" s="24" t="s">
        <v>160</v>
      </c>
      <c r="H16" s="24" t="s">
        <v>193</v>
      </c>
      <c r="I16" s="24" t="s">
        <v>188</v>
      </c>
      <c r="J16" s="24" t="s">
        <v>194</v>
      </c>
      <c r="K16" s="26" t="b">
        <f t="shared" si="0"/>
        <v>1</v>
      </c>
      <c r="L16" s="26" t="b">
        <f t="shared" si="1"/>
        <v>0</v>
      </c>
      <c r="M16" s="26" t="str">
        <f t="shared" si="2"/>
        <v>1</v>
      </c>
      <c r="N16" s="26" t="str">
        <f t="shared" si="2"/>
        <v>0</v>
      </c>
    </row>
    <row r="17" spans="1:20" s="26" customFormat="1" x14ac:dyDescent="0.25">
      <c r="A17" s="24" t="s">
        <v>155</v>
      </c>
      <c r="B17" s="24" t="s">
        <v>156</v>
      </c>
      <c r="C17" s="24" t="s">
        <v>195</v>
      </c>
      <c r="D17" s="24" t="s">
        <v>196</v>
      </c>
      <c r="E17" s="24" t="s">
        <v>159</v>
      </c>
      <c r="F17" s="25">
        <v>120</v>
      </c>
      <c r="G17" s="24" t="s">
        <v>160</v>
      </c>
      <c r="H17" s="24" t="s">
        <v>197</v>
      </c>
      <c r="I17" s="24" t="s">
        <v>198</v>
      </c>
      <c r="J17" s="24" t="s">
        <v>199</v>
      </c>
      <c r="K17" s="26" t="b">
        <f t="shared" si="0"/>
        <v>1</v>
      </c>
      <c r="L17" s="26" t="b">
        <f t="shared" si="1"/>
        <v>0</v>
      </c>
      <c r="M17" s="26" t="str">
        <f t="shared" si="2"/>
        <v>1</v>
      </c>
      <c r="N17" s="26" t="str">
        <f t="shared" si="2"/>
        <v>0</v>
      </c>
    </row>
    <row r="18" spans="1:20" s="26" customFormat="1" x14ac:dyDescent="0.25">
      <c r="A18" s="24" t="s">
        <v>166</v>
      </c>
      <c r="B18" s="24" t="s">
        <v>156</v>
      </c>
      <c r="C18" s="24" t="s">
        <v>200</v>
      </c>
      <c r="D18" s="24" t="s">
        <v>196</v>
      </c>
      <c r="E18" s="24" t="s">
        <v>159</v>
      </c>
      <c r="F18" s="25">
        <v>103</v>
      </c>
      <c r="G18" s="24" t="s">
        <v>160</v>
      </c>
      <c r="H18" s="24" t="s">
        <v>201</v>
      </c>
      <c r="I18" s="24" t="s">
        <v>202</v>
      </c>
      <c r="J18" s="24" t="s">
        <v>203</v>
      </c>
      <c r="K18" s="26" t="b">
        <f t="shared" si="0"/>
        <v>1</v>
      </c>
      <c r="L18" s="26" t="b">
        <f t="shared" si="1"/>
        <v>0</v>
      </c>
      <c r="M18" s="26" t="str">
        <f t="shared" si="2"/>
        <v>1</v>
      </c>
      <c r="N18" s="26" t="str">
        <f t="shared" si="2"/>
        <v>0</v>
      </c>
    </row>
    <row r="19" spans="1:20" s="26" customFormat="1" x14ac:dyDescent="0.25">
      <c r="A19" s="24" t="s">
        <v>155</v>
      </c>
      <c r="B19" s="24" t="s">
        <v>156</v>
      </c>
      <c r="C19" s="24" t="s">
        <v>204</v>
      </c>
      <c r="D19" s="24" t="s">
        <v>158</v>
      </c>
      <c r="E19" s="24" t="s">
        <v>205</v>
      </c>
      <c r="F19" s="25">
        <v>6</v>
      </c>
      <c r="G19" s="24" t="s">
        <v>160</v>
      </c>
      <c r="H19" s="24" t="s">
        <v>206</v>
      </c>
      <c r="I19" s="24" t="s">
        <v>207</v>
      </c>
      <c r="J19" s="24" t="s">
        <v>175</v>
      </c>
      <c r="K19" s="26" t="b">
        <f t="shared" si="0"/>
        <v>1</v>
      </c>
      <c r="L19" s="26" t="b">
        <f t="shared" si="1"/>
        <v>1</v>
      </c>
      <c r="M19" s="26" t="str">
        <f t="shared" si="2"/>
        <v>1</v>
      </c>
      <c r="N19" s="26" t="str">
        <f t="shared" si="2"/>
        <v>1</v>
      </c>
    </row>
    <row r="20" spans="1:20" s="26" customFormat="1" x14ac:dyDescent="0.25">
      <c r="A20" s="24" t="s">
        <v>155</v>
      </c>
      <c r="B20" s="24" t="s">
        <v>156</v>
      </c>
      <c r="C20" s="24" t="s">
        <v>208</v>
      </c>
      <c r="D20" s="24" t="s">
        <v>196</v>
      </c>
      <c r="E20" s="24" t="s">
        <v>205</v>
      </c>
      <c r="F20" s="25">
        <v>117</v>
      </c>
      <c r="G20" s="24" t="s">
        <v>160</v>
      </c>
      <c r="H20" s="24" t="s">
        <v>209</v>
      </c>
      <c r="I20" s="24" t="s">
        <v>210</v>
      </c>
      <c r="J20" s="24" t="s">
        <v>211</v>
      </c>
      <c r="K20" s="26" t="b">
        <f t="shared" si="0"/>
        <v>1</v>
      </c>
      <c r="L20" s="26" t="b">
        <f t="shared" si="1"/>
        <v>1</v>
      </c>
      <c r="M20" s="26" t="str">
        <f t="shared" si="2"/>
        <v>1</v>
      </c>
      <c r="N20" s="26" t="str">
        <f t="shared" si="2"/>
        <v>1</v>
      </c>
    </row>
    <row r="21" spans="1:20" x14ac:dyDescent="0.25">
      <c r="A21" s="20" t="s">
        <v>166</v>
      </c>
      <c r="B21" s="20" t="s">
        <v>156</v>
      </c>
      <c r="C21" s="20" t="s">
        <v>212</v>
      </c>
      <c r="D21" s="20" t="s">
        <v>196</v>
      </c>
      <c r="E21" s="20" t="s">
        <v>205</v>
      </c>
      <c r="F21" s="21">
        <v>118</v>
      </c>
      <c r="G21" s="20" t="s">
        <v>160</v>
      </c>
      <c r="H21" s="20" t="s">
        <v>213</v>
      </c>
      <c r="I21" s="20" t="s">
        <v>214</v>
      </c>
      <c r="J21" s="20" t="s">
        <v>215</v>
      </c>
      <c r="K21" s="22" t="b">
        <f t="shared" si="0"/>
        <v>1</v>
      </c>
      <c r="L21" s="22" t="b">
        <f t="shared" si="1"/>
        <v>1</v>
      </c>
      <c r="M21" s="22" t="str">
        <f t="shared" si="2"/>
        <v>1</v>
      </c>
      <c r="N21" s="22" t="str">
        <f t="shared" si="2"/>
        <v>1</v>
      </c>
      <c r="O21" s="22"/>
      <c r="P21" s="22">
        <v>1</v>
      </c>
      <c r="Q21" s="22"/>
      <c r="R21" s="22">
        <v>1</v>
      </c>
      <c r="S21" s="22" t="s">
        <v>216</v>
      </c>
      <c r="T21" s="22" t="s">
        <v>217</v>
      </c>
    </row>
    <row r="22" spans="1:20" x14ac:dyDescent="0.25">
      <c r="A22" s="20" t="s">
        <v>166</v>
      </c>
      <c r="B22" s="20" t="s">
        <v>156</v>
      </c>
      <c r="C22" s="20" t="s">
        <v>218</v>
      </c>
      <c r="D22" s="20" t="s">
        <v>196</v>
      </c>
      <c r="E22" s="20" t="s">
        <v>205</v>
      </c>
      <c r="F22" s="21">
        <v>108</v>
      </c>
      <c r="G22" s="20" t="s">
        <v>160</v>
      </c>
      <c r="H22" s="20" t="s">
        <v>219</v>
      </c>
      <c r="I22" s="20" t="s">
        <v>220</v>
      </c>
      <c r="J22" s="20" t="s">
        <v>221</v>
      </c>
      <c r="K22" s="22" t="b">
        <f t="shared" si="0"/>
        <v>1</v>
      </c>
      <c r="L22" s="22" t="b">
        <f t="shared" si="1"/>
        <v>1</v>
      </c>
      <c r="M22" s="22" t="str">
        <f t="shared" si="2"/>
        <v>1</v>
      </c>
      <c r="N22" s="22" t="str">
        <f t="shared" si="2"/>
        <v>1</v>
      </c>
      <c r="O22" s="22"/>
      <c r="P22" s="22">
        <v>1</v>
      </c>
      <c r="Q22" s="22"/>
      <c r="R22" s="22">
        <v>1</v>
      </c>
      <c r="S22" s="22"/>
      <c r="T22" s="22" t="s">
        <v>222</v>
      </c>
    </row>
    <row r="23" spans="1:20" x14ac:dyDescent="0.25">
      <c r="A23" s="19" t="s">
        <v>155</v>
      </c>
      <c r="B23" s="19" t="s">
        <v>156</v>
      </c>
      <c r="C23" s="19" t="s">
        <v>223</v>
      </c>
      <c r="D23" s="19" t="s">
        <v>196</v>
      </c>
      <c r="E23" s="19" t="s">
        <v>205</v>
      </c>
      <c r="F23" s="23">
        <v>115</v>
      </c>
      <c r="G23" s="19" t="s">
        <v>160</v>
      </c>
      <c r="H23" s="19" t="s">
        <v>224</v>
      </c>
      <c r="I23" s="19" t="s">
        <v>225</v>
      </c>
      <c r="J23" s="19" t="s">
        <v>226</v>
      </c>
      <c r="K23" t="b">
        <f t="shared" si="0"/>
        <v>1</v>
      </c>
      <c r="L23" t="b">
        <f t="shared" si="1"/>
        <v>1</v>
      </c>
      <c r="M23" t="str">
        <f t="shared" si="2"/>
        <v>1</v>
      </c>
      <c r="N23" t="str">
        <f t="shared" si="2"/>
        <v>1</v>
      </c>
    </row>
    <row r="24" spans="1:20" x14ac:dyDescent="0.25">
      <c r="A24" s="19" t="s">
        <v>155</v>
      </c>
      <c r="B24" s="19" t="s">
        <v>156</v>
      </c>
      <c r="C24" s="19" t="s">
        <v>227</v>
      </c>
      <c r="D24" s="19" t="s">
        <v>196</v>
      </c>
      <c r="E24" s="19" t="s">
        <v>159</v>
      </c>
      <c r="F24" s="23">
        <v>114</v>
      </c>
      <c r="G24" s="19" t="s">
        <v>160</v>
      </c>
      <c r="H24" s="19" t="s">
        <v>228</v>
      </c>
      <c r="I24" s="19" t="s">
        <v>229</v>
      </c>
      <c r="J24" s="19" t="s">
        <v>230</v>
      </c>
      <c r="K24" t="b">
        <f t="shared" si="0"/>
        <v>1</v>
      </c>
      <c r="L24" t="b">
        <f t="shared" si="1"/>
        <v>0</v>
      </c>
      <c r="M24" t="str">
        <f t="shared" si="2"/>
        <v>1</v>
      </c>
      <c r="N24" t="str">
        <f t="shared" si="2"/>
        <v>0</v>
      </c>
    </row>
    <row r="25" spans="1:20" x14ac:dyDescent="0.25">
      <c r="A25" s="19" t="s">
        <v>166</v>
      </c>
      <c r="B25" s="19" t="s">
        <v>156</v>
      </c>
      <c r="C25" s="19" t="s">
        <v>231</v>
      </c>
      <c r="D25" s="19" t="s">
        <v>196</v>
      </c>
      <c r="E25" s="19" t="s">
        <v>159</v>
      </c>
      <c r="F25" s="23">
        <v>94</v>
      </c>
      <c r="G25" s="19" t="s">
        <v>160</v>
      </c>
      <c r="H25" s="19" t="s">
        <v>232</v>
      </c>
      <c r="I25" s="19" t="s">
        <v>233</v>
      </c>
      <c r="J25" s="19" t="s">
        <v>234</v>
      </c>
      <c r="K25" t="b">
        <f t="shared" si="0"/>
        <v>1</v>
      </c>
      <c r="L25" t="b">
        <f t="shared" si="1"/>
        <v>0</v>
      </c>
      <c r="M25" t="str">
        <f t="shared" si="2"/>
        <v>1</v>
      </c>
      <c r="N25" t="str">
        <f t="shared" si="2"/>
        <v>0</v>
      </c>
    </row>
    <row r="26" spans="1:20" x14ac:dyDescent="0.25">
      <c r="A26" s="20" t="s">
        <v>155</v>
      </c>
      <c r="B26" s="20" t="s">
        <v>156</v>
      </c>
      <c r="C26" s="20" t="s">
        <v>235</v>
      </c>
      <c r="D26" s="20" t="s">
        <v>158</v>
      </c>
      <c r="E26" s="20" t="s">
        <v>205</v>
      </c>
      <c r="F26" s="21">
        <v>9</v>
      </c>
      <c r="G26" s="20" t="s">
        <v>160</v>
      </c>
      <c r="H26" s="20" t="s">
        <v>236</v>
      </c>
      <c r="I26" s="20" t="s">
        <v>237</v>
      </c>
      <c r="J26" s="20" t="s">
        <v>238</v>
      </c>
      <c r="K26" s="22" t="b">
        <f t="shared" si="0"/>
        <v>1</v>
      </c>
      <c r="L26" s="22" t="b">
        <f t="shared" si="1"/>
        <v>1</v>
      </c>
      <c r="M26" s="22" t="str">
        <f t="shared" si="2"/>
        <v>1</v>
      </c>
      <c r="N26" s="22" t="str">
        <f t="shared" si="2"/>
        <v>1</v>
      </c>
      <c r="O26" s="22"/>
      <c r="P26" s="22">
        <v>1</v>
      </c>
      <c r="Q26" s="22"/>
      <c r="R26" s="22">
        <v>1</v>
      </c>
      <c r="S26" s="22" t="s">
        <v>239</v>
      </c>
      <c r="T26" s="22" t="s">
        <v>240</v>
      </c>
    </row>
    <row r="27" spans="1:20" x14ac:dyDescent="0.25">
      <c r="A27" s="19" t="s">
        <v>155</v>
      </c>
      <c r="B27" s="19" t="s">
        <v>156</v>
      </c>
      <c r="C27" s="19" t="s">
        <v>241</v>
      </c>
      <c r="D27" s="19" t="s">
        <v>158</v>
      </c>
      <c r="E27" s="19" t="s">
        <v>205</v>
      </c>
      <c r="F27" s="23">
        <v>27</v>
      </c>
      <c r="G27" s="19" t="s">
        <v>160</v>
      </c>
      <c r="H27" s="19" t="s">
        <v>242</v>
      </c>
      <c r="I27" s="19" t="s">
        <v>243</v>
      </c>
      <c r="J27" s="19" t="s">
        <v>163</v>
      </c>
      <c r="K27" t="b">
        <f t="shared" si="0"/>
        <v>1</v>
      </c>
      <c r="L27" t="b">
        <f t="shared" si="1"/>
        <v>1</v>
      </c>
      <c r="M27" t="str">
        <f t="shared" si="2"/>
        <v>1</v>
      </c>
      <c r="N27" t="str">
        <f t="shared" si="2"/>
        <v>1</v>
      </c>
    </row>
    <row r="28" spans="1:20" x14ac:dyDescent="0.25">
      <c r="A28" s="19" t="s">
        <v>155</v>
      </c>
      <c r="B28" s="19" t="s">
        <v>156</v>
      </c>
      <c r="C28" s="19" t="s">
        <v>244</v>
      </c>
      <c r="D28" s="19" t="s">
        <v>158</v>
      </c>
      <c r="E28" s="19" t="s">
        <v>205</v>
      </c>
      <c r="F28" s="23">
        <v>22</v>
      </c>
      <c r="G28" s="19" t="s">
        <v>160</v>
      </c>
      <c r="H28" s="19" t="s">
        <v>245</v>
      </c>
      <c r="I28" s="19" t="s">
        <v>246</v>
      </c>
      <c r="J28" s="19" t="s">
        <v>247</v>
      </c>
      <c r="K28" t="b">
        <f t="shared" si="0"/>
        <v>1</v>
      </c>
      <c r="L28" t="b">
        <f t="shared" si="1"/>
        <v>1</v>
      </c>
      <c r="M28" t="str">
        <f t="shared" si="2"/>
        <v>1</v>
      </c>
      <c r="N28" t="str">
        <f t="shared" si="2"/>
        <v>1</v>
      </c>
    </row>
    <row r="29" spans="1:20" x14ac:dyDescent="0.25">
      <c r="A29" s="19" t="s">
        <v>155</v>
      </c>
      <c r="B29" s="19" t="s">
        <v>156</v>
      </c>
      <c r="C29" s="19" t="s">
        <v>244</v>
      </c>
      <c r="D29" s="19" t="s">
        <v>190</v>
      </c>
      <c r="E29" s="19" t="s">
        <v>205</v>
      </c>
      <c r="F29" s="23">
        <v>23</v>
      </c>
      <c r="G29" s="19" t="s">
        <v>160</v>
      </c>
      <c r="H29" s="19" t="s">
        <v>245</v>
      </c>
      <c r="I29" s="19" t="s">
        <v>246</v>
      </c>
      <c r="J29" s="19" t="s">
        <v>248</v>
      </c>
      <c r="K29" t="b">
        <f t="shared" si="0"/>
        <v>1</v>
      </c>
      <c r="L29" t="b">
        <f t="shared" si="1"/>
        <v>1</v>
      </c>
      <c r="M29" t="str">
        <f t="shared" si="2"/>
        <v>1</v>
      </c>
      <c r="N29" t="str">
        <f t="shared" si="2"/>
        <v>1</v>
      </c>
    </row>
    <row r="30" spans="1:20" x14ac:dyDescent="0.25">
      <c r="A30" s="19" t="s">
        <v>166</v>
      </c>
      <c r="B30" s="19" t="s">
        <v>156</v>
      </c>
      <c r="C30" s="19" t="s">
        <v>244</v>
      </c>
      <c r="D30" s="19" t="s">
        <v>168</v>
      </c>
      <c r="E30" s="19" t="s">
        <v>205</v>
      </c>
      <c r="F30" s="23">
        <v>30</v>
      </c>
      <c r="G30" s="19" t="s">
        <v>160</v>
      </c>
      <c r="H30" s="19" t="s">
        <v>245</v>
      </c>
      <c r="I30" s="19" t="s">
        <v>246</v>
      </c>
      <c r="J30" s="19" t="s">
        <v>247</v>
      </c>
      <c r="K30" t="b">
        <f t="shared" si="0"/>
        <v>1</v>
      </c>
      <c r="L30" t="b">
        <f t="shared" si="1"/>
        <v>1</v>
      </c>
      <c r="M30" t="str">
        <f t="shared" si="2"/>
        <v>1</v>
      </c>
      <c r="N30" t="str">
        <f t="shared" si="2"/>
        <v>1</v>
      </c>
    </row>
    <row r="31" spans="1:20" x14ac:dyDescent="0.25">
      <c r="A31" s="19" t="s">
        <v>155</v>
      </c>
      <c r="B31" s="19" t="s">
        <v>156</v>
      </c>
      <c r="C31" s="19" t="s">
        <v>249</v>
      </c>
      <c r="D31" s="19" t="s">
        <v>158</v>
      </c>
      <c r="E31" s="19" t="s">
        <v>159</v>
      </c>
      <c r="F31" s="23">
        <v>6</v>
      </c>
      <c r="G31" s="19" t="s">
        <v>160</v>
      </c>
      <c r="H31" s="19" t="s">
        <v>250</v>
      </c>
      <c r="I31" s="19" t="s">
        <v>251</v>
      </c>
      <c r="J31" s="19" t="s">
        <v>203</v>
      </c>
      <c r="K31" t="b">
        <f t="shared" si="0"/>
        <v>1</v>
      </c>
      <c r="L31" t="b">
        <f t="shared" si="1"/>
        <v>0</v>
      </c>
      <c r="M31" t="str">
        <f t="shared" si="2"/>
        <v>1</v>
      </c>
      <c r="N31" t="str">
        <f t="shared" si="2"/>
        <v>0</v>
      </c>
    </row>
    <row r="32" spans="1:20" x14ac:dyDescent="0.25">
      <c r="A32" s="19" t="s">
        <v>155</v>
      </c>
      <c r="B32" s="19" t="s">
        <v>156</v>
      </c>
      <c r="C32" s="19" t="s">
        <v>249</v>
      </c>
      <c r="D32" s="19" t="s">
        <v>252</v>
      </c>
      <c r="E32" s="19" t="s">
        <v>159</v>
      </c>
      <c r="F32" s="23">
        <v>10</v>
      </c>
      <c r="G32" s="19" t="s">
        <v>160</v>
      </c>
      <c r="H32" s="19" t="s">
        <v>253</v>
      </c>
      <c r="I32" s="19" t="s">
        <v>251</v>
      </c>
      <c r="J32" s="19" t="s">
        <v>163</v>
      </c>
      <c r="K32" t="b">
        <f t="shared" si="0"/>
        <v>1</v>
      </c>
      <c r="L32" t="b">
        <f t="shared" si="1"/>
        <v>0</v>
      </c>
      <c r="M32" t="str">
        <f t="shared" si="2"/>
        <v>1</v>
      </c>
      <c r="N32" t="str">
        <f t="shared" si="2"/>
        <v>0</v>
      </c>
    </row>
    <row r="33" spans="1:20" x14ac:dyDescent="0.25">
      <c r="A33" s="20" t="s">
        <v>155</v>
      </c>
      <c r="B33" s="20" t="s">
        <v>156</v>
      </c>
      <c r="C33" s="20" t="s">
        <v>249</v>
      </c>
      <c r="D33" s="20" t="s">
        <v>254</v>
      </c>
      <c r="E33" s="20" t="s">
        <v>159</v>
      </c>
      <c r="F33" s="21">
        <v>9</v>
      </c>
      <c r="G33" s="20" t="s">
        <v>160</v>
      </c>
      <c r="H33" s="20" t="s">
        <v>255</v>
      </c>
      <c r="I33" s="20" t="s">
        <v>251</v>
      </c>
      <c r="J33" s="20" t="s">
        <v>211</v>
      </c>
      <c r="K33" s="22" t="b">
        <f t="shared" si="0"/>
        <v>1</v>
      </c>
      <c r="L33" s="22" t="b">
        <f t="shared" si="1"/>
        <v>0</v>
      </c>
      <c r="M33" s="22" t="str">
        <f t="shared" si="2"/>
        <v>1</v>
      </c>
      <c r="N33" s="22" t="str">
        <f t="shared" si="2"/>
        <v>0</v>
      </c>
      <c r="O33" s="22"/>
      <c r="P33" s="22">
        <v>1</v>
      </c>
      <c r="Q33" s="22"/>
      <c r="R33" s="22"/>
      <c r="S33" s="22"/>
      <c r="T33" s="22" t="s">
        <v>256</v>
      </c>
    </row>
    <row r="34" spans="1:20" x14ac:dyDescent="0.25">
      <c r="A34" s="20" t="s">
        <v>155</v>
      </c>
      <c r="B34" s="20" t="s">
        <v>156</v>
      </c>
      <c r="C34" s="20" t="s">
        <v>249</v>
      </c>
      <c r="D34" s="20" t="s">
        <v>257</v>
      </c>
      <c r="E34" s="20" t="s">
        <v>159</v>
      </c>
      <c r="F34" s="21">
        <v>9</v>
      </c>
      <c r="G34" s="20" t="s">
        <v>160</v>
      </c>
      <c r="H34" s="20" t="s">
        <v>258</v>
      </c>
      <c r="I34" s="20" t="s">
        <v>251</v>
      </c>
      <c r="J34" s="20" t="s">
        <v>259</v>
      </c>
      <c r="K34" s="22" t="b">
        <f t="shared" si="0"/>
        <v>1</v>
      </c>
      <c r="L34" s="22" t="b">
        <f t="shared" si="1"/>
        <v>0</v>
      </c>
      <c r="M34" s="22" t="str">
        <f t="shared" si="2"/>
        <v>1</v>
      </c>
      <c r="N34" s="22" t="str">
        <f t="shared" si="2"/>
        <v>0</v>
      </c>
      <c r="O34" s="22"/>
      <c r="P34" s="22">
        <v>1</v>
      </c>
      <c r="Q34" s="22"/>
      <c r="R34" s="22"/>
      <c r="S34" s="22"/>
      <c r="T34" s="22" t="s">
        <v>260</v>
      </c>
    </row>
    <row r="35" spans="1:20" x14ac:dyDescent="0.25">
      <c r="A35" s="19" t="s">
        <v>155</v>
      </c>
      <c r="B35" s="19" t="s">
        <v>156</v>
      </c>
      <c r="C35" s="19" t="s">
        <v>261</v>
      </c>
      <c r="D35" s="19" t="s">
        <v>196</v>
      </c>
      <c r="E35" s="19" t="s">
        <v>159</v>
      </c>
      <c r="F35" s="23">
        <v>111</v>
      </c>
      <c r="G35" s="19" t="s">
        <v>160</v>
      </c>
      <c r="H35" s="19" t="s">
        <v>262</v>
      </c>
      <c r="I35" s="19" t="s">
        <v>263</v>
      </c>
      <c r="J35" s="19" t="s">
        <v>264</v>
      </c>
      <c r="K35" t="b">
        <f t="shared" si="0"/>
        <v>1</v>
      </c>
      <c r="L35" t="b">
        <f t="shared" si="1"/>
        <v>0</v>
      </c>
      <c r="M35" t="str">
        <f t="shared" ref="M35:N66" si="3">IF(K35=TRUE, "1", "0")</f>
        <v>1</v>
      </c>
      <c r="N35" t="str">
        <f t="shared" si="3"/>
        <v>0</v>
      </c>
    </row>
    <row r="36" spans="1:20" s="26" customFormat="1" x14ac:dyDescent="0.25">
      <c r="A36" s="24" t="s">
        <v>166</v>
      </c>
      <c r="B36" s="24" t="s">
        <v>156</v>
      </c>
      <c r="C36" s="24" t="s">
        <v>265</v>
      </c>
      <c r="D36" s="24" t="s">
        <v>196</v>
      </c>
      <c r="E36" s="24" t="s">
        <v>159</v>
      </c>
      <c r="F36" s="25">
        <v>107</v>
      </c>
      <c r="G36" s="24" t="s">
        <v>160</v>
      </c>
      <c r="H36" s="24" t="s">
        <v>266</v>
      </c>
      <c r="I36" s="24" t="s">
        <v>267</v>
      </c>
      <c r="J36" s="24" t="s">
        <v>211</v>
      </c>
      <c r="K36" s="26" t="b">
        <f t="shared" si="0"/>
        <v>1</v>
      </c>
      <c r="L36" s="26" t="b">
        <f t="shared" si="1"/>
        <v>0</v>
      </c>
      <c r="M36" s="26" t="str">
        <f t="shared" si="3"/>
        <v>1</v>
      </c>
      <c r="N36" s="26" t="str">
        <f t="shared" si="3"/>
        <v>0</v>
      </c>
    </row>
    <row r="37" spans="1:20" x14ac:dyDescent="0.25">
      <c r="A37" s="19" t="s">
        <v>155</v>
      </c>
      <c r="B37" s="19" t="s">
        <v>156</v>
      </c>
      <c r="C37" s="19" t="s">
        <v>268</v>
      </c>
      <c r="D37" s="19" t="s">
        <v>158</v>
      </c>
      <c r="E37" s="19" t="s">
        <v>205</v>
      </c>
      <c r="F37" s="23">
        <v>33</v>
      </c>
      <c r="G37" s="19" t="s">
        <v>160</v>
      </c>
      <c r="H37" s="19" t="s">
        <v>269</v>
      </c>
      <c r="I37" s="19" t="s">
        <v>270</v>
      </c>
      <c r="J37" s="19" t="s">
        <v>271</v>
      </c>
      <c r="K37" t="b">
        <f t="shared" si="0"/>
        <v>1</v>
      </c>
      <c r="L37" t="b">
        <f t="shared" si="1"/>
        <v>1</v>
      </c>
      <c r="M37" t="str">
        <f t="shared" si="3"/>
        <v>1</v>
      </c>
      <c r="N37" t="str">
        <f t="shared" si="3"/>
        <v>1</v>
      </c>
    </row>
    <row r="38" spans="1:20" x14ac:dyDescent="0.25">
      <c r="A38" s="19" t="s">
        <v>166</v>
      </c>
      <c r="B38" s="19" t="s">
        <v>156</v>
      </c>
      <c r="C38" s="19" t="s">
        <v>272</v>
      </c>
      <c r="D38" s="19" t="s">
        <v>158</v>
      </c>
      <c r="E38" s="19" t="s">
        <v>205</v>
      </c>
      <c r="F38" s="23">
        <v>28</v>
      </c>
      <c r="G38" s="19" t="s">
        <v>160</v>
      </c>
      <c r="H38" s="19" t="s">
        <v>273</v>
      </c>
      <c r="I38" s="19" t="s">
        <v>274</v>
      </c>
      <c r="J38" s="19" t="s">
        <v>264</v>
      </c>
      <c r="K38" t="b">
        <f t="shared" si="0"/>
        <v>1</v>
      </c>
      <c r="L38" t="b">
        <f t="shared" si="1"/>
        <v>1</v>
      </c>
      <c r="M38" t="str">
        <f t="shared" si="3"/>
        <v>1</v>
      </c>
      <c r="N38" t="str">
        <f t="shared" si="3"/>
        <v>1</v>
      </c>
    </row>
    <row r="39" spans="1:20" x14ac:dyDescent="0.25">
      <c r="A39" s="20" t="s">
        <v>155</v>
      </c>
      <c r="B39" s="20" t="s">
        <v>156</v>
      </c>
      <c r="C39" s="20" t="s">
        <v>275</v>
      </c>
      <c r="D39" s="20" t="s">
        <v>158</v>
      </c>
      <c r="E39" s="20" t="s">
        <v>205</v>
      </c>
      <c r="F39" s="21">
        <v>17</v>
      </c>
      <c r="G39" s="20" t="s">
        <v>160</v>
      </c>
      <c r="H39" s="20" t="s">
        <v>276</v>
      </c>
      <c r="I39" s="20" t="s">
        <v>277</v>
      </c>
      <c r="J39" s="20" t="s">
        <v>278</v>
      </c>
      <c r="K39" s="22" t="b">
        <f t="shared" si="0"/>
        <v>1</v>
      </c>
      <c r="L39" s="22" t="b">
        <f t="shared" si="1"/>
        <v>1</v>
      </c>
      <c r="M39" s="22" t="str">
        <f t="shared" si="3"/>
        <v>1</v>
      </c>
      <c r="N39" s="22" t="str">
        <f t="shared" si="3"/>
        <v>1</v>
      </c>
      <c r="O39" s="22"/>
      <c r="P39" s="22">
        <v>1</v>
      </c>
      <c r="Q39" s="22"/>
      <c r="R39" s="22">
        <v>1</v>
      </c>
      <c r="S39" s="22"/>
      <c r="T39" s="22" t="s">
        <v>279</v>
      </c>
    </row>
    <row r="40" spans="1:20" x14ac:dyDescent="0.25">
      <c r="A40" s="20" t="s">
        <v>155</v>
      </c>
      <c r="B40" s="20" t="s">
        <v>156</v>
      </c>
      <c r="C40" s="20" t="s">
        <v>280</v>
      </c>
      <c r="D40" s="20" t="s">
        <v>158</v>
      </c>
      <c r="E40" s="20" t="s">
        <v>205</v>
      </c>
      <c r="F40" s="21">
        <v>16</v>
      </c>
      <c r="G40" s="20" t="s">
        <v>160</v>
      </c>
      <c r="H40" s="20" t="s">
        <v>281</v>
      </c>
      <c r="I40" s="20" t="s">
        <v>282</v>
      </c>
      <c r="J40" s="20" t="s">
        <v>221</v>
      </c>
      <c r="K40" s="22" t="b">
        <f t="shared" si="0"/>
        <v>1</v>
      </c>
      <c r="L40" s="22" t="b">
        <f t="shared" si="1"/>
        <v>1</v>
      </c>
      <c r="M40" s="22" t="str">
        <f t="shared" si="3"/>
        <v>1</v>
      </c>
      <c r="N40" s="22" t="str">
        <f t="shared" si="3"/>
        <v>1</v>
      </c>
      <c r="O40" s="22"/>
      <c r="P40" s="22">
        <v>1</v>
      </c>
      <c r="Q40" s="22"/>
      <c r="R40" s="22">
        <v>1</v>
      </c>
      <c r="S40" s="22"/>
      <c r="T40" s="22" t="s">
        <v>283</v>
      </c>
    </row>
    <row r="41" spans="1:20" x14ac:dyDescent="0.25">
      <c r="A41" s="24" t="s">
        <v>155</v>
      </c>
      <c r="B41" s="24" t="s">
        <v>156</v>
      </c>
      <c r="C41" s="24" t="s">
        <v>280</v>
      </c>
      <c r="D41" s="24" t="s">
        <v>190</v>
      </c>
      <c r="E41" s="24" t="s">
        <v>205</v>
      </c>
      <c r="F41" s="25">
        <v>18</v>
      </c>
      <c r="G41" s="24" t="s">
        <v>160</v>
      </c>
      <c r="H41" s="24" t="s">
        <v>284</v>
      </c>
      <c r="I41" s="24" t="s">
        <v>282</v>
      </c>
      <c r="J41" s="24" t="s">
        <v>285</v>
      </c>
      <c r="K41" s="26" t="b">
        <f t="shared" si="0"/>
        <v>1</v>
      </c>
      <c r="L41" s="26" t="b">
        <f t="shared" si="1"/>
        <v>1</v>
      </c>
      <c r="M41" s="26" t="str">
        <f t="shared" si="3"/>
        <v>1</v>
      </c>
      <c r="N41" s="26" t="str">
        <f t="shared" si="3"/>
        <v>1</v>
      </c>
      <c r="O41" s="26"/>
      <c r="P41" s="26"/>
      <c r="Q41" s="26"/>
      <c r="R41" s="26"/>
      <c r="S41" s="26"/>
      <c r="T41" s="26"/>
    </row>
    <row r="42" spans="1:20" x14ac:dyDescent="0.25">
      <c r="A42" s="24" t="s">
        <v>155</v>
      </c>
      <c r="B42" s="24" t="s">
        <v>156</v>
      </c>
      <c r="C42" s="24" t="s">
        <v>280</v>
      </c>
      <c r="D42" s="24" t="s">
        <v>252</v>
      </c>
      <c r="E42" s="24" t="s">
        <v>205</v>
      </c>
      <c r="F42" s="25">
        <v>9</v>
      </c>
      <c r="G42" s="24" t="s">
        <v>160</v>
      </c>
      <c r="H42" s="24" t="s">
        <v>286</v>
      </c>
      <c r="I42" s="24" t="s">
        <v>282</v>
      </c>
      <c r="J42" s="24" t="s">
        <v>287</v>
      </c>
      <c r="K42" s="26" t="b">
        <f t="shared" si="0"/>
        <v>1</v>
      </c>
      <c r="L42" s="26" t="b">
        <f t="shared" si="1"/>
        <v>1</v>
      </c>
      <c r="M42" s="26" t="str">
        <f t="shared" si="3"/>
        <v>1</v>
      </c>
      <c r="N42" s="26" t="str">
        <f t="shared" si="3"/>
        <v>1</v>
      </c>
      <c r="O42" s="26"/>
      <c r="P42" s="26"/>
      <c r="Q42" s="26"/>
      <c r="R42" s="26"/>
      <c r="S42" s="26"/>
      <c r="T42" s="26"/>
    </row>
    <row r="43" spans="1:20" x14ac:dyDescent="0.25">
      <c r="A43" s="24" t="s">
        <v>166</v>
      </c>
      <c r="B43" s="24" t="s">
        <v>156</v>
      </c>
      <c r="C43" s="24" t="s">
        <v>280</v>
      </c>
      <c r="D43" s="24" t="s">
        <v>158</v>
      </c>
      <c r="E43" s="24" t="s">
        <v>205</v>
      </c>
      <c r="F43" s="25">
        <v>23</v>
      </c>
      <c r="G43" s="24" t="s">
        <v>160</v>
      </c>
      <c r="H43" s="24" t="s">
        <v>288</v>
      </c>
      <c r="I43" s="24" t="s">
        <v>282</v>
      </c>
      <c r="J43" s="24" t="s">
        <v>234</v>
      </c>
      <c r="K43" s="26" t="b">
        <f t="shared" si="0"/>
        <v>1</v>
      </c>
      <c r="L43" s="26" t="b">
        <f t="shared" si="1"/>
        <v>1</v>
      </c>
      <c r="M43" s="26" t="str">
        <f t="shared" si="3"/>
        <v>1</v>
      </c>
      <c r="N43" s="26" t="str">
        <f t="shared" si="3"/>
        <v>1</v>
      </c>
      <c r="O43" s="26"/>
      <c r="P43" s="26"/>
      <c r="Q43" s="26"/>
      <c r="R43" s="26"/>
      <c r="S43" s="26"/>
      <c r="T43" s="26"/>
    </row>
    <row r="44" spans="1:20" x14ac:dyDescent="0.25">
      <c r="A44" s="24" t="s">
        <v>166</v>
      </c>
      <c r="B44" s="24" t="s">
        <v>156</v>
      </c>
      <c r="C44" s="24" t="s">
        <v>280</v>
      </c>
      <c r="D44" s="24" t="s">
        <v>190</v>
      </c>
      <c r="E44" s="24" t="s">
        <v>205</v>
      </c>
      <c r="F44" s="25">
        <v>4</v>
      </c>
      <c r="G44" s="24" t="s">
        <v>160</v>
      </c>
      <c r="H44" s="24" t="s">
        <v>289</v>
      </c>
      <c r="I44" s="24" t="s">
        <v>282</v>
      </c>
      <c r="J44" s="24" t="s">
        <v>290</v>
      </c>
      <c r="K44" s="26" t="b">
        <f t="shared" si="0"/>
        <v>1</v>
      </c>
      <c r="L44" s="26" t="b">
        <f t="shared" si="1"/>
        <v>1</v>
      </c>
      <c r="M44" s="26" t="str">
        <f t="shared" si="3"/>
        <v>1</v>
      </c>
      <c r="N44" s="26" t="str">
        <f t="shared" si="3"/>
        <v>1</v>
      </c>
      <c r="O44" s="26"/>
      <c r="P44" s="26"/>
      <c r="Q44" s="26"/>
      <c r="R44" s="26"/>
      <c r="S44" s="26"/>
      <c r="T44" s="26"/>
    </row>
    <row r="45" spans="1:20" x14ac:dyDescent="0.25">
      <c r="A45" s="27" t="s">
        <v>166</v>
      </c>
      <c r="B45" s="27" t="s">
        <v>156</v>
      </c>
      <c r="C45" s="27" t="s">
        <v>280</v>
      </c>
      <c r="D45" s="27" t="s">
        <v>252</v>
      </c>
      <c r="E45" s="27" t="s">
        <v>205</v>
      </c>
      <c r="F45" s="28">
        <v>14</v>
      </c>
      <c r="G45" s="27" t="s">
        <v>160</v>
      </c>
      <c r="H45" s="27" t="s">
        <v>291</v>
      </c>
      <c r="I45" s="27" t="s">
        <v>282</v>
      </c>
      <c r="J45" s="27" t="s">
        <v>292</v>
      </c>
      <c r="K45" s="29" t="b">
        <f t="shared" si="0"/>
        <v>1</v>
      </c>
      <c r="L45" s="29" t="b">
        <f t="shared" si="1"/>
        <v>1</v>
      </c>
      <c r="M45" s="29" t="str">
        <f t="shared" si="3"/>
        <v>1</v>
      </c>
      <c r="N45" s="29" t="str">
        <f t="shared" si="3"/>
        <v>1</v>
      </c>
      <c r="O45" s="29">
        <v>1</v>
      </c>
      <c r="P45" s="29"/>
      <c r="Q45" s="29">
        <v>1</v>
      </c>
      <c r="R45" s="29"/>
      <c r="S45" s="29"/>
      <c r="T45" s="29" t="s">
        <v>293</v>
      </c>
    </row>
    <row r="46" spans="1:20" x14ac:dyDescent="0.25">
      <c r="A46" s="27" t="s">
        <v>166</v>
      </c>
      <c r="B46" s="27" t="s">
        <v>156</v>
      </c>
      <c r="C46" s="27" t="s">
        <v>294</v>
      </c>
      <c r="D46" s="27" t="s">
        <v>158</v>
      </c>
      <c r="E46" s="27" t="s">
        <v>205</v>
      </c>
      <c r="F46" s="28">
        <v>17</v>
      </c>
      <c r="G46" s="27" t="s">
        <v>160</v>
      </c>
      <c r="H46" s="27" t="s">
        <v>295</v>
      </c>
      <c r="I46" s="27" t="s">
        <v>296</v>
      </c>
      <c r="J46" s="27" t="s">
        <v>297</v>
      </c>
      <c r="K46" s="29" t="b">
        <f t="shared" si="0"/>
        <v>1</v>
      </c>
      <c r="L46" s="29" t="b">
        <f t="shared" si="1"/>
        <v>1</v>
      </c>
      <c r="M46" s="29" t="str">
        <f t="shared" si="3"/>
        <v>1</v>
      </c>
      <c r="N46" s="29" t="str">
        <f t="shared" si="3"/>
        <v>1</v>
      </c>
      <c r="O46" s="29">
        <v>1</v>
      </c>
      <c r="P46" s="29"/>
      <c r="Q46" s="29">
        <v>1</v>
      </c>
      <c r="R46" s="29"/>
      <c r="S46" s="29"/>
      <c r="T46" s="29" t="s">
        <v>298</v>
      </c>
    </row>
    <row r="47" spans="1:20" x14ac:dyDescent="0.25">
      <c r="A47" s="20" t="s">
        <v>155</v>
      </c>
      <c r="B47" s="20" t="s">
        <v>156</v>
      </c>
      <c r="C47" s="20" t="s">
        <v>299</v>
      </c>
      <c r="D47" s="20" t="s">
        <v>158</v>
      </c>
      <c r="E47" s="20" t="s">
        <v>205</v>
      </c>
      <c r="F47" s="21">
        <v>10</v>
      </c>
      <c r="G47" s="20" t="s">
        <v>160</v>
      </c>
      <c r="H47" s="20" t="s">
        <v>300</v>
      </c>
      <c r="I47" s="20" t="s">
        <v>301</v>
      </c>
      <c r="J47" s="20" t="s">
        <v>302</v>
      </c>
      <c r="K47" s="22" t="b">
        <f t="shared" si="0"/>
        <v>1</v>
      </c>
      <c r="L47" s="22" t="b">
        <f t="shared" si="1"/>
        <v>1</v>
      </c>
      <c r="M47" s="22" t="str">
        <f t="shared" si="3"/>
        <v>1</v>
      </c>
      <c r="N47" s="22" t="str">
        <f t="shared" si="3"/>
        <v>1</v>
      </c>
      <c r="O47" s="22"/>
      <c r="P47" s="22">
        <v>1</v>
      </c>
      <c r="Q47" s="22"/>
      <c r="R47" s="22">
        <v>1</v>
      </c>
      <c r="S47" s="30" t="s">
        <v>303</v>
      </c>
      <c r="T47" s="22" t="s">
        <v>304</v>
      </c>
    </row>
    <row r="48" spans="1:20" x14ac:dyDescent="0.25">
      <c r="A48" s="19" t="s">
        <v>155</v>
      </c>
      <c r="B48" s="19" t="s">
        <v>156</v>
      </c>
      <c r="C48" s="19" t="s">
        <v>305</v>
      </c>
      <c r="D48" s="19" t="s">
        <v>158</v>
      </c>
      <c r="E48" s="19" t="s">
        <v>205</v>
      </c>
      <c r="F48" s="23">
        <v>5</v>
      </c>
      <c r="G48" s="19" t="s">
        <v>160</v>
      </c>
      <c r="H48" s="19" t="s">
        <v>306</v>
      </c>
      <c r="I48" s="19" t="s">
        <v>307</v>
      </c>
      <c r="J48" s="19" t="s">
        <v>163</v>
      </c>
      <c r="K48" t="b">
        <f t="shared" si="0"/>
        <v>1</v>
      </c>
      <c r="L48" t="b">
        <f t="shared" si="1"/>
        <v>1</v>
      </c>
      <c r="M48" t="str">
        <f t="shared" si="3"/>
        <v>1</v>
      </c>
      <c r="N48" t="str">
        <f t="shared" si="3"/>
        <v>1</v>
      </c>
    </row>
    <row r="49" spans="1:20" x14ac:dyDescent="0.25">
      <c r="A49" s="19" t="s">
        <v>166</v>
      </c>
      <c r="B49" s="19" t="s">
        <v>156</v>
      </c>
      <c r="C49" s="19" t="s">
        <v>308</v>
      </c>
      <c r="D49" s="19" t="s">
        <v>158</v>
      </c>
      <c r="E49" s="19" t="s">
        <v>205</v>
      </c>
      <c r="F49" s="23">
        <v>39</v>
      </c>
      <c r="G49" s="19" t="s">
        <v>160</v>
      </c>
      <c r="H49" s="19" t="s">
        <v>309</v>
      </c>
      <c r="I49" s="19" t="s">
        <v>310</v>
      </c>
      <c r="J49" s="19" t="s">
        <v>311</v>
      </c>
      <c r="K49" t="b">
        <f t="shared" si="0"/>
        <v>1</v>
      </c>
      <c r="L49" t="b">
        <f t="shared" si="1"/>
        <v>1</v>
      </c>
      <c r="M49" t="str">
        <f t="shared" si="3"/>
        <v>1</v>
      </c>
      <c r="N49" t="str">
        <f t="shared" si="3"/>
        <v>1</v>
      </c>
    </row>
    <row r="50" spans="1:20" x14ac:dyDescent="0.25">
      <c r="A50" s="19" t="s">
        <v>166</v>
      </c>
      <c r="B50" s="19" t="s">
        <v>156</v>
      </c>
      <c r="C50" s="19" t="s">
        <v>312</v>
      </c>
      <c r="D50" s="19" t="s">
        <v>313</v>
      </c>
      <c r="E50" s="19" t="s">
        <v>205</v>
      </c>
      <c r="F50" s="23">
        <v>15</v>
      </c>
      <c r="G50" s="19" t="s">
        <v>160</v>
      </c>
      <c r="H50" s="19" t="s">
        <v>314</v>
      </c>
      <c r="I50" s="19" t="s">
        <v>315</v>
      </c>
      <c r="J50" s="19" t="s">
        <v>230</v>
      </c>
      <c r="K50" t="b">
        <f t="shared" si="0"/>
        <v>1</v>
      </c>
      <c r="L50" t="b">
        <f t="shared" si="1"/>
        <v>1</v>
      </c>
      <c r="M50" t="str">
        <f t="shared" si="3"/>
        <v>1</v>
      </c>
      <c r="N50" t="str">
        <f t="shared" si="3"/>
        <v>1</v>
      </c>
    </row>
    <row r="51" spans="1:20" x14ac:dyDescent="0.25">
      <c r="A51" s="19" t="s">
        <v>166</v>
      </c>
      <c r="B51" s="19" t="s">
        <v>156</v>
      </c>
      <c r="C51" s="19" t="s">
        <v>312</v>
      </c>
      <c r="D51" s="19" t="s">
        <v>316</v>
      </c>
      <c r="E51" s="19" t="s">
        <v>205</v>
      </c>
      <c r="F51" s="23">
        <v>13</v>
      </c>
      <c r="G51" s="19" t="s">
        <v>160</v>
      </c>
      <c r="H51" s="19" t="s">
        <v>314</v>
      </c>
      <c r="I51" s="19" t="s">
        <v>315</v>
      </c>
      <c r="J51" s="19" t="s">
        <v>317</v>
      </c>
      <c r="K51" t="b">
        <f t="shared" si="0"/>
        <v>1</v>
      </c>
      <c r="L51" t="b">
        <f t="shared" si="1"/>
        <v>1</v>
      </c>
      <c r="M51" t="str">
        <f t="shared" si="3"/>
        <v>1</v>
      </c>
      <c r="N51" t="str">
        <f t="shared" si="3"/>
        <v>1</v>
      </c>
    </row>
    <row r="52" spans="1:20" x14ac:dyDescent="0.25">
      <c r="A52" s="19" t="s">
        <v>155</v>
      </c>
      <c r="B52" s="19" t="s">
        <v>156</v>
      </c>
      <c r="C52" s="19" t="s">
        <v>318</v>
      </c>
      <c r="D52" s="19" t="s">
        <v>158</v>
      </c>
      <c r="E52" s="19" t="s">
        <v>205</v>
      </c>
      <c r="F52" s="23">
        <v>8</v>
      </c>
      <c r="G52" s="19" t="s">
        <v>160</v>
      </c>
      <c r="H52" s="19" t="s">
        <v>319</v>
      </c>
      <c r="I52" s="19" t="s">
        <v>320</v>
      </c>
      <c r="J52" s="19" t="s">
        <v>297</v>
      </c>
      <c r="K52" t="b">
        <f t="shared" si="0"/>
        <v>1</v>
      </c>
      <c r="L52" t="b">
        <f t="shared" si="1"/>
        <v>1</v>
      </c>
      <c r="M52" t="str">
        <f t="shared" si="3"/>
        <v>1</v>
      </c>
      <c r="N52" t="str">
        <f t="shared" si="3"/>
        <v>1</v>
      </c>
    </row>
    <row r="53" spans="1:20" s="26" customFormat="1" x14ac:dyDescent="0.25">
      <c r="A53" s="24" t="s">
        <v>166</v>
      </c>
      <c r="B53" s="24" t="s">
        <v>156</v>
      </c>
      <c r="C53" s="24" t="s">
        <v>321</v>
      </c>
      <c r="D53" s="24" t="s">
        <v>158</v>
      </c>
      <c r="E53" s="24" t="s">
        <v>205</v>
      </c>
      <c r="F53" s="25">
        <v>12</v>
      </c>
      <c r="G53" s="24" t="s">
        <v>160</v>
      </c>
      <c r="H53" s="24" t="s">
        <v>322</v>
      </c>
      <c r="I53" s="24" t="s">
        <v>323</v>
      </c>
      <c r="J53" s="24" t="s">
        <v>297</v>
      </c>
      <c r="K53" s="26" t="b">
        <f t="shared" si="0"/>
        <v>1</v>
      </c>
      <c r="L53" s="26" t="b">
        <f t="shared" si="1"/>
        <v>1</v>
      </c>
      <c r="M53" s="26" t="str">
        <f t="shared" si="3"/>
        <v>1</v>
      </c>
      <c r="N53" s="26" t="str">
        <f t="shared" si="3"/>
        <v>1</v>
      </c>
      <c r="T53" s="26" t="s">
        <v>324</v>
      </c>
    </row>
    <row r="54" spans="1:20" x14ac:dyDescent="0.25">
      <c r="A54" s="20" t="s">
        <v>155</v>
      </c>
      <c r="B54" s="20" t="s">
        <v>156</v>
      </c>
      <c r="C54" s="20" t="s">
        <v>325</v>
      </c>
      <c r="D54" s="20" t="s">
        <v>313</v>
      </c>
      <c r="E54" s="20" t="s">
        <v>159</v>
      </c>
      <c r="F54" s="21">
        <v>12</v>
      </c>
      <c r="G54" s="20" t="s">
        <v>160</v>
      </c>
      <c r="H54" s="20" t="s">
        <v>326</v>
      </c>
      <c r="I54" s="20" t="s">
        <v>327</v>
      </c>
      <c r="J54" s="20" t="s">
        <v>302</v>
      </c>
      <c r="K54" s="22" t="b">
        <f t="shared" si="0"/>
        <v>1</v>
      </c>
      <c r="L54" s="22" t="b">
        <f t="shared" si="1"/>
        <v>0</v>
      </c>
      <c r="M54" s="22" t="str">
        <f t="shared" si="3"/>
        <v>1</v>
      </c>
      <c r="N54" s="22" t="str">
        <f t="shared" si="3"/>
        <v>0</v>
      </c>
      <c r="O54" s="22"/>
      <c r="P54" s="22">
        <v>1</v>
      </c>
      <c r="Q54" s="22"/>
      <c r="R54" s="22"/>
      <c r="S54" s="22"/>
      <c r="T54" s="22" t="s">
        <v>328</v>
      </c>
    </row>
    <row r="55" spans="1:20" x14ac:dyDescent="0.25">
      <c r="A55" s="27" t="s">
        <v>155</v>
      </c>
      <c r="B55" s="27" t="s">
        <v>156</v>
      </c>
      <c r="C55" s="27" t="s">
        <v>325</v>
      </c>
      <c r="D55" s="27" t="s">
        <v>316</v>
      </c>
      <c r="E55" s="27" t="s">
        <v>159</v>
      </c>
      <c r="F55" s="28">
        <v>9</v>
      </c>
      <c r="G55" s="27" t="s">
        <v>160</v>
      </c>
      <c r="H55" s="27" t="s">
        <v>329</v>
      </c>
      <c r="I55" s="27" t="s">
        <v>327</v>
      </c>
      <c r="J55" s="27" t="s">
        <v>215</v>
      </c>
      <c r="K55" s="29" t="b">
        <f t="shared" si="0"/>
        <v>1</v>
      </c>
      <c r="L55" s="29" t="b">
        <f t="shared" si="1"/>
        <v>0</v>
      </c>
      <c r="M55" s="29" t="str">
        <f t="shared" si="3"/>
        <v>1</v>
      </c>
      <c r="N55" s="29" t="str">
        <f t="shared" si="3"/>
        <v>0</v>
      </c>
      <c r="O55" s="29">
        <v>1</v>
      </c>
      <c r="P55" s="29"/>
      <c r="Q55" s="29"/>
      <c r="R55" s="29"/>
      <c r="S55" s="29"/>
      <c r="T55" s="29" t="s">
        <v>330</v>
      </c>
    </row>
    <row r="56" spans="1:20" x14ac:dyDescent="0.25">
      <c r="A56" s="19" t="s">
        <v>155</v>
      </c>
      <c r="B56" s="19" t="s">
        <v>156</v>
      </c>
      <c r="C56" s="19" t="s">
        <v>325</v>
      </c>
      <c r="D56" s="19" t="s">
        <v>331</v>
      </c>
      <c r="E56" s="19" t="s">
        <v>159</v>
      </c>
      <c r="F56" s="23">
        <v>13</v>
      </c>
      <c r="G56" s="19" t="s">
        <v>160</v>
      </c>
      <c r="H56" s="19" t="s">
        <v>332</v>
      </c>
      <c r="I56" s="19" t="s">
        <v>327</v>
      </c>
      <c r="J56" s="19" t="s">
        <v>203</v>
      </c>
      <c r="K56" t="b">
        <f t="shared" si="0"/>
        <v>1</v>
      </c>
      <c r="L56" t="b">
        <f t="shared" si="1"/>
        <v>0</v>
      </c>
      <c r="M56" t="str">
        <f t="shared" si="3"/>
        <v>1</v>
      </c>
      <c r="N56" t="str">
        <f t="shared" si="3"/>
        <v>0</v>
      </c>
    </row>
    <row r="57" spans="1:20" x14ac:dyDescent="0.25">
      <c r="A57" s="19" t="s">
        <v>155</v>
      </c>
      <c r="B57" s="19" t="s">
        <v>156</v>
      </c>
      <c r="C57" s="19" t="s">
        <v>325</v>
      </c>
      <c r="D57" s="19" t="s">
        <v>333</v>
      </c>
      <c r="E57" s="19" t="s">
        <v>159</v>
      </c>
      <c r="F57" s="23">
        <v>9</v>
      </c>
      <c r="G57" s="19" t="s">
        <v>160</v>
      </c>
      <c r="H57" s="19" t="s">
        <v>334</v>
      </c>
      <c r="I57" s="19" t="s">
        <v>327</v>
      </c>
      <c r="J57" s="19" t="s">
        <v>335</v>
      </c>
      <c r="K57" t="b">
        <f t="shared" si="0"/>
        <v>1</v>
      </c>
      <c r="L57" t="b">
        <f t="shared" si="1"/>
        <v>0</v>
      </c>
      <c r="M57" t="str">
        <f t="shared" si="3"/>
        <v>1</v>
      </c>
      <c r="N57" t="str">
        <f t="shared" si="3"/>
        <v>0</v>
      </c>
    </row>
    <row r="58" spans="1:20" x14ac:dyDescent="0.25">
      <c r="A58" s="24" t="s">
        <v>155</v>
      </c>
      <c r="B58" s="24" t="s">
        <v>156</v>
      </c>
      <c r="C58" s="24" t="s">
        <v>325</v>
      </c>
      <c r="D58" s="24" t="s">
        <v>336</v>
      </c>
      <c r="E58" s="24" t="s">
        <v>159</v>
      </c>
      <c r="F58" s="25">
        <v>11</v>
      </c>
      <c r="G58" s="24" t="s">
        <v>160</v>
      </c>
      <c r="H58" s="24" t="s">
        <v>337</v>
      </c>
      <c r="I58" s="24" t="s">
        <v>327</v>
      </c>
      <c r="J58" s="24" t="s">
        <v>285</v>
      </c>
      <c r="K58" s="26" t="b">
        <f t="shared" si="0"/>
        <v>1</v>
      </c>
      <c r="L58" s="26" t="b">
        <f t="shared" si="1"/>
        <v>0</v>
      </c>
      <c r="M58" s="26" t="str">
        <f t="shared" si="3"/>
        <v>1</v>
      </c>
      <c r="N58" s="26" t="str">
        <f t="shared" si="3"/>
        <v>0</v>
      </c>
      <c r="O58" s="26"/>
      <c r="P58" s="26"/>
      <c r="Q58" s="26"/>
      <c r="R58" s="26"/>
      <c r="S58" s="26"/>
      <c r="T58" s="26"/>
    </row>
    <row r="59" spans="1:20" x14ac:dyDescent="0.25">
      <c r="A59" s="20" t="s">
        <v>155</v>
      </c>
      <c r="B59" s="20" t="s">
        <v>156</v>
      </c>
      <c r="C59" s="20" t="s">
        <v>325</v>
      </c>
      <c r="D59" s="20" t="s">
        <v>338</v>
      </c>
      <c r="E59" s="20" t="s">
        <v>159</v>
      </c>
      <c r="F59" s="21">
        <v>8</v>
      </c>
      <c r="G59" s="20" t="s">
        <v>160</v>
      </c>
      <c r="H59" s="20" t="s">
        <v>339</v>
      </c>
      <c r="I59" s="20" t="s">
        <v>327</v>
      </c>
      <c r="J59" s="20" t="s">
        <v>297</v>
      </c>
      <c r="K59" s="22" t="b">
        <f t="shared" si="0"/>
        <v>1</v>
      </c>
      <c r="L59" s="22" t="b">
        <f t="shared" si="1"/>
        <v>0</v>
      </c>
      <c r="M59" s="22" t="str">
        <f t="shared" si="3"/>
        <v>1</v>
      </c>
      <c r="N59" s="22" t="str">
        <f t="shared" si="3"/>
        <v>0</v>
      </c>
      <c r="O59" s="22"/>
      <c r="P59" s="22">
        <v>1</v>
      </c>
      <c r="Q59" s="22"/>
      <c r="R59" s="22"/>
      <c r="S59" s="22"/>
      <c r="T59" s="22" t="s">
        <v>340</v>
      </c>
    </row>
    <row r="60" spans="1:20" x14ac:dyDescent="0.25">
      <c r="A60" s="24" t="s">
        <v>155</v>
      </c>
      <c r="B60" s="24" t="s">
        <v>156</v>
      </c>
      <c r="C60" s="24" t="s">
        <v>325</v>
      </c>
      <c r="D60" s="24" t="s">
        <v>341</v>
      </c>
      <c r="E60" s="24" t="s">
        <v>159</v>
      </c>
      <c r="F60" s="25">
        <v>5</v>
      </c>
      <c r="G60" s="24" t="s">
        <v>160</v>
      </c>
      <c r="H60" s="24" t="s">
        <v>342</v>
      </c>
      <c r="I60" s="24" t="s">
        <v>327</v>
      </c>
      <c r="J60" s="24" t="s">
        <v>234</v>
      </c>
      <c r="K60" s="26" t="b">
        <f t="shared" si="0"/>
        <v>1</v>
      </c>
      <c r="L60" s="26" t="b">
        <f t="shared" si="1"/>
        <v>0</v>
      </c>
      <c r="M60" s="26" t="str">
        <f t="shared" si="3"/>
        <v>1</v>
      </c>
      <c r="N60" s="26" t="str">
        <f t="shared" si="3"/>
        <v>0</v>
      </c>
      <c r="O60" s="26"/>
      <c r="P60" s="26"/>
      <c r="Q60" s="26"/>
      <c r="R60" s="26"/>
      <c r="S60" s="26"/>
      <c r="T60" s="26"/>
    </row>
    <row r="61" spans="1:20" x14ac:dyDescent="0.25">
      <c r="A61" s="20" t="s">
        <v>155</v>
      </c>
      <c r="B61" s="20" t="s">
        <v>156</v>
      </c>
      <c r="C61" s="20" t="s">
        <v>325</v>
      </c>
      <c r="D61" s="20" t="s">
        <v>343</v>
      </c>
      <c r="E61" s="20" t="s">
        <v>159</v>
      </c>
      <c r="F61" s="21">
        <v>5</v>
      </c>
      <c r="G61" s="20" t="s">
        <v>160</v>
      </c>
      <c r="H61" s="20" t="s">
        <v>344</v>
      </c>
      <c r="I61" s="20" t="s">
        <v>327</v>
      </c>
      <c r="J61" s="20" t="s">
        <v>199</v>
      </c>
      <c r="K61" s="22" t="b">
        <f t="shared" si="0"/>
        <v>1</v>
      </c>
      <c r="L61" s="22" t="b">
        <f t="shared" si="1"/>
        <v>0</v>
      </c>
      <c r="M61" s="22" t="str">
        <f t="shared" si="3"/>
        <v>1</v>
      </c>
      <c r="N61" s="22" t="str">
        <f t="shared" si="3"/>
        <v>0</v>
      </c>
      <c r="O61" s="22"/>
      <c r="P61" s="22">
        <v>1</v>
      </c>
      <c r="Q61" s="22"/>
      <c r="R61" s="22"/>
      <c r="S61" s="22"/>
      <c r="T61" s="22" t="s">
        <v>345</v>
      </c>
    </row>
    <row r="62" spans="1:20" x14ac:dyDescent="0.25">
      <c r="A62" s="20" t="s">
        <v>166</v>
      </c>
      <c r="B62" s="20" t="s">
        <v>156</v>
      </c>
      <c r="C62" s="20" t="s">
        <v>325</v>
      </c>
      <c r="D62" s="20" t="s">
        <v>313</v>
      </c>
      <c r="E62" s="20" t="s">
        <v>159</v>
      </c>
      <c r="F62" s="21">
        <v>11</v>
      </c>
      <c r="G62" s="20" t="s">
        <v>160</v>
      </c>
      <c r="H62" s="20" t="s">
        <v>346</v>
      </c>
      <c r="I62" s="20" t="s">
        <v>327</v>
      </c>
      <c r="J62" s="20" t="s">
        <v>238</v>
      </c>
      <c r="K62" s="22" t="b">
        <f t="shared" si="0"/>
        <v>1</v>
      </c>
      <c r="L62" s="22" t="b">
        <f t="shared" si="1"/>
        <v>0</v>
      </c>
      <c r="M62" s="22" t="str">
        <f t="shared" si="3"/>
        <v>1</v>
      </c>
      <c r="N62" s="22" t="str">
        <f t="shared" si="3"/>
        <v>0</v>
      </c>
      <c r="O62" s="22"/>
      <c r="P62" s="22">
        <v>1</v>
      </c>
      <c r="Q62" s="22"/>
      <c r="R62" s="22"/>
      <c r="S62" s="22"/>
      <c r="T62" s="22"/>
    </row>
    <row r="63" spans="1:20" x14ac:dyDescent="0.25">
      <c r="A63" s="27" t="s">
        <v>166</v>
      </c>
      <c r="B63" s="27" t="s">
        <v>156</v>
      </c>
      <c r="C63" s="27" t="s">
        <v>325</v>
      </c>
      <c r="D63" s="27" t="s">
        <v>316</v>
      </c>
      <c r="E63" s="27" t="s">
        <v>159</v>
      </c>
      <c r="F63" s="28">
        <v>5</v>
      </c>
      <c r="G63" s="27" t="s">
        <v>160</v>
      </c>
      <c r="H63" s="27" t="s">
        <v>347</v>
      </c>
      <c r="I63" s="27" t="s">
        <v>327</v>
      </c>
      <c r="J63" s="27" t="s">
        <v>292</v>
      </c>
      <c r="K63" s="29" t="b">
        <f t="shared" si="0"/>
        <v>1</v>
      </c>
      <c r="L63" s="29" t="b">
        <f t="shared" si="1"/>
        <v>0</v>
      </c>
      <c r="M63" s="29" t="str">
        <f t="shared" si="3"/>
        <v>1</v>
      </c>
      <c r="N63" s="29" t="str">
        <f t="shared" si="3"/>
        <v>0</v>
      </c>
      <c r="O63" s="29">
        <v>1</v>
      </c>
      <c r="P63" s="29"/>
      <c r="Q63" s="29"/>
      <c r="R63" s="29"/>
      <c r="S63" s="29" t="s">
        <v>239</v>
      </c>
      <c r="T63" s="29" t="s">
        <v>348</v>
      </c>
    </row>
    <row r="64" spans="1:20" x14ac:dyDescent="0.25">
      <c r="A64" s="19" t="s">
        <v>166</v>
      </c>
      <c r="B64" s="19" t="s">
        <v>156</v>
      </c>
      <c r="C64" s="19" t="s">
        <v>325</v>
      </c>
      <c r="D64" s="19" t="s">
        <v>331</v>
      </c>
      <c r="E64" s="19" t="s">
        <v>159</v>
      </c>
      <c r="F64" s="23">
        <v>7</v>
      </c>
      <c r="G64" s="19" t="s">
        <v>160</v>
      </c>
      <c r="H64" s="19" t="s">
        <v>349</v>
      </c>
      <c r="I64" s="19" t="s">
        <v>327</v>
      </c>
      <c r="J64" s="19" t="s">
        <v>350</v>
      </c>
      <c r="K64" t="b">
        <f t="shared" si="0"/>
        <v>1</v>
      </c>
      <c r="L64" t="b">
        <f t="shared" si="1"/>
        <v>0</v>
      </c>
      <c r="M64" t="str">
        <f t="shared" si="3"/>
        <v>1</v>
      </c>
      <c r="N64" t="str">
        <f t="shared" si="3"/>
        <v>0</v>
      </c>
    </row>
    <row r="65" spans="1:20" x14ac:dyDescent="0.25">
      <c r="A65" s="20" t="s">
        <v>166</v>
      </c>
      <c r="B65" s="20" t="s">
        <v>156</v>
      </c>
      <c r="C65" s="20" t="s">
        <v>325</v>
      </c>
      <c r="D65" s="20" t="s">
        <v>333</v>
      </c>
      <c r="E65" s="20" t="s">
        <v>159</v>
      </c>
      <c r="F65" s="21">
        <v>12</v>
      </c>
      <c r="G65" s="20" t="s">
        <v>160</v>
      </c>
      <c r="H65" s="20" t="s">
        <v>351</v>
      </c>
      <c r="I65" s="20" t="s">
        <v>327</v>
      </c>
      <c r="J65" s="20" t="s">
        <v>352</v>
      </c>
      <c r="K65" s="22" t="b">
        <f t="shared" si="0"/>
        <v>1</v>
      </c>
      <c r="L65" s="22" t="b">
        <f t="shared" si="1"/>
        <v>0</v>
      </c>
      <c r="M65" s="22" t="str">
        <f t="shared" si="3"/>
        <v>1</v>
      </c>
      <c r="N65" s="22" t="str">
        <f t="shared" si="3"/>
        <v>0</v>
      </c>
      <c r="O65" s="22"/>
      <c r="P65" s="22">
        <v>1</v>
      </c>
      <c r="Q65" s="22"/>
      <c r="R65" s="22"/>
      <c r="S65" s="22" t="s">
        <v>239</v>
      </c>
      <c r="T65" s="22" t="s">
        <v>353</v>
      </c>
    </row>
    <row r="66" spans="1:20" x14ac:dyDescent="0.25">
      <c r="A66" s="20" t="s">
        <v>166</v>
      </c>
      <c r="B66" s="20" t="s">
        <v>156</v>
      </c>
      <c r="C66" s="20" t="s">
        <v>325</v>
      </c>
      <c r="D66" s="20" t="s">
        <v>336</v>
      </c>
      <c r="E66" s="20" t="s">
        <v>159</v>
      </c>
      <c r="F66" s="21">
        <v>8</v>
      </c>
      <c r="G66" s="20" t="s">
        <v>160</v>
      </c>
      <c r="H66" s="20" t="s">
        <v>354</v>
      </c>
      <c r="I66" s="20" t="s">
        <v>327</v>
      </c>
      <c r="J66" s="20" t="s">
        <v>278</v>
      </c>
      <c r="K66" s="22" t="b">
        <f t="shared" si="0"/>
        <v>1</v>
      </c>
      <c r="L66" s="22" t="b">
        <f t="shared" si="1"/>
        <v>0</v>
      </c>
      <c r="M66" s="22" t="str">
        <f t="shared" si="3"/>
        <v>1</v>
      </c>
      <c r="N66" s="22" t="str">
        <f t="shared" si="3"/>
        <v>0</v>
      </c>
      <c r="O66" s="22"/>
      <c r="P66" s="22">
        <v>1</v>
      </c>
      <c r="Q66" s="22"/>
      <c r="R66" s="22"/>
      <c r="S66" s="22" t="s">
        <v>239</v>
      </c>
      <c r="T66" s="22" t="s">
        <v>355</v>
      </c>
    </row>
    <row r="67" spans="1:20" x14ac:dyDescent="0.25">
      <c r="A67" s="20" t="s">
        <v>166</v>
      </c>
      <c r="B67" s="20" t="s">
        <v>156</v>
      </c>
      <c r="C67" s="20" t="s">
        <v>356</v>
      </c>
      <c r="D67" s="20" t="s">
        <v>158</v>
      </c>
      <c r="E67" s="20" t="s">
        <v>357</v>
      </c>
      <c r="F67" s="21">
        <v>11</v>
      </c>
      <c r="G67" s="20" t="s">
        <v>160</v>
      </c>
      <c r="H67" s="20" t="s">
        <v>358</v>
      </c>
      <c r="I67" s="20" t="s">
        <v>359</v>
      </c>
      <c r="J67" s="20" t="s">
        <v>360</v>
      </c>
      <c r="K67" s="22" t="b">
        <f t="shared" ref="K67:K94" si="4">IF(E67="Undergraduate Only",TRUE,IF(E67="Undergraduate/Graduate",TRUE,IF(E67="Graduate Only",FALSE)))</f>
        <v>0</v>
      </c>
      <c r="L67" s="22" t="b">
        <f t="shared" ref="L67:L94" si="5">IF(E67="Graduate Only",TRUE,IF(E67="Undergraduate/Graduate",TRUE,IF(E67="Undergraduate Only",FALSE)))</f>
        <v>1</v>
      </c>
      <c r="M67" s="22" t="str">
        <f t="shared" ref="M67:N94" si="6">IF(K67=TRUE, "1", "0")</f>
        <v>0</v>
      </c>
      <c r="N67" s="22" t="str">
        <f t="shared" si="6"/>
        <v>1</v>
      </c>
      <c r="O67" s="22"/>
      <c r="P67" s="22"/>
      <c r="Q67" s="22"/>
      <c r="R67" s="22">
        <v>1</v>
      </c>
      <c r="S67" s="22" t="s">
        <v>239</v>
      </c>
      <c r="T67" s="22" t="s">
        <v>361</v>
      </c>
    </row>
    <row r="68" spans="1:20" x14ac:dyDescent="0.25">
      <c r="A68" s="27" t="s">
        <v>166</v>
      </c>
      <c r="B68" s="27" t="s">
        <v>156</v>
      </c>
      <c r="C68" s="27" t="s">
        <v>362</v>
      </c>
      <c r="D68" s="27" t="s">
        <v>158</v>
      </c>
      <c r="E68" s="27" t="s">
        <v>357</v>
      </c>
      <c r="F68" s="28">
        <v>8</v>
      </c>
      <c r="G68" s="27" t="s">
        <v>160</v>
      </c>
      <c r="H68" s="27" t="s">
        <v>363</v>
      </c>
      <c r="I68" s="27" t="s">
        <v>364</v>
      </c>
      <c r="J68" s="27" t="s">
        <v>365</v>
      </c>
      <c r="K68" s="29" t="b">
        <f t="shared" si="4"/>
        <v>0</v>
      </c>
      <c r="L68" s="29" t="b">
        <f t="shared" si="5"/>
        <v>1</v>
      </c>
      <c r="M68" s="29" t="str">
        <f t="shared" si="6"/>
        <v>0</v>
      </c>
      <c r="N68" s="29" t="str">
        <f t="shared" si="6"/>
        <v>1</v>
      </c>
      <c r="O68" s="29"/>
      <c r="P68" s="29"/>
      <c r="Q68" s="29">
        <v>1</v>
      </c>
      <c r="R68" s="29"/>
      <c r="S68" s="29" t="s">
        <v>239</v>
      </c>
      <c r="T68" s="29" t="s">
        <v>366</v>
      </c>
    </row>
    <row r="69" spans="1:20" x14ac:dyDescent="0.25">
      <c r="A69" s="20" t="s">
        <v>166</v>
      </c>
      <c r="B69" s="20" t="s">
        <v>156</v>
      </c>
      <c r="C69" s="20" t="s">
        <v>367</v>
      </c>
      <c r="D69" s="20" t="s">
        <v>158</v>
      </c>
      <c r="E69" s="20" t="s">
        <v>357</v>
      </c>
      <c r="F69" s="21">
        <v>2</v>
      </c>
      <c r="G69" s="20" t="s">
        <v>160</v>
      </c>
      <c r="H69" s="20" t="s">
        <v>368</v>
      </c>
      <c r="I69" s="20" t="s">
        <v>369</v>
      </c>
      <c r="J69" s="20" t="s">
        <v>297</v>
      </c>
      <c r="K69" s="22" t="b">
        <f t="shared" si="4"/>
        <v>0</v>
      </c>
      <c r="L69" s="22" t="b">
        <f t="shared" si="5"/>
        <v>1</v>
      </c>
      <c r="M69" s="22" t="str">
        <f t="shared" si="6"/>
        <v>0</v>
      </c>
      <c r="N69" s="22" t="str">
        <f t="shared" si="6"/>
        <v>1</v>
      </c>
      <c r="O69" s="22"/>
      <c r="P69" s="22"/>
      <c r="Q69" s="22"/>
      <c r="R69" s="22">
        <v>1</v>
      </c>
      <c r="S69" s="22"/>
      <c r="T69" s="22"/>
    </row>
    <row r="70" spans="1:20" x14ac:dyDescent="0.25">
      <c r="A70" s="20" t="s">
        <v>166</v>
      </c>
      <c r="B70" s="20" t="s">
        <v>156</v>
      </c>
      <c r="C70" s="20" t="s">
        <v>370</v>
      </c>
      <c r="D70" s="20" t="s">
        <v>158</v>
      </c>
      <c r="E70" s="20" t="s">
        <v>357</v>
      </c>
      <c r="F70" s="21">
        <v>6</v>
      </c>
      <c r="G70" s="20" t="s">
        <v>160</v>
      </c>
      <c r="H70" s="20" t="s">
        <v>371</v>
      </c>
      <c r="I70" s="20" t="s">
        <v>372</v>
      </c>
      <c r="J70" s="20" t="s">
        <v>302</v>
      </c>
      <c r="K70" s="22" t="b">
        <f t="shared" si="4"/>
        <v>0</v>
      </c>
      <c r="L70" s="22" t="b">
        <f t="shared" si="5"/>
        <v>1</v>
      </c>
      <c r="M70" s="22" t="str">
        <f t="shared" si="6"/>
        <v>0</v>
      </c>
      <c r="N70" s="22" t="str">
        <f t="shared" si="6"/>
        <v>1</v>
      </c>
      <c r="O70" s="22"/>
      <c r="P70" s="22"/>
      <c r="Q70" s="22"/>
      <c r="R70" s="22">
        <v>1</v>
      </c>
      <c r="S70" s="22" t="s">
        <v>239</v>
      </c>
      <c r="T70" s="22" t="s">
        <v>373</v>
      </c>
    </row>
    <row r="71" spans="1:20" x14ac:dyDescent="0.25">
      <c r="A71" s="19" t="s">
        <v>155</v>
      </c>
      <c r="B71" s="19" t="s">
        <v>156</v>
      </c>
      <c r="C71" s="19" t="s">
        <v>374</v>
      </c>
      <c r="D71" s="19" t="s">
        <v>158</v>
      </c>
      <c r="E71" s="19" t="s">
        <v>357</v>
      </c>
      <c r="F71" s="23">
        <v>8</v>
      </c>
      <c r="G71" s="19" t="s">
        <v>160</v>
      </c>
      <c r="H71" s="19" t="s">
        <v>375</v>
      </c>
      <c r="I71" s="19" t="s">
        <v>376</v>
      </c>
      <c r="J71" s="19" t="s">
        <v>377</v>
      </c>
      <c r="K71" t="b">
        <f t="shared" si="4"/>
        <v>0</v>
      </c>
      <c r="L71" t="b">
        <f t="shared" si="5"/>
        <v>1</v>
      </c>
      <c r="M71" t="str">
        <f t="shared" si="6"/>
        <v>0</v>
      </c>
      <c r="N71" t="str">
        <f t="shared" si="6"/>
        <v>1</v>
      </c>
      <c r="S71" t="s">
        <v>239</v>
      </c>
      <c r="T71" t="s">
        <v>378</v>
      </c>
    </row>
    <row r="72" spans="1:20" x14ac:dyDescent="0.25">
      <c r="A72" s="19" t="s">
        <v>155</v>
      </c>
      <c r="B72" s="19" t="s">
        <v>156</v>
      </c>
      <c r="C72" s="19" t="s">
        <v>379</v>
      </c>
      <c r="D72" s="19" t="s">
        <v>196</v>
      </c>
      <c r="E72" s="19" t="s">
        <v>357</v>
      </c>
      <c r="F72" s="23">
        <v>11</v>
      </c>
      <c r="G72" s="19" t="s">
        <v>160</v>
      </c>
      <c r="H72" s="19" t="s">
        <v>197</v>
      </c>
      <c r="I72" s="19" t="s">
        <v>380</v>
      </c>
      <c r="J72" s="19" t="s">
        <v>199</v>
      </c>
      <c r="K72" t="b">
        <f t="shared" si="4"/>
        <v>0</v>
      </c>
      <c r="L72" t="b">
        <f t="shared" si="5"/>
        <v>1</v>
      </c>
      <c r="M72" t="str">
        <f t="shared" si="6"/>
        <v>0</v>
      </c>
      <c r="N72" t="str">
        <f t="shared" si="6"/>
        <v>1</v>
      </c>
    </row>
    <row r="73" spans="1:20" x14ac:dyDescent="0.25">
      <c r="A73" s="19" t="s">
        <v>166</v>
      </c>
      <c r="B73" s="19" t="s">
        <v>156</v>
      </c>
      <c r="C73" s="19" t="s">
        <v>381</v>
      </c>
      <c r="D73" s="19" t="s">
        <v>196</v>
      </c>
      <c r="E73" s="19" t="s">
        <v>357</v>
      </c>
      <c r="F73" s="23">
        <v>9</v>
      </c>
      <c r="G73" s="19" t="s">
        <v>160</v>
      </c>
      <c r="H73" s="19" t="s">
        <v>201</v>
      </c>
      <c r="I73" s="19" t="s">
        <v>382</v>
      </c>
      <c r="J73" s="19" t="s">
        <v>203</v>
      </c>
      <c r="K73" t="b">
        <f t="shared" si="4"/>
        <v>0</v>
      </c>
      <c r="L73" t="b">
        <f t="shared" si="5"/>
        <v>1</v>
      </c>
      <c r="M73" t="str">
        <f t="shared" si="6"/>
        <v>0</v>
      </c>
      <c r="N73" t="str">
        <f t="shared" si="6"/>
        <v>1</v>
      </c>
    </row>
    <row r="74" spans="1:20" x14ac:dyDescent="0.25">
      <c r="A74" s="19" t="s">
        <v>155</v>
      </c>
      <c r="B74" s="19" t="s">
        <v>156</v>
      </c>
      <c r="C74" s="19" t="s">
        <v>383</v>
      </c>
      <c r="D74" s="19" t="s">
        <v>158</v>
      </c>
      <c r="E74" s="19" t="s">
        <v>357</v>
      </c>
      <c r="F74" s="23">
        <v>12</v>
      </c>
      <c r="G74" s="19" t="s">
        <v>160</v>
      </c>
      <c r="H74" s="19" t="s">
        <v>250</v>
      </c>
      <c r="I74" s="19" t="s">
        <v>384</v>
      </c>
      <c r="J74" s="19" t="s">
        <v>203</v>
      </c>
      <c r="K74" t="b">
        <f t="shared" si="4"/>
        <v>0</v>
      </c>
      <c r="L74" t="b">
        <f t="shared" si="5"/>
        <v>1</v>
      </c>
      <c r="M74" t="str">
        <f t="shared" si="6"/>
        <v>0</v>
      </c>
      <c r="N74" t="str">
        <f t="shared" si="6"/>
        <v>1</v>
      </c>
    </row>
    <row r="75" spans="1:20" x14ac:dyDescent="0.25">
      <c r="A75" s="19" t="s">
        <v>155</v>
      </c>
      <c r="B75" s="19" t="s">
        <v>156</v>
      </c>
      <c r="C75" s="19" t="s">
        <v>383</v>
      </c>
      <c r="D75" s="19" t="s">
        <v>252</v>
      </c>
      <c r="E75" s="19" t="s">
        <v>357</v>
      </c>
      <c r="F75" s="23">
        <v>3</v>
      </c>
      <c r="G75" s="19" t="s">
        <v>160</v>
      </c>
      <c r="H75" s="19" t="s">
        <v>253</v>
      </c>
      <c r="I75" s="19" t="s">
        <v>384</v>
      </c>
      <c r="J75" s="19" t="s">
        <v>163</v>
      </c>
      <c r="K75" t="b">
        <f t="shared" si="4"/>
        <v>0</v>
      </c>
      <c r="L75" t="b">
        <f t="shared" si="5"/>
        <v>1</v>
      </c>
      <c r="M75" t="str">
        <f t="shared" si="6"/>
        <v>0</v>
      </c>
      <c r="N75" t="str">
        <f t="shared" si="6"/>
        <v>1</v>
      </c>
    </row>
    <row r="76" spans="1:20" x14ac:dyDescent="0.25">
      <c r="A76" s="20" t="s">
        <v>155</v>
      </c>
      <c r="B76" s="20" t="s">
        <v>156</v>
      </c>
      <c r="C76" s="20" t="s">
        <v>383</v>
      </c>
      <c r="D76" s="20" t="s">
        <v>254</v>
      </c>
      <c r="E76" s="20" t="s">
        <v>357</v>
      </c>
      <c r="F76" s="21">
        <v>11</v>
      </c>
      <c r="G76" s="20" t="s">
        <v>160</v>
      </c>
      <c r="H76" s="20" t="s">
        <v>255</v>
      </c>
      <c r="I76" s="20" t="s">
        <v>384</v>
      </c>
      <c r="J76" s="20" t="s">
        <v>211</v>
      </c>
      <c r="K76" s="22" t="b">
        <f t="shared" si="4"/>
        <v>0</v>
      </c>
      <c r="L76" s="22" t="b">
        <f t="shared" si="5"/>
        <v>1</v>
      </c>
      <c r="M76" s="22" t="str">
        <f t="shared" si="6"/>
        <v>0</v>
      </c>
      <c r="N76" s="22" t="str">
        <f t="shared" si="6"/>
        <v>1</v>
      </c>
      <c r="O76" s="22"/>
      <c r="P76" s="22"/>
      <c r="Q76" s="22"/>
      <c r="R76" s="22">
        <v>1</v>
      </c>
      <c r="S76" s="22" t="s">
        <v>239</v>
      </c>
      <c r="T76" s="22" t="s">
        <v>256</v>
      </c>
    </row>
    <row r="77" spans="1:20" x14ac:dyDescent="0.25">
      <c r="A77" s="20" t="s">
        <v>155</v>
      </c>
      <c r="B77" s="20" t="s">
        <v>156</v>
      </c>
      <c r="C77" s="20" t="s">
        <v>383</v>
      </c>
      <c r="D77" s="20" t="s">
        <v>257</v>
      </c>
      <c r="E77" s="20" t="s">
        <v>357</v>
      </c>
      <c r="F77" s="21">
        <v>3</v>
      </c>
      <c r="G77" s="20" t="s">
        <v>160</v>
      </c>
      <c r="H77" s="20" t="s">
        <v>258</v>
      </c>
      <c r="I77" s="20" t="s">
        <v>384</v>
      </c>
      <c r="J77" s="20" t="s">
        <v>259</v>
      </c>
      <c r="K77" s="22" t="b">
        <f t="shared" si="4"/>
        <v>0</v>
      </c>
      <c r="L77" s="22" t="b">
        <f t="shared" si="5"/>
        <v>1</v>
      </c>
      <c r="M77" s="22" t="str">
        <f t="shared" si="6"/>
        <v>0</v>
      </c>
      <c r="N77" s="22" t="str">
        <f t="shared" si="6"/>
        <v>1</v>
      </c>
      <c r="O77" s="22"/>
      <c r="P77" s="22"/>
      <c r="Q77" s="22"/>
      <c r="R77" s="22">
        <v>1</v>
      </c>
      <c r="S77" s="22" t="s">
        <v>239</v>
      </c>
      <c r="T77" s="22" t="s">
        <v>260</v>
      </c>
    </row>
    <row r="78" spans="1:20" x14ac:dyDescent="0.25">
      <c r="A78" s="20" t="s">
        <v>166</v>
      </c>
      <c r="B78" s="20" t="s">
        <v>156</v>
      </c>
      <c r="C78" s="20" t="s">
        <v>383</v>
      </c>
      <c r="D78" s="20" t="s">
        <v>158</v>
      </c>
      <c r="E78" s="20" t="s">
        <v>357</v>
      </c>
      <c r="F78" s="21">
        <v>3</v>
      </c>
      <c r="G78" s="20" t="s">
        <v>160</v>
      </c>
      <c r="H78" s="20" t="s">
        <v>255</v>
      </c>
      <c r="I78" s="20" t="s">
        <v>384</v>
      </c>
      <c r="J78" s="20" t="s">
        <v>211</v>
      </c>
      <c r="K78" s="22" t="b">
        <f t="shared" si="4"/>
        <v>0</v>
      </c>
      <c r="L78" s="22" t="b">
        <f t="shared" si="5"/>
        <v>1</v>
      </c>
      <c r="M78" s="22" t="str">
        <f t="shared" si="6"/>
        <v>0</v>
      </c>
      <c r="N78" s="22" t="str">
        <f t="shared" si="6"/>
        <v>1</v>
      </c>
      <c r="O78" s="22"/>
      <c r="P78" s="22"/>
      <c r="Q78" s="22"/>
      <c r="R78" s="22">
        <v>1</v>
      </c>
      <c r="S78" s="22" t="s">
        <v>239</v>
      </c>
      <c r="T78" s="22" t="s">
        <v>256</v>
      </c>
    </row>
    <row r="79" spans="1:20" x14ac:dyDescent="0.25">
      <c r="A79" s="27" t="s">
        <v>166</v>
      </c>
      <c r="B79" s="27" t="s">
        <v>156</v>
      </c>
      <c r="C79" s="27" t="s">
        <v>383</v>
      </c>
      <c r="D79" s="27" t="s">
        <v>190</v>
      </c>
      <c r="E79" s="27" t="s">
        <v>357</v>
      </c>
      <c r="F79" s="28">
        <v>6</v>
      </c>
      <c r="G79" s="27" t="s">
        <v>160</v>
      </c>
      <c r="H79" s="27" t="s">
        <v>385</v>
      </c>
      <c r="I79" s="27" t="s">
        <v>384</v>
      </c>
      <c r="J79" s="27" t="s">
        <v>215</v>
      </c>
      <c r="K79" s="29" t="b">
        <f t="shared" si="4"/>
        <v>0</v>
      </c>
      <c r="L79" s="29" t="b">
        <f t="shared" si="5"/>
        <v>1</v>
      </c>
      <c r="M79" s="29" t="str">
        <f t="shared" si="6"/>
        <v>0</v>
      </c>
      <c r="N79" s="29" t="str">
        <f t="shared" si="6"/>
        <v>1</v>
      </c>
      <c r="O79" s="29"/>
      <c r="P79" s="29"/>
      <c r="Q79" s="29">
        <v>1</v>
      </c>
      <c r="R79" s="29"/>
      <c r="S79" s="29"/>
      <c r="T79" s="29" t="s">
        <v>386</v>
      </c>
    </row>
    <row r="80" spans="1:20" x14ac:dyDescent="0.25">
      <c r="A80" s="19" t="s">
        <v>155</v>
      </c>
      <c r="B80" s="19" t="s">
        <v>156</v>
      </c>
      <c r="C80" s="19" t="s">
        <v>387</v>
      </c>
      <c r="D80" s="19" t="s">
        <v>313</v>
      </c>
      <c r="E80" s="19" t="s">
        <v>357</v>
      </c>
      <c r="F80" s="23">
        <v>10</v>
      </c>
      <c r="G80" s="19" t="s">
        <v>160</v>
      </c>
      <c r="H80" s="19" t="s">
        <v>262</v>
      </c>
      <c r="I80" s="19" t="s">
        <v>388</v>
      </c>
      <c r="J80" s="19" t="s">
        <v>360</v>
      </c>
      <c r="K80" t="b">
        <f t="shared" si="4"/>
        <v>0</v>
      </c>
      <c r="L80" t="b">
        <f t="shared" si="5"/>
        <v>1</v>
      </c>
      <c r="M80" t="str">
        <f t="shared" si="6"/>
        <v>0</v>
      </c>
      <c r="N80" t="str">
        <f t="shared" si="6"/>
        <v>1</v>
      </c>
    </row>
    <row r="81" spans="1:20" x14ac:dyDescent="0.25">
      <c r="A81" s="19" t="s">
        <v>166</v>
      </c>
      <c r="B81" s="19" t="s">
        <v>156</v>
      </c>
      <c r="C81" s="19" t="s">
        <v>389</v>
      </c>
      <c r="D81" s="19" t="s">
        <v>313</v>
      </c>
      <c r="E81" s="19" t="s">
        <v>357</v>
      </c>
      <c r="F81" s="23">
        <v>9</v>
      </c>
      <c r="G81" s="19" t="s">
        <v>160</v>
      </c>
      <c r="H81" s="19" t="s">
        <v>266</v>
      </c>
      <c r="I81" s="19" t="s">
        <v>390</v>
      </c>
      <c r="J81" s="19" t="s">
        <v>230</v>
      </c>
      <c r="K81" t="b">
        <f t="shared" si="4"/>
        <v>0</v>
      </c>
      <c r="L81" t="b">
        <f t="shared" si="5"/>
        <v>1</v>
      </c>
      <c r="M81" t="str">
        <f t="shared" si="6"/>
        <v>0</v>
      </c>
      <c r="N81" t="str">
        <f t="shared" si="6"/>
        <v>1</v>
      </c>
    </row>
    <row r="82" spans="1:20" x14ac:dyDescent="0.25">
      <c r="A82" s="20" t="s">
        <v>155</v>
      </c>
      <c r="B82" s="20" t="s">
        <v>156</v>
      </c>
      <c r="C82" s="20" t="s">
        <v>391</v>
      </c>
      <c r="D82" s="20" t="s">
        <v>316</v>
      </c>
      <c r="E82" s="20" t="s">
        <v>357</v>
      </c>
      <c r="F82" s="21">
        <v>2</v>
      </c>
      <c r="G82" s="20" t="s">
        <v>160</v>
      </c>
      <c r="H82" s="20" t="s">
        <v>392</v>
      </c>
      <c r="I82" s="20" t="s">
        <v>393</v>
      </c>
      <c r="J82" s="20" t="s">
        <v>394</v>
      </c>
      <c r="K82" s="22" t="b">
        <f t="shared" si="4"/>
        <v>0</v>
      </c>
      <c r="L82" s="22" t="b">
        <f t="shared" si="5"/>
        <v>1</v>
      </c>
      <c r="M82" s="22" t="str">
        <f t="shared" si="6"/>
        <v>0</v>
      </c>
      <c r="N82" s="22" t="str">
        <f t="shared" si="6"/>
        <v>1</v>
      </c>
      <c r="O82" s="22"/>
      <c r="P82" s="22"/>
      <c r="Q82" s="22"/>
      <c r="R82" s="22">
        <v>1</v>
      </c>
      <c r="S82" s="22" t="s">
        <v>239</v>
      </c>
      <c r="T82" s="22" t="s">
        <v>395</v>
      </c>
    </row>
    <row r="83" spans="1:20" x14ac:dyDescent="0.25">
      <c r="A83" s="24" t="s">
        <v>166</v>
      </c>
      <c r="B83" s="24" t="s">
        <v>156</v>
      </c>
      <c r="C83" s="24" t="s">
        <v>391</v>
      </c>
      <c r="D83" s="24" t="s">
        <v>313</v>
      </c>
      <c r="E83" s="24" t="s">
        <v>357</v>
      </c>
      <c r="F83" s="25">
        <v>21</v>
      </c>
      <c r="G83" s="24" t="s">
        <v>160</v>
      </c>
      <c r="H83" s="24" t="s">
        <v>396</v>
      </c>
      <c r="I83" s="24" t="s">
        <v>393</v>
      </c>
      <c r="J83" s="24" t="s">
        <v>264</v>
      </c>
      <c r="K83" s="26" t="b">
        <f t="shared" si="4"/>
        <v>0</v>
      </c>
      <c r="L83" s="26" t="b">
        <f t="shared" si="5"/>
        <v>1</v>
      </c>
      <c r="M83" s="26" t="str">
        <f t="shared" si="6"/>
        <v>0</v>
      </c>
      <c r="N83" s="26" t="str">
        <f t="shared" si="6"/>
        <v>1</v>
      </c>
      <c r="O83" s="26"/>
      <c r="P83" s="26"/>
      <c r="Q83" s="26"/>
      <c r="R83" s="26"/>
      <c r="S83" s="26"/>
      <c r="T83" s="26"/>
    </row>
    <row r="84" spans="1:20" x14ac:dyDescent="0.25">
      <c r="A84" s="20" t="s">
        <v>155</v>
      </c>
      <c r="B84" s="20" t="s">
        <v>156</v>
      </c>
      <c r="C84" s="20" t="s">
        <v>397</v>
      </c>
      <c r="D84" s="20" t="s">
        <v>313</v>
      </c>
      <c r="E84" s="20" t="s">
        <v>357</v>
      </c>
      <c r="F84" s="21">
        <v>3</v>
      </c>
      <c r="G84" s="20" t="s">
        <v>160</v>
      </c>
      <c r="H84" s="20" t="s">
        <v>398</v>
      </c>
      <c r="I84" s="20" t="s">
        <v>399</v>
      </c>
      <c r="J84" s="20" t="s">
        <v>302</v>
      </c>
      <c r="K84" s="22" t="b">
        <f t="shared" si="4"/>
        <v>0</v>
      </c>
      <c r="L84" s="22" t="b">
        <f t="shared" si="5"/>
        <v>1</v>
      </c>
      <c r="M84" s="22" t="str">
        <f t="shared" si="6"/>
        <v>0</v>
      </c>
      <c r="N84" s="22" t="str">
        <f t="shared" si="6"/>
        <v>1</v>
      </c>
      <c r="O84" s="22"/>
      <c r="P84" s="22"/>
      <c r="Q84" s="22"/>
      <c r="R84" s="22">
        <v>1</v>
      </c>
      <c r="S84" s="22" t="s">
        <v>239</v>
      </c>
      <c r="T84" s="22" t="s">
        <v>328</v>
      </c>
    </row>
    <row r="85" spans="1:20" x14ac:dyDescent="0.25">
      <c r="A85" s="27" t="s">
        <v>155</v>
      </c>
      <c r="B85" s="27" t="s">
        <v>156</v>
      </c>
      <c r="C85" s="27" t="s">
        <v>397</v>
      </c>
      <c r="D85" s="27" t="s">
        <v>316</v>
      </c>
      <c r="E85" s="27" t="s">
        <v>357</v>
      </c>
      <c r="F85" s="28">
        <v>4</v>
      </c>
      <c r="G85" s="27" t="s">
        <v>160</v>
      </c>
      <c r="H85" s="27" t="s">
        <v>400</v>
      </c>
      <c r="I85" s="27" t="s">
        <v>399</v>
      </c>
      <c r="J85" s="27" t="s">
        <v>215</v>
      </c>
      <c r="K85" s="29" t="b">
        <f t="shared" si="4"/>
        <v>0</v>
      </c>
      <c r="L85" s="29" t="b">
        <f t="shared" si="5"/>
        <v>1</v>
      </c>
      <c r="M85" s="29" t="str">
        <f t="shared" si="6"/>
        <v>0</v>
      </c>
      <c r="N85" s="29" t="str">
        <f t="shared" si="6"/>
        <v>1</v>
      </c>
      <c r="O85" s="29"/>
      <c r="P85" s="29"/>
      <c r="Q85" s="29">
        <v>1</v>
      </c>
      <c r="R85" s="29"/>
      <c r="S85" s="29" t="s">
        <v>239</v>
      </c>
      <c r="T85" s="29" t="s">
        <v>330</v>
      </c>
    </row>
    <row r="86" spans="1:20" x14ac:dyDescent="0.25">
      <c r="A86" s="19" t="s">
        <v>155</v>
      </c>
      <c r="B86" s="19" t="s">
        <v>156</v>
      </c>
      <c r="C86" s="19" t="s">
        <v>397</v>
      </c>
      <c r="D86" s="19" t="s">
        <v>333</v>
      </c>
      <c r="E86" s="19" t="s">
        <v>357</v>
      </c>
      <c r="F86" s="23">
        <v>6</v>
      </c>
      <c r="G86" s="19" t="s">
        <v>160</v>
      </c>
      <c r="H86" s="19" t="s">
        <v>401</v>
      </c>
      <c r="I86" s="19" t="s">
        <v>399</v>
      </c>
      <c r="J86" s="19" t="s">
        <v>335</v>
      </c>
      <c r="K86" t="b">
        <f t="shared" si="4"/>
        <v>0</v>
      </c>
      <c r="L86" t="b">
        <f t="shared" si="5"/>
        <v>1</v>
      </c>
      <c r="M86" t="str">
        <f t="shared" si="6"/>
        <v>0</v>
      </c>
      <c r="N86" t="str">
        <f t="shared" si="6"/>
        <v>1</v>
      </c>
    </row>
    <row r="87" spans="1:20" x14ac:dyDescent="0.25">
      <c r="A87" s="24" t="s">
        <v>155</v>
      </c>
      <c r="B87" s="24" t="s">
        <v>156</v>
      </c>
      <c r="C87" s="24" t="s">
        <v>397</v>
      </c>
      <c r="D87" s="24" t="s">
        <v>336</v>
      </c>
      <c r="E87" s="24" t="s">
        <v>357</v>
      </c>
      <c r="F87" s="25">
        <v>3</v>
      </c>
      <c r="G87" s="24" t="s">
        <v>160</v>
      </c>
      <c r="H87" s="24" t="s">
        <v>402</v>
      </c>
      <c r="I87" s="24" t="s">
        <v>399</v>
      </c>
      <c r="J87" s="24" t="s">
        <v>285</v>
      </c>
      <c r="K87" s="26" t="b">
        <f t="shared" si="4"/>
        <v>0</v>
      </c>
      <c r="L87" s="26" t="b">
        <f t="shared" si="5"/>
        <v>1</v>
      </c>
      <c r="M87" s="26" t="str">
        <f t="shared" si="6"/>
        <v>0</v>
      </c>
      <c r="N87" s="26" t="str">
        <f t="shared" si="6"/>
        <v>1</v>
      </c>
      <c r="O87" s="26"/>
      <c r="P87" s="26"/>
      <c r="Q87" s="26"/>
      <c r="R87" s="26"/>
      <c r="S87" s="26"/>
      <c r="T87" s="26"/>
    </row>
    <row r="88" spans="1:20" x14ac:dyDescent="0.25">
      <c r="A88" s="20" t="s">
        <v>155</v>
      </c>
      <c r="B88" s="20" t="s">
        <v>156</v>
      </c>
      <c r="C88" s="20" t="s">
        <v>397</v>
      </c>
      <c r="D88" s="20" t="s">
        <v>338</v>
      </c>
      <c r="E88" s="20" t="s">
        <v>357</v>
      </c>
      <c r="F88" s="21">
        <v>7</v>
      </c>
      <c r="G88" s="20" t="s">
        <v>160</v>
      </c>
      <c r="H88" s="20" t="s">
        <v>403</v>
      </c>
      <c r="I88" s="20" t="s">
        <v>399</v>
      </c>
      <c r="J88" s="20" t="s">
        <v>297</v>
      </c>
      <c r="K88" s="22" t="b">
        <f t="shared" si="4"/>
        <v>0</v>
      </c>
      <c r="L88" s="22" t="b">
        <f t="shared" si="5"/>
        <v>1</v>
      </c>
      <c r="M88" s="22" t="str">
        <f t="shared" si="6"/>
        <v>0</v>
      </c>
      <c r="N88" s="22" t="str">
        <f t="shared" si="6"/>
        <v>1</v>
      </c>
      <c r="O88" s="22"/>
      <c r="P88" s="22"/>
      <c r="Q88" s="22"/>
      <c r="R88" s="22">
        <v>1</v>
      </c>
      <c r="S88" s="22" t="s">
        <v>239</v>
      </c>
      <c r="T88" s="22" t="s">
        <v>340</v>
      </c>
    </row>
    <row r="89" spans="1:20" x14ac:dyDescent="0.25">
      <c r="A89" s="24" t="s">
        <v>155</v>
      </c>
      <c r="B89" s="24" t="s">
        <v>156</v>
      </c>
      <c r="C89" s="24" t="s">
        <v>397</v>
      </c>
      <c r="D89" s="24" t="s">
        <v>341</v>
      </c>
      <c r="E89" s="24" t="s">
        <v>357</v>
      </c>
      <c r="F89" s="25">
        <v>11</v>
      </c>
      <c r="G89" s="24" t="s">
        <v>160</v>
      </c>
      <c r="H89" s="24" t="s">
        <v>404</v>
      </c>
      <c r="I89" s="24" t="s">
        <v>399</v>
      </c>
      <c r="J89" s="24" t="s">
        <v>234</v>
      </c>
      <c r="K89" s="26" t="b">
        <f t="shared" si="4"/>
        <v>0</v>
      </c>
      <c r="L89" s="26" t="b">
        <f t="shared" si="5"/>
        <v>1</v>
      </c>
      <c r="M89" s="26" t="str">
        <f t="shared" si="6"/>
        <v>0</v>
      </c>
      <c r="N89" s="26" t="str">
        <f t="shared" si="6"/>
        <v>1</v>
      </c>
      <c r="O89" s="26"/>
      <c r="P89" s="26"/>
      <c r="Q89" s="26"/>
      <c r="R89" s="26"/>
      <c r="S89" s="26"/>
      <c r="T89" s="26"/>
    </row>
    <row r="90" spans="1:20" x14ac:dyDescent="0.25">
      <c r="A90" s="20" t="s">
        <v>155</v>
      </c>
      <c r="B90" s="20" t="s">
        <v>156</v>
      </c>
      <c r="C90" s="20" t="s">
        <v>397</v>
      </c>
      <c r="D90" s="20" t="s">
        <v>343</v>
      </c>
      <c r="E90" s="20" t="s">
        <v>357</v>
      </c>
      <c r="F90" s="21">
        <v>9</v>
      </c>
      <c r="G90" s="20" t="s">
        <v>160</v>
      </c>
      <c r="H90" s="20" t="s">
        <v>405</v>
      </c>
      <c r="I90" s="20" t="s">
        <v>399</v>
      </c>
      <c r="J90" s="20" t="s">
        <v>199</v>
      </c>
      <c r="K90" s="22" t="b">
        <f t="shared" si="4"/>
        <v>0</v>
      </c>
      <c r="L90" s="22" t="b">
        <f t="shared" si="5"/>
        <v>1</v>
      </c>
      <c r="M90" s="22" t="str">
        <f t="shared" si="6"/>
        <v>0</v>
      </c>
      <c r="N90" s="22" t="str">
        <f t="shared" si="6"/>
        <v>1</v>
      </c>
      <c r="O90" s="22"/>
      <c r="P90" s="22"/>
      <c r="Q90" s="22"/>
      <c r="R90" s="22">
        <v>1</v>
      </c>
      <c r="S90" s="22" t="s">
        <v>239</v>
      </c>
      <c r="T90" s="22" t="s">
        <v>345</v>
      </c>
    </row>
    <row r="91" spans="1:20" x14ac:dyDescent="0.25">
      <c r="A91" s="20" t="s">
        <v>155</v>
      </c>
      <c r="B91" s="20" t="s">
        <v>156</v>
      </c>
      <c r="C91" s="20" t="s">
        <v>397</v>
      </c>
      <c r="D91" s="20" t="s">
        <v>406</v>
      </c>
      <c r="E91" s="20" t="s">
        <v>357</v>
      </c>
      <c r="F91" s="21">
        <v>11</v>
      </c>
      <c r="G91" s="20" t="s">
        <v>160</v>
      </c>
      <c r="H91" s="20" t="s">
        <v>407</v>
      </c>
      <c r="I91" s="20" t="s">
        <v>399</v>
      </c>
      <c r="J91" s="20" t="s">
        <v>394</v>
      </c>
      <c r="K91" s="22" t="b">
        <f t="shared" si="4"/>
        <v>0</v>
      </c>
      <c r="L91" s="22" t="b">
        <f t="shared" si="5"/>
        <v>1</v>
      </c>
      <c r="M91" s="22" t="str">
        <f t="shared" si="6"/>
        <v>0</v>
      </c>
      <c r="N91" s="22" t="str">
        <f t="shared" si="6"/>
        <v>1</v>
      </c>
      <c r="O91" s="22"/>
      <c r="P91" s="22"/>
      <c r="Q91" s="22"/>
      <c r="R91" s="22">
        <v>1</v>
      </c>
      <c r="S91" s="22" t="s">
        <v>239</v>
      </c>
      <c r="T91" s="22" t="s">
        <v>395</v>
      </c>
    </row>
    <row r="92" spans="1:20" x14ac:dyDescent="0.25">
      <c r="A92" s="27" t="s">
        <v>166</v>
      </c>
      <c r="B92" s="27" t="s">
        <v>156</v>
      </c>
      <c r="C92" s="27" t="s">
        <v>397</v>
      </c>
      <c r="D92" s="27" t="s">
        <v>316</v>
      </c>
      <c r="E92" s="27" t="s">
        <v>357</v>
      </c>
      <c r="F92" s="28">
        <v>7</v>
      </c>
      <c r="G92" s="27" t="s">
        <v>160</v>
      </c>
      <c r="H92" s="27" t="s">
        <v>408</v>
      </c>
      <c r="I92" s="27" t="s">
        <v>399</v>
      </c>
      <c r="J92" s="27" t="s">
        <v>292</v>
      </c>
      <c r="K92" s="29" t="b">
        <f t="shared" si="4"/>
        <v>0</v>
      </c>
      <c r="L92" s="29" t="b">
        <f t="shared" si="5"/>
        <v>1</v>
      </c>
      <c r="M92" s="29" t="str">
        <f t="shared" si="6"/>
        <v>0</v>
      </c>
      <c r="N92" s="29" t="str">
        <f t="shared" si="6"/>
        <v>1</v>
      </c>
      <c r="O92" s="29"/>
      <c r="P92" s="29"/>
      <c r="Q92" s="29">
        <v>1</v>
      </c>
      <c r="R92" s="29"/>
      <c r="S92" s="29" t="s">
        <v>239</v>
      </c>
      <c r="T92" s="29" t="s">
        <v>348</v>
      </c>
    </row>
    <row r="93" spans="1:20" x14ac:dyDescent="0.25">
      <c r="A93" s="19" t="s">
        <v>166</v>
      </c>
      <c r="B93" s="19" t="s">
        <v>156</v>
      </c>
      <c r="C93" s="19" t="s">
        <v>397</v>
      </c>
      <c r="D93" s="19" t="s">
        <v>331</v>
      </c>
      <c r="E93" s="19" t="s">
        <v>357</v>
      </c>
      <c r="F93" s="23">
        <v>2</v>
      </c>
      <c r="G93" s="19" t="s">
        <v>160</v>
      </c>
      <c r="H93" s="19" t="s">
        <v>409</v>
      </c>
      <c r="I93" s="19" t="s">
        <v>399</v>
      </c>
      <c r="J93" s="19" t="s">
        <v>350</v>
      </c>
      <c r="K93" t="b">
        <f t="shared" si="4"/>
        <v>0</v>
      </c>
      <c r="L93" t="b">
        <f t="shared" si="5"/>
        <v>1</v>
      </c>
      <c r="M93" t="str">
        <f t="shared" si="6"/>
        <v>0</v>
      </c>
      <c r="N93" t="str">
        <f t="shared" si="6"/>
        <v>1</v>
      </c>
    </row>
    <row r="94" spans="1:20" x14ac:dyDescent="0.25">
      <c r="A94" s="20" t="s">
        <v>166</v>
      </c>
      <c r="B94" s="20" t="s">
        <v>156</v>
      </c>
      <c r="C94" s="20" t="s">
        <v>397</v>
      </c>
      <c r="D94" s="20" t="s">
        <v>336</v>
      </c>
      <c r="E94" s="20" t="s">
        <v>357</v>
      </c>
      <c r="F94" s="21">
        <v>5</v>
      </c>
      <c r="G94" s="20" t="s">
        <v>160</v>
      </c>
      <c r="H94" s="20" t="s">
        <v>410</v>
      </c>
      <c r="I94" s="20" t="s">
        <v>399</v>
      </c>
      <c r="J94" s="20" t="s">
        <v>278</v>
      </c>
      <c r="K94" s="22" t="b">
        <f t="shared" si="4"/>
        <v>0</v>
      </c>
      <c r="L94" s="22" t="b">
        <f t="shared" si="5"/>
        <v>1</v>
      </c>
      <c r="M94" s="22" t="str">
        <f t="shared" si="6"/>
        <v>0</v>
      </c>
      <c r="N94" s="22" t="str">
        <f t="shared" si="6"/>
        <v>1</v>
      </c>
      <c r="O94" s="22"/>
      <c r="P94" s="22"/>
      <c r="Q94" s="22"/>
      <c r="R94" s="22">
        <v>1</v>
      </c>
      <c r="S94" s="22" t="s">
        <v>239</v>
      </c>
      <c r="T94" s="22" t="s">
        <v>355</v>
      </c>
    </row>
    <row r="95" spans="1:20" x14ac:dyDescent="0.25">
      <c r="A95" s="31" t="s">
        <v>136</v>
      </c>
      <c r="B95" s="31"/>
      <c r="C95" s="31"/>
      <c r="D95" s="31"/>
      <c r="E95" s="31"/>
      <c r="F95" s="32"/>
      <c r="G95" s="31"/>
      <c r="H95" s="31"/>
      <c r="I95" s="31"/>
      <c r="J95" s="31"/>
      <c r="K95" s="33"/>
      <c r="L95" s="33"/>
      <c r="M95" s="33">
        <f t="shared" ref="M95:R95" si="7">COUNTIF(M3:M94,"1")</f>
        <v>64</v>
      </c>
      <c r="N95" s="33">
        <f t="shared" si="7"/>
        <v>55</v>
      </c>
      <c r="O95" s="33">
        <f t="shared" si="7"/>
        <v>4</v>
      </c>
      <c r="P95" s="33">
        <f t="shared" si="7"/>
        <v>17</v>
      </c>
      <c r="Q95" s="33">
        <f t="shared" si="7"/>
        <v>6</v>
      </c>
      <c r="R95" s="33">
        <f t="shared" si="7"/>
        <v>18</v>
      </c>
      <c r="S95" s="33"/>
      <c r="T95" s="33"/>
    </row>
    <row r="96" spans="1:20" x14ac:dyDescent="0.25">
      <c r="A96" s="19" t="s">
        <v>141</v>
      </c>
      <c r="B96" s="19" t="s">
        <v>142</v>
      </c>
      <c r="C96" s="19" t="s">
        <v>143</v>
      </c>
      <c r="D96" s="19" t="s">
        <v>144</v>
      </c>
      <c r="E96" s="19" t="s">
        <v>145</v>
      </c>
      <c r="F96" s="19" t="s">
        <v>146</v>
      </c>
      <c r="G96" s="19" t="s">
        <v>147</v>
      </c>
      <c r="H96" s="19" t="s">
        <v>148</v>
      </c>
      <c r="I96" s="19" t="s">
        <v>149</v>
      </c>
      <c r="J96" s="19" t="s">
        <v>150</v>
      </c>
      <c r="K96" s="19" t="s">
        <v>151</v>
      </c>
      <c r="L96" s="19" t="s">
        <v>152</v>
      </c>
      <c r="M96" s="19" t="s">
        <v>2</v>
      </c>
      <c r="N96" s="19" t="s">
        <v>3</v>
      </c>
      <c r="O96" s="19" t="s">
        <v>4</v>
      </c>
      <c r="P96" s="19" t="s">
        <v>5</v>
      </c>
      <c r="Q96" s="19" t="s">
        <v>6</v>
      </c>
      <c r="R96" s="19" t="s">
        <v>7</v>
      </c>
      <c r="S96" s="19" t="s">
        <v>153</v>
      </c>
      <c r="T96" t="s">
        <v>154</v>
      </c>
    </row>
    <row r="97" spans="1:20" x14ac:dyDescent="0.25">
      <c r="A97" s="20" t="s">
        <v>155</v>
      </c>
      <c r="B97" s="20" t="s">
        <v>411</v>
      </c>
      <c r="C97" s="20" t="s">
        <v>412</v>
      </c>
      <c r="D97" s="20" t="s">
        <v>196</v>
      </c>
      <c r="E97" s="20" t="s">
        <v>159</v>
      </c>
      <c r="F97" s="21">
        <v>50</v>
      </c>
      <c r="G97" s="20" t="s">
        <v>160</v>
      </c>
      <c r="H97" s="20" t="s">
        <v>413</v>
      </c>
      <c r="I97" s="20" t="s">
        <v>414</v>
      </c>
      <c r="J97" s="20" t="s">
        <v>415</v>
      </c>
      <c r="K97" s="22" t="b">
        <f t="shared" ref="K97:K127" si="8">IF(E97="Undergraduate Only",TRUE,IF(E97="Undergraduate/Graduate",TRUE,IF(E97="Graduate Only",FALSE)))</f>
        <v>1</v>
      </c>
      <c r="L97" s="22" t="b">
        <f t="shared" ref="L97:L127" si="9">IF(E97="Graduate Only",TRUE,IF(E97="Undergraduate/Graduate",TRUE,IF(E97="Undergraduate Only",FALSE)))</f>
        <v>0</v>
      </c>
      <c r="M97" s="22" t="str">
        <f t="shared" ref="M97:N127" si="10">IF(K97=TRUE, "1", "0")</f>
        <v>1</v>
      </c>
      <c r="N97" s="22" t="str">
        <f t="shared" si="10"/>
        <v>0</v>
      </c>
      <c r="O97" s="22"/>
      <c r="P97" s="22">
        <v>1</v>
      </c>
      <c r="Q97" s="22"/>
      <c r="R97" s="22"/>
      <c r="S97" s="22" t="s">
        <v>416</v>
      </c>
      <c r="T97" s="22" t="s">
        <v>417</v>
      </c>
    </row>
    <row r="98" spans="1:20" x14ac:dyDescent="0.25">
      <c r="A98" s="20" t="s">
        <v>166</v>
      </c>
      <c r="B98" s="20" t="s">
        <v>411</v>
      </c>
      <c r="C98" s="20" t="s">
        <v>418</v>
      </c>
      <c r="D98" s="20" t="s">
        <v>196</v>
      </c>
      <c r="E98" s="20" t="s">
        <v>159</v>
      </c>
      <c r="F98" s="21">
        <v>36</v>
      </c>
      <c r="G98" s="20" t="s">
        <v>160</v>
      </c>
      <c r="H98" s="20" t="s">
        <v>419</v>
      </c>
      <c r="I98" s="20" t="s">
        <v>420</v>
      </c>
      <c r="J98" s="20" t="s">
        <v>421</v>
      </c>
      <c r="K98" s="22" t="b">
        <f t="shared" si="8"/>
        <v>1</v>
      </c>
      <c r="L98" s="22" t="b">
        <f t="shared" si="9"/>
        <v>0</v>
      </c>
      <c r="M98" s="22" t="str">
        <f t="shared" si="10"/>
        <v>1</v>
      </c>
      <c r="N98" s="22" t="str">
        <f t="shared" si="10"/>
        <v>0</v>
      </c>
      <c r="O98" s="22"/>
      <c r="P98" s="22">
        <v>1</v>
      </c>
      <c r="Q98" s="22"/>
      <c r="R98" s="22"/>
      <c r="S98" s="22" t="s">
        <v>422</v>
      </c>
      <c r="T98" s="22" t="s">
        <v>423</v>
      </c>
    </row>
    <row r="99" spans="1:20" x14ac:dyDescent="0.25">
      <c r="A99" s="19" t="s">
        <v>166</v>
      </c>
      <c r="B99" s="19" t="s">
        <v>411</v>
      </c>
      <c r="C99" s="19" t="s">
        <v>424</v>
      </c>
      <c r="D99" s="19" t="s">
        <v>158</v>
      </c>
      <c r="E99" s="19" t="s">
        <v>159</v>
      </c>
      <c r="F99" s="23">
        <v>25</v>
      </c>
      <c r="G99" s="19" t="s">
        <v>160</v>
      </c>
      <c r="H99" s="19" t="s">
        <v>425</v>
      </c>
      <c r="I99" s="19" t="s">
        <v>426</v>
      </c>
      <c r="J99" s="19" t="s">
        <v>427</v>
      </c>
      <c r="K99" t="b">
        <f t="shared" si="8"/>
        <v>1</v>
      </c>
      <c r="L99" t="b">
        <f t="shared" si="9"/>
        <v>0</v>
      </c>
      <c r="M99" t="str">
        <f t="shared" si="10"/>
        <v>1</v>
      </c>
      <c r="N99" t="str">
        <f t="shared" si="10"/>
        <v>0</v>
      </c>
    </row>
    <row r="100" spans="1:20" x14ac:dyDescent="0.25">
      <c r="A100" s="20" t="s">
        <v>155</v>
      </c>
      <c r="B100" s="20" t="s">
        <v>411</v>
      </c>
      <c r="C100" s="20" t="s">
        <v>428</v>
      </c>
      <c r="D100" s="20" t="s">
        <v>158</v>
      </c>
      <c r="E100" s="20" t="s">
        <v>159</v>
      </c>
      <c r="F100" s="21">
        <v>24</v>
      </c>
      <c r="G100" s="20" t="s">
        <v>160</v>
      </c>
      <c r="H100" s="20" t="s">
        <v>429</v>
      </c>
      <c r="I100" s="20" t="s">
        <v>430</v>
      </c>
      <c r="J100" s="20" t="s">
        <v>415</v>
      </c>
      <c r="K100" s="22" t="b">
        <f t="shared" si="8"/>
        <v>1</v>
      </c>
      <c r="L100" s="22" t="b">
        <f t="shared" si="9"/>
        <v>0</v>
      </c>
      <c r="M100" s="22" t="str">
        <f t="shared" si="10"/>
        <v>1</v>
      </c>
      <c r="N100" s="22" t="str">
        <f t="shared" si="10"/>
        <v>0</v>
      </c>
      <c r="O100" s="22"/>
      <c r="P100" s="22">
        <v>1</v>
      </c>
      <c r="Q100" s="22"/>
      <c r="R100" s="22"/>
      <c r="S100" s="22" t="s">
        <v>431</v>
      </c>
      <c r="T100" s="22" t="s">
        <v>432</v>
      </c>
    </row>
    <row r="101" spans="1:20" x14ac:dyDescent="0.25">
      <c r="A101" s="19" t="s">
        <v>155</v>
      </c>
      <c r="B101" s="19" t="s">
        <v>411</v>
      </c>
      <c r="C101" s="19" t="s">
        <v>433</v>
      </c>
      <c r="D101" s="19" t="s">
        <v>196</v>
      </c>
      <c r="E101" s="19" t="s">
        <v>159</v>
      </c>
      <c r="F101" s="23">
        <v>5</v>
      </c>
      <c r="G101" s="19" t="s">
        <v>160</v>
      </c>
      <c r="H101" s="19" t="s">
        <v>434</v>
      </c>
      <c r="I101" s="19" t="s">
        <v>435</v>
      </c>
      <c r="J101" s="19" t="s">
        <v>436</v>
      </c>
      <c r="K101" t="b">
        <f t="shared" si="8"/>
        <v>1</v>
      </c>
      <c r="L101" t="b">
        <f t="shared" si="9"/>
        <v>0</v>
      </c>
      <c r="M101" t="str">
        <f t="shared" si="10"/>
        <v>1</v>
      </c>
      <c r="N101" t="str">
        <f t="shared" si="10"/>
        <v>0</v>
      </c>
    </row>
    <row r="102" spans="1:20" x14ac:dyDescent="0.25">
      <c r="A102" s="19" t="s">
        <v>155</v>
      </c>
      <c r="B102" s="19" t="s">
        <v>411</v>
      </c>
      <c r="C102" s="19" t="s">
        <v>437</v>
      </c>
      <c r="D102" s="19" t="s">
        <v>158</v>
      </c>
      <c r="E102" s="19" t="s">
        <v>205</v>
      </c>
      <c r="F102" s="23">
        <v>2</v>
      </c>
      <c r="G102" s="19" t="s">
        <v>160</v>
      </c>
      <c r="H102" s="19" t="s">
        <v>438</v>
      </c>
      <c r="I102" s="19" t="s">
        <v>439</v>
      </c>
      <c r="J102" s="19" t="s">
        <v>440</v>
      </c>
      <c r="K102" t="b">
        <f t="shared" si="8"/>
        <v>1</v>
      </c>
      <c r="L102" t="b">
        <f t="shared" si="9"/>
        <v>1</v>
      </c>
      <c r="M102" t="str">
        <f t="shared" si="10"/>
        <v>1</v>
      </c>
      <c r="N102" t="str">
        <f t="shared" si="10"/>
        <v>1</v>
      </c>
    </row>
    <row r="103" spans="1:20" x14ac:dyDescent="0.25">
      <c r="A103" s="20" t="s">
        <v>155</v>
      </c>
      <c r="B103" s="20" t="s">
        <v>411</v>
      </c>
      <c r="C103" s="20" t="s">
        <v>441</v>
      </c>
      <c r="D103" s="20" t="s">
        <v>158</v>
      </c>
      <c r="E103" s="20" t="s">
        <v>205</v>
      </c>
      <c r="F103" s="21">
        <v>16</v>
      </c>
      <c r="G103" s="20" t="s">
        <v>160</v>
      </c>
      <c r="H103" s="20" t="s">
        <v>442</v>
      </c>
      <c r="I103" s="20" t="s">
        <v>443</v>
      </c>
      <c r="J103" s="20" t="s">
        <v>444</v>
      </c>
      <c r="K103" s="22" t="b">
        <f t="shared" si="8"/>
        <v>1</v>
      </c>
      <c r="L103" s="22" t="b">
        <f t="shared" si="9"/>
        <v>1</v>
      </c>
      <c r="M103" s="22" t="str">
        <f t="shared" si="10"/>
        <v>1</v>
      </c>
      <c r="N103" s="22" t="str">
        <f t="shared" si="10"/>
        <v>1</v>
      </c>
      <c r="O103" s="22"/>
      <c r="P103" s="22">
        <v>1</v>
      </c>
      <c r="Q103" s="22"/>
      <c r="R103" s="22">
        <v>1</v>
      </c>
      <c r="S103" s="22" t="s">
        <v>445</v>
      </c>
      <c r="T103" s="22" t="s">
        <v>446</v>
      </c>
    </row>
    <row r="104" spans="1:20" x14ac:dyDescent="0.25">
      <c r="A104" s="19" t="s">
        <v>166</v>
      </c>
      <c r="B104" s="19" t="s">
        <v>411</v>
      </c>
      <c r="C104" s="19" t="s">
        <v>447</v>
      </c>
      <c r="D104" s="19" t="s">
        <v>158</v>
      </c>
      <c r="E104" s="19" t="s">
        <v>205</v>
      </c>
      <c r="F104" s="23">
        <v>11</v>
      </c>
      <c r="G104" s="19" t="s">
        <v>160</v>
      </c>
      <c r="H104" s="19" t="s">
        <v>448</v>
      </c>
      <c r="I104" s="19" t="s">
        <v>449</v>
      </c>
      <c r="J104" s="19" t="s">
        <v>421</v>
      </c>
      <c r="K104" t="b">
        <f t="shared" si="8"/>
        <v>1</v>
      </c>
      <c r="L104" t="b">
        <f t="shared" si="9"/>
        <v>1</v>
      </c>
      <c r="M104" t="str">
        <f t="shared" si="10"/>
        <v>1</v>
      </c>
      <c r="N104" t="str">
        <f t="shared" si="10"/>
        <v>1</v>
      </c>
    </row>
    <row r="105" spans="1:20" x14ac:dyDescent="0.25">
      <c r="A105" s="20" t="s">
        <v>166</v>
      </c>
      <c r="B105" s="20" t="s">
        <v>411</v>
      </c>
      <c r="C105" s="20" t="s">
        <v>450</v>
      </c>
      <c r="D105" s="20" t="s">
        <v>158</v>
      </c>
      <c r="E105" s="20" t="s">
        <v>205</v>
      </c>
      <c r="F105" s="21">
        <v>6</v>
      </c>
      <c r="G105" s="20" t="s">
        <v>160</v>
      </c>
      <c r="H105" s="20" t="s">
        <v>451</v>
      </c>
      <c r="I105" s="20" t="s">
        <v>452</v>
      </c>
      <c r="J105" s="20" t="s">
        <v>453</v>
      </c>
      <c r="K105" s="22" t="b">
        <f t="shared" si="8"/>
        <v>1</v>
      </c>
      <c r="L105" s="22" t="b">
        <f t="shared" si="9"/>
        <v>1</v>
      </c>
      <c r="M105" s="22" t="str">
        <f t="shared" si="10"/>
        <v>1</v>
      </c>
      <c r="N105" s="22" t="str">
        <f t="shared" si="10"/>
        <v>1</v>
      </c>
      <c r="O105" s="22"/>
      <c r="P105" s="22">
        <v>1</v>
      </c>
      <c r="Q105" s="22"/>
      <c r="R105" s="22">
        <v>1</v>
      </c>
      <c r="S105" s="22" t="s">
        <v>454</v>
      </c>
      <c r="T105" s="22" t="s">
        <v>455</v>
      </c>
    </row>
    <row r="106" spans="1:20" x14ac:dyDescent="0.25">
      <c r="A106" s="20" t="s">
        <v>166</v>
      </c>
      <c r="B106" s="20" t="s">
        <v>411</v>
      </c>
      <c r="C106" s="20" t="s">
        <v>456</v>
      </c>
      <c r="D106" s="20" t="s">
        <v>158</v>
      </c>
      <c r="E106" s="20" t="s">
        <v>205</v>
      </c>
      <c r="F106" s="21">
        <v>7</v>
      </c>
      <c r="G106" s="20" t="s">
        <v>160</v>
      </c>
      <c r="H106" s="20" t="s">
        <v>457</v>
      </c>
      <c r="I106" s="20" t="s">
        <v>458</v>
      </c>
      <c r="J106" s="20" t="s">
        <v>459</v>
      </c>
      <c r="K106" s="22" t="b">
        <f t="shared" si="8"/>
        <v>1</v>
      </c>
      <c r="L106" s="22" t="b">
        <f t="shared" si="9"/>
        <v>1</v>
      </c>
      <c r="M106" s="22" t="str">
        <f t="shared" si="10"/>
        <v>1</v>
      </c>
      <c r="N106" s="22" t="str">
        <f t="shared" si="10"/>
        <v>1</v>
      </c>
      <c r="O106" s="22"/>
      <c r="P106" s="22">
        <v>1</v>
      </c>
      <c r="Q106" s="22"/>
      <c r="R106" s="22">
        <v>1</v>
      </c>
      <c r="S106" s="22" t="s">
        <v>460</v>
      </c>
      <c r="T106" s="22" t="s">
        <v>461</v>
      </c>
    </row>
    <row r="107" spans="1:20" x14ac:dyDescent="0.25">
      <c r="A107" s="19" t="s">
        <v>155</v>
      </c>
      <c r="B107" s="19" t="s">
        <v>411</v>
      </c>
      <c r="C107" s="19" t="s">
        <v>462</v>
      </c>
      <c r="D107" s="19" t="s">
        <v>158</v>
      </c>
      <c r="E107" s="19" t="s">
        <v>205</v>
      </c>
      <c r="F107" s="23">
        <v>8</v>
      </c>
      <c r="G107" s="19" t="s">
        <v>160</v>
      </c>
      <c r="H107" s="19" t="s">
        <v>463</v>
      </c>
      <c r="I107" s="19" t="s">
        <v>464</v>
      </c>
      <c r="J107" s="19" t="s">
        <v>465</v>
      </c>
      <c r="K107" t="b">
        <f t="shared" si="8"/>
        <v>1</v>
      </c>
      <c r="L107" t="b">
        <f t="shared" si="9"/>
        <v>1</v>
      </c>
      <c r="M107" t="str">
        <f t="shared" si="10"/>
        <v>1</v>
      </c>
      <c r="N107" t="str">
        <f t="shared" si="10"/>
        <v>1</v>
      </c>
    </row>
    <row r="108" spans="1:20" x14ac:dyDescent="0.25">
      <c r="A108" s="19" t="s">
        <v>155</v>
      </c>
      <c r="B108" s="19" t="s">
        <v>411</v>
      </c>
      <c r="C108" s="19" t="s">
        <v>462</v>
      </c>
      <c r="D108" s="19" t="s">
        <v>252</v>
      </c>
      <c r="E108" s="19" t="s">
        <v>205</v>
      </c>
      <c r="F108" s="23">
        <v>3</v>
      </c>
      <c r="G108" s="19" t="s">
        <v>160</v>
      </c>
      <c r="H108" s="19" t="s">
        <v>466</v>
      </c>
      <c r="I108" s="19" t="s">
        <v>464</v>
      </c>
      <c r="J108" s="19" t="s">
        <v>287</v>
      </c>
      <c r="K108" t="b">
        <f t="shared" si="8"/>
        <v>1</v>
      </c>
      <c r="L108" t="b">
        <f t="shared" si="9"/>
        <v>1</v>
      </c>
      <c r="M108" t="str">
        <f t="shared" si="10"/>
        <v>1</v>
      </c>
      <c r="N108" t="str">
        <f t="shared" si="10"/>
        <v>1</v>
      </c>
    </row>
    <row r="109" spans="1:20" x14ac:dyDescent="0.25">
      <c r="A109" s="20" t="s">
        <v>166</v>
      </c>
      <c r="B109" s="20" t="s">
        <v>411</v>
      </c>
      <c r="C109" s="20" t="s">
        <v>462</v>
      </c>
      <c r="D109" s="20" t="s">
        <v>158</v>
      </c>
      <c r="E109" s="20" t="s">
        <v>205</v>
      </c>
      <c r="F109" s="21">
        <v>3</v>
      </c>
      <c r="G109" s="20" t="s">
        <v>160</v>
      </c>
      <c r="H109" s="20" t="s">
        <v>467</v>
      </c>
      <c r="I109" s="20" t="s">
        <v>464</v>
      </c>
      <c r="J109" s="20" t="s">
        <v>468</v>
      </c>
      <c r="K109" s="22" t="b">
        <f t="shared" si="8"/>
        <v>1</v>
      </c>
      <c r="L109" s="22" t="b">
        <f t="shared" si="9"/>
        <v>1</v>
      </c>
      <c r="M109" s="22" t="str">
        <f t="shared" si="10"/>
        <v>1</v>
      </c>
      <c r="N109" s="22" t="str">
        <f t="shared" si="10"/>
        <v>1</v>
      </c>
      <c r="O109" s="22"/>
      <c r="P109" s="22">
        <v>1</v>
      </c>
      <c r="Q109" s="22"/>
      <c r="R109" s="22">
        <v>1</v>
      </c>
      <c r="S109" s="22" t="s">
        <v>239</v>
      </c>
      <c r="T109" s="22" t="s">
        <v>469</v>
      </c>
    </row>
    <row r="110" spans="1:20" x14ac:dyDescent="0.25">
      <c r="A110" s="19" t="s">
        <v>155</v>
      </c>
      <c r="B110" s="19" t="s">
        <v>411</v>
      </c>
      <c r="C110" s="19" t="s">
        <v>470</v>
      </c>
      <c r="D110" s="19" t="s">
        <v>158</v>
      </c>
      <c r="E110" s="19" t="s">
        <v>357</v>
      </c>
      <c r="F110" s="23">
        <v>14</v>
      </c>
      <c r="G110" s="19" t="s">
        <v>160</v>
      </c>
      <c r="H110" s="19" t="s">
        <v>471</v>
      </c>
      <c r="I110" s="19" t="s">
        <v>472</v>
      </c>
      <c r="J110" s="19" t="s">
        <v>473</v>
      </c>
      <c r="K110" t="b">
        <f t="shared" si="8"/>
        <v>0</v>
      </c>
      <c r="L110" t="b">
        <f t="shared" si="9"/>
        <v>1</v>
      </c>
      <c r="M110" t="str">
        <f t="shared" si="10"/>
        <v>0</v>
      </c>
      <c r="N110" t="str">
        <f t="shared" si="10"/>
        <v>1</v>
      </c>
    </row>
    <row r="111" spans="1:20" x14ac:dyDescent="0.25">
      <c r="A111" s="19" t="s">
        <v>155</v>
      </c>
      <c r="B111" s="19" t="s">
        <v>411</v>
      </c>
      <c r="C111" s="19" t="s">
        <v>474</v>
      </c>
      <c r="D111" s="19" t="s">
        <v>158</v>
      </c>
      <c r="E111" s="19" t="s">
        <v>357</v>
      </c>
      <c r="F111" s="23">
        <v>15</v>
      </c>
      <c r="G111" s="19" t="s">
        <v>160</v>
      </c>
      <c r="H111" s="19" t="s">
        <v>475</v>
      </c>
      <c r="I111" s="19" t="s">
        <v>476</v>
      </c>
      <c r="J111" s="19" t="s">
        <v>421</v>
      </c>
      <c r="K111" t="b">
        <f t="shared" si="8"/>
        <v>0</v>
      </c>
      <c r="L111" t="b">
        <f t="shared" si="9"/>
        <v>1</v>
      </c>
      <c r="M111" t="str">
        <f t="shared" si="10"/>
        <v>0</v>
      </c>
      <c r="N111" t="str">
        <f t="shared" si="10"/>
        <v>1</v>
      </c>
    </row>
    <row r="112" spans="1:20" x14ac:dyDescent="0.25">
      <c r="A112" s="20" t="s">
        <v>155</v>
      </c>
      <c r="B112" s="20" t="s">
        <v>411</v>
      </c>
      <c r="C112" s="20" t="s">
        <v>477</v>
      </c>
      <c r="D112" s="20" t="s">
        <v>158</v>
      </c>
      <c r="E112" s="20" t="s">
        <v>357</v>
      </c>
      <c r="F112" s="21">
        <v>16</v>
      </c>
      <c r="G112" s="20" t="s">
        <v>160</v>
      </c>
      <c r="H112" s="20" t="s">
        <v>478</v>
      </c>
      <c r="I112" s="20" t="s">
        <v>479</v>
      </c>
      <c r="J112" s="20" t="s">
        <v>415</v>
      </c>
      <c r="K112" s="22" t="b">
        <f t="shared" si="8"/>
        <v>0</v>
      </c>
      <c r="L112" s="22" t="b">
        <f t="shared" si="9"/>
        <v>1</v>
      </c>
      <c r="M112" s="22" t="str">
        <f t="shared" si="10"/>
        <v>0</v>
      </c>
      <c r="N112" s="22" t="str">
        <f t="shared" si="10"/>
        <v>1</v>
      </c>
      <c r="O112" s="22"/>
      <c r="P112" s="22"/>
      <c r="Q112" s="22"/>
      <c r="R112" s="22">
        <v>1</v>
      </c>
      <c r="S112" s="22" t="s">
        <v>480</v>
      </c>
      <c r="T112" s="22" t="s">
        <v>481</v>
      </c>
    </row>
    <row r="113" spans="1:20" x14ac:dyDescent="0.25">
      <c r="A113" s="20" t="s">
        <v>166</v>
      </c>
      <c r="B113" s="20" t="s">
        <v>411</v>
      </c>
      <c r="C113" s="20" t="s">
        <v>482</v>
      </c>
      <c r="D113" s="20" t="s">
        <v>158</v>
      </c>
      <c r="E113" s="20" t="s">
        <v>357</v>
      </c>
      <c r="F113" s="21">
        <v>16</v>
      </c>
      <c r="G113" s="20" t="s">
        <v>160</v>
      </c>
      <c r="H113" s="20" t="s">
        <v>483</v>
      </c>
      <c r="I113" s="20" t="s">
        <v>484</v>
      </c>
      <c r="J113" s="20" t="s">
        <v>465</v>
      </c>
      <c r="K113" s="22" t="b">
        <f t="shared" si="8"/>
        <v>0</v>
      </c>
      <c r="L113" s="22" t="b">
        <f t="shared" si="9"/>
        <v>1</v>
      </c>
      <c r="M113" s="22" t="str">
        <f t="shared" si="10"/>
        <v>0</v>
      </c>
      <c r="N113" s="22" t="str">
        <f t="shared" si="10"/>
        <v>1</v>
      </c>
      <c r="O113" s="22"/>
      <c r="P113" s="22"/>
      <c r="Q113" s="22"/>
      <c r="R113" s="22">
        <v>1</v>
      </c>
      <c r="S113" s="22" t="s">
        <v>485</v>
      </c>
      <c r="T113" s="22" t="s">
        <v>486</v>
      </c>
    </row>
    <row r="114" spans="1:20" x14ac:dyDescent="0.25">
      <c r="A114" s="24" t="s">
        <v>155</v>
      </c>
      <c r="B114" s="24" t="s">
        <v>411</v>
      </c>
      <c r="C114" s="24" t="s">
        <v>487</v>
      </c>
      <c r="D114" s="24" t="s">
        <v>158</v>
      </c>
      <c r="E114" s="24" t="s">
        <v>357</v>
      </c>
      <c r="F114" s="25">
        <v>16</v>
      </c>
      <c r="G114" s="24" t="s">
        <v>160</v>
      </c>
      <c r="H114" s="24" t="s">
        <v>488</v>
      </c>
      <c r="I114" s="24" t="s">
        <v>489</v>
      </c>
      <c r="J114" s="24" t="s">
        <v>459</v>
      </c>
      <c r="K114" s="26" t="b">
        <f t="shared" si="8"/>
        <v>0</v>
      </c>
      <c r="L114" s="26" t="b">
        <f t="shared" si="9"/>
        <v>1</v>
      </c>
      <c r="M114" s="26" t="str">
        <f t="shared" si="10"/>
        <v>0</v>
      </c>
      <c r="N114" s="26" t="str">
        <f t="shared" si="10"/>
        <v>1</v>
      </c>
      <c r="O114" s="26"/>
      <c r="P114" s="26"/>
      <c r="Q114" s="26"/>
      <c r="R114" s="26"/>
      <c r="S114" s="26" t="s">
        <v>490</v>
      </c>
      <c r="T114" s="26"/>
    </row>
    <row r="115" spans="1:20" x14ac:dyDescent="0.25">
      <c r="A115" s="19" t="s">
        <v>166</v>
      </c>
      <c r="B115" s="19" t="s">
        <v>411</v>
      </c>
      <c r="C115" s="19" t="s">
        <v>491</v>
      </c>
      <c r="D115" s="19" t="s">
        <v>158</v>
      </c>
      <c r="E115" s="19" t="s">
        <v>357</v>
      </c>
      <c r="F115" s="23">
        <v>14</v>
      </c>
      <c r="G115" s="19" t="s">
        <v>160</v>
      </c>
      <c r="H115" s="19" t="s">
        <v>492</v>
      </c>
      <c r="I115" s="19" t="s">
        <v>493</v>
      </c>
      <c r="J115" s="19" t="s">
        <v>465</v>
      </c>
      <c r="K115" t="b">
        <f t="shared" si="8"/>
        <v>0</v>
      </c>
      <c r="L115" t="b">
        <f t="shared" si="9"/>
        <v>1</v>
      </c>
      <c r="M115" t="str">
        <f t="shared" si="10"/>
        <v>0</v>
      </c>
      <c r="N115" t="str">
        <f t="shared" si="10"/>
        <v>1</v>
      </c>
    </row>
    <row r="116" spans="1:20" x14ac:dyDescent="0.25">
      <c r="A116" s="20" t="s">
        <v>155</v>
      </c>
      <c r="B116" s="20" t="s">
        <v>411</v>
      </c>
      <c r="C116" s="20" t="s">
        <v>494</v>
      </c>
      <c r="D116" s="20" t="s">
        <v>158</v>
      </c>
      <c r="E116" s="20" t="s">
        <v>357</v>
      </c>
      <c r="F116" s="21">
        <v>10</v>
      </c>
      <c r="G116" s="20" t="s">
        <v>160</v>
      </c>
      <c r="H116" s="20" t="s">
        <v>495</v>
      </c>
      <c r="I116" s="20" t="s">
        <v>496</v>
      </c>
      <c r="J116" s="20" t="s">
        <v>238</v>
      </c>
      <c r="K116" s="22" t="b">
        <f t="shared" si="8"/>
        <v>0</v>
      </c>
      <c r="L116" s="22" t="b">
        <f t="shared" si="9"/>
        <v>1</v>
      </c>
      <c r="M116" s="22" t="str">
        <f t="shared" si="10"/>
        <v>0</v>
      </c>
      <c r="N116" s="22" t="str">
        <f t="shared" si="10"/>
        <v>1</v>
      </c>
      <c r="O116" s="22"/>
      <c r="P116" s="22"/>
      <c r="Q116" s="22"/>
      <c r="R116" s="22">
        <v>1</v>
      </c>
      <c r="S116" s="22" t="s">
        <v>497</v>
      </c>
      <c r="T116" s="20" t="s">
        <v>498</v>
      </c>
    </row>
    <row r="117" spans="1:20" x14ac:dyDescent="0.25">
      <c r="A117" s="20" t="s">
        <v>155</v>
      </c>
      <c r="B117" s="20" t="s">
        <v>411</v>
      </c>
      <c r="C117" s="20" t="s">
        <v>499</v>
      </c>
      <c r="D117" s="20" t="s">
        <v>158</v>
      </c>
      <c r="E117" s="20" t="s">
        <v>357</v>
      </c>
      <c r="F117" s="21">
        <v>5</v>
      </c>
      <c r="G117" s="20" t="s">
        <v>160</v>
      </c>
      <c r="H117" s="20" t="s">
        <v>500</v>
      </c>
      <c r="I117" s="20" t="s">
        <v>501</v>
      </c>
      <c r="J117" s="20" t="s">
        <v>427</v>
      </c>
      <c r="K117" s="22" t="b">
        <f t="shared" si="8"/>
        <v>0</v>
      </c>
      <c r="L117" s="22" t="b">
        <f t="shared" si="9"/>
        <v>1</v>
      </c>
      <c r="M117" s="22" t="str">
        <f t="shared" si="10"/>
        <v>0</v>
      </c>
      <c r="N117" s="22" t="str">
        <f t="shared" si="10"/>
        <v>1</v>
      </c>
      <c r="O117" s="22"/>
      <c r="P117" s="22"/>
      <c r="Q117" s="22"/>
      <c r="R117" s="22">
        <v>1</v>
      </c>
      <c r="S117" s="22" t="s">
        <v>502</v>
      </c>
      <c r="T117" s="22" t="s">
        <v>503</v>
      </c>
    </row>
    <row r="118" spans="1:20" x14ac:dyDescent="0.25">
      <c r="A118" s="27" t="s">
        <v>166</v>
      </c>
      <c r="B118" s="27" t="s">
        <v>411</v>
      </c>
      <c r="C118" s="27" t="s">
        <v>504</v>
      </c>
      <c r="D118" s="27" t="s">
        <v>158</v>
      </c>
      <c r="E118" s="27" t="s">
        <v>357</v>
      </c>
      <c r="F118" s="28">
        <v>5</v>
      </c>
      <c r="G118" s="27" t="s">
        <v>160</v>
      </c>
      <c r="H118" s="27" t="s">
        <v>505</v>
      </c>
      <c r="I118" s="27" t="s">
        <v>506</v>
      </c>
      <c r="J118" s="27" t="s">
        <v>507</v>
      </c>
      <c r="K118" s="29" t="b">
        <f t="shared" si="8"/>
        <v>0</v>
      </c>
      <c r="L118" s="29" t="b">
        <f t="shared" si="9"/>
        <v>1</v>
      </c>
      <c r="M118" s="29" t="str">
        <f t="shared" si="10"/>
        <v>0</v>
      </c>
      <c r="N118" s="29" t="str">
        <f t="shared" si="10"/>
        <v>1</v>
      </c>
      <c r="O118" s="29"/>
      <c r="P118" s="29"/>
      <c r="Q118" s="29">
        <v>1</v>
      </c>
      <c r="R118" s="29"/>
      <c r="S118" s="29" t="s">
        <v>508</v>
      </c>
      <c r="T118" s="29" t="s">
        <v>509</v>
      </c>
    </row>
    <row r="119" spans="1:20" x14ac:dyDescent="0.25">
      <c r="A119" s="27" t="s">
        <v>166</v>
      </c>
      <c r="B119" s="27" t="s">
        <v>411</v>
      </c>
      <c r="C119" s="27" t="s">
        <v>379</v>
      </c>
      <c r="D119" s="27" t="s">
        <v>158</v>
      </c>
      <c r="E119" s="27" t="s">
        <v>357</v>
      </c>
      <c r="F119" s="28">
        <v>3</v>
      </c>
      <c r="G119" s="27" t="s">
        <v>160</v>
      </c>
      <c r="H119" s="27" t="s">
        <v>510</v>
      </c>
      <c r="I119" s="27" t="s">
        <v>511</v>
      </c>
      <c r="J119" s="27" t="s">
        <v>415</v>
      </c>
      <c r="K119" s="29" t="b">
        <f t="shared" si="8"/>
        <v>0</v>
      </c>
      <c r="L119" s="29" t="b">
        <f t="shared" si="9"/>
        <v>1</v>
      </c>
      <c r="M119" s="29" t="str">
        <f t="shared" si="10"/>
        <v>0</v>
      </c>
      <c r="N119" s="29" t="str">
        <f t="shared" si="10"/>
        <v>1</v>
      </c>
      <c r="O119" s="29"/>
      <c r="P119" s="29"/>
      <c r="Q119" s="29">
        <v>1</v>
      </c>
      <c r="R119" s="29"/>
      <c r="S119" s="29" t="s">
        <v>512</v>
      </c>
      <c r="T119" s="29" t="s">
        <v>513</v>
      </c>
    </row>
    <row r="120" spans="1:20" x14ac:dyDescent="0.25">
      <c r="A120" s="19" t="s">
        <v>155</v>
      </c>
      <c r="B120" s="19" t="s">
        <v>411</v>
      </c>
      <c r="C120" s="19" t="s">
        <v>514</v>
      </c>
      <c r="D120" s="19" t="s">
        <v>196</v>
      </c>
      <c r="E120" s="19" t="s">
        <v>357</v>
      </c>
      <c r="F120" s="23">
        <v>16</v>
      </c>
      <c r="G120" s="19" t="s">
        <v>160</v>
      </c>
      <c r="H120" s="19" t="s">
        <v>515</v>
      </c>
      <c r="I120" s="19" t="s">
        <v>516</v>
      </c>
      <c r="J120" s="19" t="s">
        <v>436</v>
      </c>
      <c r="K120" t="b">
        <f t="shared" si="8"/>
        <v>0</v>
      </c>
      <c r="L120" t="b">
        <f t="shared" si="9"/>
        <v>1</v>
      </c>
      <c r="M120" t="str">
        <f t="shared" si="10"/>
        <v>0</v>
      </c>
      <c r="N120" t="str">
        <f t="shared" si="10"/>
        <v>1</v>
      </c>
    </row>
    <row r="121" spans="1:20" x14ac:dyDescent="0.25">
      <c r="A121" s="19" t="s">
        <v>166</v>
      </c>
      <c r="B121" s="19" t="s">
        <v>411</v>
      </c>
      <c r="C121" s="19" t="s">
        <v>514</v>
      </c>
      <c r="D121" s="19" t="s">
        <v>196</v>
      </c>
      <c r="E121" s="19" t="s">
        <v>357</v>
      </c>
      <c r="F121" s="23">
        <v>10</v>
      </c>
      <c r="G121" s="19" t="s">
        <v>160</v>
      </c>
      <c r="H121" s="19" t="s">
        <v>515</v>
      </c>
      <c r="I121" s="19" t="s">
        <v>516</v>
      </c>
      <c r="J121" s="19" t="s">
        <v>436</v>
      </c>
      <c r="K121" t="b">
        <f t="shared" si="8"/>
        <v>0</v>
      </c>
      <c r="L121" t="b">
        <f t="shared" si="9"/>
        <v>1</v>
      </c>
      <c r="M121" t="str">
        <f t="shared" si="10"/>
        <v>0</v>
      </c>
      <c r="N121" t="str">
        <f t="shared" si="10"/>
        <v>1</v>
      </c>
    </row>
    <row r="122" spans="1:20" x14ac:dyDescent="0.25">
      <c r="A122" s="19" t="s">
        <v>166</v>
      </c>
      <c r="B122" s="19" t="s">
        <v>411</v>
      </c>
      <c r="C122" s="19" t="s">
        <v>517</v>
      </c>
      <c r="D122" s="19" t="s">
        <v>313</v>
      </c>
      <c r="E122" s="19" t="s">
        <v>357</v>
      </c>
      <c r="F122" s="23">
        <v>16</v>
      </c>
      <c r="G122" s="19" t="s">
        <v>160</v>
      </c>
      <c r="H122" s="19" t="s">
        <v>518</v>
      </c>
      <c r="I122" s="19" t="s">
        <v>519</v>
      </c>
      <c r="J122" s="19" t="s">
        <v>520</v>
      </c>
      <c r="K122" t="b">
        <f t="shared" si="8"/>
        <v>0</v>
      </c>
      <c r="L122" t="b">
        <f t="shared" si="9"/>
        <v>1</v>
      </c>
      <c r="M122" t="str">
        <f t="shared" si="10"/>
        <v>0</v>
      </c>
      <c r="N122" t="str">
        <f t="shared" si="10"/>
        <v>1</v>
      </c>
    </row>
    <row r="123" spans="1:20" x14ac:dyDescent="0.25">
      <c r="A123" s="19" t="s">
        <v>166</v>
      </c>
      <c r="B123" s="19" t="s">
        <v>411</v>
      </c>
      <c r="C123" s="19" t="s">
        <v>521</v>
      </c>
      <c r="D123" s="19" t="s">
        <v>158</v>
      </c>
      <c r="E123" s="19" t="s">
        <v>357</v>
      </c>
      <c r="F123" s="23">
        <v>9</v>
      </c>
      <c r="G123" s="19" t="s">
        <v>160</v>
      </c>
      <c r="H123" s="19" t="s">
        <v>522</v>
      </c>
      <c r="I123" s="19" t="s">
        <v>523</v>
      </c>
      <c r="J123" s="19" t="s">
        <v>507</v>
      </c>
      <c r="K123" t="b">
        <f t="shared" si="8"/>
        <v>0</v>
      </c>
      <c r="L123" t="b">
        <f t="shared" si="9"/>
        <v>1</v>
      </c>
      <c r="M123" t="str">
        <f t="shared" si="10"/>
        <v>0</v>
      </c>
      <c r="N123" t="str">
        <f t="shared" si="10"/>
        <v>1</v>
      </c>
    </row>
    <row r="124" spans="1:20" x14ac:dyDescent="0.25">
      <c r="A124" s="19" t="s">
        <v>155</v>
      </c>
      <c r="B124" s="19" t="s">
        <v>411</v>
      </c>
      <c r="C124" s="19" t="s">
        <v>524</v>
      </c>
      <c r="D124" s="19" t="s">
        <v>158</v>
      </c>
      <c r="E124" s="19" t="s">
        <v>357</v>
      </c>
      <c r="F124" s="23">
        <v>15</v>
      </c>
      <c r="G124" s="19" t="s">
        <v>160</v>
      </c>
      <c r="H124" s="19" t="s">
        <v>525</v>
      </c>
      <c r="I124" s="19" t="s">
        <v>526</v>
      </c>
      <c r="J124" s="19" t="s">
        <v>520</v>
      </c>
      <c r="K124" t="b">
        <f t="shared" si="8"/>
        <v>0</v>
      </c>
      <c r="L124" t="b">
        <f t="shared" si="9"/>
        <v>1</v>
      </c>
      <c r="M124" t="str">
        <f t="shared" si="10"/>
        <v>0</v>
      </c>
      <c r="N124" t="str">
        <f t="shared" si="10"/>
        <v>1</v>
      </c>
    </row>
    <row r="125" spans="1:20" x14ac:dyDescent="0.25">
      <c r="A125" s="20" t="s">
        <v>155</v>
      </c>
      <c r="B125" s="20" t="s">
        <v>411</v>
      </c>
      <c r="C125" s="20" t="s">
        <v>387</v>
      </c>
      <c r="D125" s="20" t="s">
        <v>158</v>
      </c>
      <c r="E125" s="20" t="s">
        <v>357</v>
      </c>
      <c r="F125" s="21">
        <v>11</v>
      </c>
      <c r="G125" s="20" t="s">
        <v>160</v>
      </c>
      <c r="H125" s="20" t="s">
        <v>527</v>
      </c>
      <c r="I125" s="20" t="s">
        <v>528</v>
      </c>
      <c r="J125" s="20" t="s">
        <v>507</v>
      </c>
      <c r="K125" s="22" t="b">
        <f t="shared" si="8"/>
        <v>0</v>
      </c>
      <c r="L125" s="22" t="b">
        <f t="shared" si="9"/>
        <v>1</v>
      </c>
      <c r="M125" s="22" t="str">
        <f t="shared" si="10"/>
        <v>0</v>
      </c>
      <c r="N125" s="22" t="str">
        <f t="shared" si="10"/>
        <v>1</v>
      </c>
      <c r="O125" s="22"/>
      <c r="P125" s="22"/>
      <c r="Q125" s="22"/>
      <c r="R125" s="22">
        <v>1</v>
      </c>
      <c r="S125" s="22" t="s">
        <v>529</v>
      </c>
      <c r="T125" s="22" t="s">
        <v>530</v>
      </c>
    </row>
    <row r="126" spans="1:20" x14ac:dyDescent="0.25">
      <c r="A126" s="19" t="s">
        <v>166</v>
      </c>
      <c r="B126" s="19" t="s">
        <v>411</v>
      </c>
      <c r="C126" s="19" t="s">
        <v>531</v>
      </c>
      <c r="D126" s="19" t="s">
        <v>158</v>
      </c>
      <c r="E126" s="19" t="s">
        <v>357</v>
      </c>
      <c r="F126" s="23">
        <v>8</v>
      </c>
      <c r="G126" s="19" t="s">
        <v>160</v>
      </c>
      <c r="H126" s="19" t="s">
        <v>532</v>
      </c>
      <c r="I126" s="19" t="s">
        <v>533</v>
      </c>
      <c r="J126" s="19" t="s">
        <v>238</v>
      </c>
      <c r="K126" t="b">
        <f t="shared" si="8"/>
        <v>0</v>
      </c>
      <c r="L126" t="b">
        <f t="shared" si="9"/>
        <v>1</v>
      </c>
      <c r="M126" t="str">
        <f t="shared" si="10"/>
        <v>0</v>
      </c>
      <c r="N126" t="str">
        <f t="shared" si="10"/>
        <v>1</v>
      </c>
      <c r="S126" t="s">
        <v>534</v>
      </c>
    </row>
    <row r="127" spans="1:20" x14ac:dyDescent="0.25">
      <c r="A127" s="27" t="s">
        <v>166</v>
      </c>
      <c r="B127" s="27" t="s">
        <v>411</v>
      </c>
      <c r="C127" s="27" t="s">
        <v>535</v>
      </c>
      <c r="D127" s="27" t="s">
        <v>313</v>
      </c>
      <c r="E127" s="27" t="s">
        <v>357</v>
      </c>
      <c r="F127" s="28">
        <v>2</v>
      </c>
      <c r="G127" s="27" t="s">
        <v>160</v>
      </c>
      <c r="H127" s="27" t="s">
        <v>536</v>
      </c>
      <c r="I127" s="27" t="s">
        <v>537</v>
      </c>
      <c r="J127" s="27" t="s">
        <v>238</v>
      </c>
      <c r="K127" s="29" t="b">
        <f t="shared" si="8"/>
        <v>0</v>
      </c>
      <c r="L127" s="29" t="b">
        <f t="shared" si="9"/>
        <v>1</v>
      </c>
      <c r="M127" s="29" t="str">
        <f t="shared" si="10"/>
        <v>0</v>
      </c>
      <c r="N127" s="29" t="str">
        <f t="shared" si="10"/>
        <v>1</v>
      </c>
      <c r="O127" s="29"/>
      <c r="P127" s="29"/>
      <c r="Q127" s="29">
        <v>1</v>
      </c>
      <c r="R127" s="29"/>
      <c r="S127" s="29" t="s">
        <v>538</v>
      </c>
      <c r="T127" s="29" t="s">
        <v>539</v>
      </c>
    </row>
    <row r="128" spans="1:20" x14ac:dyDescent="0.25">
      <c r="A128" s="31" t="s">
        <v>136</v>
      </c>
      <c r="B128" s="33"/>
      <c r="C128" s="33"/>
      <c r="D128" s="33"/>
      <c r="E128" s="33"/>
      <c r="F128" s="33"/>
      <c r="G128" s="33"/>
      <c r="H128" s="33"/>
      <c r="I128" s="33"/>
      <c r="J128" s="33"/>
      <c r="K128" s="33"/>
      <c r="L128" s="33"/>
      <c r="M128" s="33">
        <f>COUNTIF(M97:M127, "1")</f>
        <v>13</v>
      </c>
      <c r="N128" s="33">
        <f t="shared" ref="N128:R128" si="11">COUNTIF(N97:N127, "1")</f>
        <v>26</v>
      </c>
      <c r="O128" s="33">
        <f t="shared" si="11"/>
        <v>0</v>
      </c>
      <c r="P128" s="33">
        <f t="shared" si="11"/>
        <v>7</v>
      </c>
      <c r="Q128" s="33">
        <f t="shared" si="11"/>
        <v>3</v>
      </c>
      <c r="R128" s="33">
        <f t="shared" si="11"/>
        <v>9</v>
      </c>
      <c r="S128" s="33"/>
      <c r="T128" s="33"/>
    </row>
    <row r="129" spans="1:20" ht="18.75" x14ac:dyDescent="0.3">
      <c r="A129" s="41" t="s">
        <v>14</v>
      </c>
      <c r="B129" s="24"/>
      <c r="C129" s="24"/>
      <c r="D129" s="24"/>
      <c r="E129" s="24"/>
      <c r="F129" s="24"/>
      <c r="G129" s="24"/>
      <c r="H129" s="24"/>
      <c r="I129" s="24"/>
      <c r="J129" s="24"/>
      <c r="K129" s="24"/>
      <c r="L129" s="24"/>
      <c r="M129" s="24"/>
      <c r="N129" s="24"/>
      <c r="O129" s="24"/>
      <c r="P129" s="24"/>
      <c r="Q129" s="24"/>
      <c r="R129" s="24"/>
      <c r="S129" s="24"/>
      <c r="T129" s="24"/>
    </row>
    <row r="130" spans="1:20" x14ac:dyDescent="0.25">
      <c r="A130" s="19" t="s">
        <v>141</v>
      </c>
      <c r="B130" s="19" t="s">
        <v>142</v>
      </c>
      <c r="C130" s="19" t="s">
        <v>143</v>
      </c>
      <c r="D130" s="19" t="s">
        <v>144</v>
      </c>
      <c r="E130" s="19" t="s">
        <v>145</v>
      </c>
      <c r="F130" s="19" t="s">
        <v>146</v>
      </c>
      <c r="G130" s="19" t="s">
        <v>147</v>
      </c>
      <c r="H130" s="19" t="s">
        <v>148</v>
      </c>
      <c r="I130" s="19" t="s">
        <v>149</v>
      </c>
      <c r="J130" s="19" t="s">
        <v>150</v>
      </c>
      <c r="K130" s="19" t="s">
        <v>151</v>
      </c>
      <c r="L130" s="19" t="s">
        <v>152</v>
      </c>
      <c r="M130" s="19" t="s">
        <v>2</v>
      </c>
      <c r="N130" s="19" t="s">
        <v>3</v>
      </c>
      <c r="O130" s="19" t="s">
        <v>4</v>
      </c>
      <c r="P130" s="19" t="s">
        <v>5</v>
      </c>
      <c r="Q130" s="19" t="s">
        <v>6</v>
      </c>
      <c r="R130" s="19" t="s">
        <v>7</v>
      </c>
      <c r="S130" s="19" t="s">
        <v>153</v>
      </c>
      <c r="T130" s="19" t="s">
        <v>154</v>
      </c>
    </row>
    <row r="131" spans="1:20" x14ac:dyDescent="0.25">
      <c r="A131" s="19" t="s">
        <v>155</v>
      </c>
      <c r="B131" s="19" t="s">
        <v>1187</v>
      </c>
      <c r="C131" s="19" t="s">
        <v>157</v>
      </c>
      <c r="D131" s="19" t="s">
        <v>158</v>
      </c>
      <c r="E131" s="19" t="s">
        <v>159</v>
      </c>
      <c r="F131" s="23">
        <v>181</v>
      </c>
      <c r="G131" s="19" t="s">
        <v>160</v>
      </c>
      <c r="H131" s="19" t="s">
        <v>1188</v>
      </c>
      <c r="I131" s="19" t="s">
        <v>1189</v>
      </c>
      <c r="J131" s="19" t="s">
        <v>1190</v>
      </c>
      <c r="K131" t="b">
        <f t="shared" ref="K131:K194" si="12">IF(E131="Undergraduate Only",TRUE,IF(E131="Undergraduate/Graduate",TRUE,IF(E131="Graduate Only",FALSE)))</f>
        <v>1</v>
      </c>
      <c r="L131" t="b">
        <f t="shared" ref="L131:L194" si="13">IF(E131="Graduate Only",TRUE,IF(E131="Undergraduate/Graduate",TRUE,IF(E131="Undergraduate Only",FALSE)))</f>
        <v>0</v>
      </c>
      <c r="M131" t="str">
        <f t="shared" ref="M131:N194" si="14">IF(K131=TRUE, "1", "0")</f>
        <v>1</v>
      </c>
      <c r="N131" t="str">
        <f t="shared" si="14"/>
        <v>0</v>
      </c>
    </row>
    <row r="132" spans="1:20" x14ac:dyDescent="0.25">
      <c r="A132" s="19" t="s">
        <v>166</v>
      </c>
      <c r="B132" s="19" t="s">
        <v>1187</v>
      </c>
      <c r="C132" s="19" t="s">
        <v>157</v>
      </c>
      <c r="D132" s="19" t="s">
        <v>158</v>
      </c>
      <c r="E132" s="19" t="s">
        <v>159</v>
      </c>
      <c r="F132" s="23">
        <v>151</v>
      </c>
      <c r="G132" s="19" t="s">
        <v>160</v>
      </c>
      <c r="H132" s="19" t="s">
        <v>1188</v>
      </c>
      <c r="I132" s="19" t="s">
        <v>1189</v>
      </c>
      <c r="J132" s="19" t="s">
        <v>1190</v>
      </c>
      <c r="K132" t="b">
        <f t="shared" si="12"/>
        <v>1</v>
      </c>
      <c r="L132" t="b">
        <f t="shared" si="13"/>
        <v>0</v>
      </c>
      <c r="M132" t="str">
        <f t="shared" si="14"/>
        <v>1</v>
      </c>
      <c r="N132" t="str">
        <f t="shared" si="14"/>
        <v>0</v>
      </c>
    </row>
    <row r="133" spans="1:20" x14ac:dyDescent="0.25">
      <c r="A133" s="19" t="s">
        <v>155</v>
      </c>
      <c r="B133" s="19" t="s">
        <v>1187</v>
      </c>
      <c r="C133" s="19" t="s">
        <v>167</v>
      </c>
      <c r="D133" s="19" t="s">
        <v>313</v>
      </c>
      <c r="E133" s="19" t="s">
        <v>159</v>
      </c>
      <c r="F133" s="23">
        <v>15</v>
      </c>
      <c r="G133" s="19" t="s">
        <v>160</v>
      </c>
      <c r="H133" s="19" t="s">
        <v>1191</v>
      </c>
      <c r="I133" s="19" t="s">
        <v>1192</v>
      </c>
      <c r="J133" s="19" t="s">
        <v>1193</v>
      </c>
      <c r="K133" t="b">
        <f t="shared" si="12"/>
        <v>1</v>
      </c>
      <c r="L133" t="b">
        <f t="shared" si="13"/>
        <v>0</v>
      </c>
      <c r="M133" t="str">
        <f t="shared" si="14"/>
        <v>1</v>
      </c>
      <c r="N133" t="str">
        <f t="shared" si="14"/>
        <v>0</v>
      </c>
    </row>
    <row r="134" spans="1:20" x14ac:dyDescent="0.25">
      <c r="A134" s="19" t="s">
        <v>155</v>
      </c>
      <c r="B134" s="19" t="s">
        <v>1187</v>
      </c>
      <c r="C134" s="19" t="s">
        <v>167</v>
      </c>
      <c r="D134" s="19" t="s">
        <v>316</v>
      </c>
      <c r="E134" s="19" t="s">
        <v>159</v>
      </c>
      <c r="F134" s="23">
        <v>16</v>
      </c>
      <c r="G134" s="19" t="s">
        <v>160</v>
      </c>
      <c r="H134" s="19" t="s">
        <v>1191</v>
      </c>
      <c r="I134" s="19" t="s">
        <v>1192</v>
      </c>
      <c r="J134" s="19" t="s">
        <v>1194</v>
      </c>
      <c r="K134" t="b">
        <f t="shared" si="12"/>
        <v>1</v>
      </c>
      <c r="L134" t="b">
        <f t="shared" si="13"/>
        <v>0</v>
      </c>
      <c r="M134" t="str">
        <f t="shared" si="14"/>
        <v>1</v>
      </c>
      <c r="N134" t="str">
        <f t="shared" si="14"/>
        <v>0</v>
      </c>
    </row>
    <row r="135" spans="1:20" x14ac:dyDescent="0.25">
      <c r="A135" s="19" t="s">
        <v>155</v>
      </c>
      <c r="B135" s="19" t="s">
        <v>1187</v>
      </c>
      <c r="C135" s="19" t="s">
        <v>167</v>
      </c>
      <c r="D135" s="19" t="s">
        <v>331</v>
      </c>
      <c r="E135" s="19" t="s">
        <v>159</v>
      </c>
      <c r="F135" s="23">
        <v>16</v>
      </c>
      <c r="G135" s="19" t="s">
        <v>160</v>
      </c>
      <c r="H135" s="19" t="s">
        <v>1191</v>
      </c>
      <c r="I135" s="19" t="s">
        <v>1192</v>
      </c>
      <c r="J135" s="19" t="s">
        <v>1195</v>
      </c>
      <c r="K135" t="b">
        <f t="shared" si="12"/>
        <v>1</v>
      </c>
      <c r="L135" t="b">
        <f t="shared" si="13"/>
        <v>0</v>
      </c>
      <c r="M135" t="str">
        <f t="shared" si="14"/>
        <v>1</v>
      </c>
      <c r="N135" t="str">
        <f t="shared" si="14"/>
        <v>0</v>
      </c>
    </row>
    <row r="136" spans="1:20" x14ac:dyDescent="0.25">
      <c r="A136" s="19" t="s">
        <v>155</v>
      </c>
      <c r="B136" s="19" t="s">
        <v>1187</v>
      </c>
      <c r="C136" s="19" t="s">
        <v>167</v>
      </c>
      <c r="D136" s="19" t="s">
        <v>333</v>
      </c>
      <c r="E136" s="19" t="s">
        <v>159</v>
      </c>
      <c r="F136" s="23">
        <v>17</v>
      </c>
      <c r="G136" s="19" t="s">
        <v>160</v>
      </c>
      <c r="H136" s="19" t="s">
        <v>1191</v>
      </c>
      <c r="I136" s="19" t="s">
        <v>1192</v>
      </c>
      <c r="J136" s="19" t="s">
        <v>1194</v>
      </c>
      <c r="K136" t="b">
        <f t="shared" si="12"/>
        <v>1</v>
      </c>
      <c r="L136" t="b">
        <f t="shared" si="13"/>
        <v>0</v>
      </c>
      <c r="M136" t="str">
        <f t="shared" si="14"/>
        <v>1</v>
      </c>
      <c r="N136" t="str">
        <f t="shared" si="14"/>
        <v>0</v>
      </c>
    </row>
    <row r="137" spans="1:20" x14ac:dyDescent="0.25">
      <c r="A137" s="19" t="s">
        <v>155</v>
      </c>
      <c r="B137" s="19" t="s">
        <v>1187</v>
      </c>
      <c r="C137" s="19" t="s">
        <v>167</v>
      </c>
      <c r="D137" s="19" t="s">
        <v>336</v>
      </c>
      <c r="E137" s="19" t="s">
        <v>159</v>
      </c>
      <c r="F137" s="23">
        <v>18</v>
      </c>
      <c r="G137" s="19" t="s">
        <v>160</v>
      </c>
      <c r="H137" s="19" t="s">
        <v>1191</v>
      </c>
      <c r="I137" s="19" t="s">
        <v>1192</v>
      </c>
      <c r="J137" s="19" t="s">
        <v>1196</v>
      </c>
      <c r="K137" t="b">
        <f t="shared" si="12"/>
        <v>1</v>
      </c>
      <c r="L137" t="b">
        <f t="shared" si="13"/>
        <v>0</v>
      </c>
      <c r="M137" t="str">
        <f t="shared" si="14"/>
        <v>1</v>
      </c>
      <c r="N137" t="str">
        <f t="shared" si="14"/>
        <v>0</v>
      </c>
    </row>
    <row r="138" spans="1:20" x14ac:dyDescent="0.25">
      <c r="A138" s="19" t="s">
        <v>155</v>
      </c>
      <c r="B138" s="19" t="s">
        <v>1187</v>
      </c>
      <c r="C138" s="19" t="s">
        <v>167</v>
      </c>
      <c r="D138" s="19" t="s">
        <v>338</v>
      </c>
      <c r="E138" s="19" t="s">
        <v>159</v>
      </c>
      <c r="F138" s="23">
        <v>13</v>
      </c>
      <c r="G138" s="19" t="s">
        <v>160</v>
      </c>
      <c r="H138" s="19" t="s">
        <v>1191</v>
      </c>
      <c r="I138" s="19" t="s">
        <v>1192</v>
      </c>
      <c r="J138" s="19" t="s">
        <v>1196</v>
      </c>
      <c r="K138" t="b">
        <f t="shared" si="12"/>
        <v>1</v>
      </c>
      <c r="L138" t="b">
        <f t="shared" si="13"/>
        <v>0</v>
      </c>
      <c r="M138" t="str">
        <f t="shared" si="14"/>
        <v>1</v>
      </c>
      <c r="N138" t="str">
        <f t="shared" si="14"/>
        <v>0</v>
      </c>
    </row>
    <row r="139" spans="1:20" x14ac:dyDescent="0.25">
      <c r="A139" s="19" t="s">
        <v>155</v>
      </c>
      <c r="B139" s="19" t="s">
        <v>1187</v>
      </c>
      <c r="C139" s="19" t="s">
        <v>167</v>
      </c>
      <c r="D139" s="19" t="s">
        <v>341</v>
      </c>
      <c r="E139" s="19" t="s">
        <v>159</v>
      </c>
      <c r="F139" s="23">
        <v>16</v>
      </c>
      <c r="G139" s="19" t="s">
        <v>160</v>
      </c>
      <c r="H139" s="19" t="s">
        <v>1191</v>
      </c>
      <c r="I139" s="19" t="s">
        <v>1192</v>
      </c>
      <c r="J139" s="19" t="s">
        <v>1194</v>
      </c>
      <c r="K139" t="b">
        <f t="shared" si="12"/>
        <v>1</v>
      </c>
      <c r="L139" t="b">
        <f t="shared" si="13"/>
        <v>0</v>
      </c>
      <c r="M139" t="str">
        <f t="shared" si="14"/>
        <v>1</v>
      </c>
      <c r="N139" t="str">
        <f t="shared" si="14"/>
        <v>0</v>
      </c>
    </row>
    <row r="140" spans="1:20" s="26" customFormat="1" x14ac:dyDescent="0.25">
      <c r="A140" s="19" t="s">
        <v>155</v>
      </c>
      <c r="B140" s="19" t="s">
        <v>1187</v>
      </c>
      <c r="C140" s="19" t="s">
        <v>167</v>
      </c>
      <c r="D140" s="19" t="s">
        <v>343</v>
      </c>
      <c r="E140" s="19" t="s">
        <v>159</v>
      </c>
      <c r="F140" s="23">
        <v>14</v>
      </c>
      <c r="G140" s="19" t="s">
        <v>160</v>
      </c>
      <c r="H140" s="19" t="s">
        <v>1191</v>
      </c>
      <c r="I140" s="19" t="s">
        <v>1192</v>
      </c>
      <c r="J140" s="19" t="s">
        <v>1195</v>
      </c>
      <c r="K140" t="b">
        <f t="shared" si="12"/>
        <v>1</v>
      </c>
      <c r="L140" t="b">
        <f t="shared" si="13"/>
        <v>0</v>
      </c>
      <c r="M140" t="str">
        <f t="shared" si="14"/>
        <v>1</v>
      </c>
      <c r="N140" t="str">
        <f t="shared" si="14"/>
        <v>0</v>
      </c>
      <c r="O140"/>
      <c r="P140"/>
      <c r="Q140"/>
      <c r="R140"/>
      <c r="S140"/>
      <c r="T140"/>
    </row>
    <row r="141" spans="1:20" s="26" customFormat="1" x14ac:dyDescent="0.25">
      <c r="A141" s="19" t="s">
        <v>155</v>
      </c>
      <c r="B141" s="19" t="s">
        <v>1187</v>
      </c>
      <c r="C141" s="19" t="s">
        <v>167</v>
      </c>
      <c r="D141" s="19" t="s">
        <v>406</v>
      </c>
      <c r="E141" s="19" t="s">
        <v>159</v>
      </c>
      <c r="F141" s="23">
        <v>16</v>
      </c>
      <c r="G141" s="19" t="s">
        <v>160</v>
      </c>
      <c r="H141" s="19" t="s">
        <v>1191</v>
      </c>
      <c r="I141" s="19" t="s">
        <v>1192</v>
      </c>
      <c r="J141" s="19" t="s">
        <v>1197</v>
      </c>
      <c r="K141" t="b">
        <f t="shared" si="12"/>
        <v>1</v>
      </c>
      <c r="L141" t="b">
        <f t="shared" si="13"/>
        <v>0</v>
      </c>
      <c r="M141" t="str">
        <f t="shared" si="14"/>
        <v>1</v>
      </c>
      <c r="N141" t="str">
        <f t="shared" si="14"/>
        <v>0</v>
      </c>
      <c r="O141"/>
      <c r="P141"/>
      <c r="Q141"/>
      <c r="R141"/>
      <c r="S141"/>
      <c r="T141"/>
    </row>
    <row r="142" spans="1:20" s="26" customFormat="1" x14ac:dyDescent="0.25">
      <c r="A142" s="19" t="s">
        <v>166</v>
      </c>
      <c r="B142" s="19" t="s">
        <v>1187</v>
      </c>
      <c r="C142" s="19" t="s">
        <v>167</v>
      </c>
      <c r="D142" s="19" t="s">
        <v>313</v>
      </c>
      <c r="E142" s="19" t="s">
        <v>159</v>
      </c>
      <c r="F142" s="23">
        <v>7</v>
      </c>
      <c r="G142" s="19" t="s">
        <v>160</v>
      </c>
      <c r="H142" s="19" t="s">
        <v>1191</v>
      </c>
      <c r="I142" s="19" t="s">
        <v>1192</v>
      </c>
      <c r="J142" s="19" t="s">
        <v>1194</v>
      </c>
      <c r="K142" t="b">
        <f t="shared" si="12"/>
        <v>1</v>
      </c>
      <c r="L142" t="b">
        <f t="shared" si="13"/>
        <v>0</v>
      </c>
      <c r="M142" t="str">
        <f t="shared" si="14"/>
        <v>1</v>
      </c>
      <c r="N142" t="str">
        <f t="shared" si="14"/>
        <v>0</v>
      </c>
      <c r="O142"/>
      <c r="P142"/>
      <c r="Q142"/>
      <c r="R142"/>
      <c r="S142"/>
      <c r="T142"/>
    </row>
    <row r="143" spans="1:20" s="26" customFormat="1" x14ac:dyDescent="0.25">
      <c r="A143" s="19" t="s">
        <v>166</v>
      </c>
      <c r="B143" s="19" t="s">
        <v>1187</v>
      </c>
      <c r="C143" s="19" t="s">
        <v>167</v>
      </c>
      <c r="D143" s="19" t="s">
        <v>316</v>
      </c>
      <c r="E143" s="19" t="s">
        <v>159</v>
      </c>
      <c r="F143" s="23">
        <v>9</v>
      </c>
      <c r="G143" s="19" t="s">
        <v>160</v>
      </c>
      <c r="H143" s="19" t="s">
        <v>1191</v>
      </c>
      <c r="I143" s="19" t="s">
        <v>1192</v>
      </c>
      <c r="J143" s="19" t="s">
        <v>1196</v>
      </c>
      <c r="K143" t="b">
        <f t="shared" si="12"/>
        <v>1</v>
      </c>
      <c r="L143" t="b">
        <f t="shared" si="13"/>
        <v>0</v>
      </c>
      <c r="M143" t="str">
        <f t="shared" si="14"/>
        <v>1</v>
      </c>
      <c r="N143" t="str">
        <f t="shared" si="14"/>
        <v>0</v>
      </c>
      <c r="O143"/>
      <c r="P143"/>
      <c r="Q143"/>
      <c r="R143"/>
      <c r="S143"/>
      <c r="T143"/>
    </row>
    <row r="144" spans="1:20" s="26" customFormat="1" x14ac:dyDescent="0.25">
      <c r="A144" s="19" t="s">
        <v>166</v>
      </c>
      <c r="B144" s="19" t="s">
        <v>1187</v>
      </c>
      <c r="C144" s="19" t="s">
        <v>167</v>
      </c>
      <c r="D144" s="19" t="s">
        <v>331</v>
      </c>
      <c r="E144" s="19" t="s">
        <v>159</v>
      </c>
      <c r="F144" s="23">
        <v>6</v>
      </c>
      <c r="G144" s="19" t="s">
        <v>160</v>
      </c>
      <c r="H144" s="19" t="s">
        <v>1191</v>
      </c>
      <c r="I144" s="19" t="s">
        <v>1192</v>
      </c>
      <c r="J144" s="19" t="s">
        <v>1195</v>
      </c>
      <c r="K144" t="b">
        <f t="shared" si="12"/>
        <v>1</v>
      </c>
      <c r="L144" t="b">
        <f t="shared" si="13"/>
        <v>0</v>
      </c>
      <c r="M144" t="str">
        <f t="shared" si="14"/>
        <v>1</v>
      </c>
      <c r="N144" t="str">
        <f t="shared" si="14"/>
        <v>0</v>
      </c>
      <c r="O144"/>
      <c r="P144"/>
      <c r="Q144"/>
      <c r="R144"/>
      <c r="S144"/>
      <c r="T144"/>
    </row>
    <row r="145" spans="1:20" s="26" customFormat="1" x14ac:dyDescent="0.25">
      <c r="A145" s="19" t="s">
        <v>166</v>
      </c>
      <c r="B145" s="19" t="s">
        <v>1187</v>
      </c>
      <c r="C145" s="19" t="s">
        <v>167</v>
      </c>
      <c r="D145" s="19" t="s">
        <v>336</v>
      </c>
      <c r="E145" s="19" t="s">
        <v>159</v>
      </c>
      <c r="F145" s="23">
        <v>7</v>
      </c>
      <c r="G145" s="19" t="s">
        <v>160</v>
      </c>
      <c r="H145" s="19" t="s">
        <v>1191</v>
      </c>
      <c r="I145" s="19" t="s">
        <v>1192</v>
      </c>
      <c r="J145" s="19" t="s">
        <v>1194</v>
      </c>
      <c r="K145" t="b">
        <f t="shared" si="12"/>
        <v>1</v>
      </c>
      <c r="L145" t="b">
        <f t="shared" si="13"/>
        <v>0</v>
      </c>
      <c r="M145" t="str">
        <f t="shared" si="14"/>
        <v>1</v>
      </c>
      <c r="N145" t="str">
        <f t="shared" si="14"/>
        <v>0</v>
      </c>
      <c r="O145"/>
      <c r="P145"/>
      <c r="Q145"/>
      <c r="R145"/>
      <c r="S145"/>
      <c r="T145"/>
    </row>
    <row r="146" spans="1:20" s="26" customFormat="1" x14ac:dyDescent="0.25">
      <c r="A146" s="19" t="s">
        <v>166</v>
      </c>
      <c r="B146" s="19" t="s">
        <v>1187</v>
      </c>
      <c r="C146" s="19" t="s">
        <v>167</v>
      </c>
      <c r="D146" s="19" t="s">
        <v>338</v>
      </c>
      <c r="E146" s="19" t="s">
        <v>159</v>
      </c>
      <c r="F146" s="23">
        <v>9</v>
      </c>
      <c r="G146" s="19" t="s">
        <v>160</v>
      </c>
      <c r="H146" s="19" t="s">
        <v>1191</v>
      </c>
      <c r="I146" s="19" t="s">
        <v>1192</v>
      </c>
      <c r="J146" s="19" t="s">
        <v>1195</v>
      </c>
      <c r="K146" t="b">
        <f t="shared" si="12"/>
        <v>1</v>
      </c>
      <c r="L146" t="b">
        <f t="shared" si="13"/>
        <v>0</v>
      </c>
      <c r="M146" t="str">
        <f t="shared" si="14"/>
        <v>1</v>
      </c>
      <c r="N146" t="str">
        <f t="shared" si="14"/>
        <v>0</v>
      </c>
      <c r="O146"/>
      <c r="P146"/>
      <c r="Q146"/>
      <c r="R146"/>
      <c r="S146"/>
      <c r="T146"/>
    </row>
    <row r="147" spans="1:20" s="26" customFormat="1" x14ac:dyDescent="0.25">
      <c r="A147" s="19" t="s">
        <v>155</v>
      </c>
      <c r="B147" s="19" t="s">
        <v>1187</v>
      </c>
      <c r="C147" s="19" t="s">
        <v>1198</v>
      </c>
      <c r="D147" s="19" t="s">
        <v>158</v>
      </c>
      <c r="E147" s="19" t="s">
        <v>159</v>
      </c>
      <c r="F147" s="23">
        <v>198</v>
      </c>
      <c r="G147" s="19" t="s">
        <v>160</v>
      </c>
      <c r="H147" s="19" t="s">
        <v>1199</v>
      </c>
      <c r="I147" s="19" t="s">
        <v>1200</v>
      </c>
      <c r="J147" s="19" t="s">
        <v>1201</v>
      </c>
      <c r="K147" t="b">
        <f t="shared" si="12"/>
        <v>1</v>
      </c>
      <c r="L147" t="b">
        <f t="shared" si="13"/>
        <v>0</v>
      </c>
      <c r="M147" t="str">
        <f t="shared" si="14"/>
        <v>1</v>
      </c>
      <c r="N147" t="str">
        <f t="shared" si="14"/>
        <v>0</v>
      </c>
      <c r="O147"/>
      <c r="P147"/>
      <c r="Q147"/>
      <c r="R147"/>
      <c r="S147" t="s">
        <v>1202</v>
      </c>
      <c r="T147"/>
    </row>
    <row r="148" spans="1:20" s="26" customFormat="1" x14ac:dyDescent="0.25">
      <c r="A148" s="19" t="s">
        <v>166</v>
      </c>
      <c r="B148" s="19" t="s">
        <v>1187</v>
      </c>
      <c r="C148" s="19" t="s">
        <v>1198</v>
      </c>
      <c r="D148" s="19" t="s">
        <v>158</v>
      </c>
      <c r="E148" s="19" t="s">
        <v>159</v>
      </c>
      <c r="F148" s="23">
        <v>169</v>
      </c>
      <c r="G148" s="19" t="s">
        <v>160</v>
      </c>
      <c r="H148" s="19" t="s">
        <v>1199</v>
      </c>
      <c r="I148" s="19" t="s">
        <v>1200</v>
      </c>
      <c r="J148" s="19" t="s">
        <v>1201</v>
      </c>
      <c r="K148" t="b">
        <f t="shared" si="12"/>
        <v>1</v>
      </c>
      <c r="L148" t="b">
        <f t="shared" si="13"/>
        <v>0</v>
      </c>
      <c r="M148" t="str">
        <f t="shared" si="14"/>
        <v>1</v>
      </c>
      <c r="N148" t="str">
        <f t="shared" si="14"/>
        <v>0</v>
      </c>
      <c r="O148"/>
      <c r="P148"/>
      <c r="Q148"/>
      <c r="R148"/>
      <c r="S148" t="s">
        <v>1202</v>
      </c>
      <c r="T148"/>
    </row>
    <row r="149" spans="1:20" s="26" customFormat="1" x14ac:dyDescent="0.25">
      <c r="A149" s="19" t="s">
        <v>155</v>
      </c>
      <c r="B149" s="19" t="s">
        <v>1187</v>
      </c>
      <c r="C149" s="19" t="s">
        <v>1203</v>
      </c>
      <c r="D149" s="19" t="s">
        <v>1204</v>
      </c>
      <c r="E149" s="19" t="s">
        <v>159</v>
      </c>
      <c r="F149" s="23">
        <v>13</v>
      </c>
      <c r="G149" s="19" t="s">
        <v>160</v>
      </c>
      <c r="H149" s="19" t="s">
        <v>1205</v>
      </c>
      <c r="I149" s="19" t="s">
        <v>1206</v>
      </c>
      <c r="J149" s="19" t="s">
        <v>1207</v>
      </c>
      <c r="K149" t="b">
        <f t="shared" si="12"/>
        <v>1</v>
      </c>
      <c r="L149" t="b">
        <f t="shared" si="13"/>
        <v>0</v>
      </c>
      <c r="M149" t="str">
        <f t="shared" si="14"/>
        <v>1</v>
      </c>
      <c r="N149" t="str">
        <f t="shared" si="14"/>
        <v>0</v>
      </c>
      <c r="O149"/>
      <c r="P149"/>
      <c r="Q149"/>
      <c r="R149"/>
      <c r="S149"/>
      <c r="T149"/>
    </row>
    <row r="150" spans="1:20" s="26" customFormat="1" x14ac:dyDescent="0.25">
      <c r="A150" s="19" t="s">
        <v>155</v>
      </c>
      <c r="B150" s="19" t="s">
        <v>1187</v>
      </c>
      <c r="C150" s="19" t="s">
        <v>1203</v>
      </c>
      <c r="D150" s="19" t="s">
        <v>1208</v>
      </c>
      <c r="E150" s="19" t="s">
        <v>159</v>
      </c>
      <c r="F150" s="23">
        <v>2</v>
      </c>
      <c r="G150" s="19" t="s">
        <v>160</v>
      </c>
      <c r="H150" s="19" t="s">
        <v>1205</v>
      </c>
      <c r="I150" s="19" t="s">
        <v>1206</v>
      </c>
      <c r="J150" s="19" t="s">
        <v>1209</v>
      </c>
      <c r="K150" t="b">
        <f t="shared" si="12"/>
        <v>1</v>
      </c>
      <c r="L150" t="b">
        <f t="shared" si="13"/>
        <v>0</v>
      </c>
      <c r="M150" t="str">
        <f t="shared" si="14"/>
        <v>1</v>
      </c>
      <c r="N150" t="str">
        <f t="shared" si="14"/>
        <v>0</v>
      </c>
      <c r="O150"/>
      <c r="P150"/>
      <c r="Q150"/>
      <c r="R150"/>
      <c r="S150"/>
      <c r="T150"/>
    </row>
    <row r="151" spans="1:20" s="26" customFormat="1" x14ac:dyDescent="0.25">
      <c r="A151" s="19" t="s">
        <v>155</v>
      </c>
      <c r="B151" s="19" t="s">
        <v>1187</v>
      </c>
      <c r="C151" s="19" t="s">
        <v>1203</v>
      </c>
      <c r="D151" s="19" t="s">
        <v>1210</v>
      </c>
      <c r="E151" s="19" t="s">
        <v>159</v>
      </c>
      <c r="F151" s="23">
        <v>5</v>
      </c>
      <c r="G151" s="19" t="s">
        <v>160</v>
      </c>
      <c r="H151" s="19" t="s">
        <v>1205</v>
      </c>
      <c r="I151" s="19" t="s">
        <v>1206</v>
      </c>
      <c r="J151" s="19" t="s">
        <v>1193</v>
      </c>
      <c r="K151" t="b">
        <f t="shared" si="12"/>
        <v>1</v>
      </c>
      <c r="L151" t="b">
        <f t="shared" si="13"/>
        <v>0</v>
      </c>
      <c r="M151" t="str">
        <f t="shared" si="14"/>
        <v>1</v>
      </c>
      <c r="N151" t="str">
        <f t="shared" si="14"/>
        <v>0</v>
      </c>
      <c r="O151"/>
      <c r="P151"/>
      <c r="Q151"/>
      <c r="R151"/>
      <c r="S151"/>
      <c r="T151"/>
    </row>
    <row r="152" spans="1:20" s="26" customFormat="1" x14ac:dyDescent="0.25">
      <c r="A152" s="19" t="s">
        <v>155</v>
      </c>
      <c r="B152" s="19" t="s">
        <v>1187</v>
      </c>
      <c r="C152" s="19" t="s">
        <v>1203</v>
      </c>
      <c r="D152" s="19" t="s">
        <v>1211</v>
      </c>
      <c r="E152" s="19" t="s">
        <v>159</v>
      </c>
      <c r="F152" s="23">
        <v>6</v>
      </c>
      <c r="G152" s="19" t="s">
        <v>160</v>
      </c>
      <c r="H152" s="19" t="s">
        <v>1205</v>
      </c>
      <c r="I152" s="19" t="s">
        <v>1206</v>
      </c>
      <c r="J152" s="19" t="s">
        <v>1195</v>
      </c>
      <c r="K152" t="b">
        <f t="shared" si="12"/>
        <v>1</v>
      </c>
      <c r="L152" t="b">
        <f t="shared" si="13"/>
        <v>0</v>
      </c>
      <c r="M152" t="str">
        <f t="shared" si="14"/>
        <v>1</v>
      </c>
      <c r="N152" t="str">
        <f t="shared" si="14"/>
        <v>0</v>
      </c>
      <c r="O152"/>
      <c r="P152"/>
      <c r="Q152"/>
      <c r="R152"/>
      <c r="S152"/>
      <c r="T152"/>
    </row>
    <row r="153" spans="1:20" s="26" customFormat="1" x14ac:dyDescent="0.25">
      <c r="A153" s="19" t="s">
        <v>155</v>
      </c>
      <c r="B153" s="19" t="s">
        <v>1187</v>
      </c>
      <c r="C153" s="19" t="s">
        <v>1203</v>
      </c>
      <c r="D153" s="19" t="s">
        <v>1212</v>
      </c>
      <c r="E153" s="19" t="s">
        <v>159</v>
      </c>
      <c r="F153" s="23">
        <v>4</v>
      </c>
      <c r="G153" s="19" t="s">
        <v>160</v>
      </c>
      <c r="H153" s="19" t="s">
        <v>1205</v>
      </c>
      <c r="I153" s="19" t="s">
        <v>1206</v>
      </c>
      <c r="J153" s="19" t="s">
        <v>1194</v>
      </c>
      <c r="K153" t="b">
        <f t="shared" si="12"/>
        <v>1</v>
      </c>
      <c r="L153" t="b">
        <f t="shared" si="13"/>
        <v>0</v>
      </c>
      <c r="M153" t="str">
        <f t="shared" si="14"/>
        <v>1</v>
      </c>
      <c r="N153" t="str">
        <f t="shared" si="14"/>
        <v>0</v>
      </c>
      <c r="O153"/>
      <c r="P153"/>
      <c r="Q153"/>
      <c r="R153"/>
      <c r="S153"/>
      <c r="T153"/>
    </row>
    <row r="154" spans="1:20" s="26" customFormat="1" x14ac:dyDescent="0.25">
      <c r="A154" s="19" t="s">
        <v>155</v>
      </c>
      <c r="B154" s="19" t="s">
        <v>1187</v>
      </c>
      <c r="C154" s="19" t="s">
        <v>1203</v>
      </c>
      <c r="D154" s="19" t="s">
        <v>1213</v>
      </c>
      <c r="E154" s="19" t="s">
        <v>159</v>
      </c>
      <c r="F154" s="23">
        <v>3</v>
      </c>
      <c r="G154" s="19" t="s">
        <v>160</v>
      </c>
      <c r="H154" s="19" t="s">
        <v>1205</v>
      </c>
      <c r="I154" s="19" t="s">
        <v>1206</v>
      </c>
      <c r="J154" s="19" t="s">
        <v>1196</v>
      </c>
      <c r="K154" t="b">
        <f t="shared" si="12"/>
        <v>1</v>
      </c>
      <c r="L154" t="b">
        <f t="shared" si="13"/>
        <v>0</v>
      </c>
      <c r="M154" t="str">
        <f t="shared" si="14"/>
        <v>1</v>
      </c>
      <c r="N154" t="str">
        <f t="shared" si="14"/>
        <v>0</v>
      </c>
      <c r="O154"/>
      <c r="P154"/>
      <c r="Q154"/>
      <c r="R154"/>
      <c r="S154"/>
      <c r="T154"/>
    </row>
    <row r="155" spans="1:20" s="26" customFormat="1" x14ac:dyDescent="0.25">
      <c r="A155" s="19" t="s">
        <v>155</v>
      </c>
      <c r="B155" s="19" t="s">
        <v>1187</v>
      </c>
      <c r="C155" s="19" t="s">
        <v>1203</v>
      </c>
      <c r="D155" s="19" t="s">
        <v>1214</v>
      </c>
      <c r="E155" s="19" t="s">
        <v>159</v>
      </c>
      <c r="F155" s="23">
        <v>4</v>
      </c>
      <c r="G155" s="19" t="s">
        <v>160</v>
      </c>
      <c r="H155" s="19" t="s">
        <v>1205</v>
      </c>
      <c r="I155" s="19" t="s">
        <v>1206</v>
      </c>
      <c r="J155" s="19" t="s">
        <v>1196</v>
      </c>
      <c r="K155" t="b">
        <f t="shared" si="12"/>
        <v>1</v>
      </c>
      <c r="L155" t="b">
        <f t="shared" si="13"/>
        <v>0</v>
      </c>
      <c r="M155" t="str">
        <f t="shared" si="14"/>
        <v>1</v>
      </c>
      <c r="N155" t="str">
        <f t="shared" si="14"/>
        <v>0</v>
      </c>
      <c r="O155"/>
      <c r="P155"/>
      <c r="Q155"/>
      <c r="R155"/>
      <c r="S155"/>
      <c r="T155"/>
    </row>
    <row r="156" spans="1:20" s="26" customFormat="1" x14ac:dyDescent="0.25">
      <c r="A156" s="19" t="s">
        <v>155</v>
      </c>
      <c r="B156" s="19" t="s">
        <v>1187</v>
      </c>
      <c r="C156" s="19" t="s">
        <v>1203</v>
      </c>
      <c r="D156" s="19" t="s">
        <v>1215</v>
      </c>
      <c r="E156" s="19" t="s">
        <v>159</v>
      </c>
      <c r="F156" s="23">
        <v>6</v>
      </c>
      <c r="G156" s="19" t="s">
        <v>160</v>
      </c>
      <c r="H156" s="19" t="s">
        <v>1205</v>
      </c>
      <c r="I156" s="19" t="s">
        <v>1206</v>
      </c>
      <c r="J156" s="19" t="s">
        <v>1194</v>
      </c>
      <c r="K156" t="b">
        <f t="shared" si="12"/>
        <v>1</v>
      </c>
      <c r="L156" t="b">
        <f t="shared" si="13"/>
        <v>0</v>
      </c>
      <c r="M156" t="str">
        <f t="shared" si="14"/>
        <v>1</v>
      </c>
      <c r="N156" t="str">
        <f t="shared" si="14"/>
        <v>0</v>
      </c>
      <c r="O156"/>
      <c r="P156"/>
      <c r="Q156"/>
      <c r="R156"/>
      <c r="S156"/>
      <c r="T156"/>
    </row>
    <row r="157" spans="1:20" s="26" customFormat="1" x14ac:dyDescent="0.25">
      <c r="A157" s="19" t="s">
        <v>155</v>
      </c>
      <c r="B157" s="19" t="s">
        <v>1187</v>
      </c>
      <c r="C157" s="19" t="s">
        <v>1203</v>
      </c>
      <c r="D157" s="19" t="s">
        <v>1216</v>
      </c>
      <c r="E157" s="19" t="s">
        <v>159</v>
      </c>
      <c r="F157" s="23">
        <v>6</v>
      </c>
      <c r="G157" s="19" t="s">
        <v>160</v>
      </c>
      <c r="H157" s="19" t="s">
        <v>1205</v>
      </c>
      <c r="I157" s="19" t="s">
        <v>1206</v>
      </c>
      <c r="J157" s="19" t="s">
        <v>1195</v>
      </c>
      <c r="K157" t="b">
        <f t="shared" si="12"/>
        <v>1</v>
      </c>
      <c r="L157" t="b">
        <f t="shared" si="13"/>
        <v>0</v>
      </c>
      <c r="M157" t="str">
        <f t="shared" si="14"/>
        <v>1</v>
      </c>
      <c r="N157" t="str">
        <f t="shared" si="14"/>
        <v>0</v>
      </c>
      <c r="O157"/>
      <c r="P157"/>
      <c r="Q157"/>
      <c r="R157"/>
      <c r="S157"/>
      <c r="T157"/>
    </row>
    <row r="158" spans="1:20" s="26" customFormat="1" x14ac:dyDescent="0.25">
      <c r="A158" s="19" t="s">
        <v>155</v>
      </c>
      <c r="B158" s="19" t="s">
        <v>1187</v>
      </c>
      <c r="C158" s="19" t="s">
        <v>1203</v>
      </c>
      <c r="D158" s="19" t="s">
        <v>1217</v>
      </c>
      <c r="E158" s="19" t="s">
        <v>159</v>
      </c>
      <c r="F158" s="23">
        <v>6</v>
      </c>
      <c r="G158" s="19" t="s">
        <v>160</v>
      </c>
      <c r="H158" s="19" t="s">
        <v>1205</v>
      </c>
      <c r="I158" s="19" t="s">
        <v>1206</v>
      </c>
      <c r="J158" s="19" t="s">
        <v>1197</v>
      </c>
      <c r="K158" t="b">
        <f t="shared" si="12"/>
        <v>1</v>
      </c>
      <c r="L158" t="b">
        <f t="shared" si="13"/>
        <v>0</v>
      </c>
      <c r="M158" t="str">
        <f t="shared" si="14"/>
        <v>1</v>
      </c>
      <c r="N158" t="str">
        <f t="shared" si="14"/>
        <v>0</v>
      </c>
      <c r="O158"/>
      <c r="P158"/>
      <c r="Q158"/>
      <c r="R158"/>
      <c r="S158"/>
      <c r="T158"/>
    </row>
    <row r="159" spans="1:20" s="26" customFormat="1" x14ac:dyDescent="0.25">
      <c r="A159" s="19" t="s">
        <v>155</v>
      </c>
      <c r="B159" s="19" t="s">
        <v>1187</v>
      </c>
      <c r="C159" s="19" t="s">
        <v>1203</v>
      </c>
      <c r="D159" s="19" t="s">
        <v>1218</v>
      </c>
      <c r="E159" s="19" t="s">
        <v>159</v>
      </c>
      <c r="F159" s="23">
        <v>3</v>
      </c>
      <c r="G159" s="19" t="s">
        <v>160</v>
      </c>
      <c r="H159" s="19" t="s">
        <v>1205</v>
      </c>
      <c r="I159" s="19" t="s">
        <v>1206</v>
      </c>
      <c r="J159" s="19" t="s">
        <v>1194</v>
      </c>
      <c r="K159" t="b">
        <f t="shared" si="12"/>
        <v>1</v>
      </c>
      <c r="L159" t="b">
        <f t="shared" si="13"/>
        <v>0</v>
      </c>
      <c r="M159" t="str">
        <f t="shared" si="14"/>
        <v>1</v>
      </c>
      <c r="N159" t="str">
        <f t="shared" si="14"/>
        <v>0</v>
      </c>
      <c r="O159"/>
      <c r="P159"/>
      <c r="Q159"/>
      <c r="R159"/>
      <c r="S159"/>
      <c r="T159"/>
    </row>
    <row r="160" spans="1:20" s="26" customFormat="1" x14ac:dyDescent="0.25">
      <c r="A160" s="19" t="s">
        <v>155</v>
      </c>
      <c r="B160" s="19" t="s">
        <v>1187</v>
      </c>
      <c r="C160" s="19" t="s">
        <v>1203</v>
      </c>
      <c r="D160" s="19" t="s">
        <v>1219</v>
      </c>
      <c r="E160" s="19" t="s">
        <v>159</v>
      </c>
      <c r="F160" s="23">
        <v>4</v>
      </c>
      <c r="G160" s="19" t="s">
        <v>160</v>
      </c>
      <c r="H160" s="19" t="s">
        <v>1205</v>
      </c>
      <c r="I160" s="19" t="s">
        <v>1206</v>
      </c>
      <c r="J160" s="19" t="s">
        <v>1209</v>
      </c>
      <c r="K160" t="b">
        <f t="shared" si="12"/>
        <v>1</v>
      </c>
      <c r="L160" t="b">
        <f t="shared" si="13"/>
        <v>0</v>
      </c>
      <c r="M160" t="str">
        <f t="shared" si="14"/>
        <v>1</v>
      </c>
      <c r="N160" t="str">
        <f t="shared" si="14"/>
        <v>0</v>
      </c>
      <c r="O160"/>
      <c r="P160"/>
      <c r="Q160"/>
      <c r="R160"/>
      <c r="S160"/>
      <c r="T160"/>
    </row>
    <row r="161" spans="1:20" s="26" customFormat="1" x14ac:dyDescent="0.25">
      <c r="A161" s="19" t="s">
        <v>155</v>
      </c>
      <c r="B161" s="19" t="s">
        <v>1187</v>
      </c>
      <c r="C161" s="19" t="s">
        <v>1203</v>
      </c>
      <c r="D161" s="19" t="s">
        <v>1220</v>
      </c>
      <c r="E161" s="19" t="s">
        <v>159</v>
      </c>
      <c r="F161" s="23">
        <v>3</v>
      </c>
      <c r="G161" s="19" t="s">
        <v>160</v>
      </c>
      <c r="H161" s="19" t="s">
        <v>1205</v>
      </c>
      <c r="I161" s="19" t="s">
        <v>1206</v>
      </c>
      <c r="J161" s="19" t="s">
        <v>1221</v>
      </c>
      <c r="K161" t="b">
        <f t="shared" si="12"/>
        <v>1</v>
      </c>
      <c r="L161" t="b">
        <f t="shared" si="13"/>
        <v>0</v>
      </c>
      <c r="M161" t="str">
        <f t="shared" si="14"/>
        <v>1</v>
      </c>
      <c r="N161" t="str">
        <f t="shared" si="14"/>
        <v>0</v>
      </c>
      <c r="O161"/>
      <c r="P161"/>
      <c r="Q161"/>
      <c r="R161"/>
      <c r="S161"/>
      <c r="T161"/>
    </row>
    <row r="162" spans="1:20" s="26" customFormat="1" x14ac:dyDescent="0.25">
      <c r="A162" s="19" t="s">
        <v>155</v>
      </c>
      <c r="B162" s="19" t="s">
        <v>1187</v>
      </c>
      <c r="C162" s="19" t="s">
        <v>1203</v>
      </c>
      <c r="D162" s="19" t="s">
        <v>1222</v>
      </c>
      <c r="E162" s="19" t="s">
        <v>159</v>
      </c>
      <c r="F162" s="23">
        <v>4</v>
      </c>
      <c r="G162" s="19" t="s">
        <v>160</v>
      </c>
      <c r="H162" s="19" t="s">
        <v>1205</v>
      </c>
      <c r="I162" s="19" t="s">
        <v>1206</v>
      </c>
      <c r="J162" s="19" t="s">
        <v>1221</v>
      </c>
      <c r="K162" t="b">
        <f t="shared" si="12"/>
        <v>1</v>
      </c>
      <c r="L162" t="b">
        <f t="shared" si="13"/>
        <v>0</v>
      </c>
      <c r="M162" t="str">
        <f t="shared" si="14"/>
        <v>1</v>
      </c>
      <c r="N162" t="str">
        <f t="shared" si="14"/>
        <v>0</v>
      </c>
      <c r="O162"/>
      <c r="P162"/>
      <c r="Q162"/>
      <c r="R162"/>
      <c r="S162"/>
      <c r="T162"/>
    </row>
    <row r="163" spans="1:20" s="26" customFormat="1" x14ac:dyDescent="0.25">
      <c r="A163" s="19" t="s">
        <v>155</v>
      </c>
      <c r="B163" s="19" t="s">
        <v>1187</v>
      </c>
      <c r="C163" s="19" t="s">
        <v>1203</v>
      </c>
      <c r="D163" s="19" t="s">
        <v>1223</v>
      </c>
      <c r="E163" s="19" t="s">
        <v>159</v>
      </c>
      <c r="F163" s="23">
        <v>3</v>
      </c>
      <c r="G163" s="19" t="s">
        <v>160</v>
      </c>
      <c r="H163" s="19" t="s">
        <v>1205</v>
      </c>
      <c r="I163" s="19" t="s">
        <v>1206</v>
      </c>
      <c r="J163" s="19" t="s">
        <v>1224</v>
      </c>
      <c r="K163" t="b">
        <f t="shared" si="12"/>
        <v>1</v>
      </c>
      <c r="L163" t="b">
        <f t="shared" si="13"/>
        <v>0</v>
      </c>
      <c r="M163" t="str">
        <f t="shared" si="14"/>
        <v>1</v>
      </c>
      <c r="N163" t="str">
        <f t="shared" si="14"/>
        <v>0</v>
      </c>
      <c r="O163"/>
      <c r="P163"/>
      <c r="Q163"/>
      <c r="R163"/>
      <c r="S163"/>
      <c r="T163"/>
    </row>
    <row r="164" spans="1:20" s="26" customFormat="1" x14ac:dyDescent="0.25">
      <c r="A164" s="19" t="s">
        <v>155</v>
      </c>
      <c r="B164" s="19" t="s">
        <v>1187</v>
      </c>
      <c r="C164" s="19" t="s">
        <v>1203</v>
      </c>
      <c r="D164" s="19" t="s">
        <v>1225</v>
      </c>
      <c r="E164" s="19" t="s">
        <v>159</v>
      </c>
      <c r="F164" s="23">
        <v>4</v>
      </c>
      <c r="G164" s="19" t="s">
        <v>160</v>
      </c>
      <c r="H164" s="19" t="s">
        <v>1205</v>
      </c>
      <c r="I164" s="19" t="s">
        <v>1206</v>
      </c>
      <c r="J164" s="19" t="s">
        <v>1226</v>
      </c>
      <c r="K164" t="b">
        <f t="shared" si="12"/>
        <v>1</v>
      </c>
      <c r="L164" t="b">
        <f t="shared" si="13"/>
        <v>0</v>
      </c>
      <c r="M164" t="str">
        <f t="shared" si="14"/>
        <v>1</v>
      </c>
      <c r="N164" t="str">
        <f t="shared" si="14"/>
        <v>0</v>
      </c>
      <c r="O164"/>
      <c r="P164"/>
      <c r="Q164"/>
      <c r="R164"/>
      <c r="S164"/>
      <c r="T164"/>
    </row>
    <row r="165" spans="1:20" s="26" customFormat="1" x14ac:dyDescent="0.25">
      <c r="A165" s="19" t="s">
        <v>155</v>
      </c>
      <c r="B165" s="19" t="s">
        <v>1187</v>
      </c>
      <c r="C165" s="19" t="s">
        <v>1203</v>
      </c>
      <c r="D165" s="19" t="s">
        <v>1227</v>
      </c>
      <c r="E165" s="19" t="s">
        <v>159</v>
      </c>
      <c r="F165" s="23">
        <v>2</v>
      </c>
      <c r="G165" s="19" t="s">
        <v>160</v>
      </c>
      <c r="H165" s="19" t="s">
        <v>1205</v>
      </c>
      <c r="I165" s="19" t="s">
        <v>1206</v>
      </c>
      <c r="J165" s="19" t="s">
        <v>1228</v>
      </c>
      <c r="K165" t="b">
        <f t="shared" si="12"/>
        <v>1</v>
      </c>
      <c r="L165" t="b">
        <f t="shared" si="13"/>
        <v>0</v>
      </c>
      <c r="M165" t="str">
        <f t="shared" si="14"/>
        <v>1</v>
      </c>
      <c r="N165" t="str">
        <f t="shared" si="14"/>
        <v>0</v>
      </c>
      <c r="O165"/>
      <c r="P165"/>
      <c r="Q165"/>
      <c r="R165"/>
      <c r="S165"/>
      <c r="T165"/>
    </row>
    <row r="166" spans="1:20" s="26" customFormat="1" x14ac:dyDescent="0.25">
      <c r="A166" s="19" t="s">
        <v>155</v>
      </c>
      <c r="B166" s="19" t="s">
        <v>1187</v>
      </c>
      <c r="C166" s="19" t="s">
        <v>1203</v>
      </c>
      <c r="D166" s="19" t="s">
        <v>1229</v>
      </c>
      <c r="E166" s="19" t="s">
        <v>159</v>
      </c>
      <c r="F166" s="23">
        <v>5</v>
      </c>
      <c r="G166" s="19" t="s">
        <v>160</v>
      </c>
      <c r="H166" s="19" t="s">
        <v>1205</v>
      </c>
      <c r="I166" s="19" t="s">
        <v>1206</v>
      </c>
      <c r="J166" s="19" t="s">
        <v>1230</v>
      </c>
      <c r="K166" t="b">
        <f t="shared" si="12"/>
        <v>1</v>
      </c>
      <c r="L166" t="b">
        <f t="shared" si="13"/>
        <v>0</v>
      </c>
      <c r="M166" t="str">
        <f t="shared" si="14"/>
        <v>1</v>
      </c>
      <c r="N166" t="str">
        <f t="shared" si="14"/>
        <v>0</v>
      </c>
      <c r="O166"/>
      <c r="P166"/>
      <c r="Q166"/>
      <c r="R166"/>
      <c r="S166"/>
      <c r="T166"/>
    </row>
    <row r="167" spans="1:20" s="26" customFormat="1" x14ac:dyDescent="0.25">
      <c r="A167" s="19" t="s">
        <v>155</v>
      </c>
      <c r="B167" s="19" t="s">
        <v>1187</v>
      </c>
      <c r="C167" s="19" t="s">
        <v>1203</v>
      </c>
      <c r="D167" s="19" t="s">
        <v>1231</v>
      </c>
      <c r="E167" s="19" t="s">
        <v>159</v>
      </c>
      <c r="F167" s="23">
        <v>5</v>
      </c>
      <c r="G167" s="19" t="s">
        <v>160</v>
      </c>
      <c r="H167" s="19" t="s">
        <v>1205</v>
      </c>
      <c r="I167" s="19" t="s">
        <v>1206</v>
      </c>
      <c r="J167" s="19" t="s">
        <v>1232</v>
      </c>
      <c r="K167" t="b">
        <f t="shared" si="12"/>
        <v>1</v>
      </c>
      <c r="L167" t="b">
        <f t="shared" si="13"/>
        <v>0</v>
      </c>
      <c r="M167" t="str">
        <f t="shared" si="14"/>
        <v>1</v>
      </c>
      <c r="N167" t="str">
        <f t="shared" si="14"/>
        <v>0</v>
      </c>
      <c r="O167"/>
      <c r="P167"/>
      <c r="Q167"/>
      <c r="R167"/>
      <c r="S167"/>
      <c r="T167"/>
    </row>
    <row r="168" spans="1:20" s="26" customFormat="1" x14ac:dyDescent="0.25">
      <c r="A168" s="19" t="s">
        <v>155</v>
      </c>
      <c r="B168" s="19" t="s">
        <v>1187</v>
      </c>
      <c r="C168" s="19" t="s">
        <v>1203</v>
      </c>
      <c r="D168" s="19" t="s">
        <v>1233</v>
      </c>
      <c r="E168" s="19" t="s">
        <v>159</v>
      </c>
      <c r="F168" s="23">
        <v>2</v>
      </c>
      <c r="G168" s="19" t="s">
        <v>160</v>
      </c>
      <c r="H168" s="19" t="s">
        <v>1205</v>
      </c>
      <c r="I168" s="19" t="s">
        <v>1206</v>
      </c>
      <c r="J168" s="19" t="s">
        <v>1234</v>
      </c>
      <c r="K168" t="b">
        <f t="shared" si="12"/>
        <v>1</v>
      </c>
      <c r="L168" t="b">
        <f t="shared" si="13"/>
        <v>0</v>
      </c>
      <c r="M168" t="str">
        <f t="shared" si="14"/>
        <v>1</v>
      </c>
      <c r="N168" t="str">
        <f t="shared" si="14"/>
        <v>0</v>
      </c>
      <c r="O168"/>
      <c r="P168"/>
      <c r="Q168"/>
      <c r="R168"/>
      <c r="S168"/>
      <c r="T168"/>
    </row>
    <row r="169" spans="1:20" s="26" customFormat="1" x14ac:dyDescent="0.25">
      <c r="A169" s="19" t="s">
        <v>155</v>
      </c>
      <c r="B169" s="19" t="s">
        <v>1187</v>
      </c>
      <c r="C169" s="19" t="s">
        <v>1203</v>
      </c>
      <c r="D169" s="19" t="s">
        <v>1235</v>
      </c>
      <c r="E169" s="19" t="s">
        <v>159</v>
      </c>
      <c r="F169" s="23">
        <v>13</v>
      </c>
      <c r="G169" s="19" t="s">
        <v>160</v>
      </c>
      <c r="H169" s="19" t="s">
        <v>1205</v>
      </c>
      <c r="I169" s="19" t="s">
        <v>1206</v>
      </c>
      <c r="J169" s="19" t="s">
        <v>1236</v>
      </c>
      <c r="K169" t="b">
        <f t="shared" si="12"/>
        <v>1</v>
      </c>
      <c r="L169" t="b">
        <f t="shared" si="13"/>
        <v>0</v>
      </c>
      <c r="M169" t="str">
        <f t="shared" si="14"/>
        <v>1</v>
      </c>
      <c r="N169" t="str">
        <f t="shared" si="14"/>
        <v>0</v>
      </c>
      <c r="O169"/>
      <c r="P169"/>
      <c r="Q169"/>
      <c r="R169"/>
      <c r="S169"/>
      <c r="T169"/>
    </row>
    <row r="170" spans="1:20" s="26" customFormat="1" x14ac:dyDescent="0.25">
      <c r="A170" s="19" t="s">
        <v>155</v>
      </c>
      <c r="B170" s="19" t="s">
        <v>1187</v>
      </c>
      <c r="C170" s="19" t="s">
        <v>1203</v>
      </c>
      <c r="D170" s="19" t="s">
        <v>1237</v>
      </c>
      <c r="E170" s="19" t="s">
        <v>159</v>
      </c>
      <c r="F170" s="23">
        <v>13</v>
      </c>
      <c r="G170" s="19" t="s">
        <v>160</v>
      </c>
      <c r="H170" s="19" t="s">
        <v>1205</v>
      </c>
      <c r="I170" s="19" t="s">
        <v>1206</v>
      </c>
      <c r="J170" s="19" t="s">
        <v>1232</v>
      </c>
      <c r="K170" t="b">
        <f t="shared" si="12"/>
        <v>1</v>
      </c>
      <c r="L170" t="b">
        <f t="shared" si="13"/>
        <v>0</v>
      </c>
      <c r="M170" t="str">
        <f t="shared" si="14"/>
        <v>1</v>
      </c>
      <c r="N170" t="str">
        <f t="shared" si="14"/>
        <v>0</v>
      </c>
      <c r="O170"/>
      <c r="P170"/>
      <c r="Q170"/>
      <c r="R170"/>
      <c r="S170"/>
      <c r="T170"/>
    </row>
    <row r="171" spans="1:20" s="26" customFormat="1" x14ac:dyDescent="0.25">
      <c r="A171" s="19" t="s">
        <v>166</v>
      </c>
      <c r="B171" s="19" t="s">
        <v>1187</v>
      </c>
      <c r="C171" s="19" t="s">
        <v>1203</v>
      </c>
      <c r="D171" s="19" t="s">
        <v>1208</v>
      </c>
      <c r="E171" s="19" t="s">
        <v>159</v>
      </c>
      <c r="F171" s="23">
        <v>13</v>
      </c>
      <c r="G171" s="19" t="s">
        <v>160</v>
      </c>
      <c r="H171" s="19" t="s">
        <v>1205</v>
      </c>
      <c r="I171" s="19" t="s">
        <v>1206</v>
      </c>
      <c r="J171" s="19" t="s">
        <v>1232</v>
      </c>
      <c r="K171" t="b">
        <f t="shared" si="12"/>
        <v>1</v>
      </c>
      <c r="L171" t="b">
        <f t="shared" si="13"/>
        <v>0</v>
      </c>
      <c r="M171" t="str">
        <f t="shared" si="14"/>
        <v>1</v>
      </c>
      <c r="N171" t="str">
        <f t="shared" si="14"/>
        <v>0</v>
      </c>
      <c r="O171"/>
      <c r="P171"/>
      <c r="Q171"/>
      <c r="R171"/>
      <c r="S171"/>
      <c r="T171"/>
    </row>
    <row r="172" spans="1:20" s="26" customFormat="1" x14ac:dyDescent="0.25">
      <c r="A172" s="19" t="s">
        <v>166</v>
      </c>
      <c r="B172" s="19" t="s">
        <v>1187</v>
      </c>
      <c r="C172" s="19" t="s">
        <v>1203</v>
      </c>
      <c r="D172" s="19" t="s">
        <v>1210</v>
      </c>
      <c r="E172" s="19" t="s">
        <v>159</v>
      </c>
      <c r="F172" s="23">
        <v>13</v>
      </c>
      <c r="G172" s="19" t="s">
        <v>160</v>
      </c>
      <c r="H172" s="19" t="s">
        <v>1205</v>
      </c>
      <c r="I172" s="19" t="s">
        <v>1206</v>
      </c>
      <c r="J172" s="19" t="s">
        <v>1236</v>
      </c>
      <c r="K172" t="b">
        <f t="shared" si="12"/>
        <v>1</v>
      </c>
      <c r="L172" t="b">
        <f t="shared" si="13"/>
        <v>0</v>
      </c>
      <c r="M172" t="str">
        <f t="shared" si="14"/>
        <v>1</v>
      </c>
      <c r="N172" t="str">
        <f t="shared" si="14"/>
        <v>0</v>
      </c>
      <c r="O172"/>
      <c r="P172"/>
      <c r="Q172"/>
      <c r="R172"/>
      <c r="S172"/>
      <c r="T172"/>
    </row>
    <row r="173" spans="1:20" s="26" customFormat="1" x14ac:dyDescent="0.25">
      <c r="A173" s="19" t="s">
        <v>166</v>
      </c>
      <c r="B173" s="19" t="s">
        <v>1187</v>
      </c>
      <c r="C173" s="19" t="s">
        <v>1203</v>
      </c>
      <c r="D173" s="19" t="s">
        <v>1211</v>
      </c>
      <c r="E173" s="19" t="s">
        <v>159</v>
      </c>
      <c r="F173" s="23">
        <v>4</v>
      </c>
      <c r="G173" s="19" t="s">
        <v>160</v>
      </c>
      <c r="H173" s="19" t="s">
        <v>1205</v>
      </c>
      <c r="I173" s="19" t="s">
        <v>1206</v>
      </c>
      <c r="J173" s="19" t="s">
        <v>1209</v>
      </c>
      <c r="K173" t="b">
        <f t="shared" si="12"/>
        <v>1</v>
      </c>
      <c r="L173" t="b">
        <f t="shared" si="13"/>
        <v>0</v>
      </c>
      <c r="M173" t="str">
        <f t="shared" si="14"/>
        <v>1</v>
      </c>
      <c r="N173" t="str">
        <f t="shared" si="14"/>
        <v>0</v>
      </c>
      <c r="O173"/>
      <c r="P173"/>
      <c r="Q173"/>
      <c r="R173"/>
      <c r="S173"/>
      <c r="T173"/>
    </row>
    <row r="174" spans="1:20" s="26" customFormat="1" x14ac:dyDescent="0.25">
      <c r="A174" s="19" t="s">
        <v>166</v>
      </c>
      <c r="B174" s="19" t="s">
        <v>1187</v>
      </c>
      <c r="C174" s="19" t="s">
        <v>1203</v>
      </c>
      <c r="D174" s="19" t="s">
        <v>1212</v>
      </c>
      <c r="E174" s="19" t="s">
        <v>159</v>
      </c>
      <c r="F174" s="23">
        <v>2</v>
      </c>
      <c r="G174" s="19" t="s">
        <v>160</v>
      </c>
      <c r="H174" s="19" t="s">
        <v>1205</v>
      </c>
      <c r="I174" s="19" t="s">
        <v>1206</v>
      </c>
      <c r="J174" s="19" t="s">
        <v>1238</v>
      </c>
      <c r="K174" t="b">
        <f t="shared" si="12"/>
        <v>1</v>
      </c>
      <c r="L174" t="b">
        <f t="shared" si="13"/>
        <v>0</v>
      </c>
      <c r="M174" t="str">
        <f t="shared" si="14"/>
        <v>1</v>
      </c>
      <c r="N174" t="str">
        <f t="shared" si="14"/>
        <v>0</v>
      </c>
      <c r="O174"/>
      <c r="P174"/>
      <c r="Q174"/>
      <c r="R174"/>
      <c r="S174"/>
      <c r="T174"/>
    </row>
    <row r="175" spans="1:20" s="26" customFormat="1" x14ac:dyDescent="0.25">
      <c r="A175" s="19" t="s">
        <v>166</v>
      </c>
      <c r="B175" s="19" t="s">
        <v>1187</v>
      </c>
      <c r="C175" s="19" t="s">
        <v>1203</v>
      </c>
      <c r="D175" s="19" t="s">
        <v>1213</v>
      </c>
      <c r="E175" s="19" t="s">
        <v>159</v>
      </c>
      <c r="F175" s="23">
        <v>4</v>
      </c>
      <c r="G175" s="19" t="s">
        <v>160</v>
      </c>
      <c r="H175" s="19" t="s">
        <v>1205</v>
      </c>
      <c r="I175" s="19" t="s">
        <v>1206</v>
      </c>
      <c r="J175" s="19" t="s">
        <v>1230</v>
      </c>
      <c r="K175" t="b">
        <f t="shared" si="12"/>
        <v>1</v>
      </c>
      <c r="L175" t="b">
        <f t="shared" si="13"/>
        <v>0</v>
      </c>
      <c r="M175" t="str">
        <f t="shared" si="14"/>
        <v>1</v>
      </c>
      <c r="N175" t="str">
        <f t="shared" si="14"/>
        <v>0</v>
      </c>
      <c r="O175"/>
      <c r="P175"/>
      <c r="Q175"/>
      <c r="R175"/>
      <c r="S175"/>
      <c r="T175"/>
    </row>
    <row r="176" spans="1:20" s="26" customFormat="1" x14ac:dyDescent="0.25">
      <c r="A176" s="19" t="s">
        <v>166</v>
      </c>
      <c r="B176" s="19" t="s">
        <v>1187</v>
      </c>
      <c r="C176" s="19" t="s">
        <v>1203</v>
      </c>
      <c r="D176" s="19" t="s">
        <v>1214</v>
      </c>
      <c r="E176" s="19" t="s">
        <v>159</v>
      </c>
      <c r="F176" s="23">
        <v>5</v>
      </c>
      <c r="G176" s="19" t="s">
        <v>160</v>
      </c>
      <c r="H176" s="19" t="s">
        <v>1205</v>
      </c>
      <c r="I176" s="19" t="s">
        <v>1206</v>
      </c>
      <c r="J176" s="19" t="s">
        <v>1232</v>
      </c>
      <c r="K176" t="b">
        <f t="shared" si="12"/>
        <v>1</v>
      </c>
      <c r="L176" t="b">
        <f t="shared" si="13"/>
        <v>0</v>
      </c>
      <c r="M176" t="str">
        <f t="shared" si="14"/>
        <v>1</v>
      </c>
      <c r="N176" t="str">
        <f t="shared" si="14"/>
        <v>0</v>
      </c>
      <c r="O176"/>
      <c r="P176"/>
      <c r="Q176"/>
      <c r="R176"/>
      <c r="S176"/>
      <c r="T176"/>
    </row>
    <row r="177" spans="1:20" s="26" customFormat="1" x14ac:dyDescent="0.25">
      <c r="A177" s="19" t="s">
        <v>166</v>
      </c>
      <c r="B177" s="19" t="s">
        <v>1187</v>
      </c>
      <c r="C177" s="19" t="s">
        <v>1203</v>
      </c>
      <c r="D177" s="19" t="s">
        <v>1215</v>
      </c>
      <c r="E177" s="19" t="s">
        <v>159</v>
      </c>
      <c r="F177" s="23">
        <v>5</v>
      </c>
      <c r="G177" s="19" t="s">
        <v>160</v>
      </c>
      <c r="H177" s="19" t="s">
        <v>1205</v>
      </c>
      <c r="I177" s="19" t="s">
        <v>1206</v>
      </c>
      <c r="J177" s="19" t="s">
        <v>1228</v>
      </c>
      <c r="K177" t="b">
        <f t="shared" si="12"/>
        <v>1</v>
      </c>
      <c r="L177" t="b">
        <f t="shared" si="13"/>
        <v>0</v>
      </c>
      <c r="M177" t="str">
        <f t="shared" si="14"/>
        <v>1</v>
      </c>
      <c r="N177" t="str">
        <f t="shared" si="14"/>
        <v>0</v>
      </c>
      <c r="O177"/>
      <c r="P177"/>
      <c r="Q177"/>
      <c r="R177"/>
      <c r="S177"/>
      <c r="T177"/>
    </row>
    <row r="178" spans="1:20" s="26" customFormat="1" x14ac:dyDescent="0.25">
      <c r="A178" s="19" t="s">
        <v>166</v>
      </c>
      <c r="B178" s="19" t="s">
        <v>1187</v>
      </c>
      <c r="C178" s="19" t="s">
        <v>1203</v>
      </c>
      <c r="D178" s="19" t="s">
        <v>1216</v>
      </c>
      <c r="E178" s="19" t="s">
        <v>159</v>
      </c>
      <c r="F178" s="23">
        <v>3</v>
      </c>
      <c r="G178" s="19" t="s">
        <v>160</v>
      </c>
      <c r="H178" s="19" t="s">
        <v>1205</v>
      </c>
      <c r="I178" s="19" t="s">
        <v>1206</v>
      </c>
      <c r="J178" s="19" t="s">
        <v>1239</v>
      </c>
      <c r="K178" t="b">
        <f t="shared" si="12"/>
        <v>1</v>
      </c>
      <c r="L178" t="b">
        <f t="shared" si="13"/>
        <v>0</v>
      </c>
      <c r="M178" t="str">
        <f t="shared" si="14"/>
        <v>1</v>
      </c>
      <c r="N178" t="str">
        <f t="shared" si="14"/>
        <v>0</v>
      </c>
      <c r="O178"/>
      <c r="P178"/>
      <c r="Q178"/>
      <c r="R178"/>
      <c r="S178"/>
      <c r="T178"/>
    </row>
    <row r="179" spans="1:20" s="26" customFormat="1" x14ac:dyDescent="0.25">
      <c r="A179" s="19" t="s">
        <v>166</v>
      </c>
      <c r="B179" s="19" t="s">
        <v>1187</v>
      </c>
      <c r="C179" s="19" t="s">
        <v>1203</v>
      </c>
      <c r="D179" s="19" t="s">
        <v>1217</v>
      </c>
      <c r="E179" s="19" t="s">
        <v>159</v>
      </c>
      <c r="F179" s="23">
        <v>3</v>
      </c>
      <c r="G179" s="19" t="s">
        <v>160</v>
      </c>
      <c r="H179" s="19" t="s">
        <v>1205</v>
      </c>
      <c r="I179" s="19" t="s">
        <v>1206</v>
      </c>
      <c r="J179" s="19" t="s">
        <v>1239</v>
      </c>
      <c r="K179" t="b">
        <f t="shared" si="12"/>
        <v>1</v>
      </c>
      <c r="L179" t="b">
        <f t="shared" si="13"/>
        <v>0</v>
      </c>
      <c r="M179" t="str">
        <f t="shared" si="14"/>
        <v>1</v>
      </c>
      <c r="N179" t="str">
        <f t="shared" si="14"/>
        <v>0</v>
      </c>
      <c r="O179"/>
      <c r="P179"/>
      <c r="Q179"/>
      <c r="R179"/>
      <c r="S179"/>
      <c r="T179"/>
    </row>
    <row r="180" spans="1:20" s="26" customFormat="1" x14ac:dyDescent="0.25">
      <c r="A180" s="19" t="s">
        <v>166</v>
      </c>
      <c r="B180" s="19" t="s">
        <v>1187</v>
      </c>
      <c r="C180" s="19" t="s">
        <v>1203</v>
      </c>
      <c r="D180" s="19" t="s">
        <v>1218</v>
      </c>
      <c r="E180" s="19" t="s">
        <v>159</v>
      </c>
      <c r="F180" s="23">
        <v>9</v>
      </c>
      <c r="G180" s="19" t="s">
        <v>160</v>
      </c>
      <c r="H180" s="19" t="s">
        <v>1205</v>
      </c>
      <c r="I180" s="19" t="s">
        <v>1206</v>
      </c>
      <c r="J180" s="19" t="s">
        <v>1194</v>
      </c>
      <c r="K180" t="b">
        <f t="shared" si="12"/>
        <v>1</v>
      </c>
      <c r="L180" t="b">
        <f t="shared" si="13"/>
        <v>0</v>
      </c>
      <c r="M180" t="str">
        <f t="shared" si="14"/>
        <v>1</v>
      </c>
      <c r="N180" t="str">
        <f t="shared" si="14"/>
        <v>0</v>
      </c>
      <c r="O180"/>
      <c r="P180"/>
      <c r="Q180"/>
      <c r="R180"/>
      <c r="S180"/>
      <c r="T180"/>
    </row>
    <row r="181" spans="1:20" s="26" customFormat="1" x14ac:dyDescent="0.25">
      <c r="A181" s="19" t="s">
        <v>166</v>
      </c>
      <c r="B181" s="19" t="s">
        <v>1187</v>
      </c>
      <c r="C181" s="19" t="s">
        <v>1203</v>
      </c>
      <c r="D181" s="19" t="s">
        <v>1219</v>
      </c>
      <c r="E181" s="19" t="s">
        <v>159</v>
      </c>
      <c r="F181" s="23">
        <v>7</v>
      </c>
      <c r="G181" s="19" t="s">
        <v>160</v>
      </c>
      <c r="H181" s="19" t="s">
        <v>1205</v>
      </c>
      <c r="I181" s="19" t="s">
        <v>1206</v>
      </c>
      <c r="J181" s="19" t="s">
        <v>1196</v>
      </c>
      <c r="K181" t="b">
        <f t="shared" si="12"/>
        <v>1</v>
      </c>
      <c r="L181" t="b">
        <f t="shared" si="13"/>
        <v>0</v>
      </c>
      <c r="M181" t="str">
        <f t="shared" si="14"/>
        <v>1</v>
      </c>
      <c r="N181" t="str">
        <f t="shared" si="14"/>
        <v>0</v>
      </c>
      <c r="O181"/>
      <c r="P181"/>
      <c r="Q181"/>
      <c r="R181"/>
      <c r="S181"/>
      <c r="T181"/>
    </row>
    <row r="182" spans="1:20" s="26" customFormat="1" x14ac:dyDescent="0.25">
      <c r="A182" s="19" t="s">
        <v>166</v>
      </c>
      <c r="B182" s="19" t="s">
        <v>1187</v>
      </c>
      <c r="C182" s="19" t="s">
        <v>1203</v>
      </c>
      <c r="D182" s="19" t="s">
        <v>1220</v>
      </c>
      <c r="E182" s="19" t="s">
        <v>159</v>
      </c>
      <c r="F182" s="23">
        <v>7</v>
      </c>
      <c r="G182" s="19" t="s">
        <v>160</v>
      </c>
      <c r="H182" s="19" t="s">
        <v>1205</v>
      </c>
      <c r="I182" s="19" t="s">
        <v>1206</v>
      </c>
      <c r="J182" s="19" t="s">
        <v>1195</v>
      </c>
      <c r="K182" t="b">
        <f t="shared" si="12"/>
        <v>1</v>
      </c>
      <c r="L182" t="b">
        <f t="shared" si="13"/>
        <v>0</v>
      </c>
      <c r="M182" t="str">
        <f t="shared" si="14"/>
        <v>1</v>
      </c>
      <c r="N182" t="str">
        <f t="shared" si="14"/>
        <v>0</v>
      </c>
      <c r="O182"/>
      <c r="P182"/>
      <c r="Q182"/>
      <c r="R182"/>
      <c r="S182"/>
      <c r="T182"/>
    </row>
    <row r="183" spans="1:20" s="26" customFormat="1" x14ac:dyDescent="0.25">
      <c r="A183" s="19" t="s">
        <v>166</v>
      </c>
      <c r="B183" s="19" t="s">
        <v>1187</v>
      </c>
      <c r="C183" s="19" t="s">
        <v>1203</v>
      </c>
      <c r="D183" s="19" t="s">
        <v>1222</v>
      </c>
      <c r="E183" s="19" t="s">
        <v>159</v>
      </c>
      <c r="F183" s="23">
        <v>9</v>
      </c>
      <c r="G183" s="19" t="s">
        <v>160</v>
      </c>
      <c r="H183" s="19" t="s">
        <v>1205</v>
      </c>
      <c r="I183" s="19" t="s">
        <v>1206</v>
      </c>
      <c r="J183" s="19" t="s">
        <v>1195</v>
      </c>
      <c r="K183" t="b">
        <f t="shared" si="12"/>
        <v>1</v>
      </c>
      <c r="L183" t="b">
        <f t="shared" si="13"/>
        <v>0</v>
      </c>
      <c r="M183" t="str">
        <f t="shared" si="14"/>
        <v>1</v>
      </c>
      <c r="N183" t="str">
        <f t="shared" si="14"/>
        <v>0</v>
      </c>
      <c r="O183"/>
      <c r="P183"/>
      <c r="Q183"/>
      <c r="R183"/>
      <c r="S183"/>
      <c r="T183"/>
    </row>
    <row r="184" spans="1:20" s="26" customFormat="1" x14ac:dyDescent="0.25">
      <c r="A184" s="19" t="s">
        <v>166</v>
      </c>
      <c r="B184" s="19" t="s">
        <v>1187</v>
      </c>
      <c r="C184" s="19" t="s">
        <v>1203</v>
      </c>
      <c r="D184" s="19" t="s">
        <v>1223</v>
      </c>
      <c r="E184" s="19" t="s">
        <v>159</v>
      </c>
      <c r="F184" s="23">
        <v>12</v>
      </c>
      <c r="G184" s="19" t="s">
        <v>160</v>
      </c>
      <c r="H184" s="19" t="s">
        <v>1205</v>
      </c>
      <c r="I184" s="19" t="s">
        <v>1206</v>
      </c>
      <c r="J184" s="19" t="s">
        <v>1194</v>
      </c>
      <c r="K184" t="b">
        <f t="shared" si="12"/>
        <v>1</v>
      </c>
      <c r="L184" t="b">
        <f t="shared" si="13"/>
        <v>0</v>
      </c>
      <c r="M184" t="str">
        <f t="shared" si="14"/>
        <v>1</v>
      </c>
      <c r="N184" t="str">
        <f t="shared" si="14"/>
        <v>0</v>
      </c>
      <c r="O184"/>
      <c r="P184"/>
      <c r="Q184"/>
      <c r="R184"/>
      <c r="S184"/>
      <c r="T184"/>
    </row>
    <row r="185" spans="1:20" s="26" customFormat="1" x14ac:dyDescent="0.25">
      <c r="A185" s="19" t="s">
        <v>166</v>
      </c>
      <c r="B185" s="19" t="s">
        <v>1187</v>
      </c>
      <c r="C185" s="19" t="s">
        <v>1203</v>
      </c>
      <c r="D185" s="19" t="s">
        <v>1240</v>
      </c>
      <c r="E185" s="19" t="s">
        <v>159</v>
      </c>
      <c r="F185" s="23">
        <v>4</v>
      </c>
      <c r="G185" s="19" t="s">
        <v>160</v>
      </c>
      <c r="H185" s="19" t="s">
        <v>1205</v>
      </c>
      <c r="I185" s="19" t="s">
        <v>1206</v>
      </c>
      <c r="J185" s="19" t="s">
        <v>1209</v>
      </c>
      <c r="K185" t="b">
        <f t="shared" si="12"/>
        <v>1</v>
      </c>
      <c r="L185" t="b">
        <f t="shared" si="13"/>
        <v>0</v>
      </c>
      <c r="M185" t="str">
        <f t="shared" si="14"/>
        <v>1</v>
      </c>
      <c r="N185" t="str">
        <f t="shared" si="14"/>
        <v>0</v>
      </c>
      <c r="O185"/>
      <c r="P185"/>
      <c r="Q185"/>
      <c r="R185"/>
      <c r="S185"/>
      <c r="T185"/>
    </row>
    <row r="186" spans="1:20" s="26" customFormat="1" x14ac:dyDescent="0.25">
      <c r="A186" s="19" t="s">
        <v>166</v>
      </c>
      <c r="B186" s="19" t="s">
        <v>1187</v>
      </c>
      <c r="C186" s="19" t="s">
        <v>1203</v>
      </c>
      <c r="D186" s="19" t="s">
        <v>1237</v>
      </c>
      <c r="E186" s="19" t="s">
        <v>159</v>
      </c>
      <c r="F186" s="23">
        <v>5</v>
      </c>
      <c r="G186" s="19" t="s">
        <v>160</v>
      </c>
      <c r="H186" s="19" t="s">
        <v>1205</v>
      </c>
      <c r="I186" s="19" t="s">
        <v>1206</v>
      </c>
      <c r="J186" s="19" t="s">
        <v>1241</v>
      </c>
      <c r="K186" t="b">
        <f t="shared" si="12"/>
        <v>1</v>
      </c>
      <c r="L186" t="b">
        <f t="shared" si="13"/>
        <v>0</v>
      </c>
      <c r="M186" t="str">
        <f t="shared" si="14"/>
        <v>1</v>
      </c>
      <c r="N186" t="str">
        <f t="shared" si="14"/>
        <v>0</v>
      </c>
      <c r="O186"/>
      <c r="P186"/>
      <c r="Q186"/>
      <c r="R186"/>
      <c r="S186"/>
      <c r="T186"/>
    </row>
    <row r="187" spans="1:20" s="26" customFormat="1" x14ac:dyDescent="0.25">
      <c r="A187" s="19" t="s">
        <v>166</v>
      </c>
      <c r="B187" s="19" t="s">
        <v>1187</v>
      </c>
      <c r="C187" s="19" t="s">
        <v>1203</v>
      </c>
      <c r="D187" s="19" t="s">
        <v>1242</v>
      </c>
      <c r="E187" s="19" t="s">
        <v>159</v>
      </c>
      <c r="F187" s="23">
        <v>5</v>
      </c>
      <c r="G187" s="19" t="s">
        <v>160</v>
      </c>
      <c r="H187" s="19" t="s">
        <v>1205</v>
      </c>
      <c r="I187" s="19" t="s">
        <v>1206</v>
      </c>
      <c r="J187" s="19" t="s">
        <v>1224</v>
      </c>
      <c r="K187" t="b">
        <f t="shared" si="12"/>
        <v>1</v>
      </c>
      <c r="L187" t="b">
        <f t="shared" si="13"/>
        <v>0</v>
      </c>
      <c r="M187" t="str">
        <f t="shared" si="14"/>
        <v>1</v>
      </c>
      <c r="N187" t="str">
        <f t="shared" si="14"/>
        <v>0</v>
      </c>
      <c r="O187"/>
      <c r="P187"/>
      <c r="Q187"/>
      <c r="R187"/>
      <c r="S187"/>
      <c r="T187"/>
    </row>
    <row r="188" spans="1:20" s="26" customFormat="1" x14ac:dyDescent="0.25">
      <c r="A188" s="19" t="s">
        <v>166</v>
      </c>
      <c r="B188" s="19" t="s">
        <v>1187</v>
      </c>
      <c r="C188" s="19" t="s">
        <v>1203</v>
      </c>
      <c r="D188" s="19" t="s">
        <v>1243</v>
      </c>
      <c r="E188" s="19" t="s">
        <v>159</v>
      </c>
      <c r="F188" s="23">
        <v>7</v>
      </c>
      <c r="G188" s="19" t="s">
        <v>160</v>
      </c>
      <c r="H188" s="19" t="s">
        <v>1205</v>
      </c>
      <c r="I188" s="19" t="s">
        <v>1206</v>
      </c>
      <c r="J188" s="19" t="s">
        <v>1221</v>
      </c>
      <c r="K188" t="b">
        <f t="shared" si="12"/>
        <v>1</v>
      </c>
      <c r="L188" t="b">
        <f t="shared" si="13"/>
        <v>0</v>
      </c>
      <c r="M188" t="str">
        <f t="shared" si="14"/>
        <v>1</v>
      </c>
      <c r="N188" t="str">
        <f t="shared" si="14"/>
        <v>0</v>
      </c>
      <c r="O188"/>
      <c r="P188"/>
      <c r="Q188"/>
      <c r="R188"/>
      <c r="S188"/>
      <c r="T188"/>
    </row>
    <row r="189" spans="1:20" s="26" customFormat="1" x14ac:dyDescent="0.25">
      <c r="A189" s="19" t="s">
        <v>166</v>
      </c>
      <c r="B189" s="19" t="s">
        <v>1187</v>
      </c>
      <c r="C189" s="19" t="s">
        <v>1203</v>
      </c>
      <c r="D189" s="19" t="s">
        <v>1244</v>
      </c>
      <c r="E189" s="19" t="s">
        <v>159</v>
      </c>
      <c r="F189" s="23">
        <v>5</v>
      </c>
      <c r="G189" s="19" t="s">
        <v>160</v>
      </c>
      <c r="H189" s="19" t="s">
        <v>1205</v>
      </c>
      <c r="I189" s="19" t="s">
        <v>1206</v>
      </c>
      <c r="J189" s="19" t="s">
        <v>1221</v>
      </c>
      <c r="K189" t="b">
        <f t="shared" si="12"/>
        <v>1</v>
      </c>
      <c r="L189" t="b">
        <f t="shared" si="13"/>
        <v>0</v>
      </c>
      <c r="M189" t="str">
        <f t="shared" si="14"/>
        <v>1</v>
      </c>
      <c r="N189" t="str">
        <f t="shared" si="14"/>
        <v>0</v>
      </c>
      <c r="O189"/>
      <c r="P189"/>
      <c r="Q189"/>
      <c r="R189"/>
      <c r="S189"/>
      <c r="T189"/>
    </row>
    <row r="190" spans="1:20" s="26" customFormat="1" x14ac:dyDescent="0.25">
      <c r="A190" s="19" t="s">
        <v>166</v>
      </c>
      <c r="B190" s="19" t="s">
        <v>1187</v>
      </c>
      <c r="C190" s="19" t="s">
        <v>1203</v>
      </c>
      <c r="D190" s="19" t="s">
        <v>1245</v>
      </c>
      <c r="E190" s="19" t="s">
        <v>159</v>
      </c>
      <c r="F190" s="23">
        <v>2</v>
      </c>
      <c r="G190" s="19" t="s">
        <v>160</v>
      </c>
      <c r="H190" s="19" t="s">
        <v>1205</v>
      </c>
      <c r="I190" s="19" t="s">
        <v>1206</v>
      </c>
      <c r="J190" s="19" t="s">
        <v>1224</v>
      </c>
      <c r="K190" t="b">
        <f t="shared" si="12"/>
        <v>1</v>
      </c>
      <c r="L190" t="b">
        <f t="shared" si="13"/>
        <v>0</v>
      </c>
      <c r="M190" t="str">
        <f t="shared" si="14"/>
        <v>1</v>
      </c>
      <c r="N190" t="str">
        <f t="shared" si="14"/>
        <v>0</v>
      </c>
      <c r="O190"/>
      <c r="P190"/>
      <c r="Q190"/>
      <c r="R190"/>
      <c r="S190"/>
      <c r="T190"/>
    </row>
    <row r="191" spans="1:20" s="26" customFormat="1" x14ac:dyDescent="0.25">
      <c r="A191" s="19" t="s">
        <v>166</v>
      </c>
      <c r="B191" s="19" t="s">
        <v>1187</v>
      </c>
      <c r="C191" s="19" t="s">
        <v>1203</v>
      </c>
      <c r="D191" s="19" t="s">
        <v>1246</v>
      </c>
      <c r="E191" s="19" t="s">
        <v>159</v>
      </c>
      <c r="F191" s="23">
        <v>2</v>
      </c>
      <c r="G191" s="19" t="s">
        <v>160</v>
      </c>
      <c r="H191" s="19" t="s">
        <v>1205</v>
      </c>
      <c r="I191" s="19" t="s">
        <v>1206</v>
      </c>
      <c r="J191" s="19" t="s">
        <v>1247</v>
      </c>
      <c r="K191" t="b">
        <f t="shared" si="12"/>
        <v>1</v>
      </c>
      <c r="L191" t="b">
        <f t="shared" si="13"/>
        <v>0</v>
      </c>
      <c r="M191" t="str">
        <f t="shared" si="14"/>
        <v>1</v>
      </c>
      <c r="N191" t="str">
        <f t="shared" si="14"/>
        <v>0</v>
      </c>
      <c r="O191"/>
      <c r="P191"/>
      <c r="Q191"/>
      <c r="R191"/>
      <c r="S191"/>
      <c r="T191"/>
    </row>
    <row r="192" spans="1:20" s="26" customFormat="1" x14ac:dyDescent="0.25">
      <c r="A192" s="19" t="s">
        <v>155</v>
      </c>
      <c r="B192" s="19" t="s">
        <v>1187</v>
      </c>
      <c r="C192" s="19" t="s">
        <v>1248</v>
      </c>
      <c r="D192" s="19" t="s">
        <v>313</v>
      </c>
      <c r="E192" s="19" t="s">
        <v>159</v>
      </c>
      <c r="F192" s="23">
        <v>17</v>
      </c>
      <c r="G192" s="19" t="s">
        <v>160</v>
      </c>
      <c r="H192" s="19" t="s">
        <v>1249</v>
      </c>
      <c r="I192" s="19" t="s">
        <v>1250</v>
      </c>
      <c r="J192" s="19" t="s">
        <v>1196</v>
      </c>
      <c r="K192" t="b">
        <f t="shared" si="12"/>
        <v>1</v>
      </c>
      <c r="L192" t="b">
        <f t="shared" si="13"/>
        <v>0</v>
      </c>
      <c r="M192" t="str">
        <f t="shared" si="14"/>
        <v>1</v>
      </c>
      <c r="N192" t="str">
        <f t="shared" si="14"/>
        <v>0</v>
      </c>
      <c r="O192"/>
      <c r="P192"/>
      <c r="Q192"/>
      <c r="R192"/>
      <c r="S192"/>
      <c r="T192"/>
    </row>
    <row r="193" spans="1:20" s="26" customFormat="1" x14ac:dyDescent="0.25">
      <c r="A193" s="19" t="s">
        <v>155</v>
      </c>
      <c r="B193" s="19" t="s">
        <v>1187</v>
      </c>
      <c r="C193" s="19" t="s">
        <v>1248</v>
      </c>
      <c r="D193" s="19" t="s">
        <v>316</v>
      </c>
      <c r="E193" s="19" t="s">
        <v>159</v>
      </c>
      <c r="F193" s="23">
        <v>22</v>
      </c>
      <c r="G193" s="19" t="s">
        <v>160</v>
      </c>
      <c r="H193" s="19" t="s">
        <v>1249</v>
      </c>
      <c r="I193" s="19" t="s">
        <v>1250</v>
      </c>
      <c r="J193" s="19" t="s">
        <v>1251</v>
      </c>
      <c r="K193" t="b">
        <f t="shared" si="12"/>
        <v>1</v>
      </c>
      <c r="L193" t="b">
        <f t="shared" si="13"/>
        <v>0</v>
      </c>
      <c r="M193" t="str">
        <f t="shared" si="14"/>
        <v>1</v>
      </c>
      <c r="N193" t="str">
        <f t="shared" si="14"/>
        <v>0</v>
      </c>
      <c r="O193"/>
      <c r="P193"/>
      <c r="Q193"/>
      <c r="R193"/>
      <c r="S193"/>
      <c r="T193"/>
    </row>
    <row r="194" spans="1:20" s="26" customFormat="1" x14ac:dyDescent="0.25">
      <c r="A194" s="19" t="s">
        <v>155</v>
      </c>
      <c r="B194" s="19" t="s">
        <v>1187</v>
      </c>
      <c r="C194" s="19" t="s">
        <v>1248</v>
      </c>
      <c r="D194" s="19" t="s">
        <v>331</v>
      </c>
      <c r="E194" s="19" t="s">
        <v>159</v>
      </c>
      <c r="F194" s="23">
        <v>19</v>
      </c>
      <c r="G194" s="19" t="s">
        <v>160</v>
      </c>
      <c r="H194" s="19" t="s">
        <v>1249</v>
      </c>
      <c r="I194" s="19" t="s">
        <v>1250</v>
      </c>
      <c r="J194" s="19" t="s">
        <v>1221</v>
      </c>
      <c r="K194" t="b">
        <f t="shared" si="12"/>
        <v>1</v>
      </c>
      <c r="L194" t="b">
        <f t="shared" si="13"/>
        <v>0</v>
      </c>
      <c r="M194" t="str">
        <f t="shared" si="14"/>
        <v>1</v>
      </c>
      <c r="N194" t="str">
        <f t="shared" si="14"/>
        <v>0</v>
      </c>
      <c r="O194"/>
      <c r="P194"/>
      <c r="Q194"/>
      <c r="R194"/>
      <c r="S194"/>
      <c r="T194"/>
    </row>
    <row r="195" spans="1:20" s="26" customFormat="1" x14ac:dyDescent="0.25">
      <c r="A195" s="19" t="s">
        <v>155</v>
      </c>
      <c r="B195" s="19" t="s">
        <v>1187</v>
      </c>
      <c r="C195" s="19" t="s">
        <v>1248</v>
      </c>
      <c r="D195" s="19" t="s">
        <v>333</v>
      </c>
      <c r="E195" s="19" t="s">
        <v>159</v>
      </c>
      <c r="F195" s="23">
        <v>19</v>
      </c>
      <c r="G195" s="19" t="s">
        <v>160</v>
      </c>
      <c r="H195" s="19" t="s">
        <v>1249</v>
      </c>
      <c r="I195" s="19" t="s">
        <v>1250</v>
      </c>
      <c r="J195" s="19" t="s">
        <v>1236</v>
      </c>
      <c r="K195" t="b">
        <f t="shared" ref="K195:K258" si="15">IF(E195="Undergraduate Only",TRUE,IF(E195="Undergraduate/Graduate",TRUE,IF(E195="Graduate Only",FALSE)))</f>
        <v>1</v>
      </c>
      <c r="L195" t="b">
        <f t="shared" ref="L195:L258" si="16">IF(E195="Graduate Only",TRUE,IF(E195="Undergraduate/Graduate",TRUE,IF(E195="Undergraduate Only",FALSE)))</f>
        <v>0</v>
      </c>
      <c r="M195" t="str">
        <f t="shared" ref="M195:N236" si="17">IF(K195=TRUE, "1", "0")</f>
        <v>1</v>
      </c>
      <c r="N195" t="str">
        <f t="shared" si="17"/>
        <v>0</v>
      </c>
      <c r="O195"/>
      <c r="P195"/>
      <c r="Q195"/>
      <c r="R195"/>
      <c r="S195"/>
      <c r="T195"/>
    </row>
    <row r="196" spans="1:20" s="26" customFormat="1" x14ac:dyDescent="0.25">
      <c r="A196" s="19" t="s">
        <v>155</v>
      </c>
      <c r="B196" s="19" t="s">
        <v>1187</v>
      </c>
      <c r="C196" s="19" t="s">
        <v>1248</v>
      </c>
      <c r="D196" s="19" t="s">
        <v>336</v>
      </c>
      <c r="E196" s="19" t="s">
        <v>159</v>
      </c>
      <c r="F196" s="23">
        <v>19</v>
      </c>
      <c r="G196" s="19" t="s">
        <v>160</v>
      </c>
      <c r="H196" s="19" t="s">
        <v>1249</v>
      </c>
      <c r="I196" s="19" t="s">
        <v>1250</v>
      </c>
      <c r="J196" s="19" t="s">
        <v>1252</v>
      </c>
      <c r="K196" t="b">
        <f t="shared" si="15"/>
        <v>1</v>
      </c>
      <c r="L196" t="b">
        <f t="shared" si="16"/>
        <v>0</v>
      </c>
      <c r="M196" t="str">
        <f t="shared" si="17"/>
        <v>1</v>
      </c>
      <c r="N196" t="str">
        <f t="shared" si="17"/>
        <v>0</v>
      </c>
      <c r="O196"/>
      <c r="P196"/>
      <c r="Q196"/>
      <c r="R196"/>
      <c r="S196"/>
      <c r="T196"/>
    </row>
    <row r="197" spans="1:20" s="26" customFormat="1" x14ac:dyDescent="0.25">
      <c r="A197" s="19" t="s">
        <v>155</v>
      </c>
      <c r="B197" s="19" t="s">
        <v>1187</v>
      </c>
      <c r="C197" s="19" t="s">
        <v>1248</v>
      </c>
      <c r="D197" s="19" t="s">
        <v>338</v>
      </c>
      <c r="E197" s="19" t="s">
        <v>159</v>
      </c>
      <c r="F197" s="23">
        <v>20</v>
      </c>
      <c r="G197" s="19" t="s">
        <v>160</v>
      </c>
      <c r="H197" s="19" t="s">
        <v>1249</v>
      </c>
      <c r="I197" s="19" t="s">
        <v>1250</v>
      </c>
      <c r="J197" s="19" t="s">
        <v>1253</v>
      </c>
      <c r="K197" t="b">
        <f t="shared" si="15"/>
        <v>1</v>
      </c>
      <c r="L197" t="b">
        <f t="shared" si="16"/>
        <v>0</v>
      </c>
      <c r="M197" t="str">
        <f t="shared" si="17"/>
        <v>1</v>
      </c>
      <c r="N197" t="str">
        <f t="shared" si="17"/>
        <v>0</v>
      </c>
      <c r="O197"/>
      <c r="P197"/>
      <c r="Q197"/>
      <c r="R197"/>
      <c r="S197"/>
      <c r="T197"/>
    </row>
    <row r="198" spans="1:20" s="26" customFormat="1" x14ac:dyDescent="0.25">
      <c r="A198" s="19" t="s">
        <v>155</v>
      </c>
      <c r="B198" s="19" t="s">
        <v>1187</v>
      </c>
      <c r="C198" s="19" t="s">
        <v>1248</v>
      </c>
      <c r="D198" s="19" t="s">
        <v>341</v>
      </c>
      <c r="E198" s="19" t="s">
        <v>159</v>
      </c>
      <c r="F198" s="23">
        <v>20</v>
      </c>
      <c r="G198" s="19" t="s">
        <v>160</v>
      </c>
      <c r="H198" s="19" t="s">
        <v>1249</v>
      </c>
      <c r="I198" s="19" t="s">
        <v>1250</v>
      </c>
      <c r="J198" s="19" t="s">
        <v>1254</v>
      </c>
      <c r="K198" t="b">
        <f t="shared" si="15"/>
        <v>1</v>
      </c>
      <c r="L198" t="b">
        <f t="shared" si="16"/>
        <v>0</v>
      </c>
      <c r="M198" t="str">
        <f t="shared" si="17"/>
        <v>1</v>
      </c>
      <c r="N198" t="str">
        <f t="shared" si="17"/>
        <v>0</v>
      </c>
      <c r="O198"/>
      <c r="P198"/>
      <c r="Q198"/>
      <c r="R198"/>
      <c r="S198"/>
      <c r="T198"/>
    </row>
    <row r="199" spans="1:20" s="26" customFormat="1" x14ac:dyDescent="0.25">
      <c r="A199" s="19" t="s">
        <v>166</v>
      </c>
      <c r="B199" s="19" t="s">
        <v>1187</v>
      </c>
      <c r="C199" s="19" t="s">
        <v>1248</v>
      </c>
      <c r="D199" s="19" t="s">
        <v>1208</v>
      </c>
      <c r="E199" s="19" t="s">
        <v>159</v>
      </c>
      <c r="F199" s="23">
        <v>15</v>
      </c>
      <c r="G199" s="19" t="s">
        <v>160</v>
      </c>
      <c r="H199" s="19" t="s">
        <v>1249</v>
      </c>
      <c r="I199" s="19" t="s">
        <v>1250</v>
      </c>
      <c r="J199" s="19" t="s">
        <v>1252</v>
      </c>
      <c r="K199" t="b">
        <f t="shared" si="15"/>
        <v>1</v>
      </c>
      <c r="L199" t="b">
        <f t="shared" si="16"/>
        <v>0</v>
      </c>
      <c r="M199" t="str">
        <f t="shared" si="17"/>
        <v>1</v>
      </c>
      <c r="N199" t="str">
        <f t="shared" si="17"/>
        <v>0</v>
      </c>
      <c r="O199"/>
      <c r="P199"/>
      <c r="Q199"/>
      <c r="R199"/>
      <c r="S199"/>
      <c r="T199"/>
    </row>
    <row r="200" spans="1:20" s="26" customFormat="1" x14ac:dyDescent="0.25">
      <c r="A200" s="19" t="s">
        <v>166</v>
      </c>
      <c r="B200" s="19" t="s">
        <v>1187</v>
      </c>
      <c r="C200" s="19" t="s">
        <v>1248</v>
      </c>
      <c r="D200" s="19" t="s">
        <v>1210</v>
      </c>
      <c r="E200" s="19" t="s">
        <v>159</v>
      </c>
      <c r="F200" s="23">
        <v>16</v>
      </c>
      <c r="G200" s="19" t="s">
        <v>160</v>
      </c>
      <c r="H200" s="19" t="s">
        <v>1249</v>
      </c>
      <c r="I200" s="19" t="s">
        <v>1250</v>
      </c>
      <c r="J200" s="19" t="s">
        <v>1253</v>
      </c>
      <c r="K200" t="b">
        <f t="shared" si="15"/>
        <v>1</v>
      </c>
      <c r="L200" t="b">
        <f t="shared" si="16"/>
        <v>0</v>
      </c>
      <c r="M200" t="str">
        <f t="shared" si="17"/>
        <v>1</v>
      </c>
      <c r="N200" t="str">
        <f t="shared" si="17"/>
        <v>0</v>
      </c>
      <c r="O200"/>
      <c r="P200"/>
      <c r="Q200"/>
      <c r="R200"/>
      <c r="S200"/>
      <c r="T200"/>
    </row>
    <row r="201" spans="1:20" s="26" customFormat="1" x14ac:dyDescent="0.25">
      <c r="A201" s="19" t="s">
        <v>166</v>
      </c>
      <c r="B201" s="19" t="s">
        <v>1187</v>
      </c>
      <c r="C201" s="19" t="s">
        <v>1248</v>
      </c>
      <c r="D201" s="19" t="s">
        <v>1212</v>
      </c>
      <c r="E201" s="19" t="s">
        <v>159</v>
      </c>
      <c r="F201" s="23">
        <v>13</v>
      </c>
      <c r="G201" s="19" t="s">
        <v>160</v>
      </c>
      <c r="H201" s="19" t="s">
        <v>1249</v>
      </c>
      <c r="I201" s="19" t="s">
        <v>1250</v>
      </c>
      <c r="J201" s="19" t="s">
        <v>1196</v>
      </c>
      <c r="K201" t="b">
        <f t="shared" si="15"/>
        <v>1</v>
      </c>
      <c r="L201" t="b">
        <f t="shared" si="16"/>
        <v>0</v>
      </c>
      <c r="M201" t="str">
        <f t="shared" si="17"/>
        <v>1</v>
      </c>
      <c r="N201" t="str">
        <f t="shared" si="17"/>
        <v>0</v>
      </c>
      <c r="O201"/>
      <c r="P201"/>
      <c r="Q201"/>
      <c r="R201"/>
      <c r="S201"/>
      <c r="T201"/>
    </row>
    <row r="202" spans="1:20" s="26" customFormat="1" x14ac:dyDescent="0.25">
      <c r="A202" s="19" t="s">
        <v>166</v>
      </c>
      <c r="B202" s="19" t="s">
        <v>1187</v>
      </c>
      <c r="C202" s="19" t="s">
        <v>1248</v>
      </c>
      <c r="D202" s="19" t="s">
        <v>1214</v>
      </c>
      <c r="E202" s="19" t="s">
        <v>159</v>
      </c>
      <c r="F202" s="23">
        <v>14</v>
      </c>
      <c r="G202" s="19" t="s">
        <v>160</v>
      </c>
      <c r="H202" s="19" t="s">
        <v>1249</v>
      </c>
      <c r="I202" s="19" t="s">
        <v>1250</v>
      </c>
      <c r="J202" s="19" t="s">
        <v>1196</v>
      </c>
      <c r="K202" t="b">
        <f t="shared" si="15"/>
        <v>1</v>
      </c>
      <c r="L202" t="b">
        <f t="shared" si="16"/>
        <v>0</v>
      </c>
      <c r="M202" t="str">
        <f t="shared" si="17"/>
        <v>1</v>
      </c>
      <c r="N202" t="str">
        <f t="shared" si="17"/>
        <v>0</v>
      </c>
      <c r="O202"/>
      <c r="P202"/>
      <c r="Q202"/>
      <c r="R202"/>
      <c r="S202"/>
      <c r="T202"/>
    </row>
    <row r="203" spans="1:20" s="26" customFormat="1" x14ac:dyDescent="0.25">
      <c r="A203" s="19" t="s">
        <v>155</v>
      </c>
      <c r="B203" s="19" t="s">
        <v>1187</v>
      </c>
      <c r="C203" s="19" t="s">
        <v>1255</v>
      </c>
      <c r="D203" s="19" t="s">
        <v>313</v>
      </c>
      <c r="E203" s="19" t="s">
        <v>159</v>
      </c>
      <c r="F203" s="23">
        <v>17</v>
      </c>
      <c r="G203" s="19" t="s">
        <v>160</v>
      </c>
      <c r="H203" s="19" t="s">
        <v>1256</v>
      </c>
      <c r="I203" s="19" t="s">
        <v>1257</v>
      </c>
      <c r="J203" s="19" t="s">
        <v>1258</v>
      </c>
      <c r="K203" t="b">
        <f t="shared" si="15"/>
        <v>1</v>
      </c>
      <c r="L203" t="b">
        <f t="shared" si="16"/>
        <v>0</v>
      </c>
      <c r="M203" t="str">
        <f t="shared" si="17"/>
        <v>1</v>
      </c>
      <c r="N203" t="str">
        <f t="shared" si="17"/>
        <v>0</v>
      </c>
      <c r="O203"/>
      <c r="P203"/>
      <c r="Q203"/>
      <c r="R203"/>
      <c r="S203"/>
      <c r="T203"/>
    </row>
    <row r="204" spans="1:20" s="26" customFormat="1" x14ac:dyDescent="0.25">
      <c r="A204" s="19" t="s">
        <v>155</v>
      </c>
      <c r="B204" s="19" t="s">
        <v>1187</v>
      </c>
      <c r="C204" s="19" t="s">
        <v>1255</v>
      </c>
      <c r="D204" s="19" t="s">
        <v>316</v>
      </c>
      <c r="E204" s="19" t="s">
        <v>159</v>
      </c>
      <c r="F204" s="23">
        <v>18</v>
      </c>
      <c r="G204" s="19" t="s">
        <v>160</v>
      </c>
      <c r="H204" s="19" t="s">
        <v>1256</v>
      </c>
      <c r="I204" s="19" t="s">
        <v>1257</v>
      </c>
      <c r="J204" s="19" t="s">
        <v>1258</v>
      </c>
      <c r="K204" t="b">
        <f t="shared" si="15"/>
        <v>1</v>
      </c>
      <c r="L204" t="b">
        <f t="shared" si="16"/>
        <v>0</v>
      </c>
      <c r="M204" t="str">
        <f t="shared" si="17"/>
        <v>1</v>
      </c>
      <c r="N204" t="str">
        <f t="shared" si="17"/>
        <v>0</v>
      </c>
      <c r="O204"/>
      <c r="P204"/>
      <c r="Q204"/>
      <c r="R204"/>
      <c r="S204"/>
      <c r="T204"/>
    </row>
    <row r="205" spans="1:20" s="26" customFormat="1" x14ac:dyDescent="0.25">
      <c r="A205" s="19" t="s">
        <v>155</v>
      </c>
      <c r="B205" s="19" t="s">
        <v>1187</v>
      </c>
      <c r="C205" s="19" t="s">
        <v>1255</v>
      </c>
      <c r="D205" s="19" t="s">
        <v>331</v>
      </c>
      <c r="E205" s="19" t="s">
        <v>159</v>
      </c>
      <c r="F205" s="23">
        <v>13</v>
      </c>
      <c r="G205" s="19" t="s">
        <v>160</v>
      </c>
      <c r="H205" s="19" t="s">
        <v>1256</v>
      </c>
      <c r="I205" s="19" t="s">
        <v>1257</v>
      </c>
      <c r="J205" s="19" t="s">
        <v>1259</v>
      </c>
      <c r="K205" t="b">
        <f t="shared" si="15"/>
        <v>1</v>
      </c>
      <c r="L205" t="b">
        <f t="shared" si="16"/>
        <v>0</v>
      </c>
      <c r="M205" t="str">
        <f t="shared" si="17"/>
        <v>1</v>
      </c>
      <c r="N205" t="str">
        <f t="shared" si="17"/>
        <v>0</v>
      </c>
      <c r="O205"/>
      <c r="P205"/>
      <c r="Q205"/>
      <c r="R205"/>
      <c r="S205"/>
      <c r="T205"/>
    </row>
    <row r="206" spans="1:20" s="26" customFormat="1" x14ac:dyDescent="0.25">
      <c r="A206" s="19" t="s">
        <v>155</v>
      </c>
      <c r="B206" s="19" t="s">
        <v>1187</v>
      </c>
      <c r="C206" s="19" t="s">
        <v>1255</v>
      </c>
      <c r="D206" s="19" t="s">
        <v>333</v>
      </c>
      <c r="E206" s="19" t="s">
        <v>159</v>
      </c>
      <c r="F206" s="23">
        <v>17</v>
      </c>
      <c r="G206" s="19" t="s">
        <v>160</v>
      </c>
      <c r="H206" s="19" t="s">
        <v>1256</v>
      </c>
      <c r="I206" s="19" t="s">
        <v>1257</v>
      </c>
      <c r="J206" s="19" t="s">
        <v>1260</v>
      </c>
      <c r="K206" t="b">
        <f t="shared" si="15"/>
        <v>1</v>
      </c>
      <c r="L206" t="b">
        <f t="shared" si="16"/>
        <v>0</v>
      </c>
      <c r="M206" t="str">
        <f t="shared" si="17"/>
        <v>1</v>
      </c>
      <c r="N206" t="str">
        <f t="shared" si="17"/>
        <v>0</v>
      </c>
      <c r="O206"/>
      <c r="P206"/>
      <c r="Q206"/>
      <c r="R206"/>
      <c r="S206"/>
      <c r="T206"/>
    </row>
    <row r="207" spans="1:20" s="26" customFormat="1" x14ac:dyDescent="0.25">
      <c r="A207" s="19" t="s">
        <v>155</v>
      </c>
      <c r="B207" s="19" t="s">
        <v>1187</v>
      </c>
      <c r="C207" s="19" t="s">
        <v>1255</v>
      </c>
      <c r="D207" s="19" t="s">
        <v>336</v>
      </c>
      <c r="E207" s="19" t="s">
        <v>159</v>
      </c>
      <c r="F207" s="23">
        <v>17</v>
      </c>
      <c r="G207" s="19" t="s">
        <v>160</v>
      </c>
      <c r="H207" s="19" t="s">
        <v>1256</v>
      </c>
      <c r="I207" s="19" t="s">
        <v>1257</v>
      </c>
      <c r="J207" s="19" t="s">
        <v>1261</v>
      </c>
      <c r="K207" t="b">
        <f t="shared" si="15"/>
        <v>1</v>
      </c>
      <c r="L207" t="b">
        <f t="shared" si="16"/>
        <v>0</v>
      </c>
      <c r="M207" t="str">
        <f t="shared" si="17"/>
        <v>1</v>
      </c>
      <c r="N207" t="str">
        <f t="shared" si="17"/>
        <v>0</v>
      </c>
      <c r="O207"/>
      <c r="P207"/>
      <c r="Q207"/>
      <c r="R207"/>
      <c r="S207"/>
      <c r="T207"/>
    </row>
    <row r="208" spans="1:20" s="26" customFormat="1" x14ac:dyDescent="0.25">
      <c r="A208" s="19" t="s">
        <v>155</v>
      </c>
      <c r="B208" s="19" t="s">
        <v>1187</v>
      </c>
      <c r="C208" s="19" t="s">
        <v>1255</v>
      </c>
      <c r="D208" s="19" t="s">
        <v>338</v>
      </c>
      <c r="E208" s="19" t="s">
        <v>159</v>
      </c>
      <c r="F208" s="23">
        <v>18</v>
      </c>
      <c r="G208" s="19" t="s">
        <v>160</v>
      </c>
      <c r="H208" s="19" t="s">
        <v>1256</v>
      </c>
      <c r="I208" s="19" t="s">
        <v>1257</v>
      </c>
      <c r="J208" s="19" t="s">
        <v>1226</v>
      </c>
      <c r="K208" t="b">
        <f t="shared" si="15"/>
        <v>1</v>
      </c>
      <c r="L208" t="b">
        <f t="shared" si="16"/>
        <v>0</v>
      </c>
      <c r="M208" t="str">
        <f t="shared" si="17"/>
        <v>1</v>
      </c>
      <c r="N208" t="str">
        <f t="shared" si="17"/>
        <v>0</v>
      </c>
      <c r="O208"/>
      <c r="P208"/>
      <c r="Q208"/>
      <c r="R208"/>
      <c r="S208"/>
      <c r="T208"/>
    </row>
    <row r="209" spans="1:20" s="26" customFormat="1" x14ac:dyDescent="0.25">
      <c r="A209" s="19" t="s">
        <v>166</v>
      </c>
      <c r="B209" s="19" t="s">
        <v>1187</v>
      </c>
      <c r="C209" s="19" t="s">
        <v>1255</v>
      </c>
      <c r="D209" s="19" t="s">
        <v>313</v>
      </c>
      <c r="E209" s="19" t="s">
        <v>159</v>
      </c>
      <c r="F209" s="23">
        <v>13</v>
      </c>
      <c r="G209" s="19" t="s">
        <v>160</v>
      </c>
      <c r="H209" s="19" t="s">
        <v>1256</v>
      </c>
      <c r="I209" s="19" t="s">
        <v>1257</v>
      </c>
      <c r="J209" s="19" t="s">
        <v>1258</v>
      </c>
      <c r="K209" t="b">
        <f t="shared" si="15"/>
        <v>1</v>
      </c>
      <c r="L209" t="b">
        <f t="shared" si="16"/>
        <v>0</v>
      </c>
      <c r="M209" t="str">
        <f t="shared" si="17"/>
        <v>1</v>
      </c>
      <c r="N209" t="str">
        <f t="shared" si="17"/>
        <v>0</v>
      </c>
      <c r="O209"/>
      <c r="P209"/>
      <c r="Q209"/>
      <c r="R209"/>
      <c r="S209"/>
      <c r="T209"/>
    </row>
    <row r="210" spans="1:20" s="26" customFormat="1" x14ac:dyDescent="0.25">
      <c r="A210" s="19" t="s">
        <v>166</v>
      </c>
      <c r="B210" s="19" t="s">
        <v>1187</v>
      </c>
      <c r="C210" s="19" t="s">
        <v>1255</v>
      </c>
      <c r="D210" s="19" t="s">
        <v>316</v>
      </c>
      <c r="E210" s="19" t="s">
        <v>159</v>
      </c>
      <c r="F210" s="23">
        <v>14</v>
      </c>
      <c r="G210" s="19" t="s">
        <v>160</v>
      </c>
      <c r="H210" s="19" t="s">
        <v>1256</v>
      </c>
      <c r="I210" s="19" t="s">
        <v>1257</v>
      </c>
      <c r="J210" s="19" t="s">
        <v>1258</v>
      </c>
      <c r="K210" t="b">
        <f t="shared" si="15"/>
        <v>1</v>
      </c>
      <c r="L210" t="b">
        <f t="shared" si="16"/>
        <v>0</v>
      </c>
      <c r="M210" t="str">
        <f t="shared" si="17"/>
        <v>1</v>
      </c>
      <c r="N210" t="str">
        <f t="shared" si="17"/>
        <v>0</v>
      </c>
      <c r="O210"/>
      <c r="P210"/>
      <c r="Q210"/>
      <c r="R210"/>
      <c r="S210"/>
      <c r="T210"/>
    </row>
    <row r="211" spans="1:20" s="26" customFormat="1" x14ac:dyDescent="0.25">
      <c r="A211" s="19" t="s">
        <v>166</v>
      </c>
      <c r="B211" s="19" t="s">
        <v>1187</v>
      </c>
      <c r="C211" s="19" t="s">
        <v>1255</v>
      </c>
      <c r="D211" s="19" t="s">
        <v>331</v>
      </c>
      <c r="E211" s="19" t="s">
        <v>159</v>
      </c>
      <c r="F211" s="23">
        <v>14</v>
      </c>
      <c r="G211" s="19" t="s">
        <v>160</v>
      </c>
      <c r="H211" s="19" t="s">
        <v>1256</v>
      </c>
      <c r="I211" s="19" t="s">
        <v>1257</v>
      </c>
      <c r="J211" s="19" t="s">
        <v>1258</v>
      </c>
      <c r="K211" t="b">
        <f t="shared" si="15"/>
        <v>1</v>
      </c>
      <c r="L211" t="b">
        <f t="shared" si="16"/>
        <v>0</v>
      </c>
      <c r="M211" t="str">
        <f t="shared" si="17"/>
        <v>1</v>
      </c>
      <c r="N211" t="str">
        <f t="shared" si="17"/>
        <v>0</v>
      </c>
      <c r="O211"/>
      <c r="P211"/>
      <c r="Q211"/>
      <c r="R211"/>
      <c r="S211"/>
      <c r="T211"/>
    </row>
    <row r="212" spans="1:20" s="26" customFormat="1" x14ac:dyDescent="0.25">
      <c r="A212" s="19" t="s">
        <v>166</v>
      </c>
      <c r="B212" s="19" t="s">
        <v>1187</v>
      </c>
      <c r="C212" s="19" t="s">
        <v>1255</v>
      </c>
      <c r="D212" s="19" t="s">
        <v>333</v>
      </c>
      <c r="E212" s="19" t="s">
        <v>159</v>
      </c>
      <c r="F212" s="23">
        <v>14</v>
      </c>
      <c r="G212" s="19" t="s">
        <v>160</v>
      </c>
      <c r="H212" s="19" t="s">
        <v>1256</v>
      </c>
      <c r="I212" s="19" t="s">
        <v>1257</v>
      </c>
      <c r="J212" s="19" t="s">
        <v>1260</v>
      </c>
      <c r="K212" t="b">
        <f t="shared" si="15"/>
        <v>1</v>
      </c>
      <c r="L212" t="b">
        <f t="shared" si="16"/>
        <v>0</v>
      </c>
      <c r="M212" t="str">
        <f t="shared" si="17"/>
        <v>1</v>
      </c>
      <c r="N212" t="str">
        <f t="shared" si="17"/>
        <v>0</v>
      </c>
      <c r="O212"/>
      <c r="P212"/>
      <c r="Q212"/>
      <c r="R212"/>
      <c r="S212"/>
      <c r="T212"/>
    </row>
    <row r="213" spans="1:20" s="26" customFormat="1" x14ac:dyDescent="0.25">
      <c r="A213" s="19" t="s">
        <v>166</v>
      </c>
      <c r="B213" s="19" t="s">
        <v>1187</v>
      </c>
      <c r="C213" s="19" t="s">
        <v>1255</v>
      </c>
      <c r="D213" s="19" t="s">
        <v>336</v>
      </c>
      <c r="E213" s="19" t="s">
        <v>159</v>
      </c>
      <c r="F213" s="23">
        <v>14</v>
      </c>
      <c r="G213" s="19" t="s">
        <v>160</v>
      </c>
      <c r="H213" s="19" t="s">
        <v>1256</v>
      </c>
      <c r="I213" s="19" t="s">
        <v>1257</v>
      </c>
      <c r="J213" s="19" t="s">
        <v>1259</v>
      </c>
      <c r="K213" t="b">
        <f t="shared" si="15"/>
        <v>1</v>
      </c>
      <c r="L213" t="b">
        <f t="shared" si="16"/>
        <v>0</v>
      </c>
      <c r="M213" t="str">
        <f t="shared" si="17"/>
        <v>1</v>
      </c>
      <c r="N213" t="str">
        <f t="shared" si="17"/>
        <v>0</v>
      </c>
      <c r="O213"/>
      <c r="P213"/>
      <c r="Q213"/>
      <c r="R213"/>
      <c r="S213"/>
      <c r="T213"/>
    </row>
    <row r="214" spans="1:20" s="26" customFormat="1" x14ac:dyDescent="0.25">
      <c r="A214" s="19" t="s">
        <v>166</v>
      </c>
      <c r="B214" s="19" t="s">
        <v>1187</v>
      </c>
      <c r="C214" s="19" t="s">
        <v>1255</v>
      </c>
      <c r="D214" s="19" t="s">
        <v>338</v>
      </c>
      <c r="E214" s="19" t="s">
        <v>159</v>
      </c>
      <c r="F214" s="23">
        <v>14</v>
      </c>
      <c r="G214" s="19" t="s">
        <v>160</v>
      </c>
      <c r="H214" s="19" t="s">
        <v>1256</v>
      </c>
      <c r="I214" s="19" t="s">
        <v>1257</v>
      </c>
      <c r="J214" s="19" t="s">
        <v>1260</v>
      </c>
      <c r="K214" t="b">
        <f t="shared" si="15"/>
        <v>1</v>
      </c>
      <c r="L214" t="b">
        <f t="shared" si="16"/>
        <v>0</v>
      </c>
      <c r="M214" t="str">
        <f t="shared" si="17"/>
        <v>1</v>
      </c>
      <c r="N214" t="str">
        <f t="shared" si="17"/>
        <v>0</v>
      </c>
      <c r="O214"/>
      <c r="P214"/>
      <c r="Q214"/>
      <c r="R214"/>
      <c r="S214"/>
      <c r="T214"/>
    </row>
    <row r="215" spans="1:20" s="26" customFormat="1" x14ac:dyDescent="0.25">
      <c r="A215" s="19" t="s">
        <v>166</v>
      </c>
      <c r="B215" s="19" t="s">
        <v>1187</v>
      </c>
      <c r="C215" s="19" t="s">
        <v>1255</v>
      </c>
      <c r="D215" s="19" t="s">
        <v>341</v>
      </c>
      <c r="E215" s="19" t="s">
        <v>159</v>
      </c>
      <c r="F215" s="23">
        <v>14</v>
      </c>
      <c r="G215" s="19" t="s">
        <v>160</v>
      </c>
      <c r="H215" s="19" t="s">
        <v>1256</v>
      </c>
      <c r="I215" s="19" t="s">
        <v>1257</v>
      </c>
      <c r="J215" s="19" t="s">
        <v>1239</v>
      </c>
      <c r="K215" t="b">
        <f t="shared" si="15"/>
        <v>1</v>
      </c>
      <c r="L215" t="b">
        <f t="shared" si="16"/>
        <v>0</v>
      </c>
      <c r="M215" t="str">
        <f t="shared" si="17"/>
        <v>1</v>
      </c>
      <c r="N215" t="str">
        <f t="shared" si="17"/>
        <v>0</v>
      </c>
      <c r="O215"/>
      <c r="P215"/>
      <c r="Q215"/>
      <c r="R215"/>
      <c r="S215"/>
      <c r="T215"/>
    </row>
    <row r="216" spans="1:20" s="26" customFormat="1" x14ac:dyDescent="0.25">
      <c r="A216" s="19" t="s">
        <v>155</v>
      </c>
      <c r="B216" s="19" t="s">
        <v>1187</v>
      </c>
      <c r="C216" s="19" t="s">
        <v>1262</v>
      </c>
      <c r="D216" s="19" t="s">
        <v>196</v>
      </c>
      <c r="E216" s="19" t="s">
        <v>159</v>
      </c>
      <c r="F216" s="23">
        <v>192</v>
      </c>
      <c r="G216" s="19" t="s">
        <v>160</v>
      </c>
      <c r="H216" s="19" t="s">
        <v>1263</v>
      </c>
      <c r="I216" s="19" t="s">
        <v>1264</v>
      </c>
      <c r="J216" s="19" t="s">
        <v>1265</v>
      </c>
      <c r="K216" t="b">
        <f t="shared" si="15"/>
        <v>1</v>
      </c>
      <c r="L216" t="b">
        <f t="shared" si="16"/>
        <v>0</v>
      </c>
      <c r="M216" t="str">
        <f t="shared" si="17"/>
        <v>1</v>
      </c>
      <c r="N216" t="str">
        <f t="shared" si="17"/>
        <v>0</v>
      </c>
      <c r="O216"/>
      <c r="P216"/>
      <c r="Q216"/>
      <c r="R216"/>
      <c r="S216"/>
      <c r="T216"/>
    </row>
    <row r="217" spans="1:20" s="26" customFormat="1" x14ac:dyDescent="0.25">
      <c r="A217" s="19" t="s">
        <v>166</v>
      </c>
      <c r="B217" s="19" t="s">
        <v>1187</v>
      </c>
      <c r="C217" s="19" t="s">
        <v>1262</v>
      </c>
      <c r="D217" s="19" t="s">
        <v>196</v>
      </c>
      <c r="E217" s="19" t="s">
        <v>159</v>
      </c>
      <c r="F217" s="23">
        <v>146</v>
      </c>
      <c r="G217" s="19" t="s">
        <v>160</v>
      </c>
      <c r="H217" s="19" t="s">
        <v>1263</v>
      </c>
      <c r="I217" s="19" t="s">
        <v>1264</v>
      </c>
      <c r="J217" s="19" t="s">
        <v>1265</v>
      </c>
      <c r="K217" t="b">
        <f t="shared" si="15"/>
        <v>1</v>
      </c>
      <c r="L217" t="b">
        <f t="shared" si="16"/>
        <v>0</v>
      </c>
      <c r="M217" t="str">
        <f t="shared" si="17"/>
        <v>1</v>
      </c>
      <c r="N217" t="str">
        <f t="shared" si="17"/>
        <v>0</v>
      </c>
      <c r="O217"/>
      <c r="P217"/>
      <c r="Q217"/>
      <c r="R217"/>
      <c r="S217"/>
      <c r="T217"/>
    </row>
    <row r="218" spans="1:20" s="26" customFormat="1" x14ac:dyDescent="0.25">
      <c r="A218" s="19" t="s">
        <v>155</v>
      </c>
      <c r="B218" s="19" t="s">
        <v>1187</v>
      </c>
      <c r="C218" s="19" t="s">
        <v>1266</v>
      </c>
      <c r="D218" s="19" t="s">
        <v>158</v>
      </c>
      <c r="E218" s="19" t="s">
        <v>159</v>
      </c>
      <c r="F218" s="23">
        <v>68</v>
      </c>
      <c r="G218" s="19" t="s">
        <v>160</v>
      </c>
      <c r="H218" s="19" t="s">
        <v>1267</v>
      </c>
      <c r="I218" s="19" t="s">
        <v>1268</v>
      </c>
      <c r="J218" s="19" t="s">
        <v>1269</v>
      </c>
      <c r="K218" t="b">
        <f t="shared" si="15"/>
        <v>1</v>
      </c>
      <c r="L218" t="b">
        <f t="shared" si="16"/>
        <v>0</v>
      </c>
      <c r="M218" t="str">
        <f t="shared" si="17"/>
        <v>1</v>
      </c>
      <c r="N218" t="str">
        <f t="shared" si="17"/>
        <v>0</v>
      </c>
      <c r="O218"/>
      <c r="P218"/>
      <c r="Q218"/>
      <c r="R218"/>
      <c r="S218"/>
      <c r="T218"/>
    </row>
    <row r="219" spans="1:20" s="26" customFormat="1" x14ac:dyDescent="0.25">
      <c r="A219" s="19" t="s">
        <v>166</v>
      </c>
      <c r="B219" s="19" t="s">
        <v>1187</v>
      </c>
      <c r="C219" s="19" t="s">
        <v>1266</v>
      </c>
      <c r="D219" s="19" t="s">
        <v>1204</v>
      </c>
      <c r="E219" s="19" t="s">
        <v>159</v>
      </c>
      <c r="F219" s="23">
        <v>84</v>
      </c>
      <c r="G219" s="19" t="s">
        <v>160</v>
      </c>
      <c r="H219" s="19" t="s">
        <v>1267</v>
      </c>
      <c r="I219" s="19" t="s">
        <v>1268</v>
      </c>
      <c r="J219" s="19" t="s">
        <v>1207</v>
      </c>
      <c r="K219" t="b">
        <f t="shared" si="15"/>
        <v>1</v>
      </c>
      <c r="L219" t="b">
        <f t="shared" si="16"/>
        <v>0</v>
      </c>
      <c r="M219" t="str">
        <f t="shared" si="17"/>
        <v>1</v>
      </c>
      <c r="N219" t="str">
        <f t="shared" si="17"/>
        <v>0</v>
      </c>
      <c r="O219"/>
      <c r="P219"/>
      <c r="Q219"/>
      <c r="R219"/>
      <c r="S219"/>
      <c r="T219"/>
    </row>
    <row r="220" spans="1:20" s="26" customFormat="1" x14ac:dyDescent="0.25">
      <c r="A220" s="20" t="s">
        <v>155</v>
      </c>
      <c r="B220" s="20" t="s">
        <v>1187</v>
      </c>
      <c r="C220" s="20" t="s">
        <v>1270</v>
      </c>
      <c r="D220" s="20" t="s">
        <v>1204</v>
      </c>
      <c r="E220" s="20" t="s">
        <v>159</v>
      </c>
      <c r="F220" s="21">
        <v>18</v>
      </c>
      <c r="G220" s="20" t="s">
        <v>160</v>
      </c>
      <c r="H220" s="20" t="s">
        <v>1271</v>
      </c>
      <c r="I220" s="20" t="s">
        <v>1272</v>
      </c>
      <c r="J220" s="20" t="s">
        <v>1273</v>
      </c>
      <c r="K220" s="22" t="b">
        <f t="shared" si="15"/>
        <v>1</v>
      </c>
      <c r="L220" s="22" t="b">
        <f t="shared" si="16"/>
        <v>0</v>
      </c>
      <c r="M220" s="22" t="str">
        <f t="shared" si="17"/>
        <v>1</v>
      </c>
      <c r="N220" s="22" t="str">
        <f t="shared" si="17"/>
        <v>0</v>
      </c>
      <c r="O220" s="22"/>
      <c r="P220" s="22">
        <v>1</v>
      </c>
      <c r="Q220" s="22"/>
      <c r="R220" s="22"/>
      <c r="S220" s="22"/>
      <c r="T220" s="22" t="s">
        <v>1274</v>
      </c>
    </row>
    <row r="221" spans="1:20" s="26" customFormat="1" x14ac:dyDescent="0.25">
      <c r="A221" s="20" t="s">
        <v>155</v>
      </c>
      <c r="B221" s="20" t="s">
        <v>1187</v>
      </c>
      <c r="C221" s="20" t="s">
        <v>1270</v>
      </c>
      <c r="D221" s="20" t="s">
        <v>1275</v>
      </c>
      <c r="E221" s="20" t="s">
        <v>159</v>
      </c>
      <c r="F221" s="21">
        <v>22</v>
      </c>
      <c r="G221" s="20" t="s">
        <v>160</v>
      </c>
      <c r="H221" s="20" t="s">
        <v>1271</v>
      </c>
      <c r="I221" s="20" t="s">
        <v>1272</v>
      </c>
      <c r="J221" s="20" t="s">
        <v>1276</v>
      </c>
      <c r="K221" s="22" t="b">
        <f t="shared" si="15"/>
        <v>1</v>
      </c>
      <c r="L221" s="22" t="b">
        <f t="shared" si="16"/>
        <v>0</v>
      </c>
      <c r="M221" s="22" t="str">
        <f t="shared" si="17"/>
        <v>1</v>
      </c>
      <c r="N221" s="22" t="str">
        <f t="shared" si="17"/>
        <v>0</v>
      </c>
      <c r="O221" s="22"/>
      <c r="P221" s="22">
        <v>1</v>
      </c>
      <c r="Q221" s="22"/>
      <c r="R221" s="22"/>
      <c r="S221" s="22"/>
      <c r="T221" s="22" t="s">
        <v>1274</v>
      </c>
    </row>
    <row r="222" spans="1:20" s="26" customFormat="1" x14ac:dyDescent="0.25">
      <c r="A222" s="20" t="s">
        <v>155</v>
      </c>
      <c r="B222" s="20" t="s">
        <v>1187</v>
      </c>
      <c r="C222" s="20" t="s">
        <v>1270</v>
      </c>
      <c r="D222" s="20" t="s">
        <v>331</v>
      </c>
      <c r="E222" s="20" t="s">
        <v>159</v>
      </c>
      <c r="F222" s="21">
        <v>19</v>
      </c>
      <c r="G222" s="20" t="s">
        <v>160</v>
      </c>
      <c r="H222" s="20" t="s">
        <v>1271</v>
      </c>
      <c r="I222" s="20" t="s">
        <v>1272</v>
      </c>
      <c r="J222" s="20" t="s">
        <v>1277</v>
      </c>
      <c r="K222" s="22" t="b">
        <f t="shared" si="15"/>
        <v>1</v>
      </c>
      <c r="L222" s="22" t="b">
        <f t="shared" si="16"/>
        <v>0</v>
      </c>
      <c r="M222" s="22" t="str">
        <f t="shared" si="17"/>
        <v>1</v>
      </c>
      <c r="N222" s="22" t="str">
        <f t="shared" si="17"/>
        <v>0</v>
      </c>
      <c r="O222" s="22"/>
      <c r="P222" s="22">
        <v>1</v>
      </c>
      <c r="Q222" s="22"/>
      <c r="R222" s="22"/>
      <c r="S222" s="22"/>
      <c r="T222" s="22" t="s">
        <v>1274</v>
      </c>
    </row>
    <row r="223" spans="1:20" s="26" customFormat="1" x14ac:dyDescent="0.25">
      <c r="A223" s="20" t="s">
        <v>155</v>
      </c>
      <c r="B223" s="20" t="s">
        <v>1187</v>
      </c>
      <c r="C223" s="20" t="s">
        <v>1270</v>
      </c>
      <c r="D223" s="20" t="s">
        <v>333</v>
      </c>
      <c r="E223" s="20" t="s">
        <v>159</v>
      </c>
      <c r="F223" s="21">
        <v>16</v>
      </c>
      <c r="G223" s="20" t="s">
        <v>160</v>
      </c>
      <c r="H223" s="20" t="s">
        <v>1271</v>
      </c>
      <c r="I223" s="20" t="s">
        <v>1272</v>
      </c>
      <c r="J223" s="20" t="s">
        <v>1247</v>
      </c>
      <c r="K223" s="22" t="b">
        <f t="shared" si="15"/>
        <v>1</v>
      </c>
      <c r="L223" s="22" t="b">
        <f t="shared" si="16"/>
        <v>0</v>
      </c>
      <c r="M223" s="22" t="str">
        <f t="shared" si="17"/>
        <v>1</v>
      </c>
      <c r="N223" s="22" t="str">
        <f t="shared" si="17"/>
        <v>0</v>
      </c>
      <c r="O223" s="22"/>
      <c r="P223" s="22">
        <v>1</v>
      </c>
      <c r="Q223" s="22"/>
      <c r="R223" s="22"/>
      <c r="S223" s="22"/>
      <c r="T223" s="22" t="s">
        <v>1274</v>
      </c>
    </row>
    <row r="224" spans="1:20" s="26" customFormat="1" x14ac:dyDescent="0.25">
      <c r="A224" s="20" t="s">
        <v>166</v>
      </c>
      <c r="B224" s="20" t="s">
        <v>1187</v>
      </c>
      <c r="C224" s="20" t="s">
        <v>1270</v>
      </c>
      <c r="D224" s="20" t="s">
        <v>1204</v>
      </c>
      <c r="E224" s="20" t="s">
        <v>159</v>
      </c>
      <c r="F224" s="21">
        <v>18</v>
      </c>
      <c r="G224" s="20" t="s">
        <v>160</v>
      </c>
      <c r="H224" s="20" t="s">
        <v>1271</v>
      </c>
      <c r="I224" s="20" t="s">
        <v>1272</v>
      </c>
      <c r="J224" s="20" t="s">
        <v>1273</v>
      </c>
      <c r="K224" s="22" t="b">
        <f t="shared" si="15"/>
        <v>1</v>
      </c>
      <c r="L224" s="22" t="b">
        <f t="shared" si="16"/>
        <v>0</v>
      </c>
      <c r="M224" s="22" t="str">
        <f t="shared" si="17"/>
        <v>1</v>
      </c>
      <c r="N224" s="22" t="str">
        <f t="shared" si="17"/>
        <v>0</v>
      </c>
      <c r="O224" s="22"/>
      <c r="P224" s="22">
        <v>1</v>
      </c>
      <c r="Q224" s="22"/>
      <c r="R224" s="22"/>
      <c r="S224" s="22"/>
      <c r="T224" s="22" t="s">
        <v>1274</v>
      </c>
    </row>
    <row r="225" spans="1:20" s="26" customFormat="1" x14ac:dyDescent="0.25">
      <c r="A225" s="20" t="s">
        <v>166</v>
      </c>
      <c r="B225" s="20" t="s">
        <v>1187</v>
      </c>
      <c r="C225" s="20" t="s">
        <v>1270</v>
      </c>
      <c r="D225" s="20" t="s">
        <v>1275</v>
      </c>
      <c r="E225" s="20" t="s">
        <v>159</v>
      </c>
      <c r="F225" s="21">
        <v>17</v>
      </c>
      <c r="G225" s="20" t="s">
        <v>160</v>
      </c>
      <c r="H225" s="20" t="s">
        <v>1271</v>
      </c>
      <c r="I225" s="20" t="s">
        <v>1272</v>
      </c>
      <c r="J225" s="20" t="s">
        <v>1276</v>
      </c>
      <c r="K225" s="22" t="b">
        <f t="shared" si="15"/>
        <v>1</v>
      </c>
      <c r="L225" s="22" t="b">
        <f t="shared" si="16"/>
        <v>0</v>
      </c>
      <c r="M225" s="22" t="str">
        <f t="shared" si="17"/>
        <v>1</v>
      </c>
      <c r="N225" s="22" t="str">
        <f t="shared" si="17"/>
        <v>0</v>
      </c>
      <c r="O225" s="22"/>
      <c r="P225" s="22">
        <v>1</v>
      </c>
      <c r="Q225" s="22"/>
      <c r="R225" s="22"/>
      <c r="S225" s="22"/>
      <c r="T225" s="22" t="s">
        <v>1274</v>
      </c>
    </row>
    <row r="226" spans="1:20" s="26" customFormat="1" x14ac:dyDescent="0.25">
      <c r="A226" s="20" t="s">
        <v>166</v>
      </c>
      <c r="B226" s="20" t="s">
        <v>1187</v>
      </c>
      <c r="C226" s="20" t="s">
        <v>1270</v>
      </c>
      <c r="D226" s="20" t="s">
        <v>313</v>
      </c>
      <c r="E226" s="20" t="s">
        <v>159</v>
      </c>
      <c r="F226" s="21">
        <v>20</v>
      </c>
      <c r="G226" s="20" t="s">
        <v>160</v>
      </c>
      <c r="H226" s="20" t="s">
        <v>1271</v>
      </c>
      <c r="I226" s="20" t="s">
        <v>1272</v>
      </c>
      <c r="J226" s="20" t="s">
        <v>1277</v>
      </c>
      <c r="K226" s="22" t="b">
        <f t="shared" si="15"/>
        <v>1</v>
      </c>
      <c r="L226" s="22" t="b">
        <f t="shared" si="16"/>
        <v>0</v>
      </c>
      <c r="M226" s="22" t="str">
        <f t="shared" si="17"/>
        <v>1</v>
      </c>
      <c r="N226" s="22" t="str">
        <f t="shared" si="17"/>
        <v>0</v>
      </c>
      <c r="O226" s="22"/>
      <c r="P226" s="22">
        <v>1</v>
      </c>
      <c r="Q226" s="22"/>
      <c r="R226" s="22"/>
      <c r="S226" s="22"/>
      <c r="T226" s="22" t="s">
        <v>1274</v>
      </c>
    </row>
    <row r="227" spans="1:20" s="26" customFormat="1" x14ac:dyDescent="0.25">
      <c r="A227" s="20" t="s">
        <v>166</v>
      </c>
      <c r="B227" s="20" t="s">
        <v>1187</v>
      </c>
      <c r="C227" s="20" t="s">
        <v>1270</v>
      </c>
      <c r="D227" s="20" t="s">
        <v>331</v>
      </c>
      <c r="E227" s="20" t="s">
        <v>159</v>
      </c>
      <c r="F227" s="21">
        <v>19</v>
      </c>
      <c r="G227" s="20" t="s">
        <v>160</v>
      </c>
      <c r="H227" s="20" t="s">
        <v>1271</v>
      </c>
      <c r="I227" s="20" t="s">
        <v>1272</v>
      </c>
      <c r="J227" s="20" t="s">
        <v>1277</v>
      </c>
      <c r="K227" s="22" t="b">
        <f t="shared" si="15"/>
        <v>1</v>
      </c>
      <c r="L227" s="22" t="b">
        <f t="shared" si="16"/>
        <v>0</v>
      </c>
      <c r="M227" s="22" t="str">
        <f t="shared" si="17"/>
        <v>1</v>
      </c>
      <c r="N227" s="22" t="str">
        <f t="shared" si="17"/>
        <v>0</v>
      </c>
      <c r="O227" s="22"/>
      <c r="P227" s="22">
        <v>1</v>
      </c>
      <c r="Q227" s="22"/>
      <c r="R227" s="22"/>
      <c r="S227" s="22"/>
      <c r="T227" s="22" t="s">
        <v>1274</v>
      </c>
    </row>
    <row r="228" spans="1:20" s="26" customFormat="1" x14ac:dyDescent="0.25">
      <c r="A228" s="19" t="s">
        <v>155</v>
      </c>
      <c r="B228" s="19" t="s">
        <v>1187</v>
      </c>
      <c r="C228" s="19" t="s">
        <v>1278</v>
      </c>
      <c r="D228" s="19" t="s">
        <v>1204</v>
      </c>
      <c r="E228" s="19" t="s">
        <v>159</v>
      </c>
      <c r="F228" s="23">
        <v>44</v>
      </c>
      <c r="G228" s="19" t="s">
        <v>160</v>
      </c>
      <c r="H228" s="19" t="s">
        <v>1279</v>
      </c>
      <c r="I228" s="19" t="s">
        <v>1280</v>
      </c>
      <c r="J228" s="19" t="s">
        <v>1232</v>
      </c>
      <c r="K228" t="b">
        <f t="shared" si="15"/>
        <v>1</v>
      </c>
      <c r="L228" t="b">
        <f t="shared" si="16"/>
        <v>0</v>
      </c>
      <c r="M228" t="str">
        <f t="shared" si="17"/>
        <v>1</v>
      </c>
      <c r="N228" t="str">
        <f t="shared" si="17"/>
        <v>0</v>
      </c>
      <c r="O228"/>
      <c r="P228"/>
      <c r="Q228"/>
      <c r="R228"/>
      <c r="S228"/>
      <c r="T228"/>
    </row>
    <row r="229" spans="1:20" s="26" customFormat="1" x14ac:dyDescent="0.25">
      <c r="A229" s="19" t="s">
        <v>155</v>
      </c>
      <c r="B229" s="19" t="s">
        <v>1187</v>
      </c>
      <c r="C229" s="19" t="s">
        <v>559</v>
      </c>
      <c r="D229" s="19" t="s">
        <v>313</v>
      </c>
      <c r="E229" s="19" t="s">
        <v>159</v>
      </c>
      <c r="F229" s="23">
        <v>19</v>
      </c>
      <c r="G229" s="19" t="s">
        <v>160</v>
      </c>
      <c r="H229" s="19" t="s">
        <v>1281</v>
      </c>
      <c r="I229" s="19" t="s">
        <v>1282</v>
      </c>
      <c r="J229" s="19" t="s">
        <v>1193</v>
      </c>
      <c r="K229" t="b">
        <f t="shared" si="15"/>
        <v>1</v>
      </c>
      <c r="L229" t="b">
        <f t="shared" si="16"/>
        <v>0</v>
      </c>
      <c r="M229" t="str">
        <f t="shared" si="17"/>
        <v>1</v>
      </c>
      <c r="N229" t="str">
        <f t="shared" si="17"/>
        <v>0</v>
      </c>
      <c r="O229"/>
      <c r="P229"/>
      <c r="Q229"/>
      <c r="R229"/>
      <c r="S229"/>
      <c r="T229"/>
    </row>
    <row r="230" spans="1:20" s="26" customFormat="1" x14ac:dyDescent="0.25">
      <c r="A230" s="19" t="s">
        <v>155</v>
      </c>
      <c r="B230" s="19" t="s">
        <v>1187</v>
      </c>
      <c r="C230" s="19" t="s">
        <v>559</v>
      </c>
      <c r="D230" s="19" t="s">
        <v>316</v>
      </c>
      <c r="E230" s="19" t="s">
        <v>159</v>
      </c>
      <c r="F230" s="23">
        <v>19</v>
      </c>
      <c r="G230" s="19" t="s">
        <v>160</v>
      </c>
      <c r="H230" s="19" t="s">
        <v>1281</v>
      </c>
      <c r="I230" s="19" t="s">
        <v>1282</v>
      </c>
      <c r="J230" s="19" t="s">
        <v>1195</v>
      </c>
      <c r="K230" t="b">
        <f t="shared" si="15"/>
        <v>1</v>
      </c>
      <c r="L230" t="b">
        <f t="shared" si="16"/>
        <v>0</v>
      </c>
      <c r="M230" t="str">
        <f t="shared" si="17"/>
        <v>1</v>
      </c>
      <c r="N230" t="str">
        <f t="shared" si="17"/>
        <v>0</v>
      </c>
      <c r="O230"/>
      <c r="P230"/>
      <c r="Q230"/>
      <c r="R230"/>
      <c r="S230"/>
      <c r="T230"/>
    </row>
    <row r="231" spans="1:20" s="26" customFormat="1" x14ac:dyDescent="0.25">
      <c r="A231" s="19" t="s">
        <v>166</v>
      </c>
      <c r="B231" s="19" t="s">
        <v>1187</v>
      </c>
      <c r="C231" s="19" t="s">
        <v>559</v>
      </c>
      <c r="D231" s="19" t="s">
        <v>313</v>
      </c>
      <c r="E231" s="19" t="s">
        <v>159</v>
      </c>
      <c r="F231" s="23">
        <v>19</v>
      </c>
      <c r="G231" s="19" t="s">
        <v>160</v>
      </c>
      <c r="H231" s="19" t="s">
        <v>1281</v>
      </c>
      <c r="I231" s="19" t="s">
        <v>1282</v>
      </c>
      <c r="J231" s="19" t="s">
        <v>1193</v>
      </c>
      <c r="K231" t="b">
        <f t="shared" si="15"/>
        <v>1</v>
      </c>
      <c r="L231" t="b">
        <f t="shared" si="16"/>
        <v>0</v>
      </c>
      <c r="M231" t="str">
        <f t="shared" si="17"/>
        <v>1</v>
      </c>
      <c r="N231" t="str">
        <f t="shared" si="17"/>
        <v>0</v>
      </c>
      <c r="O231"/>
      <c r="P231"/>
      <c r="Q231"/>
      <c r="R231"/>
      <c r="S231"/>
      <c r="T231"/>
    </row>
    <row r="232" spans="1:20" s="26" customFormat="1" x14ac:dyDescent="0.25">
      <c r="A232" s="19" t="s">
        <v>166</v>
      </c>
      <c r="B232" s="19" t="s">
        <v>1187</v>
      </c>
      <c r="C232" s="19" t="s">
        <v>559</v>
      </c>
      <c r="D232" s="19" t="s">
        <v>316</v>
      </c>
      <c r="E232" s="19" t="s">
        <v>159</v>
      </c>
      <c r="F232" s="23">
        <v>20</v>
      </c>
      <c r="G232" s="19" t="s">
        <v>160</v>
      </c>
      <c r="H232" s="19" t="s">
        <v>1281</v>
      </c>
      <c r="I232" s="19" t="s">
        <v>1282</v>
      </c>
      <c r="J232" s="19" t="s">
        <v>1283</v>
      </c>
      <c r="K232" t="b">
        <f t="shared" si="15"/>
        <v>1</v>
      </c>
      <c r="L232" t="b">
        <f t="shared" si="16"/>
        <v>0</v>
      </c>
      <c r="M232" t="str">
        <f t="shared" si="17"/>
        <v>1</v>
      </c>
      <c r="N232" t="str">
        <f t="shared" si="17"/>
        <v>0</v>
      </c>
      <c r="O232"/>
      <c r="P232"/>
      <c r="Q232"/>
      <c r="R232"/>
      <c r="S232"/>
      <c r="T232"/>
    </row>
    <row r="233" spans="1:20" s="26" customFormat="1" x14ac:dyDescent="0.25">
      <c r="A233" s="19" t="s">
        <v>155</v>
      </c>
      <c r="B233" s="19" t="s">
        <v>1187</v>
      </c>
      <c r="C233" s="19" t="s">
        <v>1284</v>
      </c>
      <c r="D233" s="19" t="s">
        <v>313</v>
      </c>
      <c r="E233" s="19" t="s">
        <v>159</v>
      </c>
      <c r="F233" s="23">
        <v>17</v>
      </c>
      <c r="G233" s="19" t="s">
        <v>160</v>
      </c>
      <c r="H233" s="19" t="s">
        <v>1285</v>
      </c>
      <c r="I233" s="19" t="s">
        <v>1286</v>
      </c>
      <c r="J233" s="19" t="s">
        <v>1265</v>
      </c>
      <c r="K233" t="b">
        <f t="shared" si="15"/>
        <v>1</v>
      </c>
      <c r="L233" t="b">
        <f t="shared" si="16"/>
        <v>0</v>
      </c>
      <c r="M233" t="str">
        <f t="shared" si="17"/>
        <v>1</v>
      </c>
      <c r="N233" t="str">
        <f t="shared" si="17"/>
        <v>0</v>
      </c>
      <c r="O233"/>
      <c r="P233"/>
      <c r="Q233"/>
      <c r="R233"/>
      <c r="S233"/>
      <c r="T233"/>
    </row>
    <row r="234" spans="1:20" s="26" customFormat="1" x14ac:dyDescent="0.25">
      <c r="A234" s="19" t="s">
        <v>155</v>
      </c>
      <c r="B234" s="19" t="s">
        <v>1187</v>
      </c>
      <c r="C234" s="19" t="s">
        <v>1284</v>
      </c>
      <c r="D234" s="19" t="s">
        <v>316</v>
      </c>
      <c r="E234" s="19" t="s">
        <v>159</v>
      </c>
      <c r="F234" s="23">
        <v>17</v>
      </c>
      <c r="G234" s="19" t="s">
        <v>160</v>
      </c>
      <c r="H234" s="19" t="s">
        <v>1285</v>
      </c>
      <c r="I234" s="19" t="s">
        <v>1286</v>
      </c>
      <c r="J234" s="19" t="s">
        <v>1287</v>
      </c>
      <c r="K234" t="b">
        <f t="shared" si="15"/>
        <v>1</v>
      </c>
      <c r="L234" t="b">
        <f t="shared" si="16"/>
        <v>0</v>
      </c>
      <c r="M234" t="str">
        <f t="shared" si="17"/>
        <v>1</v>
      </c>
      <c r="N234" t="str">
        <f t="shared" si="17"/>
        <v>0</v>
      </c>
      <c r="O234"/>
      <c r="P234"/>
      <c r="Q234"/>
      <c r="R234"/>
      <c r="S234"/>
      <c r="T234"/>
    </row>
    <row r="235" spans="1:20" s="26" customFormat="1" x14ac:dyDescent="0.25">
      <c r="A235" s="19" t="s">
        <v>166</v>
      </c>
      <c r="B235" s="19" t="s">
        <v>1187</v>
      </c>
      <c r="C235" s="19" t="s">
        <v>1284</v>
      </c>
      <c r="D235" s="19" t="s">
        <v>313</v>
      </c>
      <c r="E235" s="19" t="s">
        <v>159</v>
      </c>
      <c r="F235" s="23">
        <v>14</v>
      </c>
      <c r="G235" s="19" t="s">
        <v>160</v>
      </c>
      <c r="H235" s="19" t="s">
        <v>1285</v>
      </c>
      <c r="I235" s="19" t="s">
        <v>1286</v>
      </c>
      <c r="J235" s="19" t="s">
        <v>1287</v>
      </c>
      <c r="K235" t="b">
        <f t="shared" si="15"/>
        <v>1</v>
      </c>
      <c r="L235" t="b">
        <f t="shared" si="16"/>
        <v>0</v>
      </c>
      <c r="M235" t="str">
        <f t="shared" si="17"/>
        <v>1</v>
      </c>
      <c r="N235" t="str">
        <f t="shared" si="17"/>
        <v>0</v>
      </c>
      <c r="O235"/>
      <c r="P235"/>
      <c r="Q235"/>
      <c r="R235"/>
      <c r="S235"/>
      <c r="T235"/>
    </row>
    <row r="236" spans="1:20" s="26" customFormat="1" x14ac:dyDescent="0.25">
      <c r="A236" s="19" t="s">
        <v>166</v>
      </c>
      <c r="B236" s="19" t="s">
        <v>1187</v>
      </c>
      <c r="C236" s="19" t="s">
        <v>1284</v>
      </c>
      <c r="D236" s="19" t="s">
        <v>316</v>
      </c>
      <c r="E236" s="19" t="s">
        <v>159</v>
      </c>
      <c r="F236" s="23">
        <v>20</v>
      </c>
      <c r="G236" s="19" t="s">
        <v>160</v>
      </c>
      <c r="H236" s="19" t="s">
        <v>1285</v>
      </c>
      <c r="I236" s="19" t="s">
        <v>1286</v>
      </c>
      <c r="J236" s="19" t="s">
        <v>1265</v>
      </c>
      <c r="K236" t="b">
        <f t="shared" si="15"/>
        <v>1</v>
      </c>
      <c r="L236" t="b">
        <f t="shared" si="16"/>
        <v>0</v>
      </c>
      <c r="M236" t="str">
        <f t="shared" si="17"/>
        <v>1</v>
      </c>
      <c r="N236" t="str">
        <f t="shared" si="17"/>
        <v>0</v>
      </c>
      <c r="O236"/>
      <c r="P236"/>
      <c r="Q236"/>
      <c r="R236"/>
      <c r="S236"/>
      <c r="T236"/>
    </row>
    <row r="237" spans="1:20" s="26" customFormat="1" x14ac:dyDescent="0.25">
      <c r="A237" s="19" t="s">
        <v>155</v>
      </c>
      <c r="B237" s="19" t="s">
        <v>1187</v>
      </c>
      <c r="C237" s="19" t="s">
        <v>1288</v>
      </c>
      <c r="D237" s="19" t="s">
        <v>313</v>
      </c>
      <c r="E237" s="19" t="s">
        <v>159</v>
      </c>
      <c r="F237" s="23">
        <v>16</v>
      </c>
      <c r="G237" s="19" t="s">
        <v>160</v>
      </c>
      <c r="H237" s="19" t="s">
        <v>1289</v>
      </c>
      <c r="I237" s="19" t="s">
        <v>1290</v>
      </c>
      <c r="J237" s="19" t="s">
        <v>1291</v>
      </c>
      <c r="K237" t="b">
        <f t="shared" si="15"/>
        <v>1</v>
      </c>
      <c r="L237" t="b">
        <f t="shared" si="16"/>
        <v>0</v>
      </c>
      <c r="M237" t="str">
        <f t="shared" ref="M237:N300" si="18">IF(K237=TRUE, "1", "0")</f>
        <v>1</v>
      </c>
      <c r="N237" t="str">
        <f t="shared" si="18"/>
        <v>0</v>
      </c>
      <c r="O237"/>
      <c r="P237"/>
      <c r="Q237"/>
      <c r="R237"/>
      <c r="S237"/>
      <c r="T237"/>
    </row>
    <row r="238" spans="1:20" s="26" customFormat="1" x14ac:dyDescent="0.25">
      <c r="A238" s="19" t="s">
        <v>155</v>
      </c>
      <c r="B238" s="19" t="s">
        <v>1187</v>
      </c>
      <c r="C238" s="19" t="s">
        <v>1288</v>
      </c>
      <c r="D238" s="19" t="s">
        <v>316</v>
      </c>
      <c r="E238" s="19" t="s">
        <v>159</v>
      </c>
      <c r="F238" s="23">
        <v>18</v>
      </c>
      <c r="G238" s="19" t="s">
        <v>160</v>
      </c>
      <c r="H238" s="19" t="s">
        <v>1289</v>
      </c>
      <c r="I238" s="19" t="s">
        <v>1290</v>
      </c>
      <c r="J238" s="19" t="s">
        <v>1291</v>
      </c>
      <c r="K238" t="b">
        <f t="shared" si="15"/>
        <v>1</v>
      </c>
      <c r="L238" t="b">
        <f t="shared" si="16"/>
        <v>0</v>
      </c>
      <c r="M238" t="str">
        <f t="shared" si="18"/>
        <v>1</v>
      </c>
      <c r="N238" t="str">
        <f t="shared" si="18"/>
        <v>0</v>
      </c>
      <c r="O238"/>
      <c r="P238"/>
      <c r="Q238"/>
      <c r="R238"/>
      <c r="S238"/>
      <c r="T238"/>
    </row>
    <row r="239" spans="1:20" s="26" customFormat="1" x14ac:dyDescent="0.25">
      <c r="A239" s="19" t="s">
        <v>155</v>
      </c>
      <c r="B239" s="19" t="s">
        <v>1187</v>
      </c>
      <c r="C239" s="19" t="s">
        <v>1288</v>
      </c>
      <c r="D239" s="19" t="s">
        <v>331</v>
      </c>
      <c r="E239" s="19" t="s">
        <v>159</v>
      </c>
      <c r="F239" s="23">
        <v>17</v>
      </c>
      <c r="G239" s="19" t="s">
        <v>160</v>
      </c>
      <c r="H239" s="19" t="s">
        <v>1289</v>
      </c>
      <c r="I239" s="19" t="s">
        <v>1290</v>
      </c>
      <c r="J239" s="19" t="s">
        <v>1291</v>
      </c>
      <c r="K239" t="b">
        <f t="shared" si="15"/>
        <v>1</v>
      </c>
      <c r="L239" t="b">
        <f t="shared" si="16"/>
        <v>0</v>
      </c>
      <c r="M239" t="str">
        <f t="shared" si="18"/>
        <v>1</v>
      </c>
      <c r="N239" t="str">
        <f t="shared" si="18"/>
        <v>0</v>
      </c>
      <c r="O239"/>
      <c r="P239"/>
      <c r="Q239"/>
      <c r="R239"/>
      <c r="S239"/>
      <c r="T239"/>
    </row>
    <row r="240" spans="1:20" s="26" customFormat="1" x14ac:dyDescent="0.25">
      <c r="A240" s="19" t="s">
        <v>166</v>
      </c>
      <c r="B240" s="19" t="s">
        <v>1187</v>
      </c>
      <c r="C240" s="19" t="s">
        <v>1288</v>
      </c>
      <c r="D240" s="19" t="s">
        <v>313</v>
      </c>
      <c r="E240" s="19" t="s">
        <v>159</v>
      </c>
      <c r="F240" s="23">
        <v>17</v>
      </c>
      <c r="G240" s="19" t="s">
        <v>160</v>
      </c>
      <c r="H240" s="19" t="s">
        <v>1289</v>
      </c>
      <c r="I240" s="19" t="s">
        <v>1290</v>
      </c>
      <c r="J240" s="19" t="s">
        <v>1291</v>
      </c>
      <c r="K240" t="b">
        <f t="shared" si="15"/>
        <v>1</v>
      </c>
      <c r="L240" t="b">
        <f t="shared" si="16"/>
        <v>0</v>
      </c>
      <c r="M240" t="str">
        <f t="shared" si="18"/>
        <v>1</v>
      </c>
      <c r="N240" t="str">
        <f t="shared" si="18"/>
        <v>0</v>
      </c>
      <c r="O240"/>
      <c r="P240"/>
      <c r="Q240"/>
      <c r="R240"/>
      <c r="S240"/>
      <c r="T240"/>
    </row>
    <row r="241" spans="1:20" s="26" customFormat="1" x14ac:dyDescent="0.25">
      <c r="A241" s="19" t="s">
        <v>166</v>
      </c>
      <c r="B241" s="19" t="s">
        <v>1187</v>
      </c>
      <c r="C241" s="19" t="s">
        <v>1288</v>
      </c>
      <c r="D241" s="19" t="s">
        <v>316</v>
      </c>
      <c r="E241" s="19" t="s">
        <v>159</v>
      </c>
      <c r="F241" s="23">
        <v>16</v>
      </c>
      <c r="G241" s="19" t="s">
        <v>160</v>
      </c>
      <c r="H241" s="19" t="s">
        <v>1289</v>
      </c>
      <c r="I241" s="19" t="s">
        <v>1290</v>
      </c>
      <c r="J241" s="19" t="s">
        <v>1292</v>
      </c>
      <c r="K241" t="b">
        <f t="shared" si="15"/>
        <v>1</v>
      </c>
      <c r="L241" t="b">
        <f t="shared" si="16"/>
        <v>0</v>
      </c>
      <c r="M241" t="str">
        <f t="shared" si="18"/>
        <v>1</v>
      </c>
      <c r="N241" t="str">
        <f t="shared" si="18"/>
        <v>0</v>
      </c>
      <c r="O241"/>
      <c r="P241"/>
      <c r="Q241"/>
      <c r="R241"/>
      <c r="S241"/>
      <c r="T241"/>
    </row>
    <row r="242" spans="1:20" s="26" customFormat="1" x14ac:dyDescent="0.25">
      <c r="A242" s="19" t="s">
        <v>166</v>
      </c>
      <c r="B242" s="19" t="s">
        <v>1187</v>
      </c>
      <c r="C242" s="19" t="s">
        <v>1288</v>
      </c>
      <c r="D242" s="19" t="s">
        <v>331</v>
      </c>
      <c r="E242" s="19" t="s">
        <v>159</v>
      </c>
      <c r="F242" s="23">
        <v>17</v>
      </c>
      <c r="G242" s="19" t="s">
        <v>160</v>
      </c>
      <c r="H242" s="19" t="s">
        <v>1289</v>
      </c>
      <c r="I242" s="19" t="s">
        <v>1290</v>
      </c>
      <c r="J242" s="19" t="s">
        <v>1291</v>
      </c>
      <c r="K242" t="b">
        <f t="shared" si="15"/>
        <v>1</v>
      </c>
      <c r="L242" t="b">
        <f t="shared" si="16"/>
        <v>0</v>
      </c>
      <c r="M242" t="str">
        <f t="shared" si="18"/>
        <v>1</v>
      </c>
      <c r="N242" t="str">
        <f t="shared" si="18"/>
        <v>0</v>
      </c>
      <c r="O242"/>
      <c r="P242"/>
      <c r="Q242"/>
      <c r="R242"/>
      <c r="S242"/>
      <c r="T242"/>
    </row>
    <row r="243" spans="1:20" s="26" customFormat="1" x14ac:dyDescent="0.25">
      <c r="A243" s="19" t="s">
        <v>155</v>
      </c>
      <c r="B243" s="19" t="s">
        <v>1187</v>
      </c>
      <c r="C243" s="19" t="s">
        <v>1293</v>
      </c>
      <c r="D243" s="19" t="s">
        <v>313</v>
      </c>
      <c r="E243" s="19" t="s">
        <v>159</v>
      </c>
      <c r="F243" s="23">
        <v>14</v>
      </c>
      <c r="G243" s="19" t="s">
        <v>160</v>
      </c>
      <c r="H243" s="19" t="s">
        <v>1294</v>
      </c>
      <c r="I243" s="19" t="s">
        <v>1295</v>
      </c>
      <c r="J243" s="19" t="s">
        <v>1296</v>
      </c>
      <c r="K243" t="b">
        <f t="shared" si="15"/>
        <v>1</v>
      </c>
      <c r="L243" t="b">
        <f t="shared" si="16"/>
        <v>0</v>
      </c>
      <c r="M243" t="str">
        <f t="shared" si="18"/>
        <v>1</v>
      </c>
      <c r="N243" t="str">
        <f t="shared" si="18"/>
        <v>0</v>
      </c>
      <c r="O243"/>
      <c r="P243"/>
      <c r="Q243"/>
      <c r="R243"/>
      <c r="S243"/>
      <c r="T243"/>
    </row>
    <row r="244" spans="1:20" s="26" customFormat="1" x14ac:dyDescent="0.25">
      <c r="A244" s="19" t="s">
        <v>166</v>
      </c>
      <c r="B244" s="19" t="s">
        <v>1187</v>
      </c>
      <c r="C244" s="19" t="s">
        <v>1293</v>
      </c>
      <c r="D244" s="19" t="s">
        <v>313</v>
      </c>
      <c r="E244" s="19" t="s">
        <v>159</v>
      </c>
      <c r="F244" s="23">
        <v>19</v>
      </c>
      <c r="G244" s="19" t="s">
        <v>160</v>
      </c>
      <c r="H244" s="19" t="s">
        <v>1294</v>
      </c>
      <c r="I244" s="19" t="s">
        <v>1295</v>
      </c>
      <c r="J244" s="19" t="s">
        <v>1296</v>
      </c>
      <c r="K244" t="b">
        <f t="shared" si="15"/>
        <v>1</v>
      </c>
      <c r="L244" t="b">
        <f t="shared" si="16"/>
        <v>0</v>
      </c>
      <c r="M244" t="str">
        <f t="shared" si="18"/>
        <v>1</v>
      </c>
      <c r="N244" t="str">
        <f t="shared" si="18"/>
        <v>0</v>
      </c>
      <c r="O244"/>
      <c r="P244"/>
      <c r="Q244"/>
      <c r="R244"/>
      <c r="S244"/>
      <c r="T244"/>
    </row>
    <row r="245" spans="1:20" s="26" customFormat="1" x14ac:dyDescent="0.25">
      <c r="A245" s="19" t="s">
        <v>166</v>
      </c>
      <c r="B245" s="19" t="s">
        <v>1187</v>
      </c>
      <c r="C245" s="19" t="s">
        <v>1293</v>
      </c>
      <c r="D245" s="19" t="s">
        <v>316</v>
      </c>
      <c r="E245" s="19" t="s">
        <v>159</v>
      </c>
      <c r="F245" s="23">
        <v>18</v>
      </c>
      <c r="G245" s="19" t="s">
        <v>160</v>
      </c>
      <c r="H245" s="19" t="s">
        <v>1294</v>
      </c>
      <c r="I245" s="19" t="s">
        <v>1295</v>
      </c>
      <c r="J245" s="19" t="s">
        <v>1296</v>
      </c>
      <c r="K245" t="b">
        <f t="shared" si="15"/>
        <v>1</v>
      </c>
      <c r="L245" t="b">
        <f t="shared" si="16"/>
        <v>0</v>
      </c>
      <c r="M245" t="str">
        <f t="shared" si="18"/>
        <v>1</v>
      </c>
      <c r="N245" t="str">
        <f t="shared" si="18"/>
        <v>0</v>
      </c>
      <c r="O245"/>
      <c r="P245"/>
      <c r="Q245"/>
      <c r="R245"/>
      <c r="S245"/>
      <c r="T245"/>
    </row>
    <row r="246" spans="1:20" s="26" customFormat="1" x14ac:dyDescent="0.25">
      <c r="A246" s="19" t="s">
        <v>166</v>
      </c>
      <c r="B246" s="19" t="s">
        <v>1187</v>
      </c>
      <c r="C246" s="19" t="s">
        <v>1293</v>
      </c>
      <c r="D246" s="19" t="s">
        <v>331</v>
      </c>
      <c r="E246" s="19" t="s">
        <v>159</v>
      </c>
      <c r="F246" s="23">
        <v>18</v>
      </c>
      <c r="G246" s="19" t="s">
        <v>160</v>
      </c>
      <c r="H246" s="19" t="s">
        <v>1294</v>
      </c>
      <c r="I246" s="19" t="s">
        <v>1295</v>
      </c>
      <c r="J246" s="19" t="s">
        <v>1297</v>
      </c>
      <c r="K246" t="b">
        <f t="shared" si="15"/>
        <v>1</v>
      </c>
      <c r="L246" t="b">
        <f t="shared" si="16"/>
        <v>0</v>
      </c>
      <c r="M246" t="str">
        <f t="shared" si="18"/>
        <v>1</v>
      </c>
      <c r="N246" t="str">
        <f t="shared" si="18"/>
        <v>0</v>
      </c>
      <c r="O246"/>
      <c r="P246"/>
      <c r="Q246"/>
      <c r="R246"/>
      <c r="S246"/>
      <c r="T246"/>
    </row>
    <row r="247" spans="1:20" s="26" customFormat="1" x14ac:dyDescent="0.25">
      <c r="A247" s="19" t="s">
        <v>155</v>
      </c>
      <c r="B247" s="19" t="s">
        <v>1187</v>
      </c>
      <c r="C247" s="19" t="s">
        <v>1298</v>
      </c>
      <c r="D247" s="19" t="s">
        <v>313</v>
      </c>
      <c r="E247" s="19" t="s">
        <v>159</v>
      </c>
      <c r="F247" s="23">
        <v>4</v>
      </c>
      <c r="G247" s="19" t="s">
        <v>160</v>
      </c>
      <c r="H247" s="19" t="s">
        <v>1299</v>
      </c>
      <c r="I247" s="19" t="s">
        <v>1300</v>
      </c>
      <c r="J247" s="19" t="s">
        <v>1296</v>
      </c>
      <c r="K247" t="b">
        <f t="shared" si="15"/>
        <v>1</v>
      </c>
      <c r="L247" t="b">
        <f t="shared" si="16"/>
        <v>0</v>
      </c>
      <c r="M247" t="str">
        <f t="shared" si="18"/>
        <v>1</v>
      </c>
      <c r="N247" t="str">
        <f t="shared" si="18"/>
        <v>0</v>
      </c>
      <c r="O247"/>
      <c r="P247"/>
      <c r="Q247"/>
      <c r="R247"/>
      <c r="S247"/>
      <c r="T247"/>
    </row>
    <row r="248" spans="1:20" s="26" customFormat="1" x14ac:dyDescent="0.25">
      <c r="A248" s="19" t="s">
        <v>155</v>
      </c>
      <c r="B248" s="19" t="s">
        <v>1187</v>
      </c>
      <c r="C248" s="19" t="s">
        <v>584</v>
      </c>
      <c r="D248" s="19" t="s">
        <v>313</v>
      </c>
      <c r="E248" s="19" t="s">
        <v>159</v>
      </c>
      <c r="F248" s="23">
        <v>15</v>
      </c>
      <c r="G248" s="19" t="s">
        <v>160</v>
      </c>
      <c r="H248" s="19" t="s">
        <v>1301</v>
      </c>
      <c r="I248" s="19" t="s">
        <v>1302</v>
      </c>
      <c r="J248" s="19" t="s">
        <v>1221</v>
      </c>
      <c r="K248" t="b">
        <f t="shared" si="15"/>
        <v>1</v>
      </c>
      <c r="L248" t="b">
        <f t="shared" si="16"/>
        <v>0</v>
      </c>
      <c r="M248" t="str">
        <f t="shared" si="18"/>
        <v>1</v>
      </c>
      <c r="N248" t="str">
        <f t="shared" si="18"/>
        <v>0</v>
      </c>
      <c r="O248"/>
      <c r="P248"/>
      <c r="Q248"/>
      <c r="R248"/>
      <c r="S248"/>
      <c r="T248"/>
    </row>
    <row r="249" spans="1:20" s="26" customFormat="1" x14ac:dyDescent="0.25">
      <c r="A249" s="19" t="s">
        <v>155</v>
      </c>
      <c r="B249" s="19" t="s">
        <v>1187</v>
      </c>
      <c r="C249" s="19" t="s">
        <v>584</v>
      </c>
      <c r="D249" s="19" t="s">
        <v>316</v>
      </c>
      <c r="E249" s="19" t="s">
        <v>159</v>
      </c>
      <c r="F249" s="23">
        <v>14</v>
      </c>
      <c r="G249" s="19" t="s">
        <v>160</v>
      </c>
      <c r="H249" s="19" t="s">
        <v>1301</v>
      </c>
      <c r="I249" s="19" t="s">
        <v>1302</v>
      </c>
      <c r="J249" s="19" t="s">
        <v>1221</v>
      </c>
      <c r="K249" t="b">
        <f t="shared" si="15"/>
        <v>1</v>
      </c>
      <c r="L249" t="b">
        <f t="shared" si="16"/>
        <v>0</v>
      </c>
      <c r="M249" t="str">
        <f t="shared" si="18"/>
        <v>1</v>
      </c>
      <c r="N249" t="str">
        <f t="shared" si="18"/>
        <v>0</v>
      </c>
      <c r="O249"/>
      <c r="P249"/>
      <c r="Q249"/>
      <c r="R249"/>
      <c r="S249"/>
      <c r="T249"/>
    </row>
    <row r="250" spans="1:20" s="26" customFormat="1" x14ac:dyDescent="0.25">
      <c r="A250" s="19" t="s">
        <v>155</v>
      </c>
      <c r="B250" s="19" t="s">
        <v>1187</v>
      </c>
      <c r="C250" s="19" t="s">
        <v>584</v>
      </c>
      <c r="D250" s="19" t="s">
        <v>331</v>
      </c>
      <c r="E250" s="19" t="s">
        <v>159</v>
      </c>
      <c r="F250" s="23">
        <v>14</v>
      </c>
      <c r="G250" s="19" t="s">
        <v>160</v>
      </c>
      <c r="H250" s="19" t="s">
        <v>1301</v>
      </c>
      <c r="I250" s="19" t="s">
        <v>1302</v>
      </c>
      <c r="J250" s="19" t="s">
        <v>1224</v>
      </c>
      <c r="K250" t="b">
        <f t="shared" si="15"/>
        <v>1</v>
      </c>
      <c r="L250" t="b">
        <f t="shared" si="16"/>
        <v>0</v>
      </c>
      <c r="M250" t="str">
        <f t="shared" si="18"/>
        <v>1</v>
      </c>
      <c r="N250" t="str">
        <f t="shared" si="18"/>
        <v>0</v>
      </c>
      <c r="O250"/>
      <c r="P250"/>
      <c r="Q250"/>
      <c r="R250"/>
      <c r="S250"/>
      <c r="T250"/>
    </row>
    <row r="251" spans="1:20" s="26" customFormat="1" x14ac:dyDescent="0.25">
      <c r="A251" s="19" t="s">
        <v>166</v>
      </c>
      <c r="B251" s="19" t="s">
        <v>1187</v>
      </c>
      <c r="C251" s="19" t="s">
        <v>584</v>
      </c>
      <c r="D251" s="19" t="s">
        <v>313</v>
      </c>
      <c r="E251" s="19" t="s">
        <v>159</v>
      </c>
      <c r="F251" s="23">
        <v>10</v>
      </c>
      <c r="G251" s="19" t="s">
        <v>160</v>
      </c>
      <c r="H251" s="19" t="s">
        <v>1301</v>
      </c>
      <c r="I251" s="19" t="s">
        <v>1302</v>
      </c>
      <c r="J251" s="19" t="s">
        <v>1221</v>
      </c>
      <c r="K251" t="b">
        <f t="shared" si="15"/>
        <v>1</v>
      </c>
      <c r="L251" t="b">
        <f t="shared" si="16"/>
        <v>0</v>
      </c>
      <c r="M251" t="str">
        <f t="shared" si="18"/>
        <v>1</v>
      </c>
      <c r="N251" t="str">
        <f t="shared" si="18"/>
        <v>0</v>
      </c>
      <c r="O251"/>
      <c r="P251"/>
      <c r="Q251"/>
      <c r="R251"/>
      <c r="S251"/>
      <c r="T251"/>
    </row>
    <row r="252" spans="1:20" s="26" customFormat="1" x14ac:dyDescent="0.25">
      <c r="A252" s="19" t="s">
        <v>166</v>
      </c>
      <c r="B252" s="19" t="s">
        <v>1187</v>
      </c>
      <c r="C252" s="19" t="s">
        <v>584</v>
      </c>
      <c r="D252" s="19" t="s">
        <v>316</v>
      </c>
      <c r="E252" s="19" t="s">
        <v>159</v>
      </c>
      <c r="F252" s="23">
        <v>11</v>
      </c>
      <c r="G252" s="19" t="s">
        <v>160</v>
      </c>
      <c r="H252" s="19" t="s">
        <v>1301</v>
      </c>
      <c r="I252" s="19" t="s">
        <v>1302</v>
      </c>
      <c r="J252" s="19" t="s">
        <v>1221</v>
      </c>
      <c r="K252" t="b">
        <f t="shared" si="15"/>
        <v>1</v>
      </c>
      <c r="L252" t="b">
        <f t="shared" si="16"/>
        <v>0</v>
      </c>
      <c r="M252" t="str">
        <f t="shared" si="18"/>
        <v>1</v>
      </c>
      <c r="N252" t="str">
        <f t="shared" si="18"/>
        <v>0</v>
      </c>
      <c r="O252"/>
      <c r="P252"/>
      <c r="Q252"/>
      <c r="R252"/>
      <c r="S252"/>
      <c r="T252"/>
    </row>
    <row r="253" spans="1:20" s="26" customFormat="1" x14ac:dyDescent="0.25">
      <c r="A253" s="19" t="s">
        <v>166</v>
      </c>
      <c r="B253" s="19" t="s">
        <v>1187</v>
      </c>
      <c r="C253" s="19" t="s">
        <v>584</v>
      </c>
      <c r="D253" s="19" t="s">
        <v>331</v>
      </c>
      <c r="E253" s="19" t="s">
        <v>159</v>
      </c>
      <c r="F253" s="23">
        <v>12</v>
      </c>
      <c r="G253" s="19" t="s">
        <v>160</v>
      </c>
      <c r="H253" s="19" t="s">
        <v>1301</v>
      </c>
      <c r="I253" s="19" t="s">
        <v>1302</v>
      </c>
      <c r="J253" s="19" t="s">
        <v>1224</v>
      </c>
      <c r="K253" t="b">
        <f t="shared" si="15"/>
        <v>1</v>
      </c>
      <c r="L253" t="b">
        <f t="shared" si="16"/>
        <v>0</v>
      </c>
      <c r="M253" t="str">
        <f t="shared" si="18"/>
        <v>1</v>
      </c>
      <c r="N253" t="str">
        <f t="shared" si="18"/>
        <v>0</v>
      </c>
      <c r="O253"/>
      <c r="P253"/>
      <c r="Q253"/>
      <c r="R253"/>
      <c r="S253"/>
      <c r="T253"/>
    </row>
    <row r="254" spans="1:20" s="26" customFormat="1" x14ac:dyDescent="0.25">
      <c r="A254" s="19" t="s">
        <v>155</v>
      </c>
      <c r="B254" s="19" t="s">
        <v>1187</v>
      </c>
      <c r="C254" s="19" t="s">
        <v>1303</v>
      </c>
      <c r="D254" s="19" t="s">
        <v>313</v>
      </c>
      <c r="E254" s="19" t="s">
        <v>159</v>
      </c>
      <c r="F254" s="23">
        <v>16</v>
      </c>
      <c r="G254" s="19" t="s">
        <v>160</v>
      </c>
      <c r="H254" s="19" t="s">
        <v>1304</v>
      </c>
      <c r="I254" s="19" t="s">
        <v>1305</v>
      </c>
      <c r="J254" s="19" t="s">
        <v>1306</v>
      </c>
      <c r="K254" t="b">
        <f t="shared" si="15"/>
        <v>1</v>
      </c>
      <c r="L254" t="b">
        <f t="shared" si="16"/>
        <v>0</v>
      </c>
      <c r="M254" t="str">
        <f t="shared" si="18"/>
        <v>1</v>
      </c>
      <c r="N254" t="str">
        <f t="shared" si="18"/>
        <v>0</v>
      </c>
      <c r="O254"/>
      <c r="P254"/>
      <c r="Q254"/>
      <c r="R254"/>
      <c r="S254"/>
      <c r="T254"/>
    </row>
    <row r="255" spans="1:20" s="26" customFormat="1" x14ac:dyDescent="0.25">
      <c r="A255" s="19" t="s">
        <v>155</v>
      </c>
      <c r="B255" s="19" t="s">
        <v>1187</v>
      </c>
      <c r="C255" s="19" t="s">
        <v>1303</v>
      </c>
      <c r="D255" s="19" t="s">
        <v>316</v>
      </c>
      <c r="E255" s="19" t="s">
        <v>159</v>
      </c>
      <c r="F255" s="23">
        <v>15</v>
      </c>
      <c r="G255" s="19" t="s">
        <v>160</v>
      </c>
      <c r="H255" s="19" t="s">
        <v>1304</v>
      </c>
      <c r="I255" s="19" t="s">
        <v>1305</v>
      </c>
      <c r="J255" s="19" t="s">
        <v>1283</v>
      </c>
      <c r="K255" t="b">
        <f t="shared" si="15"/>
        <v>1</v>
      </c>
      <c r="L255" t="b">
        <f t="shared" si="16"/>
        <v>0</v>
      </c>
      <c r="M255" t="str">
        <f t="shared" si="18"/>
        <v>1</v>
      </c>
      <c r="N255" t="str">
        <f t="shared" si="18"/>
        <v>0</v>
      </c>
      <c r="O255"/>
      <c r="P255"/>
      <c r="Q255"/>
      <c r="R255"/>
      <c r="S255"/>
      <c r="T255"/>
    </row>
    <row r="256" spans="1:20" s="26" customFormat="1" x14ac:dyDescent="0.25">
      <c r="A256" s="19" t="s">
        <v>166</v>
      </c>
      <c r="B256" s="19" t="s">
        <v>1187</v>
      </c>
      <c r="C256" s="19" t="s">
        <v>1303</v>
      </c>
      <c r="D256" s="19" t="s">
        <v>313</v>
      </c>
      <c r="E256" s="19" t="s">
        <v>159</v>
      </c>
      <c r="F256" s="23">
        <v>16</v>
      </c>
      <c r="G256" s="19" t="s">
        <v>160</v>
      </c>
      <c r="H256" s="19" t="s">
        <v>1304</v>
      </c>
      <c r="I256" s="19" t="s">
        <v>1305</v>
      </c>
      <c r="J256" s="19" t="s">
        <v>1306</v>
      </c>
      <c r="K256" t="b">
        <f t="shared" si="15"/>
        <v>1</v>
      </c>
      <c r="L256" t="b">
        <f t="shared" si="16"/>
        <v>0</v>
      </c>
      <c r="M256" t="str">
        <f t="shared" si="18"/>
        <v>1</v>
      </c>
      <c r="N256" t="str">
        <f t="shared" si="18"/>
        <v>0</v>
      </c>
      <c r="O256"/>
      <c r="P256"/>
      <c r="Q256"/>
      <c r="R256"/>
      <c r="S256"/>
      <c r="T256"/>
    </row>
    <row r="257" spans="1:20" s="26" customFormat="1" x14ac:dyDescent="0.25">
      <c r="A257" s="19" t="s">
        <v>166</v>
      </c>
      <c r="B257" s="19" t="s">
        <v>1187</v>
      </c>
      <c r="C257" s="19" t="s">
        <v>1303</v>
      </c>
      <c r="D257" s="19" t="s">
        <v>316</v>
      </c>
      <c r="E257" s="19" t="s">
        <v>159</v>
      </c>
      <c r="F257" s="23">
        <v>17</v>
      </c>
      <c r="G257" s="19" t="s">
        <v>160</v>
      </c>
      <c r="H257" s="19" t="s">
        <v>1304</v>
      </c>
      <c r="I257" s="19" t="s">
        <v>1305</v>
      </c>
      <c r="J257" s="19" t="s">
        <v>1283</v>
      </c>
      <c r="K257" t="b">
        <f t="shared" si="15"/>
        <v>1</v>
      </c>
      <c r="L257" t="b">
        <f t="shared" si="16"/>
        <v>0</v>
      </c>
      <c r="M257" t="str">
        <f t="shared" si="18"/>
        <v>1</v>
      </c>
      <c r="N257" t="str">
        <f t="shared" si="18"/>
        <v>0</v>
      </c>
      <c r="O257"/>
      <c r="P257"/>
      <c r="Q257"/>
      <c r="R257"/>
      <c r="S257"/>
      <c r="T257"/>
    </row>
    <row r="258" spans="1:20" s="26" customFormat="1" x14ac:dyDescent="0.25">
      <c r="A258" s="19" t="s">
        <v>166</v>
      </c>
      <c r="B258" s="19" t="s">
        <v>1187</v>
      </c>
      <c r="C258" s="19" t="s">
        <v>1307</v>
      </c>
      <c r="D258" s="19" t="s">
        <v>1208</v>
      </c>
      <c r="E258" s="19" t="s">
        <v>159</v>
      </c>
      <c r="F258" s="23">
        <v>10</v>
      </c>
      <c r="G258" s="19" t="s">
        <v>160</v>
      </c>
      <c r="H258" s="19" t="s">
        <v>1308</v>
      </c>
      <c r="I258" s="19" t="s">
        <v>1309</v>
      </c>
      <c r="J258" s="19" t="s">
        <v>1306</v>
      </c>
      <c r="K258" t="b">
        <f t="shared" si="15"/>
        <v>1</v>
      </c>
      <c r="L258" t="b">
        <f t="shared" si="16"/>
        <v>0</v>
      </c>
      <c r="M258" t="str">
        <f t="shared" si="18"/>
        <v>1</v>
      </c>
      <c r="N258" t="str">
        <f t="shared" si="18"/>
        <v>0</v>
      </c>
      <c r="O258"/>
      <c r="P258"/>
      <c r="Q258"/>
      <c r="R258"/>
      <c r="S258"/>
      <c r="T258"/>
    </row>
    <row r="259" spans="1:20" x14ac:dyDescent="0.25">
      <c r="A259" s="19" t="s">
        <v>155</v>
      </c>
      <c r="B259" s="19" t="s">
        <v>1187</v>
      </c>
      <c r="C259" s="19" t="s">
        <v>1310</v>
      </c>
      <c r="D259" s="19" t="s">
        <v>313</v>
      </c>
      <c r="E259" s="19" t="s">
        <v>159</v>
      </c>
      <c r="F259" s="23">
        <v>12</v>
      </c>
      <c r="G259" s="19" t="s">
        <v>160</v>
      </c>
      <c r="H259" s="19" t="s">
        <v>1311</v>
      </c>
      <c r="I259" s="19" t="s">
        <v>1312</v>
      </c>
      <c r="J259" s="19" t="s">
        <v>1228</v>
      </c>
      <c r="K259" t="b">
        <f t="shared" ref="K259:K322" si="19">IF(E259="Undergraduate Only",TRUE,IF(E259="Undergraduate/Graduate",TRUE,IF(E259="Graduate Only",FALSE)))</f>
        <v>1</v>
      </c>
      <c r="L259" t="b">
        <f t="shared" ref="L259:L322" si="20">IF(E259="Graduate Only",TRUE,IF(E259="Undergraduate/Graduate",TRUE,IF(E259="Undergraduate Only",FALSE)))</f>
        <v>0</v>
      </c>
      <c r="M259" t="str">
        <f t="shared" si="18"/>
        <v>1</v>
      </c>
      <c r="N259" t="str">
        <f t="shared" si="18"/>
        <v>0</v>
      </c>
    </row>
    <row r="260" spans="1:20" x14ac:dyDescent="0.25">
      <c r="A260" s="19" t="s">
        <v>155</v>
      </c>
      <c r="B260" s="19" t="s">
        <v>1187</v>
      </c>
      <c r="C260" s="19" t="s">
        <v>1310</v>
      </c>
      <c r="D260" s="19" t="s">
        <v>316</v>
      </c>
      <c r="E260" s="19" t="s">
        <v>159</v>
      </c>
      <c r="F260" s="23">
        <v>13</v>
      </c>
      <c r="G260" s="19" t="s">
        <v>160</v>
      </c>
      <c r="H260" s="19" t="s">
        <v>1311</v>
      </c>
      <c r="I260" s="19" t="s">
        <v>1312</v>
      </c>
      <c r="J260" s="19" t="s">
        <v>1230</v>
      </c>
      <c r="K260" t="b">
        <f t="shared" si="19"/>
        <v>1</v>
      </c>
      <c r="L260" t="b">
        <f t="shared" si="20"/>
        <v>0</v>
      </c>
      <c r="M260" t="str">
        <f t="shared" si="18"/>
        <v>1</v>
      </c>
      <c r="N260" t="str">
        <f t="shared" si="18"/>
        <v>0</v>
      </c>
    </row>
    <row r="261" spans="1:20" s="26" customFormat="1" x14ac:dyDescent="0.25">
      <c r="A261" s="19" t="s">
        <v>155</v>
      </c>
      <c r="B261" s="19" t="s">
        <v>1187</v>
      </c>
      <c r="C261" s="19" t="s">
        <v>1310</v>
      </c>
      <c r="D261" s="19" t="s">
        <v>331</v>
      </c>
      <c r="E261" s="19" t="s">
        <v>159</v>
      </c>
      <c r="F261" s="23">
        <v>12</v>
      </c>
      <c r="G261" s="19" t="s">
        <v>160</v>
      </c>
      <c r="H261" s="19" t="s">
        <v>1311</v>
      </c>
      <c r="I261" s="19" t="s">
        <v>1312</v>
      </c>
      <c r="J261" s="19" t="s">
        <v>1232</v>
      </c>
      <c r="K261" t="b">
        <f t="shared" si="19"/>
        <v>1</v>
      </c>
      <c r="L261" t="b">
        <f t="shared" si="20"/>
        <v>0</v>
      </c>
      <c r="M261" t="str">
        <f t="shared" si="18"/>
        <v>1</v>
      </c>
      <c r="N261" t="str">
        <f t="shared" si="18"/>
        <v>0</v>
      </c>
      <c r="O261"/>
      <c r="P261"/>
      <c r="Q261"/>
      <c r="R261"/>
      <c r="S261"/>
      <c r="T261"/>
    </row>
    <row r="262" spans="1:20" s="26" customFormat="1" x14ac:dyDescent="0.25">
      <c r="A262" s="19" t="s">
        <v>166</v>
      </c>
      <c r="B262" s="19" t="s">
        <v>1187</v>
      </c>
      <c r="C262" s="19" t="s">
        <v>1310</v>
      </c>
      <c r="D262" s="19" t="s">
        <v>313</v>
      </c>
      <c r="E262" s="19" t="s">
        <v>159</v>
      </c>
      <c r="F262" s="23">
        <v>13</v>
      </c>
      <c r="G262" s="19" t="s">
        <v>160</v>
      </c>
      <c r="H262" s="19" t="s">
        <v>1311</v>
      </c>
      <c r="I262" s="19" t="s">
        <v>1312</v>
      </c>
      <c r="J262" s="19" t="s">
        <v>1230</v>
      </c>
      <c r="K262" t="b">
        <f t="shared" si="19"/>
        <v>1</v>
      </c>
      <c r="L262" t="b">
        <f t="shared" si="20"/>
        <v>0</v>
      </c>
      <c r="M262" t="str">
        <f t="shared" si="18"/>
        <v>1</v>
      </c>
      <c r="N262" t="str">
        <f t="shared" si="18"/>
        <v>0</v>
      </c>
      <c r="O262"/>
      <c r="P262"/>
      <c r="Q262"/>
      <c r="R262"/>
      <c r="S262"/>
      <c r="T262"/>
    </row>
    <row r="263" spans="1:20" x14ac:dyDescent="0.25">
      <c r="A263" s="19" t="s">
        <v>166</v>
      </c>
      <c r="B263" s="19" t="s">
        <v>1187</v>
      </c>
      <c r="C263" s="19" t="s">
        <v>1310</v>
      </c>
      <c r="D263" s="19" t="s">
        <v>316</v>
      </c>
      <c r="E263" s="19" t="s">
        <v>159</v>
      </c>
      <c r="F263" s="23">
        <v>14</v>
      </c>
      <c r="G263" s="19" t="s">
        <v>160</v>
      </c>
      <c r="H263" s="19" t="s">
        <v>1311</v>
      </c>
      <c r="I263" s="19" t="s">
        <v>1312</v>
      </c>
      <c r="J263" s="19" t="s">
        <v>1232</v>
      </c>
      <c r="K263" t="b">
        <f t="shared" si="19"/>
        <v>1</v>
      </c>
      <c r="L263" t="b">
        <f t="shared" si="20"/>
        <v>0</v>
      </c>
      <c r="M263" t="str">
        <f t="shared" si="18"/>
        <v>1</v>
      </c>
      <c r="N263" t="str">
        <f t="shared" si="18"/>
        <v>0</v>
      </c>
    </row>
    <row r="264" spans="1:20" s="26" customFormat="1" x14ac:dyDescent="0.25">
      <c r="A264" s="19" t="s">
        <v>166</v>
      </c>
      <c r="B264" s="19" t="s">
        <v>1187</v>
      </c>
      <c r="C264" s="19" t="s">
        <v>1310</v>
      </c>
      <c r="D264" s="19" t="s">
        <v>331</v>
      </c>
      <c r="E264" s="19" t="s">
        <v>159</v>
      </c>
      <c r="F264" s="23">
        <v>15</v>
      </c>
      <c r="G264" s="19" t="s">
        <v>160</v>
      </c>
      <c r="H264" s="19" t="s">
        <v>1311</v>
      </c>
      <c r="I264" s="19" t="s">
        <v>1312</v>
      </c>
      <c r="J264" s="19" t="s">
        <v>1228</v>
      </c>
      <c r="K264" t="b">
        <f t="shared" si="19"/>
        <v>1</v>
      </c>
      <c r="L264" t="b">
        <f t="shared" si="20"/>
        <v>0</v>
      </c>
      <c r="M264" t="str">
        <f t="shared" si="18"/>
        <v>1</v>
      </c>
      <c r="N264" t="str">
        <f t="shared" si="18"/>
        <v>0</v>
      </c>
      <c r="O264"/>
      <c r="P264"/>
      <c r="Q264"/>
      <c r="R264"/>
      <c r="S264"/>
      <c r="T264"/>
    </row>
    <row r="265" spans="1:20" s="26" customFormat="1" x14ac:dyDescent="0.25">
      <c r="A265" s="19" t="s">
        <v>155</v>
      </c>
      <c r="B265" s="19" t="s">
        <v>1187</v>
      </c>
      <c r="C265" s="19" t="s">
        <v>1313</v>
      </c>
      <c r="D265" s="19" t="s">
        <v>313</v>
      </c>
      <c r="E265" s="19" t="s">
        <v>159</v>
      </c>
      <c r="F265" s="23">
        <v>11</v>
      </c>
      <c r="G265" s="19" t="s">
        <v>160</v>
      </c>
      <c r="H265" s="19" t="s">
        <v>1314</v>
      </c>
      <c r="I265" s="19" t="s">
        <v>1315</v>
      </c>
      <c r="J265" s="19" t="s">
        <v>1241</v>
      </c>
      <c r="K265" t="b">
        <f t="shared" si="19"/>
        <v>1</v>
      </c>
      <c r="L265" t="b">
        <f t="shared" si="20"/>
        <v>0</v>
      </c>
      <c r="M265" t="str">
        <f t="shared" si="18"/>
        <v>1</v>
      </c>
      <c r="N265" t="str">
        <f t="shared" si="18"/>
        <v>0</v>
      </c>
      <c r="O265"/>
      <c r="P265"/>
      <c r="Q265"/>
      <c r="R265"/>
      <c r="S265"/>
      <c r="T265"/>
    </row>
    <row r="266" spans="1:20" s="26" customFormat="1" x14ac:dyDescent="0.25">
      <c r="A266" s="19" t="s">
        <v>155</v>
      </c>
      <c r="B266" s="19" t="s">
        <v>1187</v>
      </c>
      <c r="C266" s="19" t="s">
        <v>1313</v>
      </c>
      <c r="D266" s="19" t="s">
        <v>316</v>
      </c>
      <c r="E266" s="19" t="s">
        <v>159</v>
      </c>
      <c r="F266" s="23">
        <v>15</v>
      </c>
      <c r="G266" s="19" t="s">
        <v>160</v>
      </c>
      <c r="H266" s="19" t="s">
        <v>1314</v>
      </c>
      <c r="I266" s="19" t="s">
        <v>1315</v>
      </c>
      <c r="J266" s="19" t="s">
        <v>1260</v>
      </c>
      <c r="K266" t="b">
        <f t="shared" si="19"/>
        <v>1</v>
      </c>
      <c r="L266" t="b">
        <f t="shared" si="20"/>
        <v>0</v>
      </c>
      <c r="M266" t="str">
        <f t="shared" si="18"/>
        <v>1</v>
      </c>
      <c r="N266" t="str">
        <f t="shared" si="18"/>
        <v>0</v>
      </c>
      <c r="O266"/>
      <c r="P266"/>
      <c r="Q266"/>
      <c r="R266"/>
      <c r="S266"/>
      <c r="T266"/>
    </row>
    <row r="267" spans="1:20" s="26" customFormat="1" x14ac:dyDescent="0.25">
      <c r="A267" s="19" t="s">
        <v>166</v>
      </c>
      <c r="B267" s="19" t="s">
        <v>1187</v>
      </c>
      <c r="C267" s="19" t="s">
        <v>1313</v>
      </c>
      <c r="D267" s="19" t="s">
        <v>313</v>
      </c>
      <c r="E267" s="19" t="s">
        <v>159</v>
      </c>
      <c r="F267" s="23">
        <v>9</v>
      </c>
      <c r="G267" s="19" t="s">
        <v>160</v>
      </c>
      <c r="H267" s="19" t="s">
        <v>1314</v>
      </c>
      <c r="I267" s="19" t="s">
        <v>1315</v>
      </c>
      <c r="J267" s="19" t="s">
        <v>1241</v>
      </c>
      <c r="K267" t="b">
        <f t="shared" si="19"/>
        <v>1</v>
      </c>
      <c r="L267" t="b">
        <f t="shared" si="20"/>
        <v>0</v>
      </c>
      <c r="M267" t="str">
        <f t="shared" si="18"/>
        <v>1</v>
      </c>
      <c r="N267" t="str">
        <f t="shared" si="18"/>
        <v>0</v>
      </c>
      <c r="O267"/>
      <c r="P267"/>
      <c r="Q267"/>
      <c r="R267"/>
      <c r="S267"/>
      <c r="T267"/>
    </row>
    <row r="268" spans="1:20" s="26" customFormat="1" x14ac:dyDescent="0.25">
      <c r="A268" s="19" t="s">
        <v>166</v>
      </c>
      <c r="B268" s="19" t="s">
        <v>1187</v>
      </c>
      <c r="C268" s="19" t="s">
        <v>1313</v>
      </c>
      <c r="D268" s="19" t="s">
        <v>316</v>
      </c>
      <c r="E268" s="19" t="s">
        <v>159</v>
      </c>
      <c r="F268" s="23">
        <v>13</v>
      </c>
      <c r="G268" s="19" t="s">
        <v>160</v>
      </c>
      <c r="H268" s="19" t="s">
        <v>1314</v>
      </c>
      <c r="I268" s="19" t="s">
        <v>1315</v>
      </c>
      <c r="J268" s="19" t="s">
        <v>1241</v>
      </c>
      <c r="K268" t="b">
        <f t="shared" si="19"/>
        <v>1</v>
      </c>
      <c r="L268" t="b">
        <f t="shared" si="20"/>
        <v>0</v>
      </c>
      <c r="M268" t="str">
        <f t="shared" si="18"/>
        <v>1</v>
      </c>
      <c r="N268" t="str">
        <f t="shared" si="18"/>
        <v>0</v>
      </c>
      <c r="O268"/>
      <c r="P268"/>
      <c r="Q268"/>
      <c r="R268"/>
      <c r="S268"/>
      <c r="T268"/>
    </row>
    <row r="269" spans="1:20" s="26" customFormat="1" x14ac:dyDescent="0.25">
      <c r="A269" s="19" t="s">
        <v>155</v>
      </c>
      <c r="B269" s="19" t="s">
        <v>1187</v>
      </c>
      <c r="C269" s="19" t="s">
        <v>1316</v>
      </c>
      <c r="D269" s="19" t="s">
        <v>313</v>
      </c>
      <c r="E269" s="19" t="s">
        <v>159</v>
      </c>
      <c r="F269" s="23">
        <v>7</v>
      </c>
      <c r="G269" s="19" t="s">
        <v>160</v>
      </c>
      <c r="H269" s="19" t="s">
        <v>1317</v>
      </c>
      <c r="I269" s="19" t="s">
        <v>1318</v>
      </c>
      <c r="J269" s="19" t="s">
        <v>1226</v>
      </c>
      <c r="K269" t="b">
        <f t="shared" si="19"/>
        <v>1</v>
      </c>
      <c r="L269" t="b">
        <f t="shared" si="20"/>
        <v>0</v>
      </c>
      <c r="M269" t="str">
        <f t="shared" si="18"/>
        <v>1</v>
      </c>
      <c r="N269" t="str">
        <f t="shared" si="18"/>
        <v>0</v>
      </c>
      <c r="O269"/>
      <c r="P269"/>
      <c r="Q269"/>
      <c r="R269"/>
      <c r="S269"/>
      <c r="T269"/>
    </row>
    <row r="270" spans="1:20" s="26" customFormat="1" x14ac:dyDescent="0.25">
      <c r="A270" s="19" t="s">
        <v>155</v>
      </c>
      <c r="B270" s="19" t="s">
        <v>1187</v>
      </c>
      <c r="C270" s="19" t="s">
        <v>1316</v>
      </c>
      <c r="D270" s="19" t="s">
        <v>316</v>
      </c>
      <c r="E270" s="19" t="s">
        <v>159</v>
      </c>
      <c r="F270" s="23">
        <v>10</v>
      </c>
      <c r="G270" s="19" t="s">
        <v>160</v>
      </c>
      <c r="H270" s="19" t="s">
        <v>1317</v>
      </c>
      <c r="I270" s="19" t="s">
        <v>1318</v>
      </c>
      <c r="J270" s="19" t="s">
        <v>1319</v>
      </c>
      <c r="K270" t="b">
        <f t="shared" si="19"/>
        <v>1</v>
      </c>
      <c r="L270" t="b">
        <f t="shared" si="20"/>
        <v>0</v>
      </c>
      <c r="M270" t="str">
        <f t="shared" si="18"/>
        <v>1</v>
      </c>
      <c r="N270" t="str">
        <f t="shared" si="18"/>
        <v>0</v>
      </c>
      <c r="O270"/>
      <c r="P270"/>
      <c r="Q270"/>
      <c r="R270"/>
      <c r="S270"/>
      <c r="T270"/>
    </row>
    <row r="271" spans="1:20" s="26" customFormat="1" x14ac:dyDescent="0.25">
      <c r="A271" s="19" t="s">
        <v>166</v>
      </c>
      <c r="B271" s="19" t="s">
        <v>1187</v>
      </c>
      <c r="C271" s="19" t="s">
        <v>1316</v>
      </c>
      <c r="D271" s="19" t="s">
        <v>313</v>
      </c>
      <c r="E271" s="19" t="s">
        <v>159</v>
      </c>
      <c r="F271" s="23">
        <v>9</v>
      </c>
      <c r="G271" s="19" t="s">
        <v>160</v>
      </c>
      <c r="H271" s="19" t="s">
        <v>1317</v>
      </c>
      <c r="I271" s="19" t="s">
        <v>1318</v>
      </c>
      <c r="J271" s="19" t="s">
        <v>1239</v>
      </c>
      <c r="K271" t="b">
        <f t="shared" si="19"/>
        <v>1</v>
      </c>
      <c r="L271" t="b">
        <f t="shared" si="20"/>
        <v>0</v>
      </c>
      <c r="M271" t="str">
        <f t="shared" si="18"/>
        <v>1</v>
      </c>
      <c r="N271" t="str">
        <f t="shared" si="18"/>
        <v>0</v>
      </c>
      <c r="O271"/>
      <c r="P271"/>
      <c r="Q271"/>
      <c r="R271"/>
      <c r="S271"/>
      <c r="T271"/>
    </row>
    <row r="272" spans="1:20" s="26" customFormat="1" x14ac:dyDescent="0.25">
      <c r="A272" s="19" t="s">
        <v>166</v>
      </c>
      <c r="B272" s="19" t="s">
        <v>1187</v>
      </c>
      <c r="C272" s="19" t="s">
        <v>1316</v>
      </c>
      <c r="D272" s="19" t="s">
        <v>316</v>
      </c>
      <c r="E272" s="19" t="s">
        <v>159</v>
      </c>
      <c r="F272" s="23">
        <v>11</v>
      </c>
      <c r="G272" s="19" t="s">
        <v>160</v>
      </c>
      <c r="H272" s="19" t="s">
        <v>1317</v>
      </c>
      <c r="I272" s="19" t="s">
        <v>1318</v>
      </c>
      <c r="J272" s="19" t="s">
        <v>1239</v>
      </c>
      <c r="K272" t="b">
        <f t="shared" si="19"/>
        <v>1</v>
      </c>
      <c r="L272" t="b">
        <f t="shared" si="20"/>
        <v>0</v>
      </c>
      <c r="M272" t="str">
        <f t="shared" si="18"/>
        <v>1</v>
      </c>
      <c r="N272" t="str">
        <f t="shared" si="18"/>
        <v>0</v>
      </c>
      <c r="O272"/>
      <c r="P272"/>
      <c r="Q272"/>
      <c r="R272"/>
      <c r="S272"/>
      <c r="T272"/>
    </row>
    <row r="273" spans="1:20" s="26" customFormat="1" x14ac:dyDescent="0.25">
      <c r="A273" s="19" t="s">
        <v>155</v>
      </c>
      <c r="B273" s="19" t="s">
        <v>1187</v>
      </c>
      <c r="C273" s="19" t="s">
        <v>1320</v>
      </c>
      <c r="D273" s="19" t="s">
        <v>313</v>
      </c>
      <c r="E273" s="19" t="s">
        <v>159</v>
      </c>
      <c r="F273" s="23">
        <v>13</v>
      </c>
      <c r="G273" s="19" t="s">
        <v>160</v>
      </c>
      <c r="H273" s="19" t="s">
        <v>1321</v>
      </c>
      <c r="I273" s="19" t="s">
        <v>1322</v>
      </c>
      <c r="J273" s="19" t="s">
        <v>1323</v>
      </c>
      <c r="K273" t="b">
        <f t="shared" si="19"/>
        <v>1</v>
      </c>
      <c r="L273" t="b">
        <f t="shared" si="20"/>
        <v>0</v>
      </c>
      <c r="M273" t="str">
        <f t="shared" si="18"/>
        <v>1</v>
      </c>
      <c r="N273" t="str">
        <f t="shared" si="18"/>
        <v>0</v>
      </c>
      <c r="O273"/>
      <c r="P273"/>
      <c r="Q273"/>
      <c r="R273"/>
      <c r="S273"/>
      <c r="T273"/>
    </row>
    <row r="274" spans="1:20" s="26" customFormat="1" x14ac:dyDescent="0.25">
      <c r="A274" s="19" t="s">
        <v>166</v>
      </c>
      <c r="B274" s="19" t="s">
        <v>1187</v>
      </c>
      <c r="C274" s="19" t="s">
        <v>1320</v>
      </c>
      <c r="D274" s="19" t="s">
        <v>313</v>
      </c>
      <c r="E274" s="19" t="s">
        <v>159</v>
      </c>
      <c r="F274" s="23">
        <v>13</v>
      </c>
      <c r="G274" s="19" t="s">
        <v>160</v>
      </c>
      <c r="H274" s="19" t="s">
        <v>1321</v>
      </c>
      <c r="I274" s="19" t="s">
        <v>1322</v>
      </c>
      <c r="J274" s="19" t="s">
        <v>1324</v>
      </c>
      <c r="K274" t="b">
        <f t="shared" si="19"/>
        <v>1</v>
      </c>
      <c r="L274" t="b">
        <f t="shared" si="20"/>
        <v>0</v>
      </c>
      <c r="M274" t="str">
        <f t="shared" si="18"/>
        <v>1</v>
      </c>
      <c r="N274" t="str">
        <f t="shared" si="18"/>
        <v>0</v>
      </c>
      <c r="O274"/>
      <c r="P274"/>
      <c r="Q274"/>
      <c r="R274"/>
      <c r="S274"/>
      <c r="T274"/>
    </row>
    <row r="275" spans="1:20" s="26" customFormat="1" x14ac:dyDescent="0.25">
      <c r="A275" s="19" t="s">
        <v>166</v>
      </c>
      <c r="B275" s="19" t="s">
        <v>1187</v>
      </c>
      <c r="C275" s="19" t="s">
        <v>1320</v>
      </c>
      <c r="D275" s="19" t="s">
        <v>316</v>
      </c>
      <c r="E275" s="19" t="s">
        <v>159</v>
      </c>
      <c r="F275" s="23">
        <v>12</v>
      </c>
      <c r="G275" s="19" t="s">
        <v>160</v>
      </c>
      <c r="H275" s="19" t="s">
        <v>1321</v>
      </c>
      <c r="I275" s="19" t="s">
        <v>1322</v>
      </c>
      <c r="J275" s="19" t="s">
        <v>1291</v>
      </c>
      <c r="K275" t="b">
        <f t="shared" si="19"/>
        <v>1</v>
      </c>
      <c r="L275" t="b">
        <f t="shared" si="20"/>
        <v>0</v>
      </c>
      <c r="M275" t="str">
        <f t="shared" si="18"/>
        <v>1</v>
      </c>
      <c r="N275" t="str">
        <f t="shared" si="18"/>
        <v>0</v>
      </c>
      <c r="O275"/>
      <c r="P275"/>
      <c r="Q275"/>
      <c r="R275"/>
      <c r="S275"/>
      <c r="T275"/>
    </row>
    <row r="276" spans="1:20" s="26" customFormat="1" x14ac:dyDescent="0.25">
      <c r="A276" s="19" t="s">
        <v>155</v>
      </c>
      <c r="B276" s="19" t="s">
        <v>1187</v>
      </c>
      <c r="C276" s="19" t="s">
        <v>1325</v>
      </c>
      <c r="D276" s="19" t="s">
        <v>313</v>
      </c>
      <c r="E276" s="19" t="s">
        <v>159</v>
      </c>
      <c r="F276" s="23">
        <v>17</v>
      </c>
      <c r="G276" s="19" t="s">
        <v>160</v>
      </c>
      <c r="H276" s="19" t="s">
        <v>1326</v>
      </c>
      <c r="I276" s="19" t="s">
        <v>1327</v>
      </c>
      <c r="J276" s="19" t="s">
        <v>1241</v>
      </c>
      <c r="K276" t="b">
        <f t="shared" si="19"/>
        <v>1</v>
      </c>
      <c r="L276" t="b">
        <f t="shared" si="20"/>
        <v>0</v>
      </c>
      <c r="M276" t="str">
        <f t="shared" si="18"/>
        <v>1</v>
      </c>
      <c r="N276" t="str">
        <f t="shared" si="18"/>
        <v>0</v>
      </c>
      <c r="O276"/>
      <c r="P276"/>
      <c r="Q276"/>
      <c r="R276"/>
      <c r="S276"/>
      <c r="T276"/>
    </row>
    <row r="277" spans="1:20" s="26" customFormat="1" x14ac:dyDescent="0.25">
      <c r="A277" s="19" t="s">
        <v>155</v>
      </c>
      <c r="B277" s="19" t="s">
        <v>1187</v>
      </c>
      <c r="C277" s="19" t="s">
        <v>1328</v>
      </c>
      <c r="D277" s="19" t="s">
        <v>313</v>
      </c>
      <c r="E277" s="19" t="s">
        <v>159</v>
      </c>
      <c r="F277" s="23">
        <v>13</v>
      </c>
      <c r="G277" s="19" t="s">
        <v>160</v>
      </c>
      <c r="H277" s="19" t="s">
        <v>1329</v>
      </c>
      <c r="I277" s="19" t="s">
        <v>1330</v>
      </c>
      <c r="J277" s="19" t="s">
        <v>1238</v>
      </c>
      <c r="K277" t="b">
        <f t="shared" si="19"/>
        <v>1</v>
      </c>
      <c r="L277" t="b">
        <f t="shared" si="20"/>
        <v>0</v>
      </c>
      <c r="M277" t="str">
        <f t="shared" si="18"/>
        <v>1</v>
      </c>
      <c r="N277" t="str">
        <f t="shared" si="18"/>
        <v>0</v>
      </c>
      <c r="O277"/>
      <c r="P277"/>
      <c r="Q277"/>
      <c r="R277"/>
      <c r="S277"/>
      <c r="T277"/>
    </row>
    <row r="278" spans="1:20" s="26" customFormat="1" x14ac:dyDescent="0.25">
      <c r="A278" s="19" t="s">
        <v>155</v>
      </c>
      <c r="B278" s="19" t="s">
        <v>1187</v>
      </c>
      <c r="C278" s="19" t="s">
        <v>1328</v>
      </c>
      <c r="D278" s="19" t="s">
        <v>316</v>
      </c>
      <c r="E278" s="19" t="s">
        <v>159</v>
      </c>
      <c r="F278" s="23">
        <v>12</v>
      </c>
      <c r="G278" s="19" t="s">
        <v>160</v>
      </c>
      <c r="H278" s="19" t="s">
        <v>1329</v>
      </c>
      <c r="I278" s="19" t="s">
        <v>1330</v>
      </c>
      <c r="J278" s="19" t="s">
        <v>1209</v>
      </c>
      <c r="K278" t="b">
        <f t="shared" si="19"/>
        <v>1</v>
      </c>
      <c r="L278" t="b">
        <f t="shared" si="20"/>
        <v>0</v>
      </c>
      <c r="M278" t="str">
        <f t="shared" si="18"/>
        <v>1</v>
      </c>
      <c r="N278" t="str">
        <f t="shared" si="18"/>
        <v>0</v>
      </c>
      <c r="O278"/>
      <c r="P278"/>
      <c r="Q278"/>
      <c r="R278"/>
      <c r="S278"/>
      <c r="T278"/>
    </row>
    <row r="279" spans="1:20" s="26" customFormat="1" x14ac:dyDescent="0.25">
      <c r="A279" s="19" t="s">
        <v>166</v>
      </c>
      <c r="B279" s="19" t="s">
        <v>1187</v>
      </c>
      <c r="C279" s="19" t="s">
        <v>1328</v>
      </c>
      <c r="D279" s="19" t="s">
        <v>313</v>
      </c>
      <c r="E279" s="19" t="s">
        <v>159</v>
      </c>
      <c r="F279" s="23">
        <v>10</v>
      </c>
      <c r="G279" s="19" t="s">
        <v>160</v>
      </c>
      <c r="H279" s="19" t="s">
        <v>1329</v>
      </c>
      <c r="I279" s="19" t="s">
        <v>1330</v>
      </c>
      <c r="J279" s="19" t="s">
        <v>1238</v>
      </c>
      <c r="K279" t="b">
        <f t="shared" si="19"/>
        <v>1</v>
      </c>
      <c r="L279" t="b">
        <f t="shared" si="20"/>
        <v>0</v>
      </c>
      <c r="M279" t="str">
        <f t="shared" si="18"/>
        <v>1</v>
      </c>
      <c r="N279" t="str">
        <f t="shared" si="18"/>
        <v>0</v>
      </c>
      <c r="O279"/>
      <c r="P279"/>
      <c r="Q279"/>
      <c r="R279"/>
      <c r="S279"/>
      <c r="T279"/>
    </row>
    <row r="280" spans="1:20" s="26" customFormat="1" x14ac:dyDescent="0.25">
      <c r="A280" s="19" t="s">
        <v>166</v>
      </c>
      <c r="B280" s="19" t="s">
        <v>1187</v>
      </c>
      <c r="C280" s="19" t="s">
        <v>1328</v>
      </c>
      <c r="D280" s="19" t="s">
        <v>316</v>
      </c>
      <c r="E280" s="19" t="s">
        <v>159</v>
      </c>
      <c r="F280" s="23">
        <v>13</v>
      </c>
      <c r="G280" s="19" t="s">
        <v>160</v>
      </c>
      <c r="H280" s="19" t="s">
        <v>1329</v>
      </c>
      <c r="I280" s="19" t="s">
        <v>1330</v>
      </c>
      <c r="J280" s="19" t="s">
        <v>1209</v>
      </c>
      <c r="K280" t="b">
        <f t="shared" si="19"/>
        <v>1</v>
      </c>
      <c r="L280" t="b">
        <f t="shared" si="20"/>
        <v>0</v>
      </c>
      <c r="M280" t="str">
        <f t="shared" si="18"/>
        <v>1</v>
      </c>
      <c r="N280" t="str">
        <f t="shared" si="18"/>
        <v>0</v>
      </c>
      <c r="O280"/>
      <c r="P280"/>
      <c r="Q280"/>
      <c r="R280"/>
      <c r="S280"/>
      <c r="T280"/>
    </row>
    <row r="281" spans="1:20" s="26" customFormat="1" x14ac:dyDescent="0.25">
      <c r="A281" s="19" t="s">
        <v>155</v>
      </c>
      <c r="B281" s="19" t="s">
        <v>1187</v>
      </c>
      <c r="C281" s="19" t="s">
        <v>1331</v>
      </c>
      <c r="D281" s="19" t="s">
        <v>313</v>
      </c>
      <c r="E281" s="19" t="s">
        <v>159</v>
      </c>
      <c r="F281" s="23">
        <v>13</v>
      </c>
      <c r="G281" s="19" t="s">
        <v>160</v>
      </c>
      <c r="H281" s="19" t="s">
        <v>1332</v>
      </c>
      <c r="I281" s="19" t="s">
        <v>1333</v>
      </c>
      <c r="J281" s="19" t="s">
        <v>1234</v>
      </c>
      <c r="K281" t="b">
        <f t="shared" si="19"/>
        <v>1</v>
      </c>
      <c r="L281" t="b">
        <f t="shared" si="20"/>
        <v>0</v>
      </c>
      <c r="M281" t="str">
        <f t="shared" si="18"/>
        <v>1</v>
      </c>
      <c r="N281" t="str">
        <f t="shared" si="18"/>
        <v>0</v>
      </c>
      <c r="O281"/>
      <c r="P281"/>
      <c r="Q281"/>
      <c r="R281"/>
      <c r="S281"/>
      <c r="T281"/>
    </row>
    <row r="282" spans="1:20" s="26" customFormat="1" x14ac:dyDescent="0.25">
      <c r="A282" s="19" t="s">
        <v>155</v>
      </c>
      <c r="B282" s="19" t="s">
        <v>1187</v>
      </c>
      <c r="C282" s="19" t="s">
        <v>1331</v>
      </c>
      <c r="D282" s="19" t="s">
        <v>316</v>
      </c>
      <c r="E282" s="19" t="s">
        <v>159</v>
      </c>
      <c r="F282" s="23">
        <v>16</v>
      </c>
      <c r="G282" s="19" t="s">
        <v>160</v>
      </c>
      <c r="H282" s="19" t="s">
        <v>1332</v>
      </c>
      <c r="I282" s="19" t="s">
        <v>1333</v>
      </c>
      <c r="J282" s="19" t="s">
        <v>1247</v>
      </c>
      <c r="K282" t="b">
        <f t="shared" si="19"/>
        <v>1</v>
      </c>
      <c r="L282" t="b">
        <f t="shared" si="20"/>
        <v>0</v>
      </c>
      <c r="M282" t="str">
        <f t="shared" si="18"/>
        <v>1</v>
      </c>
      <c r="N282" t="str">
        <f t="shared" si="18"/>
        <v>0</v>
      </c>
      <c r="O282"/>
      <c r="P282"/>
      <c r="Q282"/>
      <c r="R282"/>
      <c r="S282"/>
      <c r="T282"/>
    </row>
    <row r="283" spans="1:20" s="26" customFormat="1" x14ac:dyDescent="0.25">
      <c r="A283" s="19" t="s">
        <v>166</v>
      </c>
      <c r="B283" s="19" t="s">
        <v>1187</v>
      </c>
      <c r="C283" s="19" t="s">
        <v>1331</v>
      </c>
      <c r="D283" s="19" t="s">
        <v>313</v>
      </c>
      <c r="E283" s="19" t="s">
        <v>159</v>
      </c>
      <c r="F283" s="23">
        <v>19</v>
      </c>
      <c r="G283" s="19" t="s">
        <v>160</v>
      </c>
      <c r="H283" s="19" t="s">
        <v>1332</v>
      </c>
      <c r="I283" s="19" t="s">
        <v>1333</v>
      </c>
      <c r="J283" s="19" t="s">
        <v>1334</v>
      </c>
      <c r="K283" t="b">
        <f t="shared" si="19"/>
        <v>1</v>
      </c>
      <c r="L283" t="b">
        <f t="shared" si="20"/>
        <v>0</v>
      </c>
      <c r="M283" t="str">
        <f t="shared" si="18"/>
        <v>1</v>
      </c>
      <c r="N283" t="str">
        <f t="shared" si="18"/>
        <v>0</v>
      </c>
      <c r="O283"/>
      <c r="P283"/>
      <c r="Q283"/>
      <c r="R283"/>
      <c r="S283"/>
      <c r="T283"/>
    </row>
    <row r="284" spans="1:20" s="26" customFormat="1" x14ac:dyDescent="0.25">
      <c r="A284" s="19" t="s">
        <v>166</v>
      </c>
      <c r="B284" s="19" t="s">
        <v>1187</v>
      </c>
      <c r="C284" s="19" t="s">
        <v>1331</v>
      </c>
      <c r="D284" s="19" t="s">
        <v>316</v>
      </c>
      <c r="E284" s="19" t="s">
        <v>159</v>
      </c>
      <c r="F284" s="23">
        <v>14</v>
      </c>
      <c r="G284" s="19" t="s">
        <v>160</v>
      </c>
      <c r="H284" s="19" t="s">
        <v>1332</v>
      </c>
      <c r="I284" s="19" t="s">
        <v>1333</v>
      </c>
      <c r="J284" s="19" t="s">
        <v>1247</v>
      </c>
      <c r="K284" t="b">
        <f t="shared" si="19"/>
        <v>1</v>
      </c>
      <c r="L284" t="b">
        <f t="shared" si="20"/>
        <v>0</v>
      </c>
      <c r="M284" t="str">
        <f t="shared" si="18"/>
        <v>1</v>
      </c>
      <c r="N284" t="str">
        <f t="shared" si="18"/>
        <v>0</v>
      </c>
      <c r="O284"/>
      <c r="P284"/>
      <c r="Q284"/>
      <c r="R284"/>
      <c r="S284"/>
      <c r="T284"/>
    </row>
    <row r="285" spans="1:20" s="26" customFormat="1" x14ac:dyDescent="0.25">
      <c r="A285" s="19" t="s">
        <v>155</v>
      </c>
      <c r="B285" s="19" t="s">
        <v>1187</v>
      </c>
      <c r="C285" s="19" t="s">
        <v>212</v>
      </c>
      <c r="D285" s="19" t="s">
        <v>1204</v>
      </c>
      <c r="E285" s="19" t="s">
        <v>205</v>
      </c>
      <c r="F285" s="23">
        <v>4</v>
      </c>
      <c r="G285" s="19" t="s">
        <v>160</v>
      </c>
      <c r="H285" s="19" t="s">
        <v>1335</v>
      </c>
      <c r="I285" s="19" t="s">
        <v>1336</v>
      </c>
      <c r="J285" s="19" t="s">
        <v>1207</v>
      </c>
      <c r="K285" t="b">
        <f t="shared" si="19"/>
        <v>1</v>
      </c>
      <c r="L285" t="b">
        <f t="shared" si="20"/>
        <v>1</v>
      </c>
      <c r="M285" t="str">
        <f t="shared" si="18"/>
        <v>1</v>
      </c>
      <c r="N285" t="str">
        <f t="shared" si="18"/>
        <v>1</v>
      </c>
      <c r="O285"/>
      <c r="P285"/>
      <c r="Q285"/>
      <c r="R285"/>
      <c r="S285"/>
      <c r="T285"/>
    </row>
    <row r="286" spans="1:20" s="26" customFormat="1" x14ac:dyDescent="0.25">
      <c r="A286" s="19" t="s">
        <v>155</v>
      </c>
      <c r="B286" s="19" t="s">
        <v>1187</v>
      </c>
      <c r="C286" s="19" t="s">
        <v>212</v>
      </c>
      <c r="D286" s="19" t="s">
        <v>1208</v>
      </c>
      <c r="E286" s="19" t="s">
        <v>205</v>
      </c>
      <c r="F286" s="23">
        <v>4</v>
      </c>
      <c r="G286" s="19" t="s">
        <v>160</v>
      </c>
      <c r="H286" s="19" t="s">
        <v>1335</v>
      </c>
      <c r="I286" s="19" t="s">
        <v>1336</v>
      </c>
      <c r="J286" s="19" t="s">
        <v>1236</v>
      </c>
      <c r="K286" t="b">
        <f t="shared" si="19"/>
        <v>1</v>
      </c>
      <c r="L286" t="b">
        <f t="shared" si="20"/>
        <v>1</v>
      </c>
      <c r="M286" t="str">
        <f t="shared" si="18"/>
        <v>1</v>
      </c>
      <c r="N286" t="str">
        <f t="shared" si="18"/>
        <v>1</v>
      </c>
      <c r="O286"/>
      <c r="P286"/>
      <c r="Q286"/>
      <c r="R286"/>
      <c r="S286"/>
      <c r="T286"/>
    </row>
    <row r="287" spans="1:20" s="26" customFormat="1" x14ac:dyDescent="0.25">
      <c r="A287" s="19" t="s">
        <v>155</v>
      </c>
      <c r="B287" s="19" t="s">
        <v>1187</v>
      </c>
      <c r="C287" s="19" t="s">
        <v>212</v>
      </c>
      <c r="D287" s="19" t="s">
        <v>1210</v>
      </c>
      <c r="E287" s="19" t="s">
        <v>205</v>
      </c>
      <c r="F287" s="23">
        <v>3</v>
      </c>
      <c r="G287" s="19" t="s">
        <v>160</v>
      </c>
      <c r="H287" s="19" t="s">
        <v>1335</v>
      </c>
      <c r="I287" s="19" t="s">
        <v>1336</v>
      </c>
      <c r="J287" s="19" t="s">
        <v>1232</v>
      </c>
      <c r="K287" t="b">
        <f t="shared" si="19"/>
        <v>1</v>
      </c>
      <c r="L287" t="b">
        <f t="shared" si="20"/>
        <v>1</v>
      </c>
      <c r="M287" t="str">
        <f t="shared" si="18"/>
        <v>1</v>
      </c>
      <c r="N287" t="str">
        <f t="shared" si="18"/>
        <v>1</v>
      </c>
      <c r="O287"/>
      <c r="P287"/>
      <c r="Q287"/>
      <c r="R287"/>
      <c r="S287"/>
      <c r="T287"/>
    </row>
    <row r="288" spans="1:20" s="26" customFormat="1" x14ac:dyDescent="0.25">
      <c r="A288" s="19" t="s">
        <v>155</v>
      </c>
      <c r="B288" s="19" t="s">
        <v>1187</v>
      </c>
      <c r="C288" s="19" t="s">
        <v>212</v>
      </c>
      <c r="D288" s="19" t="s">
        <v>1213</v>
      </c>
      <c r="E288" s="19" t="s">
        <v>205</v>
      </c>
      <c r="F288" s="23">
        <v>3</v>
      </c>
      <c r="G288" s="19" t="s">
        <v>160</v>
      </c>
      <c r="H288" s="19" t="s">
        <v>1335</v>
      </c>
      <c r="I288" s="19" t="s">
        <v>1336</v>
      </c>
      <c r="J288" s="19" t="s">
        <v>1337</v>
      </c>
      <c r="K288" t="b">
        <f t="shared" si="19"/>
        <v>1</v>
      </c>
      <c r="L288" t="b">
        <f t="shared" si="20"/>
        <v>1</v>
      </c>
      <c r="M288" t="str">
        <f t="shared" si="18"/>
        <v>1</v>
      </c>
      <c r="N288" t="str">
        <f t="shared" si="18"/>
        <v>1</v>
      </c>
      <c r="O288"/>
      <c r="P288"/>
      <c r="Q288"/>
      <c r="R288"/>
      <c r="S288"/>
      <c r="T288"/>
    </row>
    <row r="289" spans="1:20" s="26" customFormat="1" x14ac:dyDescent="0.25">
      <c r="A289" s="19" t="s">
        <v>166</v>
      </c>
      <c r="B289" s="19" t="s">
        <v>1187</v>
      </c>
      <c r="C289" s="19" t="s">
        <v>212</v>
      </c>
      <c r="D289" s="19" t="s">
        <v>1208</v>
      </c>
      <c r="E289" s="19" t="s">
        <v>205</v>
      </c>
      <c r="F289" s="23">
        <v>4</v>
      </c>
      <c r="G289" s="19" t="s">
        <v>160</v>
      </c>
      <c r="H289" s="19" t="s">
        <v>1335</v>
      </c>
      <c r="I289" s="19" t="s">
        <v>1336</v>
      </c>
      <c r="J289" s="19" t="s">
        <v>1232</v>
      </c>
      <c r="K289" t="b">
        <f t="shared" si="19"/>
        <v>1</v>
      </c>
      <c r="L289" t="b">
        <f t="shared" si="20"/>
        <v>1</v>
      </c>
      <c r="M289" t="str">
        <f t="shared" si="18"/>
        <v>1</v>
      </c>
      <c r="N289" t="str">
        <f t="shared" si="18"/>
        <v>1</v>
      </c>
      <c r="O289"/>
      <c r="P289"/>
      <c r="Q289"/>
      <c r="R289"/>
      <c r="S289"/>
      <c r="T289"/>
    </row>
    <row r="290" spans="1:20" s="26" customFormat="1" x14ac:dyDescent="0.25">
      <c r="A290" s="19" t="s">
        <v>166</v>
      </c>
      <c r="B290" s="19" t="s">
        <v>1187</v>
      </c>
      <c r="C290" s="19" t="s">
        <v>212</v>
      </c>
      <c r="D290" s="19" t="s">
        <v>1210</v>
      </c>
      <c r="E290" s="19" t="s">
        <v>205</v>
      </c>
      <c r="F290" s="23">
        <v>6</v>
      </c>
      <c r="G290" s="19" t="s">
        <v>160</v>
      </c>
      <c r="H290" s="19" t="s">
        <v>1335</v>
      </c>
      <c r="I290" s="19" t="s">
        <v>1336</v>
      </c>
      <c r="J290" s="19" t="s">
        <v>1236</v>
      </c>
      <c r="K290" t="b">
        <f t="shared" si="19"/>
        <v>1</v>
      </c>
      <c r="L290" t="b">
        <f t="shared" si="20"/>
        <v>1</v>
      </c>
      <c r="M290" t="str">
        <f t="shared" si="18"/>
        <v>1</v>
      </c>
      <c r="N290" t="str">
        <f t="shared" si="18"/>
        <v>1</v>
      </c>
      <c r="O290"/>
      <c r="P290"/>
      <c r="Q290"/>
      <c r="R290"/>
      <c r="S290"/>
      <c r="T290"/>
    </row>
    <row r="291" spans="1:20" s="26" customFormat="1" x14ac:dyDescent="0.25">
      <c r="A291" s="19" t="s">
        <v>166</v>
      </c>
      <c r="B291" s="19" t="s">
        <v>1187</v>
      </c>
      <c r="C291" s="19" t="s">
        <v>212</v>
      </c>
      <c r="D291" s="19" t="s">
        <v>1211</v>
      </c>
      <c r="E291" s="19" t="s">
        <v>205</v>
      </c>
      <c r="F291" s="23">
        <v>4</v>
      </c>
      <c r="G291" s="19" t="s">
        <v>160</v>
      </c>
      <c r="H291" s="19" t="s">
        <v>1335</v>
      </c>
      <c r="I291" s="19" t="s">
        <v>1336</v>
      </c>
      <c r="J291" s="19" t="s">
        <v>1337</v>
      </c>
      <c r="K291" t="b">
        <f t="shared" si="19"/>
        <v>1</v>
      </c>
      <c r="L291" t="b">
        <f t="shared" si="20"/>
        <v>1</v>
      </c>
      <c r="M291" t="str">
        <f t="shared" si="18"/>
        <v>1</v>
      </c>
      <c r="N291" t="str">
        <f t="shared" si="18"/>
        <v>1</v>
      </c>
      <c r="O291"/>
      <c r="P291"/>
      <c r="Q291"/>
      <c r="R291"/>
      <c r="S291"/>
      <c r="T291"/>
    </row>
    <row r="292" spans="1:20" s="26" customFormat="1" x14ac:dyDescent="0.25">
      <c r="A292" s="19" t="s">
        <v>166</v>
      </c>
      <c r="B292" s="19" t="s">
        <v>1187</v>
      </c>
      <c r="C292" s="19" t="s">
        <v>212</v>
      </c>
      <c r="D292" s="19" t="s">
        <v>1212</v>
      </c>
      <c r="E292" s="19" t="s">
        <v>205</v>
      </c>
      <c r="F292" s="23">
        <v>2</v>
      </c>
      <c r="G292" s="19" t="s">
        <v>160</v>
      </c>
      <c r="H292" s="19" t="s">
        <v>1335</v>
      </c>
      <c r="I292" s="19" t="s">
        <v>1336</v>
      </c>
      <c r="J292" s="19" t="s">
        <v>1337</v>
      </c>
      <c r="K292" t="b">
        <f t="shared" si="19"/>
        <v>1</v>
      </c>
      <c r="L292" t="b">
        <f t="shared" si="20"/>
        <v>1</v>
      </c>
      <c r="M292" t="str">
        <f t="shared" si="18"/>
        <v>1</v>
      </c>
      <c r="N292" t="str">
        <f t="shared" si="18"/>
        <v>1</v>
      </c>
      <c r="O292"/>
      <c r="P292"/>
      <c r="Q292"/>
      <c r="R292"/>
      <c r="S292"/>
      <c r="T292"/>
    </row>
    <row r="293" spans="1:20" s="26" customFormat="1" x14ac:dyDescent="0.25">
      <c r="A293" s="20" t="s">
        <v>155</v>
      </c>
      <c r="B293" s="20" t="s">
        <v>1187</v>
      </c>
      <c r="C293" s="20" t="s">
        <v>1338</v>
      </c>
      <c r="D293" s="20" t="s">
        <v>158</v>
      </c>
      <c r="E293" s="20" t="s">
        <v>159</v>
      </c>
      <c r="F293" s="21">
        <v>6</v>
      </c>
      <c r="G293" s="20" t="s">
        <v>160</v>
      </c>
      <c r="H293" s="20" t="s">
        <v>1339</v>
      </c>
      <c r="I293" s="20" t="s">
        <v>1340</v>
      </c>
      <c r="J293" s="20" t="s">
        <v>1190</v>
      </c>
      <c r="K293" s="22" t="b">
        <f t="shared" si="19"/>
        <v>1</v>
      </c>
      <c r="L293" s="22" t="b">
        <f t="shared" si="20"/>
        <v>0</v>
      </c>
      <c r="M293" s="22" t="str">
        <f t="shared" si="18"/>
        <v>1</v>
      </c>
      <c r="N293" s="22" t="str">
        <f t="shared" si="18"/>
        <v>0</v>
      </c>
      <c r="O293" s="22"/>
      <c r="P293" s="22">
        <v>1</v>
      </c>
      <c r="Q293" s="22"/>
      <c r="R293" s="22"/>
      <c r="S293" s="22" t="s">
        <v>1341</v>
      </c>
      <c r="T293" s="22" t="s">
        <v>1342</v>
      </c>
    </row>
    <row r="294" spans="1:20" s="26" customFormat="1" x14ac:dyDescent="0.25">
      <c r="A294" s="20" t="s">
        <v>166</v>
      </c>
      <c r="B294" s="20" t="s">
        <v>1187</v>
      </c>
      <c r="C294" s="20" t="s">
        <v>1338</v>
      </c>
      <c r="D294" s="20" t="s">
        <v>158</v>
      </c>
      <c r="E294" s="20" t="s">
        <v>159</v>
      </c>
      <c r="F294" s="21">
        <v>4</v>
      </c>
      <c r="G294" s="20" t="s">
        <v>160</v>
      </c>
      <c r="H294" s="20" t="s">
        <v>1339</v>
      </c>
      <c r="I294" s="20" t="s">
        <v>1340</v>
      </c>
      <c r="J294" s="20" t="s">
        <v>1190</v>
      </c>
      <c r="K294" s="22" t="b">
        <f t="shared" si="19"/>
        <v>1</v>
      </c>
      <c r="L294" s="22" t="b">
        <f t="shared" si="20"/>
        <v>0</v>
      </c>
      <c r="M294" s="22" t="str">
        <f t="shared" si="18"/>
        <v>1</v>
      </c>
      <c r="N294" s="22" t="str">
        <f t="shared" si="18"/>
        <v>0</v>
      </c>
      <c r="O294" s="22"/>
      <c r="P294" s="22">
        <v>1</v>
      </c>
      <c r="Q294" s="22"/>
      <c r="R294" s="22"/>
      <c r="S294" s="22" t="s">
        <v>1341</v>
      </c>
      <c r="T294" s="22" t="s">
        <v>1342</v>
      </c>
    </row>
    <row r="295" spans="1:20" s="26" customFormat="1" x14ac:dyDescent="0.25">
      <c r="A295" s="20" t="s">
        <v>155</v>
      </c>
      <c r="B295" s="20" t="s">
        <v>1187</v>
      </c>
      <c r="C295" s="20" t="s">
        <v>1343</v>
      </c>
      <c r="D295" s="20" t="s">
        <v>158</v>
      </c>
      <c r="E295" s="20" t="s">
        <v>159</v>
      </c>
      <c r="F295" s="21">
        <v>67</v>
      </c>
      <c r="G295" s="20" t="s">
        <v>160</v>
      </c>
      <c r="H295" s="20" t="s">
        <v>1344</v>
      </c>
      <c r="I295" s="20" t="s">
        <v>1345</v>
      </c>
      <c r="J295" s="20" t="s">
        <v>1247</v>
      </c>
      <c r="K295" s="22" t="b">
        <f t="shared" si="19"/>
        <v>1</v>
      </c>
      <c r="L295" s="22" t="b">
        <f t="shared" si="20"/>
        <v>0</v>
      </c>
      <c r="M295" s="22" t="str">
        <f t="shared" si="18"/>
        <v>1</v>
      </c>
      <c r="N295" s="22" t="str">
        <f t="shared" si="18"/>
        <v>0</v>
      </c>
      <c r="O295" s="22"/>
      <c r="P295" s="22">
        <v>1</v>
      </c>
      <c r="Q295" s="22"/>
      <c r="R295" s="22"/>
      <c r="S295" s="22"/>
      <c r="T295" s="22" t="s">
        <v>1346</v>
      </c>
    </row>
    <row r="296" spans="1:20" s="26" customFormat="1" x14ac:dyDescent="0.25">
      <c r="A296" s="20" t="s">
        <v>155</v>
      </c>
      <c r="B296" s="20" t="s">
        <v>1187</v>
      </c>
      <c r="C296" s="20" t="s">
        <v>1343</v>
      </c>
      <c r="D296" s="20" t="s">
        <v>1347</v>
      </c>
      <c r="E296" s="20" t="s">
        <v>159</v>
      </c>
      <c r="F296" s="21">
        <v>22</v>
      </c>
      <c r="G296" s="20" t="s">
        <v>160</v>
      </c>
      <c r="H296" s="20" t="s">
        <v>1344</v>
      </c>
      <c r="I296" s="20" t="s">
        <v>1345</v>
      </c>
      <c r="J296" s="20" t="s">
        <v>1247</v>
      </c>
      <c r="K296" s="22" t="b">
        <f t="shared" si="19"/>
        <v>1</v>
      </c>
      <c r="L296" s="22" t="b">
        <f t="shared" si="20"/>
        <v>0</v>
      </c>
      <c r="M296" s="22" t="str">
        <f t="shared" si="18"/>
        <v>1</v>
      </c>
      <c r="N296" s="22" t="str">
        <f t="shared" si="18"/>
        <v>0</v>
      </c>
      <c r="O296" s="22"/>
      <c r="P296" s="22">
        <v>1</v>
      </c>
      <c r="Q296" s="22"/>
      <c r="R296" s="22"/>
      <c r="S296" s="22"/>
      <c r="T296" s="22" t="s">
        <v>1348</v>
      </c>
    </row>
    <row r="297" spans="1:20" s="26" customFormat="1" x14ac:dyDescent="0.25">
      <c r="A297" s="20" t="s">
        <v>166</v>
      </c>
      <c r="B297" s="20" t="s">
        <v>1187</v>
      </c>
      <c r="C297" s="20" t="s">
        <v>1343</v>
      </c>
      <c r="D297" s="20" t="s">
        <v>158</v>
      </c>
      <c r="E297" s="20" t="s">
        <v>159</v>
      </c>
      <c r="F297" s="21">
        <v>59</v>
      </c>
      <c r="G297" s="20" t="s">
        <v>160</v>
      </c>
      <c r="H297" s="20" t="s">
        <v>1344</v>
      </c>
      <c r="I297" s="20" t="s">
        <v>1345</v>
      </c>
      <c r="J297" s="20" t="s">
        <v>1247</v>
      </c>
      <c r="K297" s="22" t="b">
        <f t="shared" si="19"/>
        <v>1</v>
      </c>
      <c r="L297" s="22" t="b">
        <f t="shared" si="20"/>
        <v>0</v>
      </c>
      <c r="M297" s="22" t="str">
        <f t="shared" si="18"/>
        <v>1</v>
      </c>
      <c r="N297" s="22" t="str">
        <f t="shared" si="18"/>
        <v>0</v>
      </c>
      <c r="O297" s="22"/>
      <c r="P297" s="22">
        <v>1</v>
      </c>
      <c r="Q297" s="22"/>
      <c r="R297" s="22"/>
      <c r="S297" s="22"/>
      <c r="T297" s="22" t="s">
        <v>1346</v>
      </c>
    </row>
    <row r="298" spans="1:20" s="26" customFormat="1" x14ac:dyDescent="0.25">
      <c r="A298" s="20" t="s">
        <v>166</v>
      </c>
      <c r="B298" s="20" t="s">
        <v>1187</v>
      </c>
      <c r="C298" s="20" t="s">
        <v>1343</v>
      </c>
      <c r="D298" s="20" t="s">
        <v>252</v>
      </c>
      <c r="E298" s="20" t="s">
        <v>159</v>
      </c>
      <c r="F298" s="21">
        <v>19</v>
      </c>
      <c r="G298" s="20" t="s">
        <v>160</v>
      </c>
      <c r="H298" s="20" t="s">
        <v>1344</v>
      </c>
      <c r="I298" s="20" t="s">
        <v>1345</v>
      </c>
      <c r="J298" s="20" t="s">
        <v>1247</v>
      </c>
      <c r="K298" s="22" t="b">
        <f t="shared" si="19"/>
        <v>1</v>
      </c>
      <c r="L298" s="22" t="b">
        <f t="shared" si="20"/>
        <v>0</v>
      </c>
      <c r="M298" s="22" t="str">
        <f t="shared" si="18"/>
        <v>1</v>
      </c>
      <c r="N298" s="22" t="str">
        <f t="shared" si="18"/>
        <v>0</v>
      </c>
      <c r="O298" s="22"/>
      <c r="P298" s="22">
        <v>1</v>
      </c>
      <c r="Q298" s="22"/>
      <c r="R298" s="22"/>
      <c r="S298" s="22"/>
      <c r="T298" s="22" t="s">
        <v>1349</v>
      </c>
    </row>
    <row r="299" spans="1:20" s="26" customFormat="1" x14ac:dyDescent="0.25">
      <c r="A299" s="20" t="s">
        <v>166</v>
      </c>
      <c r="B299" s="20" t="s">
        <v>1187</v>
      </c>
      <c r="C299" s="20" t="s">
        <v>1343</v>
      </c>
      <c r="D299" s="20" t="s">
        <v>1275</v>
      </c>
      <c r="E299" s="20" t="s">
        <v>159</v>
      </c>
      <c r="F299" s="21">
        <v>18</v>
      </c>
      <c r="G299" s="20" t="s">
        <v>160</v>
      </c>
      <c r="H299" s="20" t="s">
        <v>1344</v>
      </c>
      <c r="I299" s="20" t="s">
        <v>1345</v>
      </c>
      <c r="J299" s="20" t="s">
        <v>1247</v>
      </c>
      <c r="K299" s="22" t="b">
        <f t="shared" si="19"/>
        <v>1</v>
      </c>
      <c r="L299" s="22" t="b">
        <f t="shared" si="20"/>
        <v>0</v>
      </c>
      <c r="M299" s="22" t="str">
        <f t="shared" si="18"/>
        <v>1</v>
      </c>
      <c r="N299" s="22" t="str">
        <f t="shared" si="18"/>
        <v>0</v>
      </c>
      <c r="O299" s="22"/>
      <c r="P299" s="22">
        <v>1</v>
      </c>
      <c r="Q299" s="22"/>
      <c r="R299" s="22"/>
      <c r="S299" s="22"/>
      <c r="T299" s="22" t="s">
        <v>1350</v>
      </c>
    </row>
    <row r="300" spans="1:20" x14ac:dyDescent="0.25">
      <c r="A300" s="19" t="s">
        <v>166</v>
      </c>
      <c r="B300" s="19" t="s">
        <v>1187</v>
      </c>
      <c r="C300" s="19" t="s">
        <v>1351</v>
      </c>
      <c r="D300" s="19" t="s">
        <v>158</v>
      </c>
      <c r="E300" s="19" t="s">
        <v>205</v>
      </c>
      <c r="F300" s="23">
        <v>15</v>
      </c>
      <c r="G300" s="19" t="s">
        <v>160</v>
      </c>
      <c r="H300" s="19" t="s">
        <v>1352</v>
      </c>
      <c r="I300" s="19" t="s">
        <v>1353</v>
      </c>
      <c r="J300" s="19" t="s">
        <v>1265</v>
      </c>
      <c r="K300" t="b">
        <f t="shared" si="19"/>
        <v>1</v>
      </c>
      <c r="L300" t="b">
        <f t="shared" si="20"/>
        <v>1</v>
      </c>
      <c r="M300" t="str">
        <f t="shared" si="18"/>
        <v>1</v>
      </c>
      <c r="N300" t="str">
        <f t="shared" si="18"/>
        <v>1</v>
      </c>
    </row>
    <row r="301" spans="1:20" x14ac:dyDescent="0.25">
      <c r="A301" s="19" t="s">
        <v>166</v>
      </c>
      <c r="B301" s="19" t="s">
        <v>1187</v>
      </c>
      <c r="C301" s="19" t="s">
        <v>1354</v>
      </c>
      <c r="D301" s="19" t="s">
        <v>313</v>
      </c>
      <c r="E301" s="19" t="s">
        <v>205</v>
      </c>
      <c r="F301" s="23">
        <v>8</v>
      </c>
      <c r="G301" s="19" t="s">
        <v>160</v>
      </c>
      <c r="H301" s="19" t="s">
        <v>1355</v>
      </c>
      <c r="I301" s="19" t="s">
        <v>1356</v>
      </c>
      <c r="J301" s="19" t="s">
        <v>1357</v>
      </c>
      <c r="K301" t="b">
        <f t="shared" si="19"/>
        <v>1</v>
      </c>
      <c r="L301" t="b">
        <f t="shared" si="20"/>
        <v>1</v>
      </c>
      <c r="M301" t="str">
        <f t="shared" ref="M301:N364" si="21">IF(K301=TRUE, "1", "0")</f>
        <v>1</v>
      </c>
      <c r="N301" t="str">
        <f t="shared" si="21"/>
        <v>1</v>
      </c>
    </row>
    <row r="302" spans="1:20" s="26" customFormat="1" x14ac:dyDescent="0.25">
      <c r="A302" s="19" t="s">
        <v>155</v>
      </c>
      <c r="B302" s="19" t="s">
        <v>1187</v>
      </c>
      <c r="C302" s="19" t="s">
        <v>1358</v>
      </c>
      <c r="D302" s="19" t="s">
        <v>313</v>
      </c>
      <c r="E302" s="19" t="s">
        <v>159</v>
      </c>
      <c r="F302" s="23">
        <v>18</v>
      </c>
      <c r="G302" s="19" t="s">
        <v>160</v>
      </c>
      <c r="H302" s="19" t="s">
        <v>1359</v>
      </c>
      <c r="I302" s="19" t="s">
        <v>1360</v>
      </c>
      <c r="J302" s="19" t="s">
        <v>1265</v>
      </c>
      <c r="K302" t="b">
        <f t="shared" si="19"/>
        <v>1</v>
      </c>
      <c r="L302" t="b">
        <f t="shared" si="20"/>
        <v>0</v>
      </c>
      <c r="M302" t="str">
        <f t="shared" si="21"/>
        <v>1</v>
      </c>
      <c r="N302" t="str">
        <f t="shared" si="21"/>
        <v>0</v>
      </c>
      <c r="O302"/>
      <c r="P302"/>
      <c r="Q302"/>
      <c r="R302"/>
      <c r="S302"/>
      <c r="T302"/>
    </row>
    <row r="303" spans="1:20" s="26" customFormat="1" x14ac:dyDescent="0.25">
      <c r="A303" s="20" t="s">
        <v>166</v>
      </c>
      <c r="B303" s="20" t="s">
        <v>1187</v>
      </c>
      <c r="C303" s="20" t="s">
        <v>424</v>
      </c>
      <c r="D303" s="20" t="s">
        <v>158</v>
      </c>
      <c r="E303" s="20" t="s">
        <v>205</v>
      </c>
      <c r="F303" s="21">
        <v>5</v>
      </c>
      <c r="G303" s="20" t="s">
        <v>160</v>
      </c>
      <c r="H303" s="20" t="s">
        <v>1361</v>
      </c>
      <c r="I303" s="20" t="s">
        <v>1362</v>
      </c>
      <c r="J303" s="20" t="s">
        <v>1363</v>
      </c>
      <c r="K303" s="22" t="b">
        <f t="shared" si="19"/>
        <v>1</v>
      </c>
      <c r="L303" s="22" t="b">
        <f t="shared" si="20"/>
        <v>1</v>
      </c>
      <c r="M303" s="22" t="str">
        <f t="shared" si="21"/>
        <v>1</v>
      </c>
      <c r="N303" s="22" t="str">
        <f t="shared" si="21"/>
        <v>1</v>
      </c>
      <c r="O303" s="22"/>
      <c r="P303" s="22">
        <v>1</v>
      </c>
      <c r="Q303" s="22"/>
      <c r="R303" s="22">
        <v>1</v>
      </c>
      <c r="S303" s="22"/>
      <c r="T303" s="22"/>
    </row>
    <row r="304" spans="1:20" s="26" customFormat="1" x14ac:dyDescent="0.25">
      <c r="A304" s="19" t="s">
        <v>166</v>
      </c>
      <c r="B304" s="19" t="s">
        <v>1187</v>
      </c>
      <c r="C304" s="19" t="s">
        <v>428</v>
      </c>
      <c r="D304" s="19" t="s">
        <v>313</v>
      </c>
      <c r="E304" s="19" t="s">
        <v>205</v>
      </c>
      <c r="F304" s="23">
        <v>16</v>
      </c>
      <c r="G304" s="19" t="s">
        <v>160</v>
      </c>
      <c r="H304" s="19" t="s">
        <v>1364</v>
      </c>
      <c r="I304" s="19" t="s">
        <v>1365</v>
      </c>
      <c r="J304" s="19" t="s">
        <v>1366</v>
      </c>
      <c r="K304" t="b">
        <f t="shared" si="19"/>
        <v>1</v>
      </c>
      <c r="L304" t="b">
        <f t="shared" si="20"/>
        <v>1</v>
      </c>
      <c r="M304" t="str">
        <f t="shared" si="21"/>
        <v>1</v>
      </c>
      <c r="N304" t="str">
        <f t="shared" si="21"/>
        <v>1</v>
      </c>
      <c r="O304"/>
      <c r="P304"/>
      <c r="Q304"/>
      <c r="R304"/>
      <c r="S304"/>
      <c r="T304"/>
    </row>
    <row r="305" spans="1:20" s="26" customFormat="1" x14ac:dyDescent="0.25">
      <c r="A305" s="20" t="s">
        <v>155</v>
      </c>
      <c r="B305" s="20" t="s">
        <v>1187</v>
      </c>
      <c r="C305" s="20" t="s">
        <v>1367</v>
      </c>
      <c r="D305" s="20" t="s">
        <v>316</v>
      </c>
      <c r="E305" s="20" t="s">
        <v>159</v>
      </c>
      <c r="F305" s="21">
        <v>9</v>
      </c>
      <c r="G305" s="20" t="s">
        <v>160</v>
      </c>
      <c r="H305" s="20" t="s">
        <v>1368</v>
      </c>
      <c r="I305" s="20" t="s">
        <v>1369</v>
      </c>
      <c r="J305" s="20" t="s">
        <v>1370</v>
      </c>
      <c r="K305" s="22" t="b">
        <f t="shared" si="19"/>
        <v>1</v>
      </c>
      <c r="L305" s="22" t="b">
        <f t="shared" si="20"/>
        <v>0</v>
      </c>
      <c r="M305" s="22" t="str">
        <f t="shared" si="21"/>
        <v>1</v>
      </c>
      <c r="N305" s="22" t="str">
        <f t="shared" si="21"/>
        <v>0</v>
      </c>
      <c r="O305" s="22"/>
      <c r="P305" s="22">
        <v>1</v>
      </c>
      <c r="Q305" s="22"/>
      <c r="R305" s="22"/>
      <c r="S305" s="22" t="s">
        <v>1371</v>
      </c>
      <c r="T305" s="22" t="s">
        <v>1372</v>
      </c>
    </row>
    <row r="306" spans="1:20" s="26" customFormat="1" x14ac:dyDescent="0.25">
      <c r="A306" s="24" t="s">
        <v>155</v>
      </c>
      <c r="B306" s="24" t="s">
        <v>1187</v>
      </c>
      <c r="C306" s="24" t="s">
        <v>1373</v>
      </c>
      <c r="D306" s="24" t="s">
        <v>313</v>
      </c>
      <c r="E306" s="24" t="s">
        <v>159</v>
      </c>
      <c r="F306" s="25">
        <v>18</v>
      </c>
      <c r="G306" s="24" t="s">
        <v>160</v>
      </c>
      <c r="H306" s="24" t="s">
        <v>1374</v>
      </c>
      <c r="I306" s="24" t="s">
        <v>1375</v>
      </c>
      <c r="J306" s="24" t="s">
        <v>1296</v>
      </c>
      <c r="K306" s="26" t="b">
        <f t="shared" si="19"/>
        <v>1</v>
      </c>
      <c r="L306" s="26" t="b">
        <f t="shared" si="20"/>
        <v>0</v>
      </c>
      <c r="M306" s="26" t="str">
        <f t="shared" si="21"/>
        <v>1</v>
      </c>
      <c r="N306" s="26" t="str">
        <f t="shared" si="21"/>
        <v>0</v>
      </c>
    </row>
    <row r="307" spans="1:20" s="26" customFormat="1" x14ac:dyDescent="0.25">
      <c r="A307" s="19" t="s">
        <v>155</v>
      </c>
      <c r="B307" s="19" t="s">
        <v>1187</v>
      </c>
      <c r="C307" s="19" t="s">
        <v>1373</v>
      </c>
      <c r="D307" s="19" t="s">
        <v>316</v>
      </c>
      <c r="E307" s="19" t="s">
        <v>159</v>
      </c>
      <c r="F307" s="23">
        <v>18</v>
      </c>
      <c r="G307" s="19" t="s">
        <v>160</v>
      </c>
      <c r="H307" s="19" t="s">
        <v>1374</v>
      </c>
      <c r="I307" s="19" t="s">
        <v>1375</v>
      </c>
      <c r="J307" s="19" t="s">
        <v>1376</v>
      </c>
      <c r="K307" t="b">
        <f t="shared" si="19"/>
        <v>1</v>
      </c>
      <c r="L307" t="b">
        <f t="shared" si="20"/>
        <v>0</v>
      </c>
      <c r="M307" t="str">
        <f t="shared" si="21"/>
        <v>1</v>
      </c>
      <c r="N307" t="str">
        <f t="shared" si="21"/>
        <v>0</v>
      </c>
      <c r="O307"/>
      <c r="P307"/>
      <c r="Q307"/>
      <c r="R307"/>
      <c r="S307"/>
      <c r="T307"/>
    </row>
    <row r="308" spans="1:20" s="26" customFormat="1" x14ac:dyDescent="0.25">
      <c r="A308" s="19" t="s">
        <v>155</v>
      </c>
      <c r="B308" s="19" t="s">
        <v>1187</v>
      </c>
      <c r="C308" s="19" t="s">
        <v>1373</v>
      </c>
      <c r="D308" s="19" t="s">
        <v>331</v>
      </c>
      <c r="E308" s="19" t="s">
        <v>159</v>
      </c>
      <c r="F308" s="23">
        <v>15</v>
      </c>
      <c r="G308" s="19" t="s">
        <v>160</v>
      </c>
      <c r="H308" s="19" t="s">
        <v>1374</v>
      </c>
      <c r="I308" s="19" t="s">
        <v>1375</v>
      </c>
      <c r="J308" s="19" t="s">
        <v>1292</v>
      </c>
      <c r="K308" t="b">
        <f t="shared" si="19"/>
        <v>1</v>
      </c>
      <c r="L308" t="b">
        <f t="shared" si="20"/>
        <v>0</v>
      </c>
      <c r="M308" t="str">
        <f t="shared" si="21"/>
        <v>1</v>
      </c>
      <c r="N308" t="str">
        <f t="shared" si="21"/>
        <v>0</v>
      </c>
      <c r="O308"/>
      <c r="P308"/>
      <c r="Q308"/>
      <c r="R308"/>
      <c r="S308"/>
      <c r="T308"/>
    </row>
    <row r="309" spans="1:20" s="26" customFormat="1" x14ac:dyDescent="0.25">
      <c r="A309" s="19" t="s">
        <v>155</v>
      </c>
      <c r="B309" s="19" t="s">
        <v>1187</v>
      </c>
      <c r="C309" s="19" t="s">
        <v>1377</v>
      </c>
      <c r="D309" s="19" t="s">
        <v>1204</v>
      </c>
      <c r="E309" s="19" t="s">
        <v>159</v>
      </c>
      <c r="F309" s="23">
        <v>18</v>
      </c>
      <c r="G309" s="19" t="s">
        <v>160</v>
      </c>
      <c r="H309" s="19" t="s">
        <v>1378</v>
      </c>
      <c r="I309" s="19" t="s">
        <v>1379</v>
      </c>
      <c r="J309" s="19" t="s">
        <v>1380</v>
      </c>
      <c r="K309" t="b">
        <f t="shared" si="19"/>
        <v>1</v>
      </c>
      <c r="L309" t="b">
        <f t="shared" si="20"/>
        <v>0</v>
      </c>
      <c r="M309" t="str">
        <f t="shared" si="21"/>
        <v>1</v>
      </c>
      <c r="N309" t="str">
        <f t="shared" si="21"/>
        <v>0</v>
      </c>
      <c r="O309"/>
      <c r="P309"/>
      <c r="Q309"/>
      <c r="R309"/>
      <c r="S309"/>
      <c r="T309"/>
    </row>
    <row r="310" spans="1:20" s="26" customFormat="1" x14ac:dyDescent="0.25">
      <c r="A310" s="19" t="s">
        <v>166</v>
      </c>
      <c r="B310" s="19" t="s">
        <v>1187</v>
      </c>
      <c r="C310" s="19" t="s">
        <v>1377</v>
      </c>
      <c r="D310" s="19" t="s">
        <v>1204</v>
      </c>
      <c r="E310" s="19" t="s">
        <v>159</v>
      </c>
      <c r="F310" s="23">
        <v>19</v>
      </c>
      <c r="G310" s="19" t="s">
        <v>160</v>
      </c>
      <c r="H310" s="19" t="s">
        <v>1378</v>
      </c>
      <c r="I310" s="19" t="s">
        <v>1379</v>
      </c>
      <c r="J310" s="19" t="s">
        <v>1380</v>
      </c>
      <c r="K310" t="b">
        <f t="shared" si="19"/>
        <v>1</v>
      </c>
      <c r="L310" t="b">
        <f t="shared" si="20"/>
        <v>0</v>
      </c>
      <c r="M310" t="str">
        <f t="shared" si="21"/>
        <v>1</v>
      </c>
      <c r="N310" t="str">
        <f t="shared" si="21"/>
        <v>0</v>
      </c>
      <c r="O310"/>
      <c r="P310"/>
      <c r="Q310"/>
      <c r="R310"/>
      <c r="S310"/>
      <c r="T310"/>
    </row>
    <row r="311" spans="1:20" s="26" customFormat="1" x14ac:dyDescent="0.25">
      <c r="A311" s="19" t="s">
        <v>166</v>
      </c>
      <c r="B311" s="19" t="s">
        <v>1187</v>
      </c>
      <c r="C311" s="19" t="s">
        <v>1381</v>
      </c>
      <c r="D311" s="19" t="s">
        <v>313</v>
      </c>
      <c r="E311" s="19" t="s">
        <v>159</v>
      </c>
      <c r="F311" s="23">
        <v>14</v>
      </c>
      <c r="G311" s="19" t="s">
        <v>160</v>
      </c>
      <c r="H311" s="19" t="s">
        <v>1382</v>
      </c>
      <c r="I311" s="19" t="s">
        <v>1383</v>
      </c>
      <c r="J311" s="19" t="s">
        <v>1292</v>
      </c>
      <c r="K311" t="b">
        <f t="shared" si="19"/>
        <v>1</v>
      </c>
      <c r="L311" t="b">
        <f t="shared" si="20"/>
        <v>0</v>
      </c>
      <c r="M311" t="str">
        <f t="shared" si="21"/>
        <v>1</v>
      </c>
      <c r="N311" t="str">
        <f t="shared" si="21"/>
        <v>0</v>
      </c>
      <c r="O311"/>
      <c r="P311"/>
      <c r="Q311"/>
      <c r="R311"/>
      <c r="S311"/>
      <c r="T311"/>
    </row>
    <row r="312" spans="1:20" s="26" customFormat="1" x14ac:dyDescent="0.25">
      <c r="A312" s="19" t="s">
        <v>166</v>
      </c>
      <c r="B312" s="19" t="s">
        <v>1187</v>
      </c>
      <c r="C312" s="19" t="s">
        <v>1381</v>
      </c>
      <c r="D312" s="19" t="s">
        <v>316</v>
      </c>
      <c r="E312" s="19" t="s">
        <v>159</v>
      </c>
      <c r="F312" s="23">
        <v>15</v>
      </c>
      <c r="G312" s="19" t="s">
        <v>160</v>
      </c>
      <c r="H312" s="19" t="s">
        <v>1382</v>
      </c>
      <c r="I312" s="19" t="s">
        <v>1383</v>
      </c>
      <c r="J312" s="19" t="s">
        <v>1292</v>
      </c>
      <c r="K312" t="b">
        <f t="shared" si="19"/>
        <v>1</v>
      </c>
      <c r="L312" t="b">
        <f t="shared" si="20"/>
        <v>0</v>
      </c>
      <c r="M312" t="str">
        <f t="shared" si="21"/>
        <v>1</v>
      </c>
      <c r="N312" t="str">
        <f t="shared" si="21"/>
        <v>0</v>
      </c>
      <c r="O312"/>
      <c r="P312"/>
      <c r="Q312"/>
      <c r="R312"/>
      <c r="S312"/>
      <c r="T312"/>
    </row>
    <row r="313" spans="1:20" s="26" customFormat="1" x14ac:dyDescent="0.25">
      <c r="A313" s="19" t="s">
        <v>166</v>
      </c>
      <c r="B313" s="19" t="s">
        <v>1187</v>
      </c>
      <c r="C313" s="19" t="s">
        <v>1381</v>
      </c>
      <c r="D313" s="19" t="s">
        <v>331</v>
      </c>
      <c r="E313" s="19" t="s">
        <v>159</v>
      </c>
      <c r="F313" s="23">
        <v>13</v>
      </c>
      <c r="G313" s="19" t="s">
        <v>160</v>
      </c>
      <c r="H313" s="19" t="s">
        <v>1382</v>
      </c>
      <c r="I313" s="19" t="s">
        <v>1383</v>
      </c>
      <c r="J313" s="19" t="s">
        <v>1384</v>
      </c>
      <c r="K313" t="b">
        <f t="shared" si="19"/>
        <v>1</v>
      </c>
      <c r="L313" t="b">
        <f t="shared" si="20"/>
        <v>0</v>
      </c>
      <c r="M313" t="str">
        <f t="shared" si="21"/>
        <v>1</v>
      </c>
      <c r="N313" t="str">
        <f t="shared" si="21"/>
        <v>0</v>
      </c>
      <c r="O313"/>
      <c r="P313"/>
      <c r="Q313"/>
      <c r="R313"/>
      <c r="S313"/>
      <c r="T313"/>
    </row>
    <row r="314" spans="1:20" s="26" customFormat="1" x14ac:dyDescent="0.25">
      <c r="A314" s="19" t="s">
        <v>155</v>
      </c>
      <c r="B314" s="19" t="s">
        <v>1187</v>
      </c>
      <c r="C314" s="19" t="s">
        <v>1385</v>
      </c>
      <c r="D314" s="19" t="s">
        <v>313</v>
      </c>
      <c r="E314" s="19" t="s">
        <v>159</v>
      </c>
      <c r="F314" s="23">
        <v>18</v>
      </c>
      <c r="G314" s="19" t="s">
        <v>160</v>
      </c>
      <c r="H314" s="19" t="s">
        <v>1386</v>
      </c>
      <c r="I314" s="19" t="s">
        <v>1387</v>
      </c>
      <c r="J314" s="19" t="s">
        <v>1388</v>
      </c>
      <c r="K314" t="b">
        <f t="shared" si="19"/>
        <v>1</v>
      </c>
      <c r="L314" t="b">
        <f t="shared" si="20"/>
        <v>0</v>
      </c>
      <c r="M314" t="str">
        <f t="shared" si="21"/>
        <v>1</v>
      </c>
      <c r="N314" t="str">
        <f t="shared" si="21"/>
        <v>0</v>
      </c>
      <c r="O314"/>
      <c r="P314"/>
      <c r="Q314"/>
      <c r="R314"/>
      <c r="S314"/>
      <c r="T314"/>
    </row>
    <row r="315" spans="1:20" s="26" customFormat="1" x14ac:dyDescent="0.25">
      <c r="A315" s="19" t="s">
        <v>155</v>
      </c>
      <c r="B315" s="19" t="s">
        <v>1187</v>
      </c>
      <c r="C315" s="19" t="s">
        <v>1385</v>
      </c>
      <c r="D315" s="19" t="s">
        <v>316</v>
      </c>
      <c r="E315" s="19" t="s">
        <v>159</v>
      </c>
      <c r="F315" s="23">
        <v>16</v>
      </c>
      <c r="G315" s="19" t="s">
        <v>160</v>
      </c>
      <c r="H315" s="19" t="s">
        <v>1386</v>
      </c>
      <c r="I315" s="19" t="s">
        <v>1387</v>
      </c>
      <c r="J315" s="19" t="s">
        <v>1388</v>
      </c>
      <c r="K315" t="b">
        <f t="shared" si="19"/>
        <v>1</v>
      </c>
      <c r="L315" t="b">
        <f t="shared" si="20"/>
        <v>0</v>
      </c>
      <c r="M315" t="str">
        <f t="shared" si="21"/>
        <v>1</v>
      </c>
      <c r="N315" t="str">
        <f t="shared" si="21"/>
        <v>0</v>
      </c>
      <c r="O315"/>
      <c r="P315"/>
      <c r="Q315"/>
      <c r="R315"/>
      <c r="S315"/>
      <c r="T315"/>
    </row>
    <row r="316" spans="1:20" s="26" customFormat="1" x14ac:dyDescent="0.25">
      <c r="A316" s="19" t="s">
        <v>166</v>
      </c>
      <c r="B316" s="19" t="s">
        <v>1187</v>
      </c>
      <c r="C316" s="19" t="s">
        <v>1385</v>
      </c>
      <c r="D316" s="19" t="s">
        <v>313</v>
      </c>
      <c r="E316" s="19" t="s">
        <v>159</v>
      </c>
      <c r="F316" s="23">
        <v>18</v>
      </c>
      <c r="G316" s="19" t="s">
        <v>160</v>
      </c>
      <c r="H316" s="19" t="s">
        <v>1386</v>
      </c>
      <c r="I316" s="19" t="s">
        <v>1387</v>
      </c>
      <c r="J316" s="19" t="s">
        <v>1388</v>
      </c>
      <c r="K316" t="b">
        <f t="shared" si="19"/>
        <v>1</v>
      </c>
      <c r="L316" t="b">
        <f t="shared" si="20"/>
        <v>0</v>
      </c>
      <c r="M316" t="str">
        <f t="shared" si="21"/>
        <v>1</v>
      </c>
      <c r="N316" t="str">
        <f t="shared" si="21"/>
        <v>0</v>
      </c>
      <c r="O316"/>
      <c r="P316"/>
      <c r="Q316"/>
      <c r="R316"/>
      <c r="S316"/>
      <c r="T316"/>
    </row>
    <row r="317" spans="1:20" s="26" customFormat="1" x14ac:dyDescent="0.25">
      <c r="A317" s="19" t="s">
        <v>155</v>
      </c>
      <c r="B317" s="19" t="s">
        <v>1187</v>
      </c>
      <c r="C317" s="19" t="s">
        <v>1389</v>
      </c>
      <c r="D317" s="19" t="s">
        <v>313</v>
      </c>
      <c r="E317" s="19" t="s">
        <v>159</v>
      </c>
      <c r="F317" s="23">
        <v>15</v>
      </c>
      <c r="G317" s="19" t="s">
        <v>160</v>
      </c>
      <c r="H317" s="19" t="s">
        <v>1390</v>
      </c>
      <c r="I317" s="19" t="s">
        <v>1391</v>
      </c>
      <c r="J317" s="19" t="s">
        <v>1392</v>
      </c>
      <c r="K317" t="b">
        <f t="shared" si="19"/>
        <v>1</v>
      </c>
      <c r="L317" t="b">
        <f t="shared" si="20"/>
        <v>0</v>
      </c>
      <c r="M317" t="str">
        <f t="shared" si="21"/>
        <v>1</v>
      </c>
      <c r="N317" t="str">
        <f t="shared" si="21"/>
        <v>0</v>
      </c>
      <c r="O317"/>
      <c r="P317"/>
      <c r="Q317"/>
      <c r="R317"/>
      <c r="S317"/>
      <c r="T317"/>
    </row>
    <row r="318" spans="1:20" s="26" customFormat="1" x14ac:dyDescent="0.25">
      <c r="A318" s="19" t="s">
        <v>155</v>
      </c>
      <c r="B318" s="19" t="s">
        <v>1187</v>
      </c>
      <c r="C318" s="19" t="s">
        <v>1393</v>
      </c>
      <c r="D318" s="19" t="s">
        <v>313</v>
      </c>
      <c r="E318" s="19" t="s">
        <v>159</v>
      </c>
      <c r="F318" s="23">
        <v>2</v>
      </c>
      <c r="G318" s="19" t="s">
        <v>160</v>
      </c>
      <c r="H318" s="19" t="s">
        <v>1394</v>
      </c>
      <c r="I318" s="19" t="s">
        <v>1395</v>
      </c>
      <c r="J318" s="19" t="s">
        <v>1265</v>
      </c>
      <c r="K318" t="b">
        <f t="shared" si="19"/>
        <v>1</v>
      </c>
      <c r="L318" t="b">
        <f t="shared" si="20"/>
        <v>0</v>
      </c>
      <c r="M318" t="str">
        <f t="shared" si="21"/>
        <v>1</v>
      </c>
      <c r="N318" t="str">
        <f t="shared" si="21"/>
        <v>0</v>
      </c>
      <c r="O318"/>
      <c r="P318"/>
      <c r="Q318"/>
      <c r="R318"/>
      <c r="S318"/>
      <c r="T318"/>
    </row>
    <row r="319" spans="1:20" s="26" customFormat="1" x14ac:dyDescent="0.25">
      <c r="A319" s="19" t="s">
        <v>166</v>
      </c>
      <c r="B319" s="19" t="s">
        <v>1187</v>
      </c>
      <c r="C319" s="19" t="s">
        <v>1396</v>
      </c>
      <c r="D319" s="19" t="s">
        <v>1208</v>
      </c>
      <c r="E319" s="19" t="s">
        <v>159</v>
      </c>
      <c r="F319" s="23">
        <v>9</v>
      </c>
      <c r="G319" s="19" t="s">
        <v>160</v>
      </c>
      <c r="H319" s="19" t="s">
        <v>1397</v>
      </c>
      <c r="I319" s="19" t="s">
        <v>1398</v>
      </c>
      <c r="J319" s="19" t="s">
        <v>1224</v>
      </c>
      <c r="K319" t="b">
        <f t="shared" si="19"/>
        <v>1</v>
      </c>
      <c r="L319" t="b">
        <f t="shared" si="20"/>
        <v>0</v>
      </c>
      <c r="M319" t="str">
        <f t="shared" si="21"/>
        <v>1</v>
      </c>
      <c r="N319" t="str">
        <f t="shared" si="21"/>
        <v>0</v>
      </c>
      <c r="O319"/>
      <c r="P319"/>
      <c r="Q319"/>
      <c r="R319"/>
      <c r="S319"/>
      <c r="T319"/>
    </row>
    <row r="320" spans="1:20" s="26" customFormat="1" x14ac:dyDescent="0.25">
      <c r="A320" s="19" t="s">
        <v>155</v>
      </c>
      <c r="B320" s="19" t="s">
        <v>1187</v>
      </c>
      <c r="C320" s="19" t="s">
        <v>1399</v>
      </c>
      <c r="D320" s="19" t="s">
        <v>313</v>
      </c>
      <c r="E320" s="19" t="s">
        <v>159</v>
      </c>
      <c r="F320" s="23">
        <v>9</v>
      </c>
      <c r="G320" s="19" t="s">
        <v>160</v>
      </c>
      <c r="H320" s="19" t="s">
        <v>1400</v>
      </c>
      <c r="I320" s="19" t="s">
        <v>1401</v>
      </c>
      <c r="J320" s="19" t="s">
        <v>1224</v>
      </c>
      <c r="K320" t="b">
        <f t="shared" si="19"/>
        <v>1</v>
      </c>
      <c r="L320" t="b">
        <f t="shared" si="20"/>
        <v>0</v>
      </c>
      <c r="M320" t="str">
        <f t="shared" si="21"/>
        <v>1</v>
      </c>
      <c r="N320" t="str">
        <f t="shared" si="21"/>
        <v>0</v>
      </c>
      <c r="O320"/>
      <c r="P320"/>
      <c r="Q320"/>
      <c r="R320"/>
      <c r="S320"/>
      <c r="T320"/>
    </row>
    <row r="321" spans="1:20" s="26" customFormat="1" x14ac:dyDescent="0.25">
      <c r="A321" s="19" t="s">
        <v>166</v>
      </c>
      <c r="B321" s="19" t="s">
        <v>1187</v>
      </c>
      <c r="C321" s="19" t="s">
        <v>1402</v>
      </c>
      <c r="D321" s="19" t="s">
        <v>313</v>
      </c>
      <c r="E321" s="19" t="s">
        <v>159</v>
      </c>
      <c r="F321" s="23">
        <v>12</v>
      </c>
      <c r="G321" s="19" t="s">
        <v>160</v>
      </c>
      <c r="H321" s="19" t="s">
        <v>1403</v>
      </c>
      <c r="I321" s="19" t="s">
        <v>1404</v>
      </c>
      <c r="J321" s="19" t="s">
        <v>1221</v>
      </c>
      <c r="K321" t="b">
        <f t="shared" si="19"/>
        <v>1</v>
      </c>
      <c r="L321" t="b">
        <f t="shared" si="20"/>
        <v>0</v>
      </c>
      <c r="M321" t="str">
        <f t="shared" si="21"/>
        <v>1</v>
      </c>
      <c r="N321" t="str">
        <f t="shared" si="21"/>
        <v>0</v>
      </c>
      <c r="O321"/>
      <c r="P321"/>
      <c r="Q321"/>
      <c r="R321"/>
      <c r="S321"/>
      <c r="T321"/>
    </row>
    <row r="322" spans="1:20" s="26" customFormat="1" x14ac:dyDescent="0.25">
      <c r="A322" s="19" t="s">
        <v>155</v>
      </c>
      <c r="B322" s="19" t="s">
        <v>1187</v>
      </c>
      <c r="C322" s="19" t="s">
        <v>1405</v>
      </c>
      <c r="D322" s="19" t="s">
        <v>313</v>
      </c>
      <c r="E322" s="19" t="s">
        <v>159</v>
      </c>
      <c r="F322" s="23">
        <v>18</v>
      </c>
      <c r="G322" s="19" t="s">
        <v>160</v>
      </c>
      <c r="H322" s="19" t="s">
        <v>1406</v>
      </c>
      <c r="I322" s="19" t="s">
        <v>1407</v>
      </c>
      <c r="J322" s="19" t="s">
        <v>1283</v>
      </c>
      <c r="K322" t="b">
        <f t="shared" si="19"/>
        <v>1</v>
      </c>
      <c r="L322" t="b">
        <f t="shared" si="20"/>
        <v>0</v>
      </c>
      <c r="M322" t="str">
        <f t="shared" si="21"/>
        <v>1</v>
      </c>
      <c r="N322" t="str">
        <f t="shared" si="21"/>
        <v>0</v>
      </c>
      <c r="O322"/>
      <c r="P322"/>
      <c r="Q322"/>
      <c r="R322"/>
      <c r="S322"/>
      <c r="T322"/>
    </row>
    <row r="323" spans="1:20" s="26" customFormat="1" x14ac:dyDescent="0.25">
      <c r="A323" s="19" t="s">
        <v>166</v>
      </c>
      <c r="B323" s="19" t="s">
        <v>1187</v>
      </c>
      <c r="C323" s="19" t="s">
        <v>1405</v>
      </c>
      <c r="D323" s="19" t="s">
        <v>313</v>
      </c>
      <c r="E323" s="19" t="s">
        <v>159</v>
      </c>
      <c r="F323" s="23">
        <v>21</v>
      </c>
      <c r="G323" s="19" t="s">
        <v>160</v>
      </c>
      <c r="H323" s="19" t="s">
        <v>1406</v>
      </c>
      <c r="I323" s="19" t="s">
        <v>1407</v>
      </c>
      <c r="J323" s="19" t="s">
        <v>1193</v>
      </c>
      <c r="K323" t="b">
        <f t="shared" ref="K323:K386" si="22">IF(E323="Undergraduate Only",TRUE,IF(E323="Undergraduate/Graduate",TRUE,IF(E323="Graduate Only",FALSE)))</f>
        <v>1</v>
      </c>
      <c r="L323" t="b">
        <f t="shared" ref="L323:L386" si="23">IF(E323="Graduate Only",TRUE,IF(E323="Undergraduate/Graduate",TRUE,IF(E323="Undergraduate Only",FALSE)))</f>
        <v>0</v>
      </c>
      <c r="M323" t="str">
        <f t="shared" si="21"/>
        <v>1</v>
      </c>
      <c r="N323" t="str">
        <f t="shared" si="21"/>
        <v>0</v>
      </c>
      <c r="O323"/>
      <c r="P323"/>
      <c r="Q323"/>
      <c r="R323"/>
      <c r="S323"/>
      <c r="T323"/>
    </row>
    <row r="324" spans="1:20" s="26" customFormat="1" x14ac:dyDescent="0.25">
      <c r="A324" s="19" t="s">
        <v>155</v>
      </c>
      <c r="B324" s="19" t="s">
        <v>1187</v>
      </c>
      <c r="C324" s="19" t="s">
        <v>1408</v>
      </c>
      <c r="D324" s="19" t="s">
        <v>313</v>
      </c>
      <c r="E324" s="19" t="s">
        <v>159</v>
      </c>
      <c r="F324" s="23">
        <v>8</v>
      </c>
      <c r="G324" s="19" t="s">
        <v>160</v>
      </c>
      <c r="H324" s="19" t="s">
        <v>1409</v>
      </c>
      <c r="I324" s="19" t="s">
        <v>1410</v>
      </c>
      <c r="J324" s="19" t="s">
        <v>1306</v>
      </c>
      <c r="K324" t="b">
        <f t="shared" si="22"/>
        <v>1</v>
      </c>
      <c r="L324" t="b">
        <f t="shared" si="23"/>
        <v>0</v>
      </c>
      <c r="M324" t="str">
        <f t="shared" si="21"/>
        <v>1</v>
      </c>
      <c r="N324" t="str">
        <f t="shared" si="21"/>
        <v>0</v>
      </c>
      <c r="O324"/>
      <c r="P324"/>
      <c r="Q324"/>
      <c r="R324"/>
      <c r="S324"/>
      <c r="T324"/>
    </row>
    <row r="325" spans="1:20" s="26" customFormat="1" x14ac:dyDescent="0.25">
      <c r="A325" s="19" t="s">
        <v>166</v>
      </c>
      <c r="B325" s="19" t="s">
        <v>1187</v>
      </c>
      <c r="C325" s="19" t="s">
        <v>1408</v>
      </c>
      <c r="D325" s="19" t="s">
        <v>313</v>
      </c>
      <c r="E325" s="19" t="s">
        <v>159</v>
      </c>
      <c r="F325" s="23">
        <v>11</v>
      </c>
      <c r="G325" s="19" t="s">
        <v>160</v>
      </c>
      <c r="H325" s="19" t="s">
        <v>1409</v>
      </c>
      <c r="I325" s="19" t="s">
        <v>1410</v>
      </c>
      <c r="J325" s="19" t="s">
        <v>1283</v>
      </c>
      <c r="K325" t="b">
        <f t="shared" si="22"/>
        <v>1</v>
      </c>
      <c r="L325" t="b">
        <f t="shared" si="23"/>
        <v>0</v>
      </c>
      <c r="M325" t="str">
        <f t="shared" si="21"/>
        <v>1</v>
      </c>
      <c r="N325" t="str">
        <f t="shared" si="21"/>
        <v>0</v>
      </c>
      <c r="O325"/>
      <c r="P325"/>
      <c r="Q325"/>
      <c r="R325"/>
      <c r="S325"/>
      <c r="T325"/>
    </row>
    <row r="326" spans="1:20" s="26" customFormat="1" x14ac:dyDescent="0.25">
      <c r="A326" s="19" t="s">
        <v>155</v>
      </c>
      <c r="B326" s="19" t="s">
        <v>1187</v>
      </c>
      <c r="C326" s="19" t="s">
        <v>636</v>
      </c>
      <c r="D326" s="19" t="s">
        <v>313</v>
      </c>
      <c r="E326" s="19" t="s">
        <v>159</v>
      </c>
      <c r="F326" s="23">
        <v>18</v>
      </c>
      <c r="G326" s="19" t="s">
        <v>160</v>
      </c>
      <c r="H326" s="19" t="s">
        <v>1411</v>
      </c>
      <c r="I326" s="19" t="s">
        <v>1412</v>
      </c>
      <c r="J326" s="19" t="s">
        <v>1232</v>
      </c>
      <c r="K326" t="b">
        <f t="shared" si="22"/>
        <v>1</v>
      </c>
      <c r="L326" t="b">
        <f t="shared" si="23"/>
        <v>0</v>
      </c>
      <c r="M326" t="str">
        <f t="shared" si="21"/>
        <v>1</v>
      </c>
      <c r="N326" t="str">
        <f t="shared" si="21"/>
        <v>0</v>
      </c>
      <c r="O326"/>
      <c r="P326"/>
      <c r="Q326"/>
      <c r="R326"/>
      <c r="S326"/>
      <c r="T326"/>
    </row>
    <row r="327" spans="1:20" s="26" customFormat="1" x14ac:dyDescent="0.25">
      <c r="A327" s="19" t="s">
        <v>166</v>
      </c>
      <c r="B327" s="19" t="s">
        <v>1187</v>
      </c>
      <c r="C327" s="19" t="s">
        <v>636</v>
      </c>
      <c r="D327" s="19" t="s">
        <v>313</v>
      </c>
      <c r="E327" s="19" t="s">
        <v>159</v>
      </c>
      <c r="F327" s="23">
        <v>14</v>
      </c>
      <c r="G327" s="19" t="s">
        <v>160</v>
      </c>
      <c r="H327" s="19" t="s">
        <v>1411</v>
      </c>
      <c r="I327" s="19" t="s">
        <v>1412</v>
      </c>
      <c r="J327" s="19" t="s">
        <v>1228</v>
      </c>
      <c r="K327" t="b">
        <f t="shared" si="22"/>
        <v>1</v>
      </c>
      <c r="L327" t="b">
        <f t="shared" si="23"/>
        <v>0</v>
      </c>
      <c r="M327" t="str">
        <f t="shared" si="21"/>
        <v>1</v>
      </c>
      <c r="N327" t="str">
        <f t="shared" si="21"/>
        <v>0</v>
      </c>
      <c r="O327"/>
      <c r="P327"/>
      <c r="Q327"/>
      <c r="R327"/>
      <c r="S327"/>
      <c r="T327"/>
    </row>
    <row r="328" spans="1:20" s="26" customFormat="1" x14ac:dyDescent="0.25">
      <c r="A328" s="19" t="s">
        <v>166</v>
      </c>
      <c r="B328" s="19" t="s">
        <v>1187</v>
      </c>
      <c r="C328" s="19" t="s">
        <v>1413</v>
      </c>
      <c r="D328" s="19" t="s">
        <v>313</v>
      </c>
      <c r="E328" s="19" t="s">
        <v>205</v>
      </c>
      <c r="F328" s="23">
        <v>14</v>
      </c>
      <c r="G328" s="19" t="s">
        <v>160</v>
      </c>
      <c r="H328" s="19" t="s">
        <v>1414</v>
      </c>
      <c r="I328" s="19" t="s">
        <v>1415</v>
      </c>
      <c r="J328" s="19" t="s">
        <v>1232</v>
      </c>
      <c r="K328" t="b">
        <f t="shared" si="22"/>
        <v>1</v>
      </c>
      <c r="L328" t="b">
        <f t="shared" si="23"/>
        <v>1</v>
      </c>
      <c r="M328" t="str">
        <f t="shared" si="21"/>
        <v>1</v>
      </c>
      <c r="N328" t="str">
        <f t="shared" si="21"/>
        <v>1</v>
      </c>
      <c r="O328"/>
      <c r="P328"/>
      <c r="Q328"/>
      <c r="R328"/>
      <c r="S328"/>
      <c r="T328"/>
    </row>
    <row r="329" spans="1:20" s="26" customFormat="1" x14ac:dyDescent="0.25">
      <c r="A329" s="19" t="s">
        <v>155</v>
      </c>
      <c r="B329" s="19" t="s">
        <v>1187</v>
      </c>
      <c r="C329" s="19" t="s">
        <v>1416</v>
      </c>
      <c r="D329" s="19" t="s">
        <v>313</v>
      </c>
      <c r="E329" s="19" t="s">
        <v>205</v>
      </c>
      <c r="F329" s="23">
        <v>9</v>
      </c>
      <c r="G329" s="19" t="s">
        <v>160</v>
      </c>
      <c r="H329" s="19" t="s">
        <v>1417</v>
      </c>
      <c r="I329" s="19" t="s">
        <v>1418</v>
      </c>
      <c r="J329" s="19" t="s">
        <v>1419</v>
      </c>
      <c r="K329" t="b">
        <f t="shared" si="22"/>
        <v>1</v>
      </c>
      <c r="L329" t="b">
        <f t="shared" si="23"/>
        <v>1</v>
      </c>
      <c r="M329" t="str">
        <f t="shared" si="21"/>
        <v>1</v>
      </c>
      <c r="N329" t="str">
        <f t="shared" si="21"/>
        <v>1</v>
      </c>
      <c r="O329"/>
      <c r="P329"/>
      <c r="Q329"/>
      <c r="R329"/>
      <c r="S329"/>
      <c r="T329"/>
    </row>
    <row r="330" spans="1:20" s="26" customFormat="1" x14ac:dyDescent="0.25">
      <c r="A330" s="19" t="s">
        <v>155</v>
      </c>
      <c r="B330" s="19" t="s">
        <v>1187</v>
      </c>
      <c r="C330" s="19" t="s">
        <v>1420</v>
      </c>
      <c r="D330" s="19" t="s">
        <v>313</v>
      </c>
      <c r="E330" s="19" t="s">
        <v>159</v>
      </c>
      <c r="F330" s="23">
        <v>10</v>
      </c>
      <c r="G330" s="19" t="s">
        <v>160</v>
      </c>
      <c r="H330" s="19" t="s">
        <v>1421</v>
      </c>
      <c r="I330" s="19" t="s">
        <v>1422</v>
      </c>
      <c r="J330" s="19" t="s">
        <v>1241</v>
      </c>
      <c r="K330" t="b">
        <f t="shared" si="22"/>
        <v>1</v>
      </c>
      <c r="L330" t="b">
        <f t="shared" si="23"/>
        <v>0</v>
      </c>
      <c r="M330" t="str">
        <f t="shared" si="21"/>
        <v>1</v>
      </c>
      <c r="N330" t="str">
        <f t="shared" si="21"/>
        <v>0</v>
      </c>
      <c r="O330"/>
      <c r="P330"/>
      <c r="Q330"/>
      <c r="R330"/>
      <c r="S330"/>
      <c r="T330"/>
    </row>
    <row r="331" spans="1:20" s="26" customFormat="1" x14ac:dyDescent="0.25">
      <c r="A331" s="19" t="s">
        <v>166</v>
      </c>
      <c r="B331" s="19" t="s">
        <v>1187</v>
      </c>
      <c r="C331" s="19" t="s">
        <v>1420</v>
      </c>
      <c r="D331" s="19" t="s">
        <v>1208</v>
      </c>
      <c r="E331" s="19" t="s">
        <v>159</v>
      </c>
      <c r="F331" s="23">
        <v>12</v>
      </c>
      <c r="G331" s="19" t="s">
        <v>160</v>
      </c>
      <c r="H331" s="19" t="s">
        <v>1421</v>
      </c>
      <c r="I331" s="19" t="s">
        <v>1422</v>
      </c>
      <c r="J331" s="19" t="s">
        <v>1241</v>
      </c>
      <c r="K331" t="b">
        <f t="shared" si="22"/>
        <v>1</v>
      </c>
      <c r="L331" t="b">
        <f t="shared" si="23"/>
        <v>0</v>
      </c>
      <c r="M331" t="str">
        <f t="shared" si="21"/>
        <v>1</v>
      </c>
      <c r="N331" t="str">
        <f t="shared" si="21"/>
        <v>0</v>
      </c>
      <c r="O331"/>
      <c r="P331"/>
      <c r="Q331"/>
      <c r="R331"/>
      <c r="S331"/>
      <c r="T331"/>
    </row>
    <row r="332" spans="1:20" s="26" customFormat="1" x14ac:dyDescent="0.25">
      <c r="A332" s="19" t="s">
        <v>155</v>
      </c>
      <c r="B332" s="19" t="s">
        <v>1187</v>
      </c>
      <c r="C332" s="19" t="s">
        <v>660</v>
      </c>
      <c r="D332" s="19" t="s">
        <v>313</v>
      </c>
      <c r="E332" s="19" t="s">
        <v>159</v>
      </c>
      <c r="F332" s="23">
        <v>12</v>
      </c>
      <c r="G332" s="19" t="s">
        <v>160</v>
      </c>
      <c r="H332" s="19" t="s">
        <v>1423</v>
      </c>
      <c r="I332" s="19" t="s">
        <v>1424</v>
      </c>
      <c r="J332" s="19" t="s">
        <v>1319</v>
      </c>
      <c r="K332" t="b">
        <f t="shared" si="22"/>
        <v>1</v>
      </c>
      <c r="L332" t="b">
        <f t="shared" si="23"/>
        <v>0</v>
      </c>
      <c r="M332" t="str">
        <f t="shared" si="21"/>
        <v>1</v>
      </c>
      <c r="N332" t="str">
        <f t="shared" si="21"/>
        <v>0</v>
      </c>
      <c r="O332"/>
      <c r="P332"/>
      <c r="Q332"/>
      <c r="R332"/>
      <c r="S332"/>
      <c r="T332"/>
    </row>
    <row r="333" spans="1:20" s="26" customFormat="1" x14ac:dyDescent="0.25">
      <c r="A333" s="19" t="s">
        <v>166</v>
      </c>
      <c r="B333" s="19" t="s">
        <v>1187</v>
      </c>
      <c r="C333" s="19" t="s">
        <v>1425</v>
      </c>
      <c r="D333" s="19" t="s">
        <v>1208</v>
      </c>
      <c r="E333" s="19" t="s">
        <v>205</v>
      </c>
      <c r="F333" s="23">
        <v>17</v>
      </c>
      <c r="G333" s="19" t="s">
        <v>160</v>
      </c>
      <c r="H333" s="19" t="s">
        <v>1426</v>
      </c>
      <c r="I333" s="19" t="s">
        <v>1427</v>
      </c>
      <c r="J333" s="19" t="s">
        <v>1323</v>
      </c>
      <c r="K333" t="b">
        <f t="shared" si="22"/>
        <v>1</v>
      </c>
      <c r="L333" t="b">
        <f t="shared" si="23"/>
        <v>1</v>
      </c>
      <c r="M333" t="str">
        <f t="shared" si="21"/>
        <v>1</v>
      </c>
      <c r="N333" t="str">
        <f t="shared" si="21"/>
        <v>1</v>
      </c>
      <c r="O333"/>
      <c r="P333"/>
      <c r="Q333"/>
      <c r="R333"/>
      <c r="S333"/>
      <c r="T333"/>
    </row>
    <row r="334" spans="1:20" s="26" customFormat="1" x14ac:dyDescent="0.25">
      <c r="A334" s="19" t="s">
        <v>155</v>
      </c>
      <c r="B334" s="19" t="s">
        <v>1187</v>
      </c>
      <c r="C334" s="19" t="s">
        <v>1428</v>
      </c>
      <c r="D334" s="19" t="s">
        <v>313</v>
      </c>
      <c r="E334" s="19" t="s">
        <v>159</v>
      </c>
      <c r="F334" s="23">
        <v>6</v>
      </c>
      <c r="G334" s="19" t="s">
        <v>160</v>
      </c>
      <c r="H334" s="19" t="s">
        <v>1429</v>
      </c>
      <c r="I334" s="19" t="s">
        <v>1430</v>
      </c>
      <c r="J334" s="19" t="s">
        <v>1209</v>
      </c>
      <c r="K334" t="b">
        <f t="shared" si="22"/>
        <v>1</v>
      </c>
      <c r="L334" t="b">
        <f t="shared" si="23"/>
        <v>0</v>
      </c>
      <c r="M334" t="str">
        <f t="shared" si="21"/>
        <v>1</v>
      </c>
      <c r="N334" t="str">
        <f t="shared" si="21"/>
        <v>0</v>
      </c>
      <c r="O334"/>
      <c r="P334"/>
      <c r="Q334"/>
      <c r="R334"/>
      <c r="S334"/>
      <c r="T334"/>
    </row>
    <row r="335" spans="1:20" s="26" customFormat="1" x14ac:dyDescent="0.25">
      <c r="A335" s="19" t="s">
        <v>166</v>
      </c>
      <c r="B335" s="19" t="s">
        <v>1187</v>
      </c>
      <c r="C335" s="19" t="s">
        <v>1428</v>
      </c>
      <c r="D335" s="19" t="s">
        <v>1208</v>
      </c>
      <c r="E335" s="19" t="s">
        <v>159</v>
      </c>
      <c r="F335" s="23">
        <v>6</v>
      </c>
      <c r="G335" s="19" t="s">
        <v>160</v>
      </c>
      <c r="H335" s="19" t="s">
        <v>1429</v>
      </c>
      <c r="I335" s="19" t="s">
        <v>1430</v>
      </c>
      <c r="J335" s="19" t="s">
        <v>1209</v>
      </c>
      <c r="K335" t="b">
        <f t="shared" si="22"/>
        <v>1</v>
      </c>
      <c r="L335" t="b">
        <f t="shared" si="23"/>
        <v>0</v>
      </c>
      <c r="M335" t="str">
        <f t="shared" si="21"/>
        <v>1</v>
      </c>
      <c r="N335" t="str">
        <f t="shared" si="21"/>
        <v>0</v>
      </c>
      <c r="O335"/>
      <c r="P335"/>
      <c r="Q335"/>
      <c r="R335"/>
      <c r="S335"/>
      <c r="T335"/>
    </row>
    <row r="336" spans="1:20" s="26" customFormat="1" x14ac:dyDescent="0.25">
      <c r="A336" s="19" t="s">
        <v>155</v>
      </c>
      <c r="B336" s="19" t="s">
        <v>1187</v>
      </c>
      <c r="C336" s="19" t="s">
        <v>1431</v>
      </c>
      <c r="D336" s="19" t="s">
        <v>313</v>
      </c>
      <c r="E336" s="19" t="s">
        <v>159</v>
      </c>
      <c r="F336" s="23">
        <v>12</v>
      </c>
      <c r="G336" s="19" t="s">
        <v>160</v>
      </c>
      <c r="H336" s="19" t="s">
        <v>1432</v>
      </c>
      <c r="I336" s="19" t="s">
        <v>1433</v>
      </c>
      <c r="J336" s="19" t="s">
        <v>1238</v>
      </c>
      <c r="K336" t="b">
        <f t="shared" si="22"/>
        <v>1</v>
      </c>
      <c r="L336" t="b">
        <f t="shared" si="23"/>
        <v>0</v>
      </c>
      <c r="M336" t="str">
        <f t="shared" si="21"/>
        <v>1</v>
      </c>
      <c r="N336" t="str">
        <f t="shared" si="21"/>
        <v>0</v>
      </c>
      <c r="O336"/>
      <c r="P336"/>
      <c r="Q336"/>
      <c r="R336"/>
      <c r="S336"/>
      <c r="T336"/>
    </row>
    <row r="337" spans="1:20" s="26" customFormat="1" x14ac:dyDescent="0.25">
      <c r="A337" s="19" t="s">
        <v>166</v>
      </c>
      <c r="B337" s="19" t="s">
        <v>1187</v>
      </c>
      <c r="C337" s="19" t="s">
        <v>1434</v>
      </c>
      <c r="D337" s="19" t="s">
        <v>313</v>
      </c>
      <c r="E337" s="19" t="s">
        <v>159</v>
      </c>
      <c r="F337" s="23">
        <v>15</v>
      </c>
      <c r="G337" s="19" t="s">
        <v>160</v>
      </c>
      <c r="H337" s="19" t="s">
        <v>1435</v>
      </c>
      <c r="I337" s="19" t="s">
        <v>1436</v>
      </c>
      <c r="J337" s="19" t="s">
        <v>1238</v>
      </c>
      <c r="K337" t="b">
        <f t="shared" si="22"/>
        <v>1</v>
      </c>
      <c r="L337" t="b">
        <f t="shared" si="23"/>
        <v>0</v>
      </c>
      <c r="M337" t="str">
        <f t="shared" si="21"/>
        <v>1</v>
      </c>
      <c r="N337" t="str">
        <f t="shared" si="21"/>
        <v>0</v>
      </c>
      <c r="O337"/>
      <c r="P337"/>
      <c r="Q337"/>
      <c r="R337"/>
      <c r="S337"/>
      <c r="T337"/>
    </row>
    <row r="338" spans="1:20" s="26" customFormat="1" x14ac:dyDescent="0.25">
      <c r="A338" s="19" t="s">
        <v>166</v>
      </c>
      <c r="B338" s="19" t="s">
        <v>1187</v>
      </c>
      <c r="C338" s="19" t="s">
        <v>1437</v>
      </c>
      <c r="D338" s="19" t="s">
        <v>158</v>
      </c>
      <c r="E338" s="19" t="s">
        <v>159</v>
      </c>
      <c r="F338" s="23">
        <v>5</v>
      </c>
      <c r="G338" s="19" t="s">
        <v>160</v>
      </c>
      <c r="H338" s="19" t="s">
        <v>1438</v>
      </c>
      <c r="I338" s="19" t="s">
        <v>1439</v>
      </c>
      <c r="J338" s="19" t="s">
        <v>1209</v>
      </c>
      <c r="K338" t="b">
        <f t="shared" si="22"/>
        <v>1</v>
      </c>
      <c r="L338" t="b">
        <f t="shared" si="23"/>
        <v>0</v>
      </c>
      <c r="M338" t="str">
        <f t="shared" si="21"/>
        <v>1</v>
      </c>
      <c r="N338" t="str">
        <f t="shared" si="21"/>
        <v>0</v>
      </c>
      <c r="O338"/>
      <c r="P338"/>
      <c r="Q338"/>
      <c r="R338"/>
      <c r="S338"/>
      <c r="T338"/>
    </row>
    <row r="339" spans="1:20" s="26" customFormat="1" x14ac:dyDescent="0.25">
      <c r="A339" s="19" t="s">
        <v>155</v>
      </c>
      <c r="B339" s="19" t="s">
        <v>1187</v>
      </c>
      <c r="C339" s="19" t="s">
        <v>666</v>
      </c>
      <c r="D339" s="19" t="s">
        <v>313</v>
      </c>
      <c r="E339" s="19" t="s">
        <v>159</v>
      </c>
      <c r="F339" s="23">
        <v>16</v>
      </c>
      <c r="G339" s="19" t="s">
        <v>160</v>
      </c>
      <c r="H339" s="19" t="s">
        <v>1440</v>
      </c>
      <c r="I339" s="19" t="s">
        <v>1441</v>
      </c>
      <c r="J339" s="19" t="s">
        <v>1442</v>
      </c>
      <c r="K339" t="b">
        <f t="shared" si="22"/>
        <v>1</v>
      </c>
      <c r="L339" t="b">
        <f t="shared" si="23"/>
        <v>0</v>
      </c>
      <c r="M339" t="str">
        <f t="shared" si="21"/>
        <v>1</v>
      </c>
      <c r="N339" t="str">
        <f t="shared" si="21"/>
        <v>0</v>
      </c>
      <c r="O339"/>
      <c r="P339"/>
      <c r="Q339"/>
      <c r="R339"/>
      <c r="S339"/>
      <c r="T339"/>
    </row>
    <row r="340" spans="1:20" s="26" customFormat="1" x14ac:dyDescent="0.25">
      <c r="A340" s="19" t="s">
        <v>166</v>
      </c>
      <c r="B340" s="19" t="s">
        <v>1187</v>
      </c>
      <c r="C340" s="19" t="s">
        <v>666</v>
      </c>
      <c r="D340" s="19" t="s">
        <v>313</v>
      </c>
      <c r="E340" s="19" t="s">
        <v>159</v>
      </c>
      <c r="F340" s="23">
        <v>10</v>
      </c>
      <c r="G340" s="19" t="s">
        <v>160</v>
      </c>
      <c r="H340" s="19" t="s">
        <v>1440</v>
      </c>
      <c r="I340" s="19" t="s">
        <v>1441</v>
      </c>
      <c r="J340" s="19" t="s">
        <v>1251</v>
      </c>
      <c r="K340" t="b">
        <f t="shared" si="22"/>
        <v>1</v>
      </c>
      <c r="L340" t="b">
        <f t="shared" si="23"/>
        <v>0</v>
      </c>
      <c r="M340" t="str">
        <f t="shared" si="21"/>
        <v>1</v>
      </c>
      <c r="N340" t="str">
        <f t="shared" si="21"/>
        <v>0</v>
      </c>
      <c r="O340"/>
      <c r="P340"/>
      <c r="Q340"/>
      <c r="R340"/>
      <c r="S340"/>
      <c r="T340"/>
    </row>
    <row r="341" spans="1:20" s="26" customFormat="1" x14ac:dyDescent="0.25">
      <c r="A341" s="19" t="s">
        <v>155</v>
      </c>
      <c r="B341" s="19" t="s">
        <v>1187</v>
      </c>
      <c r="C341" s="19" t="s">
        <v>1443</v>
      </c>
      <c r="D341" s="19" t="s">
        <v>313</v>
      </c>
      <c r="E341" s="19" t="s">
        <v>205</v>
      </c>
      <c r="F341" s="23">
        <v>11</v>
      </c>
      <c r="G341" s="19" t="s">
        <v>160</v>
      </c>
      <c r="H341" s="19" t="s">
        <v>1444</v>
      </c>
      <c r="I341" s="19" t="s">
        <v>1445</v>
      </c>
      <c r="J341" s="19" t="s">
        <v>1334</v>
      </c>
      <c r="K341" t="b">
        <f t="shared" si="22"/>
        <v>1</v>
      </c>
      <c r="L341" t="b">
        <f t="shared" si="23"/>
        <v>1</v>
      </c>
      <c r="M341" t="str">
        <f t="shared" si="21"/>
        <v>1</v>
      </c>
      <c r="N341" t="str">
        <f t="shared" si="21"/>
        <v>1</v>
      </c>
      <c r="O341"/>
      <c r="P341"/>
      <c r="Q341"/>
      <c r="R341"/>
      <c r="S341"/>
      <c r="T341"/>
    </row>
    <row r="342" spans="1:20" s="26" customFormat="1" x14ac:dyDescent="0.25">
      <c r="A342" s="19" t="s">
        <v>166</v>
      </c>
      <c r="B342" s="19" t="s">
        <v>1187</v>
      </c>
      <c r="C342" s="19" t="s">
        <v>1446</v>
      </c>
      <c r="D342" s="19" t="s">
        <v>313</v>
      </c>
      <c r="E342" s="19" t="s">
        <v>205</v>
      </c>
      <c r="F342" s="23">
        <v>9</v>
      </c>
      <c r="G342" s="19" t="s">
        <v>160</v>
      </c>
      <c r="H342" s="19" t="s">
        <v>1447</v>
      </c>
      <c r="I342" s="19" t="s">
        <v>1448</v>
      </c>
      <c r="J342" s="19" t="s">
        <v>1442</v>
      </c>
      <c r="K342" t="b">
        <f t="shared" si="22"/>
        <v>1</v>
      </c>
      <c r="L342" t="b">
        <f t="shared" si="23"/>
        <v>1</v>
      </c>
      <c r="M342" t="str">
        <f t="shared" si="21"/>
        <v>1</v>
      </c>
      <c r="N342" t="str">
        <f t="shared" si="21"/>
        <v>1</v>
      </c>
      <c r="O342"/>
      <c r="P342"/>
      <c r="Q342"/>
      <c r="R342"/>
      <c r="S342"/>
      <c r="T342"/>
    </row>
    <row r="343" spans="1:20" s="26" customFormat="1" x14ac:dyDescent="0.25">
      <c r="A343" s="19" t="s">
        <v>155</v>
      </c>
      <c r="B343" s="19" t="s">
        <v>1187</v>
      </c>
      <c r="C343" s="19" t="s">
        <v>693</v>
      </c>
      <c r="D343" s="19" t="s">
        <v>313</v>
      </c>
      <c r="E343" s="19" t="s">
        <v>205</v>
      </c>
      <c r="F343" s="23">
        <v>3</v>
      </c>
      <c r="G343" s="19" t="s">
        <v>160</v>
      </c>
      <c r="H343" s="19" t="s">
        <v>1449</v>
      </c>
      <c r="I343" s="19" t="s">
        <v>1450</v>
      </c>
      <c r="J343" s="19" t="s">
        <v>1451</v>
      </c>
      <c r="K343" t="b">
        <f t="shared" si="22"/>
        <v>1</v>
      </c>
      <c r="L343" t="b">
        <f t="shared" si="23"/>
        <v>1</v>
      </c>
      <c r="M343" t="str">
        <f t="shared" si="21"/>
        <v>1</v>
      </c>
      <c r="N343" t="str">
        <f t="shared" si="21"/>
        <v>1</v>
      </c>
      <c r="O343"/>
      <c r="P343"/>
      <c r="Q343"/>
      <c r="R343"/>
      <c r="S343"/>
      <c r="T343"/>
    </row>
    <row r="344" spans="1:20" s="26" customFormat="1" x14ac:dyDescent="0.25">
      <c r="A344" s="19" t="s">
        <v>166</v>
      </c>
      <c r="B344" s="19" t="s">
        <v>1187</v>
      </c>
      <c r="C344" s="19" t="s">
        <v>693</v>
      </c>
      <c r="D344" s="19" t="s">
        <v>313</v>
      </c>
      <c r="E344" s="19" t="s">
        <v>205</v>
      </c>
      <c r="F344" s="23">
        <v>3</v>
      </c>
      <c r="G344" s="19" t="s">
        <v>160</v>
      </c>
      <c r="H344" s="19" t="s">
        <v>1449</v>
      </c>
      <c r="I344" s="19" t="s">
        <v>1450</v>
      </c>
      <c r="J344" s="19" t="s">
        <v>1370</v>
      </c>
      <c r="K344" t="b">
        <f t="shared" si="22"/>
        <v>1</v>
      </c>
      <c r="L344" t="b">
        <f t="shared" si="23"/>
        <v>1</v>
      </c>
      <c r="M344" t="str">
        <f t="shared" si="21"/>
        <v>1</v>
      </c>
      <c r="N344" t="str">
        <f t="shared" si="21"/>
        <v>1</v>
      </c>
      <c r="O344"/>
      <c r="P344"/>
      <c r="Q344"/>
      <c r="R344"/>
      <c r="S344"/>
      <c r="T344"/>
    </row>
    <row r="345" spans="1:20" s="26" customFormat="1" x14ac:dyDescent="0.25">
      <c r="A345" s="20" t="s">
        <v>155</v>
      </c>
      <c r="B345" s="20" t="s">
        <v>1187</v>
      </c>
      <c r="C345" s="20" t="s">
        <v>697</v>
      </c>
      <c r="D345" s="20" t="s">
        <v>1208</v>
      </c>
      <c r="E345" s="20" t="s">
        <v>205</v>
      </c>
      <c r="F345" s="21">
        <v>2</v>
      </c>
      <c r="G345" s="20" t="s">
        <v>160</v>
      </c>
      <c r="H345" s="20" t="s">
        <v>1452</v>
      </c>
      <c r="I345" s="20" t="s">
        <v>1453</v>
      </c>
      <c r="J345" s="20" t="s">
        <v>1190</v>
      </c>
      <c r="K345" s="22" t="b">
        <f t="shared" si="22"/>
        <v>1</v>
      </c>
      <c r="L345" s="22" t="b">
        <f t="shared" si="23"/>
        <v>1</v>
      </c>
      <c r="M345" s="22" t="str">
        <f t="shared" si="21"/>
        <v>1</v>
      </c>
      <c r="N345" s="22" t="str">
        <f t="shared" si="21"/>
        <v>1</v>
      </c>
      <c r="O345" s="22"/>
      <c r="P345" s="22">
        <v>1</v>
      </c>
      <c r="Q345" s="22"/>
      <c r="R345" s="22">
        <v>1</v>
      </c>
      <c r="S345" s="22"/>
      <c r="T345" s="22"/>
    </row>
    <row r="346" spans="1:20" s="26" customFormat="1" x14ac:dyDescent="0.25">
      <c r="A346" s="20" t="s">
        <v>166</v>
      </c>
      <c r="B346" s="20" t="s">
        <v>1187</v>
      </c>
      <c r="C346" s="20" t="s">
        <v>697</v>
      </c>
      <c r="D346" s="20" t="s">
        <v>313</v>
      </c>
      <c r="E346" s="20" t="s">
        <v>205</v>
      </c>
      <c r="F346" s="21">
        <v>6</v>
      </c>
      <c r="G346" s="20" t="s">
        <v>160</v>
      </c>
      <c r="H346" s="20" t="s">
        <v>1452</v>
      </c>
      <c r="I346" s="20" t="s">
        <v>1453</v>
      </c>
      <c r="J346" s="20" t="s">
        <v>1190</v>
      </c>
      <c r="K346" s="22" t="b">
        <f t="shared" si="22"/>
        <v>1</v>
      </c>
      <c r="L346" s="22" t="b">
        <f t="shared" si="23"/>
        <v>1</v>
      </c>
      <c r="M346" s="22" t="str">
        <f t="shared" si="21"/>
        <v>1</v>
      </c>
      <c r="N346" s="22" t="str">
        <f t="shared" si="21"/>
        <v>1</v>
      </c>
      <c r="O346" s="22"/>
      <c r="P346" s="22">
        <v>1</v>
      </c>
      <c r="Q346" s="22"/>
      <c r="R346" s="22">
        <v>1</v>
      </c>
      <c r="S346" s="22"/>
      <c r="T346" s="22"/>
    </row>
    <row r="347" spans="1:20" s="26" customFormat="1" x14ac:dyDescent="0.25">
      <c r="A347" s="19" t="s">
        <v>155</v>
      </c>
      <c r="B347" s="19" t="s">
        <v>1187</v>
      </c>
      <c r="C347" s="19" t="s">
        <v>1454</v>
      </c>
      <c r="D347" s="19" t="s">
        <v>316</v>
      </c>
      <c r="E347" s="19" t="s">
        <v>205</v>
      </c>
      <c r="F347" s="23">
        <v>2</v>
      </c>
      <c r="G347" s="19" t="s">
        <v>160</v>
      </c>
      <c r="H347" s="19" t="s">
        <v>1455</v>
      </c>
      <c r="I347" s="19" t="s">
        <v>1456</v>
      </c>
      <c r="J347" s="19" t="s">
        <v>1228</v>
      </c>
      <c r="K347" t="b">
        <f t="shared" si="22"/>
        <v>1</v>
      </c>
      <c r="L347" t="b">
        <f t="shared" si="23"/>
        <v>1</v>
      </c>
      <c r="M347" t="str">
        <f t="shared" si="21"/>
        <v>1</v>
      </c>
      <c r="N347" t="str">
        <f t="shared" si="21"/>
        <v>1</v>
      </c>
      <c r="O347"/>
      <c r="P347"/>
      <c r="Q347"/>
      <c r="R347"/>
      <c r="S347"/>
      <c r="T347"/>
    </row>
    <row r="348" spans="1:20" s="26" customFormat="1" x14ac:dyDescent="0.25">
      <c r="A348" s="20" t="s">
        <v>155</v>
      </c>
      <c r="B348" s="20" t="s">
        <v>1187</v>
      </c>
      <c r="C348" s="20" t="s">
        <v>1457</v>
      </c>
      <c r="D348" s="20" t="s">
        <v>316</v>
      </c>
      <c r="E348" s="20" t="s">
        <v>205</v>
      </c>
      <c r="F348" s="21">
        <v>4</v>
      </c>
      <c r="G348" s="20" t="s">
        <v>160</v>
      </c>
      <c r="H348" s="20" t="s">
        <v>1458</v>
      </c>
      <c r="I348" s="20" t="s">
        <v>1459</v>
      </c>
      <c r="J348" s="20" t="s">
        <v>1370</v>
      </c>
      <c r="K348" s="22" t="b">
        <f t="shared" si="22"/>
        <v>1</v>
      </c>
      <c r="L348" s="22" t="b">
        <f t="shared" si="23"/>
        <v>1</v>
      </c>
      <c r="M348" s="22" t="str">
        <f t="shared" si="21"/>
        <v>1</v>
      </c>
      <c r="N348" s="22" t="str">
        <f t="shared" si="21"/>
        <v>1</v>
      </c>
      <c r="O348" s="22"/>
      <c r="P348" s="22">
        <v>1</v>
      </c>
      <c r="Q348" s="22"/>
      <c r="R348" s="22">
        <v>1</v>
      </c>
      <c r="S348" s="22" t="s">
        <v>239</v>
      </c>
      <c r="T348" s="22" t="s">
        <v>1460</v>
      </c>
    </row>
    <row r="349" spans="1:20" s="26" customFormat="1" x14ac:dyDescent="0.25">
      <c r="A349" s="20" t="s">
        <v>155</v>
      </c>
      <c r="B349" s="20" t="s">
        <v>1187</v>
      </c>
      <c r="C349" s="20" t="s">
        <v>1461</v>
      </c>
      <c r="D349" s="20" t="s">
        <v>313</v>
      </c>
      <c r="E349" s="20" t="s">
        <v>159</v>
      </c>
      <c r="F349" s="21">
        <v>15</v>
      </c>
      <c r="G349" s="20" t="s">
        <v>160</v>
      </c>
      <c r="H349" s="20" t="s">
        <v>1462</v>
      </c>
      <c r="I349" s="20" t="s">
        <v>1463</v>
      </c>
      <c r="J349" s="20" t="s">
        <v>1464</v>
      </c>
      <c r="K349" s="22" t="b">
        <f t="shared" si="22"/>
        <v>1</v>
      </c>
      <c r="L349" s="22" t="b">
        <f t="shared" si="23"/>
        <v>0</v>
      </c>
      <c r="M349" s="22" t="str">
        <f t="shared" si="21"/>
        <v>1</v>
      </c>
      <c r="N349" s="22" t="str">
        <f t="shared" si="21"/>
        <v>0</v>
      </c>
      <c r="O349" s="22"/>
      <c r="P349" s="22">
        <v>1</v>
      </c>
      <c r="Q349" s="22"/>
      <c r="R349" s="22"/>
      <c r="S349" s="22" t="s">
        <v>239</v>
      </c>
      <c r="T349" s="22" t="s">
        <v>1465</v>
      </c>
    </row>
    <row r="350" spans="1:20" s="26" customFormat="1" x14ac:dyDescent="0.25">
      <c r="A350" s="20" t="s">
        <v>155</v>
      </c>
      <c r="B350" s="20" t="s">
        <v>1187</v>
      </c>
      <c r="C350" s="20" t="s">
        <v>1461</v>
      </c>
      <c r="D350" s="20" t="s">
        <v>316</v>
      </c>
      <c r="E350" s="20" t="s">
        <v>159</v>
      </c>
      <c r="F350" s="21">
        <v>16</v>
      </c>
      <c r="G350" s="20" t="s">
        <v>160</v>
      </c>
      <c r="H350" s="20" t="s">
        <v>1462</v>
      </c>
      <c r="I350" s="20" t="s">
        <v>1463</v>
      </c>
      <c r="J350" s="20" t="s">
        <v>1464</v>
      </c>
      <c r="K350" s="22" t="b">
        <f t="shared" si="22"/>
        <v>1</v>
      </c>
      <c r="L350" s="22" t="b">
        <f t="shared" si="23"/>
        <v>0</v>
      </c>
      <c r="M350" s="22" t="str">
        <f t="shared" si="21"/>
        <v>1</v>
      </c>
      <c r="N350" s="22" t="str">
        <f t="shared" si="21"/>
        <v>0</v>
      </c>
      <c r="O350" s="22"/>
      <c r="P350" s="22">
        <v>1</v>
      </c>
      <c r="Q350" s="22"/>
      <c r="R350" s="22"/>
      <c r="S350" s="22" t="s">
        <v>239</v>
      </c>
      <c r="T350" s="22" t="s">
        <v>1465</v>
      </c>
    </row>
    <row r="351" spans="1:20" s="26" customFormat="1" x14ac:dyDescent="0.25">
      <c r="A351" s="20" t="s">
        <v>155</v>
      </c>
      <c r="B351" s="20" t="s">
        <v>1187</v>
      </c>
      <c r="C351" s="20" t="s">
        <v>1466</v>
      </c>
      <c r="D351" s="20" t="s">
        <v>158</v>
      </c>
      <c r="E351" s="20" t="s">
        <v>159</v>
      </c>
      <c r="F351" s="21">
        <v>18</v>
      </c>
      <c r="G351" s="20" t="s">
        <v>160</v>
      </c>
      <c r="H351" s="20" t="s">
        <v>1467</v>
      </c>
      <c r="I351" s="20" t="s">
        <v>1468</v>
      </c>
      <c r="J351" s="20" t="s">
        <v>1464</v>
      </c>
      <c r="K351" s="22" t="b">
        <f t="shared" si="22"/>
        <v>1</v>
      </c>
      <c r="L351" s="22" t="b">
        <f t="shared" si="23"/>
        <v>0</v>
      </c>
      <c r="M351" s="22" t="str">
        <f t="shared" si="21"/>
        <v>1</v>
      </c>
      <c r="N351" s="22" t="str">
        <f t="shared" si="21"/>
        <v>0</v>
      </c>
      <c r="O351" s="22"/>
      <c r="P351" s="22">
        <v>1</v>
      </c>
      <c r="Q351" s="22"/>
      <c r="R351" s="22"/>
      <c r="S351" s="22" t="s">
        <v>239</v>
      </c>
      <c r="T351" s="22" t="s">
        <v>1469</v>
      </c>
    </row>
    <row r="352" spans="1:20" s="26" customFormat="1" x14ac:dyDescent="0.25">
      <c r="A352" s="19" t="s">
        <v>155</v>
      </c>
      <c r="B352" s="19" t="s">
        <v>1187</v>
      </c>
      <c r="C352" s="19" t="s">
        <v>1466</v>
      </c>
      <c r="D352" s="19" t="s">
        <v>190</v>
      </c>
      <c r="E352" s="19" t="s">
        <v>159</v>
      </c>
      <c r="F352" s="23">
        <v>15</v>
      </c>
      <c r="G352" s="19" t="s">
        <v>160</v>
      </c>
      <c r="H352" s="19" t="s">
        <v>1467</v>
      </c>
      <c r="I352" s="19" t="s">
        <v>1468</v>
      </c>
      <c r="J352" s="19" t="s">
        <v>1292</v>
      </c>
      <c r="K352" t="b">
        <f t="shared" si="22"/>
        <v>1</v>
      </c>
      <c r="L352" t="b">
        <f t="shared" si="23"/>
        <v>0</v>
      </c>
      <c r="M352" t="str">
        <f t="shared" si="21"/>
        <v>1</v>
      </c>
      <c r="N352" t="str">
        <f t="shared" si="21"/>
        <v>0</v>
      </c>
      <c r="O352"/>
      <c r="P352"/>
      <c r="Q352"/>
      <c r="R352"/>
      <c r="S352"/>
      <c r="T352"/>
    </row>
    <row r="353" spans="1:20" s="26" customFormat="1" x14ac:dyDescent="0.25">
      <c r="A353" s="19" t="s">
        <v>155</v>
      </c>
      <c r="B353" s="19" t="s">
        <v>1187</v>
      </c>
      <c r="C353" s="19" t="s">
        <v>713</v>
      </c>
      <c r="D353" s="19" t="s">
        <v>313</v>
      </c>
      <c r="E353" s="19" t="s">
        <v>159</v>
      </c>
      <c r="F353" s="23">
        <v>16</v>
      </c>
      <c r="G353" s="19" t="s">
        <v>160</v>
      </c>
      <c r="H353" s="19" t="s">
        <v>1470</v>
      </c>
      <c r="I353" s="19" t="s">
        <v>1471</v>
      </c>
      <c r="J353" s="19" t="s">
        <v>1392</v>
      </c>
      <c r="K353" t="b">
        <f t="shared" si="22"/>
        <v>1</v>
      </c>
      <c r="L353" t="b">
        <f t="shared" si="23"/>
        <v>0</v>
      </c>
      <c r="M353" t="str">
        <f t="shared" si="21"/>
        <v>1</v>
      </c>
      <c r="N353" t="str">
        <f t="shared" si="21"/>
        <v>0</v>
      </c>
      <c r="O353"/>
      <c r="P353"/>
      <c r="Q353"/>
      <c r="R353"/>
      <c r="S353"/>
      <c r="T353"/>
    </row>
    <row r="354" spans="1:20" s="26" customFormat="1" x14ac:dyDescent="0.25">
      <c r="A354" s="19" t="s">
        <v>166</v>
      </c>
      <c r="B354" s="19" t="s">
        <v>1187</v>
      </c>
      <c r="C354" s="19" t="s">
        <v>713</v>
      </c>
      <c r="D354" s="19" t="s">
        <v>313</v>
      </c>
      <c r="E354" s="19" t="s">
        <v>159</v>
      </c>
      <c r="F354" s="23">
        <v>9</v>
      </c>
      <c r="G354" s="19" t="s">
        <v>160</v>
      </c>
      <c r="H354" s="19" t="s">
        <v>1470</v>
      </c>
      <c r="I354" s="19" t="s">
        <v>1471</v>
      </c>
      <c r="J354" s="19" t="s">
        <v>1388</v>
      </c>
      <c r="K354" t="b">
        <f t="shared" si="22"/>
        <v>1</v>
      </c>
      <c r="L354" t="b">
        <f t="shared" si="23"/>
        <v>0</v>
      </c>
      <c r="M354" t="str">
        <f t="shared" si="21"/>
        <v>1</v>
      </c>
      <c r="N354" t="str">
        <f t="shared" si="21"/>
        <v>0</v>
      </c>
      <c r="O354"/>
      <c r="P354"/>
      <c r="Q354"/>
      <c r="R354"/>
      <c r="S354"/>
      <c r="T354"/>
    </row>
    <row r="355" spans="1:20" s="26" customFormat="1" x14ac:dyDescent="0.25">
      <c r="A355" s="19" t="s">
        <v>166</v>
      </c>
      <c r="B355" s="19" t="s">
        <v>1187</v>
      </c>
      <c r="C355" s="19" t="s">
        <v>1472</v>
      </c>
      <c r="D355" s="19" t="s">
        <v>1208</v>
      </c>
      <c r="E355" s="19" t="s">
        <v>205</v>
      </c>
      <c r="F355" s="23">
        <v>20</v>
      </c>
      <c r="G355" s="19" t="s">
        <v>160</v>
      </c>
      <c r="H355" s="19" t="s">
        <v>1473</v>
      </c>
      <c r="I355" s="19" t="s">
        <v>1474</v>
      </c>
      <c r="J355" s="19" t="s">
        <v>1366</v>
      </c>
      <c r="K355" t="b">
        <f t="shared" si="22"/>
        <v>1</v>
      </c>
      <c r="L355" t="b">
        <f t="shared" si="23"/>
        <v>1</v>
      </c>
      <c r="M355" t="str">
        <f t="shared" si="21"/>
        <v>1</v>
      </c>
      <c r="N355" t="str">
        <f t="shared" si="21"/>
        <v>1</v>
      </c>
      <c r="O355"/>
      <c r="P355"/>
      <c r="Q355"/>
      <c r="R355"/>
      <c r="S355"/>
      <c r="T355"/>
    </row>
    <row r="356" spans="1:20" s="26" customFormat="1" x14ac:dyDescent="0.25">
      <c r="A356" s="24" t="s">
        <v>155</v>
      </c>
      <c r="B356" s="24" t="s">
        <v>1187</v>
      </c>
      <c r="C356" s="24" t="s">
        <v>1475</v>
      </c>
      <c r="D356" s="24" t="s">
        <v>313</v>
      </c>
      <c r="E356" s="24" t="s">
        <v>205</v>
      </c>
      <c r="F356" s="25">
        <v>17</v>
      </c>
      <c r="G356" s="24" t="s">
        <v>160</v>
      </c>
      <c r="H356" s="24" t="s">
        <v>1476</v>
      </c>
      <c r="I356" s="24" t="s">
        <v>1477</v>
      </c>
      <c r="J356" s="24" t="s">
        <v>1296</v>
      </c>
      <c r="K356" s="26" t="b">
        <f t="shared" si="22"/>
        <v>1</v>
      </c>
      <c r="L356" s="26" t="b">
        <f t="shared" si="23"/>
        <v>1</v>
      </c>
      <c r="M356" s="26" t="str">
        <f t="shared" si="21"/>
        <v>1</v>
      </c>
      <c r="N356" s="26" t="str">
        <f t="shared" si="21"/>
        <v>1</v>
      </c>
    </row>
    <row r="357" spans="1:20" s="26" customFormat="1" x14ac:dyDescent="0.25">
      <c r="A357" s="19" t="s">
        <v>155</v>
      </c>
      <c r="B357" s="19" t="s">
        <v>1187</v>
      </c>
      <c r="C357" s="19" t="s">
        <v>1475</v>
      </c>
      <c r="D357" s="19" t="s">
        <v>316</v>
      </c>
      <c r="E357" s="19" t="s">
        <v>205</v>
      </c>
      <c r="F357" s="23">
        <v>6</v>
      </c>
      <c r="G357" s="19" t="s">
        <v>160</v>
      </c>
      <c r="H357" s="19" t="s">
        <v>1476</v>
      </c>
      <c r="I357" s="19" t="s">
        <v>1477</v>
      </c>
      <c r="J357" s="19" t="s">
        <v>1388</v>
      </c>
      <c r="K357" t="b">
        <f t="shared" si="22"/>
        <v>1</v>
      </c>
      <c r="L357" t="b">
        <f t="shared" si="23"/>
        <v>1</v>
      </c>
      <c r="M357" t="str">
        <f t="shared" si="21"/>
        <v>1</v>
      </c>
      <c r="N357" t="str">
        <f t="shared" si="21"/>
        <v>1</v>
      </c>
      <c r="O357"/>
      <c r="P357"/>
      <c r="Q357"/>
      <c r="R357"/>
      <c r="S357"/>
      <c r="T357"/>
    </row>
    <row r="358" spans="1:20" s="26" customFormat="1" x14ac:dyDescent="0.25">
      <c r="A358" s="19" t="s">
        <v>155</v>
      </c>
      <c r="B358" s="19" t="s">
        <v>1187</v>
      </c>
      <c r="C358" s="19" t="s">
        <v>1475</v>
      </c>
      <c r="D358" s="19" t="s">
        <v>331</v>
      </c>
      <c r="E358" s="19" t="s">
        <v>205</v>
      </c>
      <c r="F358" s="23">
        <v>14</v>
      </c>
      <c r="G358" s="19" t="s">
        <v>160</v>
      </c>
      <c r="H358" s="19" t="s">
        <v>1476</v>
      </c>
      <c r="I358" s="19" t="s">
        <v>1477</v>
      </c>
      <c r="J358" s="19" t="s">
        <v>1478</v>
      </c>
      <c r="K358" t="b">
        <f t="shared" si="22"/>
        <v>1</v>
      </c>
      <c r="L358" t="b">
        <f t="shared" si="23"/>
        <v>1</v>
      </c>
      <c r="M358" t="str">
        <f t="shared" si="21"/>
        <v>1</v>
      </c>
      <c r="N358" t="str">
        <f t="shared" si="21"/>
        <v>1</v>
      </c>
      <c r="O358"/>
      <c r="P358"/>
      <c r="Q358"/>
      <c r="R358"/>
      <c r="S358"/>
      <c r="T358"/>
    </row>
    <row r="359" spans="1:20" s="26" customFormat="1" x14ac:dyDescent="0.25">
      <c r="A359" s="19" t="s">
        <v>166</v>
      </c>
      <c r="B359" s="19" t="s">
        <v>1187</v>
      </c>
      <c r="C359" s="19" t="s">
        <v>1475</v>
      </c>
      <c r="D359" s="19" t="s">
        <v>1208</v>
      </c>
      <c r="E359" s="19" t="s">
        <v>205</v>
      </c>
      <c r="F359" s="23">
        <v>2</v>
      </c>
      <c r="G359" s="19" t="s">
        <v>160</v>
      </c>
      <c r="H359" s="19" t="s">
        <v>1476</v>
      </c>
      <c r="I359" s="19" t="s">
        <v>1477</v>
      </c>
      <c r="J359" s="19" t="s">
        <v>1479</v>
      </c>
      <c r="K359" t="b">
        <f t="shared" si="22"/>
        <v>1</v>
      </c>
      <c r="L359" t="b">
        <f t="shared" si="23"/>
        <v>1</v>
      </c>
      <c r="M359" t="str">
        <f t="shared" si="21"/>
        <v>1</v>
      </c>
      <c r="N359" t="str">
        <f t="shared" si="21"/>
        <v>1</v>
      </c>
      <c r="O359"/>
      <c r="P359"/>
      <c r="Q359"/>
      <c r="R359"/>
      <c r="S359"/>
      <c r="T359"/>
    </row>
    <row r="360" spans="1:20" s="26" customFormat="1" x14ac:dyDescent="0.25">
      <c r="A360" s="19" t="s">
        <v>166</v>
      </c>
      <c r="B360" s="19" t="s">
        <v>1187</v>
      </c>
      <c r="C360" s="19" t="s">
        <v>1475</v>
      </c>
      <c r="D360" s="19" t="s">
        <v>1210</v>
      </c>
      <c r="E360" s="19" t="s">
        <v>205</v>
      </c>
      <c r="F360" s="23">
        <v>13</v>
      </c>
      <c r="G360" s="19" t="s">
        <v>160</v>
      </c>
      <c r="H360" s="19" t="s">
        <v>1476</v>
      </c>
      <c r="I360" s="19" t="s">
        <v>1477</v>
      </c>
      <c r="J360" s="19" t="s">
        <v>1478</v>
      </c>
      <c r="K360" t="b">
        <f t="shared" si="22"/>
        <v>1</v>
      </c>
      <c r="L360" t="b">
        <f t="shared" si="23"/>
        <v>1</v>
      </c>
      <c r="M360" t="str">
        <f t="shared" si="21"/>
        <v>1</v>
      </c>
      <c r="N360" t="str">
        <f t="shared" si="21"/>
        <v>1</v>
      </c>
      <c r="O360"/>
      <c r="P360"/>
      <c r="Q360"/>
      <c r="R360"/>
      <c r="S360"/>
      <c r="T360"/>
    </row>
    <row r="361" spans="1:20" s="26" customFormat="1" x14ac:dyDescent="0.25">
      <c r="A361" s="19" t="s">
        <v>166</v>
      </c>
      <c r="B361" s="19" t="s">
        <v>1187</v>
      </c>
      <c r="C361" s="19" t="s">
        <v>716</v>
      </c>
      <c r="D361" s="19" t="s">
        <v>1208</v>
      </c>
      <c r="E361" s="19" t="s">
        <v>205</v>
      </c>
      <c r="F361" s="23">
        <v>2</v>
      </c>
      <c r="G361" s="19" t="s">
        <v>160</v>
      </c>
      <c r="H361" s="19" t="s">
        <v>1480</v>
      </c>
      <c r="I361" s="19" t="s">
        <v>1481</v>
      </c>
      <c r="J361" s="19" t="s">
        <v>1224</v>
      </c>
      <c r="K361" t="b">
        <f t="shared" si="22"/>
        <v>1</v>
      </c>
      <c r="L361" t="b">
        <f t="shared" si="23"/>
        <v>1</v>
      </c>
      <c r="M361" t="str">
        <f t="shared" si="21"/>
        <v>1</v>
      </c>
      <c r="N361" t="str">
        <f t="shared" si="21"/>
        <v>1</v>
      </c>
      <c r="O361"/>
      <c r="P361"/>
      <c r="Q361"/>
      <c r="R361"/>
      <c r="S361"/>
      <c r="T361"/>
    </row>
    <row r="362" spans="1:20" s="26" customFormat="1" x14ac:dyDescent="0.25">
      <c r="A362" s="19" t="s">
        <v>166</v>
      </c>
      <c r="B362" s="19" t="s">
        <v>1187</v>
      </c>
      <c r="C362" s="19" t="s">
        <v>728</v>
      </c>
      <c r="D362" s="19" t="s">
        <v>1208</v>
      </c>
      <c r="E362" s="19" t="s">
        <v>205</v>
      </c>
      <c r="F362" s="23">
        <v>4</v>
      </c>
      <c r="G362" s="19" t="s">
        <v>160</v>
      </c>
      <c r="H362" s="19" t="s">
        <v>1482</v>
      </c>
      <c r="I362" s="19" t="s">
        <v>1483</v>
      </c>
      <c r="J362" s="19" t="s">
        <v>1221</v>
      </c>
      <c r="K362" t="b">
        <f t="shared" si="22"/>
        <v>1</v>
      </c>
      <c r="L362" t="b">
        <f t="shared" si="23"/>
        <v>1</v>
      </c>
      <c r="M362" t="str">
        <f t="shared" si="21"/>
        <v>1</v>
      </c>
      <c r="N362" t="str">
        <f t="shared" si="21"/>
        <v>1</v>
      </c>
      <c r="O362"/>
      <c r="P362"/>
      <c r="Q362"/>
      <c r="R362"/>
      <c r="S362"/>
      <c r="T362"/>
    </row>
    <row r="363" spans="1:20" s="26" customFormat="1" x14ac:dyDescent="0.25">
      <c r="A363" s="19" t="s">
        <v>166</v>
      </c>
      <c r="B363" s="19" t="s">
        <v>1187</v>
      </c>
      <c r="C363" s="19" t="s">
        <v>734</v>
      </c>
      <c r="D363" s="19" t="s">
        <v>313</v>
      </c>
      <c r="E363" s="19" t="s">
        <v>205</v>
      </c>
      <c r="F363" s="23">
        <v>11</v>
      </c>
      <c r="G363" s="19" t="s">
        <v>160</v>
      </c>
      <c r="H363" s="19" t="s">
        <v>1484</v>
      </c>
      <c r="I363" s="19" t="s">
        <v>1485</v>
      </c>
      <c r="J363" s="19" t="s">
        <v>1283</v>
      </c>
      <c r="K363" t="b">
        <f t="shared" si="22"/>
        <v>1</v>
      </c>
      <c r="L363" t="b">
        <f t="shared" si="23"/>
        <v>1</v>
      </c>
      <c r="M363" t="str">
        <f t="shared" si="21"/>
        <v>1</v>
      </c>
      <c r="N363" t="str">
        <f t="shared" si="21"/>
        <v>1</v>
      </c>
      <c r="O363"/>
      <c r="P363"/>
      <c r="Q363"/>
      <c r="R363"/>
      <c r="S363"/>
      <c r="T363"/>
    </row>
    <row r="364" spans="1:20" s="26" customFormat="1" x14ac:dyDescent="0.25">
      <c r="A364" s="19" t="s">
        <v>155</v>
      </c>
      <c r="B364" s="19" t="s">
        <v>1187</v>
      </c>
      <c r="C364" s="19" t="s">
        <v>739</v>
      </c>
      <c r="D364" s="19" t="s">
        <v>313</v>
      </c>
      <c r="E364" s="19" t="s">
        <v>159</v>
      </c>
      <c r="F364" s="23">
        <v>13</v>
      </c>
      <c r="G364" s="19" t="s">
        <v>160</v>
      </c>
      <c r="H364" s="19" t="s">
        <v>1486</v>
      </c>
      <c r="I364" s="19" t="s">
        <v>1487</v>
      </c>
      <c r="J364" s="19" t="s">
        <v>1283</v>
      </c>
      <c r="K364" t="b">
        <f t="shared" si="22"/>
        <v>1</v>
      </c>
      <c r="L364" t="b">
        <f t="shared" si="23"/>
        <v>0</v>
      </c>
      <c r="M364" t="str">
        <f t="shared" si="21"/>
        <v>1</v>
      </c>
      <c r="N364" t="str">
        <f t="shared" si="21"/>
        <v>0</v>
      </c>
      <c r="O364"/>
      <c r="P364"/>
      <c r="Q364"/>
      <c r="R364"/>
      <c r="S364"/>
      <c r="T364"/>
    </row>
    <row r="365" spans="1:20" s="26" customFormat="1" x14ac:dyDescent="0.25">
      <c r="A365" s="19" t="s">
        <v>155</v>
      </c>
      <c r="B365" s="19" t="s">
        <v>1187</v>
      </c>
      <c r="C365" s="19" t="s">
        <v>743</v>
      </c>
      <c r="D365" s="19" t="s">
        <v>313</v>
      </c>
      <c r="E365" s="19" t="s">
        <v>159</v>
      </c>
      <c r="F365" s="23">
        <v>9</v>
      </c>
      <c r="G365" s="19" t="s">
        <v>160</v>
      </c>
      <c r="H365" s="19" t="s">
        <v>1488</v>
      </c>
      <c r="I365" s="19" t="s">
        <v>1489</v>
      </c>
      <c r="J365" s="19" t="s">
        <v>1306</v>
      </c>
      <c r="K365" t="b">
        <f t="shared" si="22"/>
        <v>1</v>
      </c>
      <c r="L365" t="b">
        <f t="shared" si="23"/>
        <v>0</v>
      </c>
      <c r="M365" t="str">
        <f t="shared" ref="M365:N408" si="24">IF(K365=TRUE, "1", "0")</f>
        <v>1</v>
      </c>
      <c r="N365" t="str">
        <f t="shared" si="24"/>
        <v>0</v>
      </c>
      <c r="O365"/>
      <c r="P365"/>
      <c r="Q365"/>
      <c r="R365"/>
      <c r="S365"/>
      <c r="T365"/>
    </row>
    <row r="366" spans="1:20" s="26" customFormat="1" x14ac:dyDescent="0.25">
      <c r="A366" s="19" t="s">
        <v>166</v>
      </c>
      <c r="B366" s="19" t="s">
        <v>1187</v>
      </c>
      <c r="C366" s="19" t="s">
        <v>743</v>
      </c>
      <c r="D366" s="19" t="s">
        <v>313</v>
      </c>
      <c r="E366" s="19" t="s">
        <v>159</v>
      </c>
      <c r="F366" s="23">
        <v>7</v>
      </c>
      <c r="G366" s="19" t="s">
        <v>160</v>
      </c>
      <c r="H366" s="19" t="s">
        <v>1488</v>
      </c>
      <c r="I366" s="19" t="s">
        <v>1489</v>
      </c>
      <c r="J366" s="19" t="s">
        <v>1283</v>
      </c>
      <c r="K366" t="b">
        <f t="shared" si="22"/>
        <v>1</v>
      </c>
      <c r="L366" t="b">
        <f t="shared" si="23"/>
        <v>0</v>
      </c>
      <c r="M366" t="str">
        <f t="shared" si="24"/>
        <v>1</v>
      </c>
      <c r="N366" t="str">
        <f t="shared" si="24"/>
        <v>0</v>
      </c>
      <c r="O366"/>
      <c r="P366"/>
      <c r="Q366"/>
      <c r="R366"/>
      <c r="S366"/>
      <c r="T366"/>
    </row>
    <row r="367" spans="1:20" s="26" customFormat="1" x14ac:dyDescent="0.25">
      <c r="A367" s="19" t="s">
        <v>166</v>
      </c>
      <c r="B367" s="19" t="s">
        <v>1187</v>
      </c>
      <c r="C367" s="19" t="s">
        <v>1490</v>
      </c>
      <c r="D367" s="19" t="s">
        <v>1208</v>
      </c>
      <c r="E367" s="19" t="s">
        <v>205</v>
      </c>
      <c r="F367" s="23">
        <v>10</v>
      </c>
      <c r="G367" s="19" t="s">
        <v>160</v>
      </c>
      <c r="H367" s="19" t="s">
        <v>1308</v>
      </c>
      <c r="I367" s="19" t="s">
        <v>1491</v>
      </c>
      <c r="J367" s="19" t="s">
        <v>1306</v>
      </c>
      <c r="K367" t="b">
        <f t="shared" si="22"/>
        <v>1</v>
      </c>
      <c r="L367" t="b">
        <f t="shared" si="23"/>
        <v>1</v>
      </c>
      <c r="M367" t="str">
        <f t="shared" si="24"/>
        <v>1</v>
      </c>
      <c r="N367" t="str">
        <f t="shared" si="24"/>
        <v>1</v>
      </c>
      <c r="O367"/>
      <c r="P367"/>
      <c r="Q367"/>
      <c r="R367"/>
      <c r="S367"/>
      <c r="T367"/>
    </row>
    <row r="368" spans="1:20" s="26" customFormat="1" x14ac:dyDescent="0.25">
      <c r="A368" s="19" t="s">
        <v>166</v>
      </c>
      <c r="B368" s="19" t="s">
        <v>1187</v>
      </c>
      <c r="C368" s="19" t="s">
        <v>774</v>
      </c>
      <c r="D368" s="19" t="s">
        <v>158</v>
      </c>
      <c r="E368" s="19" t="s">
        <v>205</v>
      </c>
      <c r="F368" s="23">
        <v>13</v>
      </c>
      <c r="G368" s="19" t="s">
        <v>160</v>
      </c>
      <c r="H368" s="19" t="s">
        <v>1492</v>
      </c>
      <c r="I368" s="19" t="s">
        <v>1493</v>
      </c>
      <c r="J368" s="19" t="s">
        <v>1419</v>
      </c>
      <c r="K368" t="b">
        <f t="shared" si="22"/>
        <v>1</v>
      </c>
      <c r="L368" t="b">
        <f t="shared" si="23"/>
        <v>1</v>
      </c>
      <c r="M368" t="str">
        <f t="shared" si="24"/>
        <v>1</v>
      </c>
      <c r="N368" t="str">
        <f t="shared" si="24"/>
        <v>1</v>
      </c>
      <c r="O368"/>
      <c r="P368"/>
      <c r="Q368"/>
      <c r="R368"/>
      <c r="S368"/>
      <c r="T368"/>
    </row>
    <row r="369" spans="1:20" s="26" customFormat="1" x14ac:dyDescent="0.25">
      <c r="A369" s="19" t="s">
        <v>155</v>
      </c>
      <c r="B369" s="19" t="s">
        <v>1187</v>
      </c>
      <c r="C369" s="19" t="s">
        <v>784</v>
      </c>
      <c r="D369" s="19" t="s">
        <v>313</v>
      </c>
      <c r="E369" s="19" t="s">
        <v>205</v>
      </c>
      <c r="F369" s="23">
        <v>13</v>
      </c>
      <c r="G369" s="19" t="s">
        <v>160</v>
      </c>
      <c r="H369" s="19" t="s">
        <v>1494</v>
      </c>
      <c r="I369" s="19" t="s">
        <v>1495</v>
      </c>
      <c r="J369" s="19" t="s">
        <v>1419</v>
      </c>
      <c r="K369" t="b">
        <f t="shared" si="22"/>
        <v>1</v>
      </c>
      <c r="L369" t="b">
        <f t="shared" si="23"/>
        <v>1</v>
      </c>
      <c r="M369" t="str">
        <f t="shared" si="24"/>
        <v>1</v>
      </c>
      <c r="N369" t="str">
        <f t="shared" si="24"/>
        <v>1</v>
      </c>
      <c r="O369"/>
      <c r="P369"/>
      <c r="Q369"/>
      <c r="R369"/>
      <c r="S369"/>
      <c r="T369"/>
    </row>
    <row r="370" spans="1:20" s="26" customFormat="1" x14ac:dyDescent="0.25">
      <c r="A370" s="19" t="s">
        <v>155</v>
      </c>
      <c r="B370" s="19" t="s">
        <v>1187</v>
      </c>
      <c r="C370" s="19" t="s">
        <v>793</v>
      </c>
      <c r="D370" s="19" t="s">
        <v>313</v>
      </c>
      <c r="E370" s="19" t="s">
        <v>205</v>
      </c>
      <c r="F370" s="23">
        <v>11</v>
      </c>
      <c r="G370" s="19" t="s">
        <v>160</v>
      </c>
      <c r="H370" s="19" t="s">
        <v>1496</v>
      </c>
      <c r="I370" s="19" t="s">
        <v>1497</v>
      </c>
      <c r="J370" s="19" t="s">
        <v>1228</v>
      </c>
      <c r="K370" t="b">
        <f t="shared" si="22"/>
        <v>1</v>
      </c>
      <c r="L370" t="b">
        <f t="shared" si="23"/>
        <v>1</v>
      </c>
      <c r="M370" t="str">
        <f t="shared" si="24"/>
        <v>1</v>
      </c>
      <c r="N370" t="str">
        <f t="shared" si="24"/>
        <v>1</v>
      </c>
      <c r="O370"/>
      <c r="P370"/>
      <c r="Q370"/>
      <c r="R370"/>
      <c r="S370"/>
      <c r="T370"/>
    </row>
    <row r="371" spans="1:20" s="26" customFormat="1" x14ac:dyDescent="0.25">
      <c r="A371" s="19" t="s">
        <v>166</v>
      </c>
      <c r="B371" s="19" t="s">
        <v>1187</v>
      </c>
      <c r="C371" s="19" t="s">
        <v>801</v>
      </c>
      <c r="D371" s="19" t="s">
        <v>1208</v>
      </c>
      <c r="E371" s="19" t="s">
        <v>205</v>
      </c>
      <c r="F371" s="23">
        <v>14</v>
      </c>
      <c r="G371" s="19" t="s">
        <v>160</v>
      </c>
      <c r="H371" s="19" t="s">
        <v>1498</v>
      </c>
      <c r="I371" s="19" t="s">
        <v>1499</v>
      </c>
      <c r="J371" s="19" t="s">
        <v>1419</v>
      </c>
      <c r="K371" t="b">
        <f t="shared" si="22"/>
        <v>1</v>
      </c>
      <c r="L371" t="b">
        <f t="shared" si="23"/>
        <v>1</v>
      </c>
      <c r="M371" t="str">
        <f t="shared" si="24"/>
        <v>1</v>
      </c>
      <c r="N371" t="str">
        <f t="shared" si="24"/>
        <v>1</v>
      </c>
      <c r="O371"/>
      <c r="P371"/>
      <c r="Q371"/>
      <c r="R371"/>
      <c r="S371"/>
      <c r="T371"/>
    </row>
    <row r="372" spans="1:20" s="26" customFormat="1" x14ac:dyDescent="0.25">
      <c r="A372" s="19" t="s">
        <v>155</v>
      </c>
      <c r="B372" s="19" t="s">
        <v>1187</v>
      </c>
      <c r="C372" s="19" t="s">
        <v>844</v>
      </c>
      <c r="D372" s="19" t="s">
        <v>313</v>
      </c>
      <c r="E372" s="19" t="s">
        <v>205</v>
      </c>
      <c r="F372" s="23">
        <v>7</v>
      </c>
      <c r="G372" s="19" t="s">
        <v>160</v>
      </c>
      <c r="H372" s="19" t="s">
        <v>1500</v>
      </c>
      <c r="I372" s="19" t="s">
        <v>1501</v>
      </c>
      <c r="J372" s="19" t="s">
        <v>1241</v>
      </c>
      <c r="K372" t="b">
        <f t="shared" si="22"/>
        <v>1</v>
      </c>
      <c r="L372" t="b">
        <f t="shared" si="23"/>
        <v>1</v>
      </c>
      <c r="M372" t="str">
        <f t="shared" si="24"/>
        <v>1</v>
      </c>
      <c r="N372" t="str">
        <f t="shared" si="24"/>
        <v>1</v>
      </c>
      <c r="O372"/>
      <c r="P372"/>
      <c r="Q372"/>
      <c r="R372"/>
      <c r="S372"/>
      <c r="T372"/>
    </row>
    <row r="373" spans="1:20" s="26" customFormat="1" x14ac:dyDescent="0.25">
      <c r="A373" s="19" t="s">
        <v>166</v>
      </c>
      <c r="B373" s="19" t="s">
        <v>1187</v>
      </c>
      <c r="C373" s="19" t="s">
        <v>844</v>
      </c>
      <c r="D373" s="19" t="s">
        <v>1208</v>
      </c>
      <c r="E373" s="19" t="s">
        <v>205</v>
      </c>
      <c r="F373" s="23">
        <v>7</v>
      </c>
      <c r="G373" s="19" t="s">
        <v>160</v>
      </c>
      <c r="H373" s="19" t="s">
        <v>1500</v>
      </c>
      <c r="I373" s="19" t="s">
        <v>1501</v>
      </c>
      <c r="J373" s="19" t="s">
        <v>1241</v>
      </c>
      <c r="K373" t="b">
        <f t="shared" si="22"/>
        <v>1</v>
      </c>
      <c r="L373" t="b">
        <f t="shared" si="23"/>
        <v>1</v>
      </c>
      <c r="M373" t="str">
        <f t="shared" si="24"/>
        <v>1</v>
      </c>
      <c r="N373" t="str">
        <f t="shared" si="24"/>
        <v>1</v>
      </c>
      <c r="O373"/>
      <c r="P373"/>
      <c r="Q373"/>
      <c r="R373"/>
      <c r="S373"/>
      <c r="T373"/>
    </row>
    <row r="374" spans="1:20" s="26" customFormat="1" x14ac:dyDescent="0.25">
      <c r="A374" s="19" t="s">
        <v>166</v>
      </c>
      <c r="B374" s="19" t="s">
        <v>1187</v>
      </c>
      <c r="C374" s="19" t="s">
        <v>848</v>
      </c>
      <c r="D374" s="19" t="s">
        <v>158</v>
      </c>
      <c r="E374" s="19" t="s">
        <v>159</v>
      </c>
      <c r="F374" s="23">
        <v>14</v>
      </c>
      <c r="G374" s="19" t="s">
        <v>160</v>
      </c>
      <c r="H374" s="19" t="s">
        <v>1502</v>
      </c>
      <c r="I374" s="19" t="s">
        <v>1503</v>
      </c>
      <c r="J374" s="19" t="s">
        <v>1319</v>
      </c>
      <c r="K374" t="b">
        <f t="shared" si="22"/>
        <v>1</v>
      </c>
      <c r="L374" t="b">
        <f t="shared" si="23"/>
        <v>0</v>
      </c>
      <c r="M374" t="str">
        <f t="shared" si="24"/>
        <v>1</v>
      </c>
      <c r="N374" t="str">
        <f t="shared" si="24"/>
        <v>0</v>
      </c>
      <c r="O374"/>
      <c r="P374"/>
      <c r="Q374"/>
      <c r="R374"/>
      <c r="S374"/>
      <c r="T374"/>
    </row>
    <row r="375" spans="1:20" s="26" customFormat="1" x14ac:dyDescent="0.25">
      <c r="A375" s="19" t="s">
        <v>155</v>
      </c>
      <c r="B375" s="19" t="s">
        <v>1187</v>
      </c>
      <c r="C375" s="19" t="s">
        <v>1504</v>
      </c>
      <c r="D375" s="19" t="s">
        <v>313</v>
      </c>
      <c r="E375" s="19" t="s">
        <v>205</v>
      </c>
      <c r="F375" s="23">
        <v>3</v>
      </c>
      <c r="G375" s="19" t="s">
        <v>160</v>
      </c>
      <c r="H375" s="19" t="s">
        <v>1505</v>
      </c>
      <c r="I375" s="19" t="s">
        <v>1506</v>
      </c>
      <c r="J375" s="19" t="s">
        <v>1507</v>
      </c>
      <c r="K375" t="b">
        <f t="shared" si="22"/>
        <v>1</v>
      </c>
      <c r="L375" t="b">
        <f t="shared" si="23"/>
        <v>1</v>
      </c>
      <c r="M375" t="str">
        <f t="shared" si="24"/>
        <v>1</v>
      </c>
      <c r="N375" t="str">
        <f t="shared" si="24"/>
        <v>1</v>
      </c>
      <c r="O375"/>
      <c r="P375"/>
      <c r="Q375"/>
      <c r="R375"/>
      <c r="S375"/>
      <c r="T375"/>
    </row>
    <row r="376" spans="1:20" s="26" customFormat="1" x14ac:dyDescent="0.25">
      <c r="A376" s="19" t="s">
        <v>166</v>
      </c>
      <c r="B376" s="19" t="s">
        <v>1187</v>
      </c>
      <c r="C376" s="19" t="s">
        <v>1504</v>
      </c>
      <c r="D376" s="19" t="s">
        <v>313</v>
      </c>
      <c r="E376" s="19" t="s">
        <v>205</v>
      </c>
      <c r="F376" s="23">
        <v>3</v>
      </c>
      <c r="G376" s="19" t="s">
        <v>160</v>
      </c>
      <c r="H376" s="19" t="s">
        <v>1505</v>
      </c>
      <c r="I376" s="19" t="s">
        <v>1506</v>
      </c>
      <c r="J376" s="19" t="s">
        <v>1507</v>
      </c>
      <c r="K376" t="b">
        <f t="shared" si="22"/>
        <v>1</v>
      </c>
      <c r="L376" t="b">
        <f t="shared" si="23"/>
        <v>1</v>
      </c>
      <c r="M376" t="str">
        <f t="shared" si="24"/>
        <v>1</v>
      </c>
      <c r="N376" t="str">
        <f t="shared" si="24"/>
        <v>1</v>
      </c>
      <c r="O376"/>
      <c r="P376"/>
      <c r="Q376"/>
      <c r="R376"/>
      <c r="S376"/>
      <c r="T376"/>
    </row>
    <row r="377" spans="1:20" s="26" customFormat="1" x14ac:dyDescent="0.25">
      <c r="A377" s="19" t="s">
        <v>155</v>
      </c>
      <c r="B377" s="19" t="s">
        <v>1187</v>
      </c>
      <c r="C377" s="19" t="s">
        <v>865</v>
      </c>
      <c r="D377" s="19" t="s">
        <v>158</v>
      </c>
      <c r="E377" s="19" t="s">
        <v>205</v>
      </c>
      <c r="F377" s="23">
        <v>9</v>
      </c>
      <c r="G377" s="19" t="s">
        <v>160</v>
      </c>
      <c r="H377" s="19" t="s">
        <v>1508</v>
      </c>
      <c r="I377" s="19" t="s">
        <v>1509</v>
      </c>
      <c r="J377" s="19" t="s">
        <v>1323</v>
      </c>
      <c r="K377" t="b">
        <f t="shared" si="22"/>
        <v>1</v>
      </c>
      <c r="L377" t="b">
        <f t="shared" si="23"/>
        <v>1</v>
      </c>
      <c r="M377" t="str">
        <f t="shared" si="24"/>
        <v>1</v>
      </c>
      <c r="N377" t="str">
        <f t="shared" si="24"/>
        <v>1</v>
      </c>
      <c r="O377"/>
      <c r="P377"/>
      <c r="Q377"/>
      <c r="R377"/>
      <c r="S377"/>
      <c r="T377"/>
    </row>
    <row r="378" spans="1:20" s="26" customFormat="1" x14ac:dyDescent="0.25">
      <c r="A378" s="19" t="s">
        <v>166</v>
      </c>
      <c r="B378" s="19" t="s">
        <v>1187</v>
      </c>
      <c r="C378" s="19" t="s">
        <v>865</v>
      </c>
      <c r="D378" s="19" t="s">
        <v>1208</v>
      </c>
      <c r="E378" s="19" t="s">
        <v>205</v>
      </c>
      <c r="F378" s="23">
        <v>12</v>
      </c>
      <c r="G378" s="19" t="s">
        <v>160</v>
      </c>
      <c r="H378" s="19" t="s">
        <v>1508</v>
      </c>
      <c r="I378" s="19" t="s">
        <v>1509</v>
      </c>
      <c r="J378" s="19" t="s">
        <v>1323</v>
      </c>
      <c r="K378" t="b">
        <f t="shared" si="22"/>
        <v>1</v>
      </c>
      <c r="L378" t="b">
        <f t="shared" si="23"/>
        <v>1</v>
      </c>
      <c r="M378" t="str">
        <f t="shared" si="24"/>
        <v>1</v>
      </c>
      <c r="N378" t="str">
        <f t="shared" si="24"/>
        <v>1</v>
      </c>
      <c r="O378"/>
      <c r="P378"/>
      <c r="Q378"/>
      <c r="R378"/>
      <c r="S378"/>
      <c r="T378"/>
    </row>
    <row r="379" spans="1:20" s="26" customFormat="1" x14ac:dyDescent="0.25">
      <c r="A379" s="19" t="s">
        <v>155</v>
      </c>
      <c r="B379" s="19" t="s">
        <v>1187</v>
      </c>
      <c r="C379" s="19" t="s">
        <v>1510</v>
      </c>
      <c r="D379" s="19" t="s">
        <v>1208</v>
      </c>
      <c r="E379" s="19" t="s">
        <v>205</v>
      </c>
      <c r="F379" s="23">
        <v>3</v>
      </c>
      <c r="G379" s="19" t="s">
        <v>160</v>
      </c>
      <c r="H379" s="19" t="s">
        <v>1438</v>
      </c>
      <c r="I379" s="19" t="s">
        <v>1511</v>
      </c>
      <c r="J379" s="19" t="s">
        <v>1209</v>
      </c>
      <c r="K379" t="b">
        <f t="shared" si="22"/>
        <v>1</v>
      </c>
      <c r="L379" t="b">
        <f t="shared" si="23"/>
        <v>1</v>
      </c>
      <c r="M379" t="str">
        <f t="shared" si="24"/>
        <v>1</v>
      </c>
      <c r="N379" t="str">
        <f t="shared" si="24"/>
        <v>1</v>
      </c>
      <c r="O379"/>
      <c r="P379"/>
      <c r="Q379"/>
      <c r="R379"/>
      <c r="S379"/>
      <c r="T379"/>
    </row>
    <row r="380" spans="1:20" s="26" customFormat="1" x14ac:dyDescent="0.25">
      <c r="A380" s="19" t="s">
        <v>155</v>
      </c>
      <c r="B380" s="19" t="s">
        <v>1187</v>
      </c>
      <c r="C380" s="19" t="s">
        <v>894</v>
      </c>
      <c r="D380" s="19" t="s">
        <v>313</v>
      </c>
      <c r="E380" s="19" t="s">
        <v>205</v>
      </c>
      <c r="F380" s="23">
        <v>6</v>
      </c>
      <c r="G380" s="19" t="s">
        <v>160</v>
      </c>
      <c r="H380" s="19" t="s">
        <v>1512</v>
      </c>
      <c r="I380" s="19" t="s">
        <v>1513</v>
      </c>
      <c r="J380" s="19" t="s">
        <v>1442</v>
      </c>
      <c r="K380" t="b">
        <f t="shared" si="22"/>
        <v>1</v>
      </c>
      <c r="L380" t="b">
        <f t="shared" si="23"/>
        <v>1</v>
      </c>
      <c r="M380" t="str">
        <f t="shared" si="24"/>
        <v>1</v>
      </c>
      <c r="N380" t="str">
        <f t="shared" si="24"/>
        <v>1</v>
      </c>
      <c r="O380"/>
      <c r="P380"/>
      <c r="Q380"/>
      <c r="R380"/>
      <c r="S380"/>
      <c r="T380"/>
    </row>
    <row r="381" spans="1:20" s="26" customFormat="1" x14ac:dyDescent="0.25">
      <c r="A381" s="19" t="s">
        <v>155</v>
      </c>
      <c r="B381" s="19" t="s">
        <v>1187</v>
      </c>
      <c r="C381" s="19" t="s">
        <v>894</v>
      </c>
      <c r="D381" s="19" t="s">
        <v>316</v>
      </c>
      <c r="E381" s="19" t="s">
        <v>205</v>
      </c>
      <c r="F381" s="23">
        <v>2</v>
      </c>
      <c r="G381" s="19" t="s">
        <v>160</v>
      </c>
      <c r="H381" s="19" t="s">
        <v>1512</v>
      </c>
      <c r="I381" s="19" t="s">
        <v>1513</v>
      </c>
      <c r="J381" s="19" t="s">
        <v>1334</v>
      </c>
      <c r="K381" t="b">
        <f t="shared" si="22"/>
        <v>1</v>
      </c>
      <c r="L381" t="b">
        <f t="shared" si="23"/>
        <v>1</v>
      </c>
      <c r="M381" t="str">
        <f t="shared" si="24"/>
        <v>1</v>
      </c>
      <c r="N381" t="str">
        <f t="shared" si="24"/>
        <v>1</v>
      </c>
      <c r="O381"/>
      <c r="P381"/>
      <c r="Q381"/>
      <c r="R381"/>
      <c r="S381"/>
      <c r="T381"/>
    </row>
    <row r="382" spans="1:20" s="26" customFormat="1" x14ac:dyDescent="0.25">
      <c r="A382" s="19" t="s">
        <v>166</v>
      </c>
      <c r="B382" s="19" t="s">
        <v>1187</v>
      </c>
      <c r="C382" s="19" t="s">
        <v>894</v>
      </c>
      <c r="D382" s="19" t="s">
        <v>1208</v>
      </c>
      <c r="E382" s="19" t="s">
        <v>205</v>
      </c>
      <c r="F382" s="23">
        <v>6</v>
      </c>
      <c r="G382" s="19" t="s">
        <v>160</v>
      </c>
      <c r="H382" s="19" t="s">
        <v>1512</v>
      </c>
      <c r="I382" s="19" t="s">
        <v>1513</v>
      </c>
      <c r="J382" s="19" t="s">
        <v>1442</v>
      </c>
      <c r="K382" t="b">
        <f t="shared" si="22"/>
        <v>1</v>
      </c>
      <c r="L382" t="b">
        <f t="shared" si="23"/>
        <v>1</v>
      </c>
      <c r="M382" t="str">
        <f t="shared" si="24"/>
        <v>1</v>
      </c>
      <c r="N382" t="str">
        <f t="shared" si="24"/>
        <v>1</v>
      </c>
      <c r="O382"/>
      <c r="P382"/>
      <c r="Q382"/>
      <c r="R382"/>
      <c r="S382"/>
      <c r="T382"/>
    </row>
    <row r="383" spans="1:20" s="26" customFormat="1" x14ac:dyDescent="0.25">
      <c r="A383" s="19" t="s">
        <v>166</v>
      </c>
      <c r="B383" s="19" t="s">
        <v>1187</v>
      </c>
      <c r="C383" s="19" t="s">
        <v>894</v>
      </c>
      <c r="D383" s="19" t="s">
        <v>316</v>
      </c>
      <c r="E383" s="19" t="s">
        <v>205</v>
      </c>
      <c r="F383" s="23">
        <v>6</v>
      </c>
      <c r="G383" s="19" t="s">
        <v>160</v>
      </c>
      <c r="H383" s="19" t="s">
        <v>1512</v>
      </c>
      <c r="I383" s="19" t="s">
        <v>1513</v>
      </c>
      <c r="J383" s="19" t="s">
        <v>1251</v>
      </c>
      <c r="K383" t="b">
        <f t="shared" si="22"/>
        <v>1</v>
      </c>
      <c r="L383" t="b">
        <f t="shared" si="23"/>
        <v>1</v>
      </c>
      <c r="M383" t="str">
        <f t="shared" si="24"/>
        <v>1</v>
      </c>
      <c r="N383" t="str">
        <f t="shared" si="24"/>
        <v>1</v>
      </c>
      <c r="O383"/>
      <c r="P383"/>
      <c r="Q383"/>
      <c r="R383"/>
      <c r="S383"/>
      <c r="T383"/>
    </row>
    <row r="384" spans="1:20" s="26" customFormat="1" x14ac:dyDescent="0.25">
      <c r="A384" s="19" t="s">
        <v>155</v>
      </c>
      <c r="B384" s="19" t="s">
        <v>1187</v>
      </c>
      <c r="C384" s="19" t="s">
        <v>1514</v>
      </c>
      <c r="D384" s="19" t="s">
        <v>190</v>
      </c>
      <c r="E384" s="19" t="s">
        <v>205</v>
      </c>
      <c r="F384" s="23">
        <v>21</v>
      </c>
      <c r="G384" s="19" t="s">
        <v>160</v>
      </c>
      <c r="H384" s="19" t="s">
        <v>1515</v>
      </c>
      <c r="I384" s="19" t="s">
        <v>1516</v>
      </c>
      <c r="J384" s="19" t="s">
        <v>1363</v>
      </c>
      <c r="K384" t="b">
        <f t="shared" si="22"/>
        <v>1</v>
      </c>
      <c r="L384" t="b">
        <f t="shared" si="23"/>
        <v>1</v>
      </c>
      <c r="M384" t="str">
        <f t="shared" si="24"/>
        <v>1</v>
      </c>
      <c r="N384" t="str">
        <f t="shared" si="24"/>
        <v>1</v>
      </c>
      <c r="O384"/>
      <c r="P384"/>
      <c r="Q384"/>
      <c r="R384"/>
      <c r="S384"/>
      <c r="T384"/>
    </row>
    <row r="385" spans="1:20" s="26" customFormat="1" x14ac:dyDescent="0.25">
      <c r="A385" s="19" t="s">
        <v>155</v>
      </c>
      <c r="B385" s="19" t="s">
        <v>1187</v>
      </c>
      <c r="C385" s="19" t="s">
        <v>1514</v>
      </c>
      <c r="D385" s="19" t="s">
        <v>254</v>
      </c>
      <c r="E385" s="19" t="s">
        <v>205</v>
      </c>
      <c r="F385" s="23">
        <v>21</v>
      </c>
      <c r="G385" s="19" t="s">
        <v>160</v>
      </c>
      <c r="H385" s="19" t="s">
        <v>1515</v>
      </c>
      <c r="I385" s="19" t="s">
        <v>1516</v>
      </c>
      <c r="J385" s="19" t="s">
        <v>1363</v>
      </c>
      <c r="K385" t="b">
        <f t="shared" si="22"/>
        <v>1</v>
      </c>
      <c r="L385" t="b">
        <f t="shared" si="23"/>
        <v>1</v>
      </c>
      <c r="M385" t="str">
        <f t="shared" si="24"/>
        <v>1</v>
      </c>
      <c r="N385" t="str">
        <f t="shared" si="24"/>
        <v>1</v>
      </c>
      <c r="O385"/>
      <c r="P385"/>
      <c r="Q385"/>
      <c r="R385"/>
      <c r="S385"/>
      <c r="T385"/>
    </row>
    <row r="386" spans="1:20" s="26" customFormat="1" x14ac:dyDescent="0.25">
      <c r="A386" s="19" t="s">
        <v>166</v>
      </c>
      <c r="B386" s="19" t="s">
        <v>1187</v>
      </c>
      <c r="C386" s="19" t="s">
        <v>1514</v>
      </c>
      <c r="D386" s="19" t="s">
        <v>158</v>
      </c>
      <c r="E386" s="19" t="s">
        <v>205</v>
      </c>
      <c r="F386" s="23">
        <v>17</v>
      </c>
      <c r="G386" s="19" t="s">
        <v>160</v>
      </c>
      <c r="H386" s="19" t="s">
        <v>1515</v>
      </c>
      <c r="I386" s="19" t="s">
        <v>1516</v>
      </c>
      <c r="J386" s="19" t="s">
        <v>1363</v>
      </c>
      <c r="K386" t="b">
        <f t="shared" si="22"/>
        <v>1</v>
      </c>
      <c r="L386" t="b">
        <f t="shared" si="23"/>
        <v>1</v>
      </c>
      <c r="M386" t="str">
        <f t="shared" si="24"/>
        <v>1</v>
      </c>
      <c r="N386" t="str">
        <f t="shared" si="24"/>
        <v>1</v>
      </c>
      <c r="O386"/>
      <c r="P386"/>
      <c r="Q386"/>
      <c r="R386"/>
      <c r="S386"/>
      <c r="T386"/>
    </row>
    <row r="387" spans="1:20" s="26" customFormat="1" x14ac:dyDescent="0.25">
      <c r="A387" s="19" t="s">
        <v>166</v>
      </c>
      <c r="B387" s="19" t="s">
        <v>1187</v>
      </c>
      <c r="C387" s="19" t="s">
        <v>1514</v>
      </c>
      <c r="D387" s="19" t="s">
        <v>254</v>
      </c>
      <c r="E387" s="19" t="s">
        <v>205</v>
      </c>
      <c r="F387" s="23">
        <v>18</v>
      </c>
      <c r="G387" s="19" t="s">
        <v>160</v>
      </c>
      <c r="H387" s="19" t="s">
        <v>1515</v>
      </c>
      <c r="I387" s="19" t="s">
        <v>1516</v>
      </c>
      <c r="J387" s="19" t="s">
        <v>1269</v>
      </c>
      <c r="K387" t="b">
        <f t="shared" ref="K387:K408" si="25">IF(E387="Undergraduate Only",TRUE,IF(E387="Undergraduate/Graduate",TRUE,IF(E387="Graduate Only",FALSE)))</f>
        <v>1</v>
      </c>
      <c r="L387" t="b">
        <f t="shared" ref="L387:L408" si="26">IF(E387="Graduate Only",TRUE,IF(E387="Undergraduate/Graduate",TRUE,IF(E387="Undergraduate Only",FALSE)))</f>
        <v>1</v>
      </c>
      <c r="M387" t="str">
        <f t="shared" si="24"/>
        <v>1</v>
      </c>
      <c r="N387" t="str">
        <f t="shared" si="24"/>
        <v>1</v>
      </c>
      <c r="O387"/>
      <c r="P387"/>
      <c r="Q387"/>
      <c r="R387"/>
      <c r="S387"/>
      <c r="T387"/>
    </row>
    <row r="388" spans="1:20" s="26" customFormat="1" x14ac:dyDescent="0.25">
      <c r="A388" s="19" t="s">
        <v>166</v>
      </c>
      <c r="B388" s="19" t="s">
        <v>1187</v>
      </c>
      <c r="C388" s="19" t="s">
        <v>1517</v>
      </c>
      <c r="D388" s="19" t="s">
        <v>1204</v>
      </c>
      <c r="E388" s="19" t="s">
        <v>159</v>
      </c>
      <c r="F388" s="23">
        <v>10</v>
      </c>
      <c r="G388" s="19" t="s">
        <v>160</v>
      </c>
      <c r="H388" s="19" t="s">
        <v>1518</v>
      </c>
      <c r="I388" s="19" t="s">
        <v>1519</v>
      </c>
      <c r="J388" s="19" t="s">
        <v>1380</v>
      </c>
      <c r="K388" t="b">
        <f t="shared" si="25"/>
        <v>1</v>
      </c>
      <c r="L388" t="b">
        <f t="shared" si="26"/>
        <v>0</v>
      </c>
      <c r="M388" t="str">
        <f t="shared" si="24"/>
        <v>1</v>
      </c>
      <c r="N388" t="str">
        <f t="shared" si="24"/>
        <v>0</v>
      </c>
      <c r="O388"/>
      <c r="P388"/>
      <c r="Q388"/>
      <c r="R388"/>
      <c r="S388"/>
      <c r="T388"/>
    </row>
    <row r="389" spans="1:20" s="26" customFormat="1" x14ac:dyDescent="0.25">
      <c r="A389" s="24" t="s">
        <v>155</v>
      </c>
      <c r="B389" s="24" t="s">
        <v>1187</v>
      </c>
      <c r="C389" s="24" t="s">
        <v>1520</v>
      </c>
      <c r="D389" s="24" t="s">
        <v>313</v>
      </c>
      <c r="E389" s="24" t="s">
        <v>205</v>
      </c>
      <c r="F389" s="25">
        <v>15</v>
      </c>
      <c r="G389" s="24" t="s">
        <v>160</v>
      </c>
      <c r="H389" s="24" t="s">
        <v>1521</v>
      </c>
      <c r="I389" s="24" t="s">
        <v>1522</v>
      </c>
      <c r="J389" s="24" t="s">
        <v>1296</v>
      </c>
      <c r="K389" s="26" t="b">
        <f t="shared" si="25"/>
        <v>1</v>
      </c>
      <c r="L389" s="26" t="b">
        <f t="shared" si="26"/>
        <v>1</v>
      </c>
      <c r="M389" s="26" t="str">
        <f t="shared" si="24"/>
        <v>1</v>
      </c>
      <c r="N389" s="26" t="str">
        <f t="shared" si="24"/>
        <v>1</v>
      </c>
    </row>
    <row r="390" spans="1:20" s="26" customFormat="1" x14ac:dyDescent="0.25">
      <c r="A390" s="24" t="s">
        <v>166</v>
      </c>
      <c r="B390" s="24" t="s">
        <v>1187</v>
      </c>
      <c r="C390" s="24" t="s">
        <v>1520</v>
      </c>
      <c r="D390" s="24" t="s">
        <v>1208</v>
      </c>
      <c r="E390" s="24" t="s">
        <v>205</v>
      </c>
      <c r="F390" s="25">
        <v>17</v>
      </c>
      <c r="G390" s="24" t="s">
        <v>160</v>
      </c>
      <c r="H390" s="24" t="s">
        <v>1521</v>
      </c>
      <c r="I390" s="24" t="s">
        <v>1522</v>
      </c>
      <c r="J390" s="24" t="s">
        <v>1296</v>
      </c>
      <c r="K390" s="26" t="b">
        <f t="shared" si="25"/>
        <v>1</v>
      </c>
      <c r="L390" s="26" t="b">
        <f t="shared" si="26"/>
        <v>1</v>
      </c>
      <c r="M390" s="26" t="str">
        <f t="shared" si="24"/>
        <v>1</v>
      </c>
      <c r="N390" s="26" t="str">
        <f t="shared" si="24"/>
        <v>1</v>
      </c>
    </row>
    <row r="391" spans="1:20" s="26" customFormat="1" x14ac:dyDescent="0.25">
      <c r="A391" s="19" t="s">
        <v>166</v>
      </c>
      <c r="B391" s="19" t="s">
        <v>1187</v>
      </c>
      <c r="C391" s="19" t="s">
        <v>1520</v>
      </c>
      <c r="D391" s="19" t="s">
        <v>1210</v>
      </c>
      <c r="E391" s="19" t="s">
        <v>205</v>
      </c>
      <c r="F391" s="23">
        <v>20</v>
      </c>
      <c r="G391" s="19" t="s">
        <v>160</v>
      </c>
      <c r="H391" s="19" t="s">
        <v>1521</v>
      </c>
      <c r="I391" s="19" t="s">
        <v>1522</v>
      </c>
      <c r="J391" s="19" t="s">
        <v>1523</v>
      </c>
      <c r="K391" t="b">
        <f t="shared" si="25"/>
        <v>1</v>
      </c>
      <c r="L391" t="b">
        <f t="shared" si="26"/>
        <v>1</v>
      </c>
      <c r="M391" t="str">
        <f t="shared" si="24"/>
        <v>1</v>
      </c>
      <c r="N391" t="str">
        <f t="shared" si="24"/>
        <v>1</v>
      </c>
      <c r="O391"/>
      <c r="P391"/>
      <c r="Q391"/>
      <c r="R391"/>
      <c r="S391"/>
      <c r="T391"/>
    </row>
    <row r="392" spans="1:20" s="26" customFormat="1" x14ac:dyDescent="0.25">
      <c r="A392" s="19" t="s">
        <v>166</v>
      </c>
      <c r="B392" s="19" t="s">
        <v>1187</v>
      </c>
      <c r="C392" s="19" t="s">
        <v>1524</v>
      </c>
      <c r="D392" s="19" t="s">
        <v>1208</v>
      </c>
      <c r="E392" s="19" t="s">
        <v>205</v>
      </c>
      <c r="F392" s="23">
        <v>10</v>
      </c>
      <c r="G392" s="19" t="s">
        <v>160</v>
      </c>
      <c r="H392" s="19" t="s">
        <v>1525</v>
      </c>
      <c r="I392" s="19" t="s">
        <v>1526</v>
      </c>
      <c r="J392" s="19" t="s">
        <v>1291</v>
      </c>
      <c r="K392" t="b">
        <f t="shared" si="25"/>
        <v>1</v>
      </c>
      <c r="L392" t="b">
        <f t="shared" si="26"/>
        <v>1</v>
      </c>
      <c r="M392" t="str">
        <f t="shared" si="24"/>
        <v>1</v>
      </c>
      <c r="N392" t="str">
        <f t="shared" si="24"/>
        <v>1</v>
      </c>
      <c r="O392"/>
      <c r="P392"/>
      <c r="Q392"/>
      <c r="R392"/>
      <c r="S392"/>
      <c r="T392"/>
    </row>
    <row r="393" spans="1:20" s="26" customFormat="1" x14ac:dyDescent="0.25">
      <c r="A393" s="24" t="s">
        <v>166</v>
      </c>
      <c r="B393" s="24" t="s">
        <v>1187</v>
      </c>
      <c r="C393" s="24" t="s">
        <v>1527</v>
      </c>
      <c r="D393" s="24" t="s">
        <v>313</v>
      </c>
      <c r="E393" s="24" t="s">
        <v>205</v>
      </c>
      <c r="F393" s="25">
        <v>12</v>
      </c>
      <c r="G393" s="24" t="s">
        <v>160</v>
      </c>
      <c r="H393" s="24" t="s">
        <v>1528</v>
      </c>
      <c r="I393" s="24" t="s">
        <v>1529</v>
      </c>
      <c r="J393" s="24" t="s">
        <v>1296</v>
      </c>
      <c r="K393" s="26" t="b">
        <f t="shared" si="25"/>
        <v>1</v>
      </c>
      <c r="L393" s="26" t="b">
        <f t="shared" si="26"/>
        <v>1</v>
      </c>
      <c r="M393" s="26" t="str">
        <f t="shared" si="24"/>
        <v>1</v>
      </c>
      <c r="N393" s="26" t="str">
        <f t="shared" si="24"/>
        <v>1</v>
      </c>
    </row>
    <row r="394" spans="1:20" s="26" customFormat="1" x14ac:dyDescent="0.25">
      <c r="A394" s="19" t="s">
        <v>166</v>
      </c>
      <c r="B394" s="19" t="s">
        <v>1187</v>
      </c>
      <c r="C394" s="19" t="s">
        <v>1527</v>
      </c>
      <c r="D394" s="19" t="s">
        <v>316</v>
      </c>
      <c r="E394" s="19" t="s">
        <v>205</v>
      </c>
      <c r="F394" s="23">
        <v>12</v>
      </c>
      <c r="G394" s="19" t="s">
        <v>160</v>
      </c>
      <c r="H394" s="19" t="s">
        <v>1528</v>
      </c>
      <c r="I394" s="19" t="s">
        <v>1529</v>
      </c>
      <c r="J394" s="19" t="s">
        <v>1376</v>
      </c>
      <c r="K394" t="b">
        <f t="shared" si="25"/>
        <v>1</v>
      </c>
      <c r="L394" t="b">
        <f t="shared" si="26"/>
        <v>1</v>
      </c>
      <c r="M394" t="str">
        <f t="shared" si="24"/>
        <v>1</v>
      </c>
      <c r="N394" t="str">
        <f t="shared" si="24"/>
        <v>1</v>
      </c>
      <c r="O394"/>
      <c r="P394"/>
      <c r="Q394"/>
      <c r="R394"/>
      <c r="S394"/>
      <c r="T394"/>
    </row>
    <row r="395" spans="1:20" s="26" customFormat="1" x14ac:dyDescent="0.25">
      <c r="A395" s="19" t="s">
        <v>166</v>
      </c>
      <c r="B395" s="19" t="s">
        <v>1187</v>
      </c>
      <c r="C395" s="19" t="s">
        <v>930</v>
      </c>
      <c r="D395" s="19" t="s">
        <v>313</v>
      </c>
      <c r="E395" s="19" t="s">
        <v>205</v>
      </c>
      <c r="F395" s="23">
        <v>9</v>
      </c>
      <c r="G395" s="19" t="s">
        <v>160</v>
      </c>
      <c r="H395" s="19" t="s">
        <v>1530</v>
      </c>
      <c r="I395" s="19" t="s">
        <v>1531</v>
      </c>
      <c r="J395" s="19" t="s">
        <v>1283</v>
      </c>
      <c r="K395" t="b">
        <f t="shared" si="25"/>
        <v>1</v>
      </c>
      <c r="L395" t="b">
        <f t="shared" si="26"/>
        <v>1</v>
      </c>
      <c r="M395" t="str">
        <f t="shared" si="24"/>
        <v>1</v>
      </c>
      <c r="N395" t="str">
        <f t="shared" si="24"/>
        <v>1</v>
      </c>
      <c r="O395"/>
      <c r="P395"/>
      <c r="Q395"/>
      <c r="R395"/>
      <c r="S395"/>
      <c r="T395"/>
    </row>
    <row r="396" spans="1:20" s="26" customFormat="1" x14ac:dyDescent="0.25">
      <c r="A396" s="19" t="s">
        <v>155</v>
      </c>
      <c r="B396" s="19" t="s">
        <v>1187</v>
      </c>
      <c r="C396" s="19" t="s">
        <v>1532</v>
      </c>
      <c r="D396" s="19" t="s">
        <v>313</v>
      </c>
      <c r="E396" s="19" t="s">
        <v>205</v>
      </c>
      <c r="F396" s="23">
        <v>5</v>
      </c>
      <c r="G396" s="19" t="s">
        <v>160</v>
      </c>
      <c r="H396" s="19" t="s">
        <v>1533</v>
      </c>
      <c r="I396" s="19" t="s">
        <v>1534</v>
      </c>
      <c r="J396" s="19" t="s">
        <v>1283</v>
      </c>
      <c r="K396" t="b">
        <f t="shared" si="25"/>
        <v>1</v>
      </c>
      <c r="L396" t="b">
        <f t="shared" si="26"/>
        <v>1</v>
      </c>
      <c r="M396" t="str">
        <f t="shared" si="24"/>
        <v>1</v>
      </c>
      <c r="N396" t="str">
        <f t="shared" si="24"/>
        <v>1</v>
      </c>
      <c r="O396"/>
      <c r="P396"/>
      <c r="Q396"/>
      <c r="R396"/>
      <c r="S396"/>
      <c r="T396"/>
    </row>
    <row r="397" spans="1:20" s="26" customFormat="1" x14ac:dyDescent="0.25">
      <c r="A397" s="19" t="s">
        <v>155</v>
      </c>
      <c r="B397" s="19" t="s">
        <v>1187</v>
      </c>
      <c r="C397" s="19" t="s">
        <v>1535</v>
      </c>
      <c r="D397" s="19" t="s">
        <v>313</v>
      </c>
      <c r="E397" s="19" t="s">
        <v>205</v>
      </c>
      <c r="F397" s="23">
        <v>9</v>
      </c>
      <c r="G397" s="19" t="s">
        <v>160</v>
      </c>
      <c r="H397" s="19" t="s">
        <v>1536</v>
      </c>
      <c r="I397" s="19" t="s">
        <v>1537</v>
      </c>
      <c r="J397" s="19" t="s">
        <v>1283</v>
      </c>
      <c r="K397" t="b">
        <f t="shared" si="25"/>
        <v>1</v>
      </c>
      <c r="L397" t="b">
        <f t="shared" si="26"/>
        <v>1</v>
      </c>
      <c r="M397" t="str">
        <f t="shared" si="24"/>
        <v>1</v>
      </c>
      <c r="N397" t="str">
        <f t="shared" si="24"/>
        <v>1</v>
      </c>
      <c r="O397"/>
      <c r="P397"/>
      <c r="Q397"/>
      <c r="R397"/>
      <c r="S397"/>
      <c r="T397"/>
    </row>
    <row r="398" spans="1:20" s="26" customFormat="1" x14ac:dyDescent="0.25">
      <c r="A398" s="19" t="s">
        <v>166</v>
      </c>
      <c r="B398" s="19" t="s">
        <v>1187</v>
      </c>
      <c r="C398" s="19" t="s">
        <v>1535</v>
      </c>
      <c r="D398" s="19" t="s">
        <v>1208</v>
      </c>
      <c r="E398" s="19" t="s">
        <v>205</v>
      </c>
      <c r="F398" s="23">
        <v>10</v>
      </c>
      <c r="G398" s="19" t="s">
        <v>160</v>
      </c>
      <c r="H398" s="19" t="s">
        <v>1536</v>
      </c>
      <c r="I398" s="19" t="s">
        <v>1537</v>
      </c>
      <c r="J398" s="19" t="s">
        <v>1306</v>
      </c>
      <c r="K398" t="b">
        <f t="shared" si="25"/>
        <v>1</v>
      </c>
      <c r="L398" t="b">
        <f t="shared" si="26"/>
        <v>1</v>
      </c>
      <c r="M398" t="str">
        <f t="shared" si="24"/>
        <v>1</v>
      </c>
      <c r="N398" t="str">
        <f t="shared" si="24"/>
        <v>1</v>
      </c>
      <c r="O398"/>
      <c r="P398"/>
      <c r="Q398"/>
      <c r="R398"/>
      <c r="S398"/>
      <c r="T398"/>
    </row>
    <row r="399" spans="1:20" s="26" customFormat="1" x14ac:dyDescent="0.25">
      <c r="A399" s="19" t="s">
        <v>155</v>
      </c>
      <c r="B399" s="19" t="s">
        <v>1187</v>
      </c>
      <c r="C399" s="19" t="s">
        <v>941</v>
      </c>
      <c r="D399" s="19" t="s">
        <v>313</v>
      </c>
      <c r="E399" s="19" t="s">
        <v>205</v>
      </c>
      <c r="F399" s="23">
        <v>7</v>
      </c>
      <c r="G399" s="19" t="s">
        <v>160</v>
      </c>
      <c r="H399" s="19" t="s">
        <v>1538</v>
      </c>
      <c r="I399" s="19" t="s">
        <v>1539</v>
      </c>
      <c r="J399" s="19" t="s">
        <v>1228</v>
      </c>
      <c r="K399" t="b">
        <f t="shared" si="25"/>
        <v>1</v>
      </c>
      <c r="L399" t="b">
        <f t="shared" si="26"/>
        <v>1</v>
      </c>
      <c r="M399" t="str">
        <f t="shared" si="24"/>
        <v>1</v>
      </c>
      <c r="N399" t="str">
        <f t="shared" si="24"/>
        <v>1</v>
      </c>
      <c r="O399"/>
      <c r="P399"/>
      <c r="Q399"/>
      <c r="R399"/>
      <c r="S399"/>
      <c r="T399"/>
    </row>
    <row r="400" spans="1:20" s="26" customFormat="1" x14ac:dyDescent="0.25">
      <c r="A400" s="19" t="s">
        <v>155</v>
      </c>
      <c r="B400" s="19" t="s">
        <v>1187</v>
      </c>
      <c r="C400" s="19" t="s">
        <v>1540</v>
      </c>
      <c r="D400" s="19" t="s">
        <v>1208</v>
      </c>
      <c r="E400" s="19" t="s">
        <v>205</v>
      </c>
      <c r="F400" s="23">
        <v>5</v>
      </c>
      <c r="G400" s="19" t="s">
        <v>160</v>
      </c>
      <c r="H400" s="19" t="s">
        <v>1541</v>
      </c>
      <c r="I400" s="19" t="s">
        <v>1542</v>
      </c>
      <c r="J400" s="19" t="s">
        <v>1323</v>
      </c>
      <c r="K400" t="b">
        <f t="shared" si="25"/>
        <v>1</v>
      </c>
      <c r="L400" t="b">
        <f t="shared" si="26"/>
        <v>1</v>
      </c>
      <c r="M400" t="str">
        <f t="shared" si="24"/>
        <v>1</v>
      </c>
      <c r="N400" t="str">
        <f t="shared" si="24"/>
        <v>1</v>
      </c>
      <c r="O400"/>
      <c r="P400"/>
      <c r="Q400"/>
      <c r="R400"/>
      <c r="S400"/>
      <c r="T400"/>
    </row>
    <row r="401" spans="1:20" s="26" customFormat="1" x14ac:dyDescent="0.25">
      <c r="A401" s="19" t="s">
        <v>166</v>
      </c>
      <c r="B401" s="19" t="s">
        <v>1187</v>
      </c>
      <c r="C401" s="19" t="s">
        <v>1540</v>
      </c>
      <c r="D401" s="19" t="s">
        <v>1208</v>
      </c>
      <c r="E401" s="19" t="s">
        <v>205</v>
      </c>
      <c r="F401" s="23">
        <v>3</v>
      </c>
      <c r="G401" s="19" t="s">
        <v>160</v>
      </c>
      <c r="H401" s="19" t="s">
        <v>1541</v>
      </c>
      <c r="I401" s="19" t="s">
        <v>1542</v>
      </c>
      <c r="J401" s="19" t="s">
        <v>1323</v>
      </c>
      <c r="K401" t="b">
        <f t="shared" si="25"/>
        <v>1</v>
      </c>
      <c r="L401" t="b">
        <f t="shared" si="26"/>
        <v>1</v>
      </c>
      <c r="M401" t="str">
        <f t="shared" si="24"/>
        <v>1</v>
      </c>
      <c r="N401" t="str">
        <f t="shared" si="24"/>
        <v>1</v>
      </c>
      <c r="O401"/>
      <c r="P401"/>
      <c r="Q401"/>
      <c r="R401"/>
      <c r="S401"/>
      <c r="T401"/>
    </row>
    <row r="402" spans="1:20" s="26" customFormat="1" x14ac:dyDescent="0.25">
      <c r="A402" s="19" t="s">
        <v>155</v>
      </c>
      <c r="B402" s="19" t="s">
        <v>1187</v>
      </c>
      <c r="C402" s="19" t="s">
        <v>433</v>
      </c>
      <c r="D402" s="19" t="s">
        <v>313</v>
      </c>
      <c r="E402" s="19" t="s">
        <v>205</v>
      </c>
      <c r="F402" s="23">
        <v>3</v>
      </c>
      <c r="G402" s="19" t="s">
        <v>160</v>
      </c>
      <c r="H402" s="19" t="s">
        <v>1543</v>
      </c>
      <c r="I402" s="19" t="s">
        <v>1544</v>
      </c>
      <c r="J402" s="19" t="s">
        <v>1507</v>
      </c>
      <c r="K402" t="b">
        <f t="shared" si="25"/>
        <v>1</v>
      </c>
      <c r="L402" t="b">
        <f t="shared" si="26"/>
        <v>1</v>
      </c>
      <c r="M402" t="str">
        <f t="shared" si="24"/>
        <v>1</v>
      </c>
      <c r="N402" t="str">
        <f t="shared" si="24"/>
        <v>1</v>
      </c>
      <c r="O402"/>
      <c r="P402"/>
      <c r="Q402"/>
      <c r="R402"/>
      <c r="S402"/>
      <c r="T402"/>
    </row>
    <row r="403" spans="1:20" s="26" customFormat="1" x14ac:dyDescent="0.25">
      <c r="A403" s="19" t="s">
        <v>155</v>
      </c>
      <c r="B403" s="19" t="s">
        <v>1187</v>
      </c>
      <c r="C403" s="19" t="s">
        <v>1545</v>
      </c>
      <c r="D403" s="19" t="s">
        <v>313</v>
      </c>
      <c r="E403" s="19" t="s">
        <v>159</v>
      </c>
      <c r="F403" s="23">
        <v>42</v>
      </c>
      <c r="G403" s="19" t="s">
        <v>160</v>
      </c>
      <c r="H403" s="19" t="s">
        <v>1546</v>
      </c>
      <c r="I403" s="19" t="s">
        <v>1547</v>
      </c>
      <c r="J403" s="19" t="s">
        <v>1334</v>
      </c>
      <c r="K403" t="b">
        <f t="shared" si="25"/>
        <v>1</v>
      </c>
      <c r="L403" t="b">
        <f t="shared" si="26"/>
        <v>0</v>
      </c>
      <c r="M403" t="str">
        <f t="shared" si="24"/>
        <v>1</v>
      </c>
      <c r="N403" t="str">
        <f t="shared" si="24"/>
        <v>0</v>
      </c>
      <c r="O403"/>
      <c r="P403"/>
      <c r="Q403"/>
      <c r="R403"/>
      <c r="S403"/>
      <c r="T403"/>
    </row>
    <row r="404" spans="1:20" s="26" customFormat="1" x14ac:dyDescent="0.25">
      <c r="A404" s="19" t="s">
        <v>166</v>
      </c>
      <c r="B404" s="19" t="s">
        <v>1187</v>
      </c>
      <c r="C404" s="19" t="s">
        <v>1545</v>
      </c>
      <c r="D404" s="19" t="s">
        <v>313</v>
      </c>
      <c r="E404" s="19" t="s">
        <v>159</v>
      </c>
      <c r="F404" s="23">
        <v>40</v>
      </c>
      <c r="G404" s="19" t="s">
        <v>160</v>
      </c>
      <c r="H404" s="19" t="s">
        <v>1546</v>
      </c>
      <c r="I404" s="19" t="s">
        <v>1547</v>
      </c>
      <c r="J404" s="19" t="s">
        <v>1334</v>
      </c>
      <c r="K404" t="b">
        <f t="shared" si="25"/>
        <v>1</v>
      </c>
      <c r="L404" t="b">
        <f t="shared" si="26"/>
        <v>0</v>
      </c>
      <c r="M404" t="str">
        <f t="shared" si="24"/>
        <v>1</v>
      </c>
      <c r="N404" t="str">
        <f t="shared" si="24"/>
        <v>0</v>
      </c>
      <c r="O404"/>
      <c r="P404"/>
      <c r="Q404"/>
      <c r="R404"/>
      <c r="S404"/>
      <c r="T404"/>
    </row>
    <row r="405" spans="1:20" s="26" customFormat="1" x14ac:dyDescent="0.25">
      <c r="A405" s="19" t="s">
        <v>155</v>
      </c>
      <c r="B405" s="19" t="s">
        <v>1187</v>
      </c>
      <c r="C405" s="19" t="s">
        <v>1548</v>
      </c>
      <c r="D405" s="19" t="s">
        <v>313</v>
      </c>
      <c r="E405" s="19" t="s">
        <v>357</v>
      </c>
      <c r="F405" s="23">
        <v>14</v>
      </c>
      <c r="G405" s="19" t="s">
        <v>160</v>
      </c>
      <c r="H405" s="19" t="s">
        <v>1549</v>
      </c>
      <c r="I405" s="19" t="s">
        <v>1550</v>
      </c>
      <c r="J405" s="19" t="s">
        <v>1306</v>
      </c>
      <c r="K405" t="b">
        <f t="shared" si="25"/>
        <v>0</v>
      </c>
      <c r="L405" t="b">
        <f t="shared" si="26"/>
        <v>1</v>
      </c>
      <c r="M405" t="str">
        <f t="shared" si="24"/>
        <v>0</v>
      </c>
      <c r="N405" t="str">
        <f t="shared" si="24"/>
        <v>1</v>
      </c>
      <c r="O405"/>
      <c r="P405"/>
      <c r="Q405"/>
      <c r="R405"/>
      <c r="S405"/>
      <c r="T405"/>
    </row>
    <row r="406" spans="1:20" s="26" customFormat="1" x14ac:dyDescent="0.25">
      <c r="A406" s="19" t="s">
        <v>166</v>
      </c>
      <c r="B406" s="19" t="s">
        <v>1187</v>
      </c>
      <c r="C406" s="19" t="s">
        <v>1548</v>
      </c>
      <c r="D406" s="19" t="s">
        <v>1208</v>
      </c>
      <c r="E406" s="19" t="s">
        <v>357</v>
      </c>
      <c r="F406" s="23">
        <v>6</v>
      </c>
      <c r="G406" s="19" t="s">
        <v>160</v>
      </c>
      <c r="H406" s="19" t="s">
        <v>1549</v>
      </c>
      <c r="I406" s="19" t="s">
        <v>1550</v>
      </c>
      <c r="J406" s="19" t="s">
        <v>1238</v>
      </c>
      <c r="K406" t="b">
        <f t="shared" si="25"/>
        <v>0</v>
      </c>
      <c r="L406" t="b">
        <f t="shared" si="26"/>
        <v>1</v>
      </c>
      <c r="M406" t="str">
        <f t="shared" si="24"/>
        <v>0</v>
      </c>
      <c r="N406" t="str">
        <f t="shared" si="24"/>
        <v>1</v>
      </c>
      <c r="O406"/>
      <c r="P406"/>
      <c r="Q406"/>
      <c r="R406"/>
      <c r="S406"/>
      <c r="T406"/>
    </row>
    <row r="407" spans="1:20" s="26" customFormat="1" x14ac:dyDescent="0.25">
      <c r="A407" s="19" t="s">
        <v>166</v>
      </c>
      <c r="B407" s="19" t="s">
        <v>1187</v>
      </c>
      <c r="C407" s="19" t="s">
        <v>1551</v>
      </c>
      <c r="D407" s="19" t="s">
        <v>158</v>
      </c>
      <c r="E407" s="19" t="s">
        <v>357</v>
      </c>
      <c r="F407" s="23">
        <v>7</v>
      </c>
      <c r="G407" s="19" t="s">
        <v>160</v>
      </c>
      <c r="H407" s="19" t="s">
        <v>1552</v>
      </c>
      <c r="I407" s="19" t="s">
        <v>1553</v>
      </c>
      <c r="J407" s="19" t="s">
        <v>1363</v>
      </c>
      <c r="K407" t="b">
        <f t="shared" si="25"/>
        <v>0</v>
      </c>
      <c r="L407" t="b">
        <f t="shared" si="26"/>
        <v>1</v>
      </c>
      <c r="M407" t="str">
        <f t="shared" si="24"/>
        <v>0</v>
      </c>
      <c r="N407" t="str">
        <f t="shared" si="24"/>
        <v>1</v>
      </c>
      <c r="O407"/>
      <c r="P407"/>
      <c r="Q407"/>
      <c r="R407"/>
      <c r="S407"/>
      <c r="T407"/>
    </row>
    <row r="408" spans="1:20" s="26" customFormat="1" x14ac:dyDescent="0.25">
      <c r="A408" s="19" t="s">
        <v>155</v>
      </c>
      <c r="B408" s="19" t="s">
        <v>1187</v>
      </c>
      <c r="C408" s="19" t="s">
        <v>1554</v>
      </c>
      <c r="D408" s="19" t="s">
        <v>158</v>
      </c>
      <c r="E408" s="19" t="s">
        <v>357</v>
      </c>
      <c r="F408" s="23">
        <v>6</v>
      </c>
      <c r="G408" s="19" t="s">
        <v>160</v>
      </c>
      <c r="H408" s="19" t="s">
        <v>1555</v>
      </c>
      <c r="I408" s="19" t="s">
        <v>1556</v>
      </c>
      <c r="J408" s="19" t="s">
        <v>1363</v>
      </c>
      <c r="K408" t="b">
        <f t="shared" si="25"/>
        <v>0</v>
      </c>
      <c r="L408" t="b">
        <f t="shared" si="26"/>
        <v>1</v>
      </c>
      <c r="M408" t="str">
        <f t="shared" si="24"/>
        <v>0</v>
      </c>
      <c r="N408" t="str">
        <f t="shared" si="24"/>
        <v>1</v>
      </c>
      <c r="O408"/>
      <c r="P408"/>
      <c r="Q408"/>
      <c r="R408"/>
      <c r="S408"/>
      <c r="T408"/>
    </row>
    <row r="409" spans="1:20" s="26" customFormat="1" x14ac:dyDescent="0.25">
      <c r="A409" s="31" t="s">
        <v>136</v>
      </c>
      <c r="B409" s="33"/>
      <c r="C409" s="33"/>
      <c r="D409" s="33"/>
      <c r="E409" s="33"/>
      <c r="F409" s="33"/>
      <c r="G409" s="33"/>
      <c r="H409" s="33"/>
      <c r="I409" s="33"/>
      <c r="J409" s="33"/>
      <c r="K409" s="33"/>
      <c r="L409" s="33"/>
      <c r="M409" s="33">
        <f>COUNTIF(M131:M408,"1")</f>
        <v>274</v>
      </c>
      <c r="N409" s="33">
        <f>COUNTIF(N131:N408,"1")</f>
        <v>70</v>
      </c>
      <c r="O409" s="33">
        <f>SUM(O131:O408)</f>
        <v>0</v>
      </c>
      <c r="P409" s="33">
        <f>SUM(P131:P408)</f>
        <v>23</v>
      </c>
      <c r="Q409" s="33">
        <f>SUM(Q131:Q408)</f>
        <v>0</v>
      </c>
      <c r="R409" s="33">
        <f>SUM(R131:R408)</f>
        <v>4</v>
      </c>
      <c r="S409"/>
      <c r="T409"/>
    </row>
    <row r="410" spans="1:20" s="26" customFormat="1" x14ac:dyDescent="0.25">
      <c r="A410" s="19" t="s">
        <v>141</v>
      </c>
      <c r="B410" s="19" t="s">
        <v>142</v>
      </c>
      <c r="C410" s="19" t="s">
        <v>143</v>
      </c>
      <c r="D410" s="19" t="s">
        <v>144</v>
      </c>
      <c r="E410" s="19" t="s">
        <v>145</v>
      </c>
      <c r="F410" s="19" t="s">
        <v>146</v>
      </c>
      <c r="G410" s="19" t="s">
        <v>147</v>
      </c>
      <c r="H410" s="19" t="s">
        <v>148</v>
      </c>
      <c r="I410" s="19" t="s">
        <v>149</v>
      </c>
      <c r="J410" s="19" t="s">
        <v>150</v>
      </c>
      <c r="K410" s="19" t="s">
        <v>151</v>
      </c>
      <c r="L410" s="19" t="s">
        <v>152</v>
      </c>
      <c r="M410" s="19" t="s">
        <v>2</v>
      </c>
      <c r="N410" s="19" t="s">
        <v>3</v>
      </c>
      <c r="O410" s="19" t="s">
        <v>4</v>
      </c>
      <c r="P410" s="19" t="s">
        <v>5</v>
      </c>
      <c r="Q410" s="19" t="s">
        <v>6</v>
      </c>
      <c r="R410" s="19" t="s">
        <v>7</v>
      </c>
      <c r="S410" s="19" t="s">
        <v>153</v>
      </c>
      <c r="T410" s="19" t="s">
        <v>154</v>
      </c>
    </row>
    <row r="411" spans="1:20" s="26" customFormat="1" x14ac:dyDescent="0.25">
      <c r="A411" s="19" t="s">
        <v>155</v>
      </c>
      <c r="B411" s="19" t="s">
        <v>1557</v>
      </c>
      <c r="C411" s="19" t="s">
        <v>1558</v>
      </c>
      <c r="D411" s="19" t="s">
        <v>313</v>
      </c>
      <c r="E411" s="19" t="s">
        <v>159</v>
      </c>
      <c r="F411" s="23">
        <v>23</v>
      </c>
      <c r="G411" s="19" t="s">
        <v>160</v>
      </c>
      <c r="H411" s="19" t="s">
        <v>1559</v>
      </c>
      <c r="I411" s="19" t="s">
        <v>1560</v>
      </c>
      <c r="J411" s="19" t="s">
        <v>1561</v>
      </c>
      <c r="K411" t="b">
        <f t="shared" ref="K411:K423" si="27">IF(E411="Undergraduate Only",TRUE,IF(E411="Undergraduate/Graduate",TRUE,IF(E411="Graduate Only",FALSE)))</f>
        <v>1</v>
      </c>
      <c r="L411" t="b">
        <f t="shared" ref="L411:L423" si="28">IF(E411="Graduate Only",TRUE,IF(E411="Undergraduate/Graduate",TRUE,IF(E411="Undergraduate Only",FALSE)))</f>
        <v>0</v>
      </c>
      <c r="M411" t="str">
        <f t="shared" ref="M411:N423" si="29">IF(K411=TRUE, "1", "0")</f>
        <v>1</v>
      </c>
      <c r="N411" t="str">
        <f t="shared" si="29"/>
        <v>0</v>
      </c>
      <c r="O411"/>
      <c r="P411"/>
      <c r="Q411"/>
      <c r="R411"/>
      <c r="S411"/>
      <c r="T411"/>
    </row>
    <row r="412" spans="1:20" s="26" customFormat="1" x14ac:dyDescent="0.25">
      <c r="A412" s="19" t="s">
        <v>155</v>
      </c>
      <c r="B412" s="19" t="s">
        <v>1557</v>
      </c>
      <c r="C412" s="19" t="s">
        <v>1558</v>
      </c>
      <c r="D412" s="19" t="s">
        <v>316</v>
      </c>
      <c r="E412" s="19" t="s">
        <v>159</v>
      </c>
      <c r="F412" s="23">
        <v>19</v>
      </c>
      <c r="G412" s="19" t="s">
        <v>160</v>
      </c>
      <c r="H412" s="19" t="s">
        <v>1559</v>
      </c>
      <c r="I412" s="19" t="s">
        <v>1560</v>
      </c>
      <c r="J412" s="19" t="s">
        <v>1562</v>
      </c>
      <c r="K412" t="b">
        <f t="shared" si="27"/>
        <v>1</v>
      </c>
      <c r="L412" t="b">
        <f t="shared" si="28"/>
        <v>0</v>
      </c>
      <c r="M412" t="str">
        <f t="shared" si="29"/>
        <v>1</v>
      </c>
      <c r="N412" t="str">
        <f t="shared" si="29"/>
        <v>0</v>
      </c>
      <c r="O412"/>
      <c r="P412"/>
      <c r="Q412"/>
      <c r="R412"/>
      <c r="S412"/>
      <c r="T412"/>
    </row>
    <row r="413" spans="1:20" s="26" customFormat="1" x14ac:dyDescent="0.25">
      <c r="A413" s="19" t="s">
        <v>155</v>
      </c>
      <c r="B413" s="19" t="s">
        <v>1557</v>
      </c>
      <c r="C413" s="19" t="s">
        <v>1558</v>
      </c>
      <c r="D413" s="19" t="s">
        <v>331</v>
      </c>
      <c r="E413" s="19" t="s">
        <v>159</v>
      </c>
      <c r="F413" s="23">
        <v>21</v>
      </c>
      <c r="G413" s="19" t="s">
        <v>160</v>
      </c>
      <c r="H413" s="19" t="s">
        <v>1559</v>
      </c>
      <c r="I413" s="19" t="s">
        <v>1560</v>
      </c>
      <c r="J413" s="19" t="s">
        <v>1563</v>
      </c>
      <c r="K413" t="b">
        <f t="shared" si="27"/>
        <v>1</v>
      </c>
      <c r="L413" t="b">
        <f t="shared" si="28"/>
        <v>0</v>
      </c>
      <c r="M413" t="str">
        <f t="shared" si="29"/>
        <v>1</v>
      </c>
      <c r="N413" t="str">
        <f t="shared" si="29"/>
        <v>0</v>
      </c>
      <c r="O413"/>
      <c r="P413"/>
      <c r="Q413"/>
      <c r="R413"/>
      <c r="S413"/>
      <c r="T413"/>
    </row>
    <row r="414" spans="1:20" s="26" customFormat="1" x14ac:dyDescent="0.25">
      <c r="A414" s="19" t="s">
        <v>166</v>
      </c>
      <c r="B414" s="19" t="s">
        <v>1557</v>
      </c>
      <c r="C414" s="19" t="s">
        <v>1558</v>
      </c>
      <c r="D414" s="19" t="s">
        <v>313</v>
      </c>
      <c r="E414" s="19" t="s">
        <v>159</v>
      </c>
      <c r="F414" s="23">
        <v>20</v>
      </c>
      <c r="G414" s="19" t="s">
        <v>160</v>
      </c>
      <c r="H414" s="19" t="s">
        <v>1559</v>
      </c>
      <c r="I414" s="19" t="s">
        <v>1560</v>
      </c>
      <c r="J414" s="19" t="s">
        <v>1564</v>
      </c>
      <c r="K414" t="b">
        <f t="shared" si="27"/>
        <v>1</v>
      </c>
      <c r="L414" t="b">
        <f t="shared" si="28"/>
        <v>0</v>
      </c>
      <c r="M414" t="str">
        <f t="shared" si="29"/>
        <v>1</v>
      </c>
      <c r="N414" t="str">
        <f t="shared" si="29"/>
        <v>0</v>
      </c>
      <c r="O414"/>
      <c r="P414"/>
      <c r="Q414"/>
      <c r="R414"/>
      <c r="S414"/>
      <c r="T414"/>
    </row>
    <row r="415" spans="1:20" s="26" customFormat="1" x14ac:dyDescent="0.25">
      <c r="A415" s="19" t="s">
        <v>166</v>
      </c>
      <c r="B415" s="19" t="s">
        <v>1557</v>
      </c>
      <c r="C415" s="19" t="s">
        <v>1558</v>
      </c>
      <c r="D415" s="19" t="s">
        <v>316</v>
      </c>
      <c r="E415" s="19" t="s">
        <v>159</v>
      </c>
      <c r="F415" s="23">
        <v>21</v>
      </c>
      <c r="G415" s="19" t="s">
        <v>160</v>
      </c>
      <c r="H415" s="19" t="s">
        <v>1559</v>
      </c>
      <c r="I415" s="19" t="s">
        <v>1560</v>
      </c>
      <c r="J415" s="19" t="s">
        <v>1564</v>
      </c>
      <c r="K415" t="b">
        <f t="shared" si="27"/>
        <v>1</v>
      </c>
      <c r="L415" t="b">
        <f t="shared" si="28"/>
        <v>0</v>
      </c>
      <c r="M415" t="str">
        <f t="shared" si="29"/>
        <v>1</v>
      </c>
      <c r="N415" t="str">
        <f t="shared" si="29"/>
        <v>0</v>
      </c>
      <c r="O415"/>
      <c r="P415"/>
      <c r="Q415"/>
      <c r="R415"/>
      <c r="S415"/>
      <c r="T415"/>
    </row>
    <row r="416" spans="1:20" s="26" customFormat="1" x14ac:dyDescent="0.25">
      <c r="A416" s="19" t="s">
        <v>166</v>
      </c>
      <c r="B416" s="19" t="s">
        <v>1557</v>
      </c>
      <c r="C416" s="19" t="s">
        <v>1558</v>
      </c>
      <c r="D416" s="19" t="s">
        <v>331</v>
      </c>
      <c r="E416" s="19" t="s">
        <v>159</v>
      </c>
      <c r="F416" s="23">
        <v>21</v>
      </c>
      <c r="G416" s="19" t="s">
        <v>160</v>
      </c>
      <c r="H416" s="19" t="s">
        <v>1559</v>
      </c>
      <c r="I416" s="19" t="s">
        <v>1560</v>
      </c>
      <c r="J416" s="19" t="s">
        <v>1563</v>
      </c>
      <c r="K416" t="b">
        <f t="shared" si="27"/>
        <v>1</v>
      </c>
      <c r="L416" t="b">
        <f t="shared" si="28"/>
        <v>0</v>
      </c>
      <c r="M416" t="str">
        <f t="shared" si="29"/>
        <v>1</v>
      </c>
      <c r="N416" t="str">
        <f t="shared" si="29"/>
        <v>0</v>
      </c>
      <c r="O416"/>
      <c r="P416"/>
      <c r="Q416"/>
      <c r="R416"/>
      <c r="S416"/>
      <c r="T416"/>
    </row>
    <row r="417" spans="1:20" s="26" customFormat="1" x14ac:dyDescent="0.25">
      <c r="A417" s="19" t="s">
        <v>166</v>
      </c>
      <c r="B417" s="19" t="s">
        <v>1557</v>
      </c>
      <c r="C417" s="19" t="s">
        <v>1558</v>
      </c>
      <c r="D417" s="19" t="s">
        <v>333</v>
      </c>
      <c r="E417" s="19" t="s">
        <v>159</v>
      </c>
      <c r="F417" s="23">
        <v>21</v>
      </c>
      <c r="G417" s="19" t="s">
        <v>160</v>
      </c>
      <c r="H417" s="19" t="s">
        <v>1559</v>
      </c>
      <c r="I417" s="19" t="s">
        <v>1560</v>
      </c>
      <c r="J417" s="19" t="s">
        <v>1561</v>
      </c>
      <c r="K417" t="b">
        <f t="shared" si="27"/>
        <v>1</v>
      </c>
      <c r="L417" t="b">
        <f t="shared" si="28"/>
        <v>0</v>
      </c>
      <c r="M417" t="str">
        <f t="shared" si="29"/>
        <v>1</v>
      </c>
      <c r="N417" t="str">
        <f t="shared" si="29"/>
        <v>0</v>
      </c>
      <c r="O417"/>
      <c r="P417"/>
      <c r="Q417"/>
      <c r="R417"/>
      <c r="S417"/>
      <c r="T417"/>
    </row>
    <row r="418" spans="1:20" s="26" customFormat="1" x14ac:dyDescent="0.25">
      <c r="A418" s="19" t="s">
        <v>155</v>
      </c>
      <c r="B418" s="19" t="s">
        <v>1557</v>
      </c>
      <c r="C418" s="19" t="s">
        <v>1298</v>
      </c>
      <c r="D418" s="19" t="s">
        <v>158</v>
      </c>
      <c r="E418" s="19" t="s">
        <v>159</v>
      </c>
      <c r="F418" s="23">
        <v>10</v>
      </c>
      <c r="G418" s="19" t="s">
        <v>160</v>
      </c>
      <c r="H418" s="19" t="s">
        <v>1565</v>
      </c>
      <c r="I418" s="19" t="s">
        <v>1566</v>
      </c>
      <c r="J418" s="19" t="s">
        <v>1567</v>
      </c>
      <c r="K418" t="b">
        <f t="shared" si="27"/>
        <v>1</v>
      </c>
      <c r="L418" t="b">
        <f t="shared" si="28"/>
        <v>0</v>
      </c>
      <c r="M418" t="str">
        <f t="shared" si="29"/>
        <v>1</v>
      </c>
      <c r="N418" t="str">
        <f t="shared" si="29"/>
        <v>0</v>
      </c>
      <c r="O418"/>
      <c r="P418"/>
      <c r="Q418"/>
      <c r="R418"/>
      <c r="S418"/>
      <c r="T418"/>
    </row>
    <row r="419" spans="1:20" s="26" customFormat="1" x14ac:dyDescent="0.25">
      <c r="A419" s="19" t="s">
        <v>166</v>
      </c>
      <c r="B419" s="19" t="s">
        <v>1557</v>
      </c>
      <c r="C419" s="19" t="s">
        <v>1298</v>
      </c>
      <c r="D419" s="19" t="s">
        <v>313</v>
      </c>
      <c r="E419" s="19" t="s">
        <v>159</v>
      </c>
      <c r="F419" s="23">
        <v>16</v>
      </c>
      <c r="G419" s="19" t="s">
        <v>160</v>
      </c>
      <c r="H419" s="19" t="s">
        <v>1565</v>
      </c>
      <c r="I419" s="19" t="s">
        <v>1566</v>
      </c>
      <c r="J419" s="19" t="s">
        <v>1567</v>
      </c>
      <c r="K419" t="b">
        <f t="shared" si="27"/>
        <v>1</v>
      </c>
      <c r="L419" t="b">
        <f t="shared" si="28"/>
        <v>0</v>
      </c>
      <c r="M419" t="str">
        <f t="shared" si="29"/>
        <v>1</v>
      </c>
      <c r="N419" t="str">
        <f t="shared" si="29"/>
        <v>0</v>
      </c>
      <c r="O419"/>
      <c r="P419"/>
      <c r="Q419"/>
      <c r="R419"/>
      <c r="S419"/>
      <c r="T419"/>
    </row>
    <row r="420" spans="1:20" s="26" customFormat="1" x14ac:dyDescent="0.25">
      <c r="A420" s="19" t="s">
        <v>155</v>
      </c>
      <c r="B420" s="19" t="s">
        <v>1557</v>
      </c>
      <c r="C420" s="19" t="s">
        <v>1568</v>
      </c>
      <c r="D420" s="19" t="s">
        <v>158</v>
      </c>
      <c r="E420" s="19" t="s">
        <v>159</v>
      </c>
      <c r="F420" s="23">
        <v>12</v>
      </c>
      <c r="G420" s="19" t="s">
        <v>160</v>
      </c>
      <c r="H420" s="19" t="s">
        <v>1569</v>
      </c>
      <c r="I420" s="19" t="s">
        <v>1570</v>
      </c>
      <c r="J420" s="19" t="s">
        <v>1567</v>
      </c>
      <c r="K420" t="b">
        <f t="shared" si="27"/>
        <v>1</v>
      </c>
      <c r="L420" t="b">
        <f t="shared" si="28"/>
        <v>0</v>
      </c>
      <c r="M420" t="str">
        <f t="shared" si="29"/>
        <v>1</v>
      </c>
      <c r="N420" t="str">
        <f t="shared" si="29"/>
        <v>0</v>
      </c>
      <c r="O420"/>
      <c r="P420"/>
      <c r="Q420"/>
      <c r="R420"/>
      <c r="S420"/>
      <c r="T420"/>
    </row>
    <row r="421" spans="1:20" s="26" customFormat="1" x14ac:dyDescent="0.25">
      <c r="A421" s="19" t="s">
        <v>166</v>
      </c>
      <c r="B421" s="19" t="s">
        <v>1557</v>
      </c>
      <c r="C421" s="19" t="s">
        <v>1568</v>
      </c>
      <c r="D421" s="19" t="s">
        <v>158</v>
      </c>
      <c r="E421" s="19" t="s">
        <v>159</v>
      </c>
      <c r="F421" s="23">
        <v>9</v>
      </c>
      <c r="G421" s="19" t="s">
        <v>160</v>
      </c>
      <c r="H421" s="19" t="s">
        <v>1569</v>
      </c>
      <c r="I421" s="19" t="s">
        <v>1570</v>
      </c>
      <c r="J421" s="19" t="s">
        <v>1567</v>
      </c>
      <c r="K421" t="b">
        <f t="shared" si="27"/>
        <v>1</v>
      </c>
      <c r="L421" t="b">
        <f t="shared" si="28"/>
        <v>0</v>
      </c>
      <c r="M421" t="str">
        <f t="shared" si="29"/>
        <v>1</v>
      </c>
      <c r="N421" t="str">
        <f t="shared" si="29"/>
        <v>0</v>
      </c>
      <c r="O421"/>
      <c r="P421"/>
      <c r="Q421"/>
      <c r="R421"/>
      <c r="S421"/>
      <c r="T421"/>
    </row>
    <row r="422" spans="1:20" s="26" customFormat="1" x14ac:dyDescent="0.25">
      <c r="A422" s="19" t="s">
        <v>155</v>
      </c>
      <c r="B422" s="19" t="s">
        <v>1557</v>
      </c>
      <c r="C422" s="19" t="s">
        <v>1393</v>
      </c>
      <c r="D422" s="19" t="s">
        <v>313</v>
      </c>
      <c r="E422" s="19" t="s">
        <v>159</v>
      </c>
      <c r="F422" s="23">
        <v>19</v>
      </c>
      <c r="G422" s="19" t="s">
        <v>160</v>
      </c>
      <c r="H422" s="19" t="s">
        <v>1571</v>
      </c>
      <c r="I422" s="19" t="s">
        <v>1572</v>
      </c>
      <c r="J422" s="19" t="s">
        <v>1573</v>
      </c>
      <c r="K422" t="b">
        <f t="shared" si="27"/>
        <v>1</v>
      </c>
      <c r="L422" t="b">
        <f t="shared" si="28"/>
        <v>0</v>
      </c>
      <c r="M422" t="str">
        <f t="shared" si="29"/>
        <v>1</v>
      </c>
      <c r="N422" t="str">
        <f t="shared" si="29"/>
        <v>0</v>
      </c>
      <c r="O422"/>
      <c r="P422"/>
      <c r="Q422"/>
      <c r="R422"/>
      <c r="S422"/>
      <c r="T422"/>
    </row>
    <row r="423" spans="1:20" s="26" customFormat="1" x14ac:dyDescent="0.25">
      <c r="A423" s="19" t="s">
        <v>166</v>
      </c>
      <c r="B423" s="19" t="s">
        <v>1557</v>
      </c>
      <c r="C423" s="19" t="s">
        <v>1574</v>
      </c>
      <c r="D423" s="19" t="s">
        <v>313</v>
      </c>
      <c r="E423" s="19" t="s">
        <v>159</v>
      </c>
      <c r="F423" s="23">
        <v>18</v>
      </c>
      <c r="G423" s="19" t="s">
        <v>160</v>
      </c>
      <c r="H423" s="19" t="s">
        <v>1575</v>
      </c>
      <c r="I423" s="19" t="s">
        <v>1576</v>
      </c>
      <c r="J423" s="19" t="s">
        <v>1577</v>
      </c>
      <c r="K423" t="b">
        <f t="shared" si="27"/>
        <v>1</v>
      </c>
      <c r="L423" t="b">
        <f t="shared" si="28"/>
        <v>0</v>
      </c>
      <c r="M423" t="str">
        <f t="shared" si="29"/>
        <v>1</v>
      </c>
      <c r="N423" t="str">
        <f t="shared" si="29"/>
        <v>0</v>
      </c>
      <c r="O423"/>
      <c r="P423"/>
      <c r="Q423"/>
      <c r="R423"/>
      <c r="S423"/>
      <c r="T423"/>
    </row>
    <row r="424" spans="1:20" s="26" customFormat="1" x14ac:dyDescent="0.25">
      <c r="A424" s="31" t="s">
        <v>136</v>
      </c>
      <c r="B424" s="33"/>
      <c r="C424" s="33"/>
      <c r="D424" s="33"/>
      <c r="E424" s="33"/>
      <c r="F424" s="33"/>
      <c r="G424" s="33"/>
      <c r="H424" s="33"/>
      <c r="I424" s="33"/>
      <c r="J424" s="33"/>
      <c r="K424" s="33"/>
      <c r="L424" s="33"/>
      <c r="M424" s="33">
        <f>COUNTIF(M411:M423,"1")</f>
        <v>13</v>
      </c>
      <c r="N424" s="33">
        <f t="shared" ref="N424:R424" si="30">COUNTIF(N411:N423,"1")</f>
        <v>0</v>
      </c>
      <c r="O424" s="33">
        <f t="shared" si="30"/>
        <v>0</v>
      </c>
      <c r="P424" s="33">
        <f t="shared" si="30"/>
        <v>0</v>
      </c>
      <c r="Q424" s="33">
        <f t="shared" si="30"/>
        <v>0</v>
      </c>
      <c r="R424" s="33">
        <f t="shared" si="30"/>
        <v>0</v>
      </c>
      <c r="S424"/>
      <c r="T424"/>
    </row>
    <row r="425" spans="1:20" s="26" customFormat="1" x14ac:dyDescent="0.25">
      <c r="A425" s="19" t="s">
        <v>141</v>
      </c>
      <c r="B425" s="19" t="s">
        <v>142</v>
      </c>
      <c r="C425" s="19" t="s">
        <v>143</v>
      </c>
      <c r="D425" s="19" t="s">
        <v>144</v>
      </c>
      <c r="E425" s="19" t="s">
        <v>145</v>
      </c>
      <c r="F425" s="19" t="s">
        <v>146</v>
      </c>
      <c r="G425" s="19" t="s">
        <v>147</v>
      </c>
      <c r="H425" s="19" t="s">
        <v>148</v>
      </c>
      <c r="I425" s="19" t="s">
        <v>149</v>
      </c>
      <c r="J425" s="19" t="s">
        <v>150</v>
      </c>
      <c r="K425" s="19" t="s">
        <v>151</v>
      </c>
      <c r="L425" s="19" t="s">
        <v>152</v>
      </c>
      <c r="M425" s="19" t="s">
        <v>2</v>
      </c>
      <c r="N425" s="19" t="s">
        <v>3</v>
      </c>
      <c r="O425" s="19" t="s">
        <v>4</v>
      </c>
      <c r="P425" s="19" t="s">
        <v>5</v>
      </c>
      <c r="Q425" s="19" t="s">
        <v>6</v>
      </c>
      <c r="R425" s="19" t="s">
        <v>7</v>
      </c>
      <c r="S425" s="19" t="s">
        <v>153</v>
      </c>
      <c r="T425" s="19" t="s">
        <v>154</v>
      </c>
    </row>
    <row r="426" spans="1:20" s="26" customFormat="1" x14ac:dyDescent="0.25">
      <c r="A426" s="19" t="s">
        <v>166</v>
      </c>
      <c r="B426" s="19" t="s">
        <v>1761</v>
      </c>
      <c r="C426" s="19" t="s">
        <v>182</v>
      </c>
      <c r="D426" s="19" t="s">
        <v>313</v>
      </c>
      <c r="E426" s="19" t="s">
        <v>159</v>
      </c>
      <c r="F426" s="23">
        <v>20</v>
      </c>
      <c r="G426" s="19" t="s">
        <v>160</v>
      </c>
      <c r="H426" s="19" t="s">
        <v>1578</v>
      </c>
      <c r="I426" s="19" t="s">
        <v>1579</v>
      </c>
      <c r="J426" s="19" t="s">
        <v>1580</v>
      </c>
      <c r="K426" t="b">
        <f t="shared" ref="K426:K442" si="31">IF(E426="Undergraduate Only",TRUE,IF(E426="Undergraduate/Graduate",TRUE,IF(E426="Graduate Only",FALSE)))</f>
        <v>1</v>
      </c>
      <c r="L426" t="b">
        <f t="shared" ref="L426:L442" si="32">IF(E426="Graduate Only",TRUE,IF(E426="Undergraduate/Graduate",TRUE,IF(E426="Undergraduate Only",FALSE)))</f>
        <v>0</v>
      </c>
      <c r="M426" t="str">
        <f t="shared" ref="M426:N442" si="33">IF(K426=TRUE, "1", "0")</f>
        <v>1</v>
      </c>
      <c r="N426" t="str">
        <f t="shared" si="33"/>
        <v>0</v>
      </c>
      <c r="O426"/>
      <c r="P426"/>
      <c r="Q426"/>
      <c r="R426"/>
      <c r="S426"/>
      <c r="T426"/>
    </row>
    <row r="427" spans="1:20" s="26" customFormat="1" x14ac:dyDescent="0.25">
      <c r="A427" s="19" t="s">
        <v>155</v>
      </c>
      <c r="B427" s="19" t="s">
        <v>1761</v>
      </c>
      <c r="C427" s="19" t="s">
        <v>1762</v>
      </c>
      <c r="D427" s="19" t="s">
        <v>158</v>
      </c>
      <c r="E427" s="19" t="s">
        <v>159</v>
      </c>
      <c r="F427" s="23">
        <v>20</v>
      </c>
      <c r="G427" s="19" t="s">
        <v>160</v>
      </c>
      <c r="H427" s="19" t="s">
        <v>1581</v>
      </c>
      <c r="I427" s="19" t="s">
        <v>1582</v>
      </c>
      <c r="J427" s="19" t="s">
        <v>1583</v>
      </c>
      <c r="K427" t="b">
        <f t="shared" si="31"/>
        <v>1</v>
      </c>
      <c r="L427" t="b">
        <f t="shared" si="32"/>
        <v>0</v>
      </c>
      <c r="M427" t="str">
        <f t="shared" si="33"/>
        <v>1</v>
      </c>
      <c r="N427" t="str">
        <f t="shared" si="33"/>
        <v>0</v>
      </c>
      <c r="O427"/>
      <c r="P427"/>
      <c r="Q427"/>
      <c r="R427"/>
      <c r="S427"/>
      <c r="T427"/>
    </row>
    <row r="428" spans="1:20" s="26" customFormat="1" x14ac:dyDescent="0.25">
      <c r="A428" s="19" t="s">
        <v>166</v>
      </c>
      <c r="B428" s="19" t="s">
        <v>1761</v>
      </c>
      <c r="C428" s="19" t="s">
        <v>584</v>
      </c>
      <c r="D428" s="19" t="s">
        <v>316</v>
      </c>
      <c r="E428" s="19" t="s">
        <v>159</v>
      </c>
      <c r="F428" s="23">
        <v>15</v>
      </c>
      <c r="G428" s="19" t="s">
        <v>160</v>
      </c>
      <c r="H428" s="19" t="s">
        <v>1584</v>
      </c>
      <c r="I428" s="19" t="s">
        <v>1585</v>
      </c>
      <c r="J428" s="19" t="s">
        <v>1586</v>
      </c>
      <c r="K428" t="b">
        <f t="shared" si="31"/>
        <v>1</v>
      </c>
      <c r="L428" t="b">
        <f t="shared" si="32"/>
        <v>0</v>
      </c>
      <c r="M428" t="str">
        <f t="shared" si="33"/>
        <v>1</v>
      </c>
      <c r="N428" t="str">
        <f t="shared" si="33"/>
        <v>0</v>
      </c>
      <c r="O428"/>
      <c r="P428"/>
      <c r="Q428"/>
      <c r="R428"/>
      <c r="S428"/>
      <c r="T428"/>
    </row>
    <row r="429" spans="1:20" s="26" customFormat="1" x14ac:dyDescent="0.25">
      <c r="A429" s="19" t="s">
        <v>155</v>
      </c>
      <c r="B429" s="19" t="s">
        <v>1761</v>
      </c>
      <c r="C429" s="19" t="s">
        <v>1358</v>
      </c>
      <c r="D429" s="19" t="s">
        <v>158</v>
      </c>
      <c r="E429" s="19" t="s">
        <v>159</v>
      </c>
      <c r="F429" s="23">
        <v>12</v>
      </c>
      <c r="G429" s="19" t="s">
        <v>160</v>
      </c>
      <c r="H429" s="19" t="s">
        <v>1587</v>
      </c>
      <c r="I429" s="19" t="s">
        <v>1588</v>
      </c>
      <c r="J429" s="19" t="s">
        <v>1589</v>
      </c>
      <c r="K429" t="b">
        <f t="shared" si="31"/>
        <v>1</v>
      </c>
      <c r="L429" t="b">
        <f t="shared" si="32"/>
        <v>0</v>
      </c>
      <c r="M429" t="str">
        <f t="shared" si="33"/>
        <v>1</v>
      </c>
      <c r="N429" t="str">
        <f t="shared" si="33"/>
        <v>0</v>
      </c>
      <c r="O429"/>
      <c r="P429"/>
      <c r="Q429"/>
      <c r="R429"/>
      <c r="S429"/>
      <c r="T429"/>
    </row>
    <row r="430" spans="1:20" s="26" customFormat="1" x14ac:dyDescent="0.25">
      <c r="A430" s="19" t="s">
        <v>155</v>
      </c>
      <c r="B430" s="19" t="s">
        <v>1761</v>
      </c>
      <c r="C430" s="19" t="s">
        <v>424</v>
      </c>
      <c r="D430" s="19" t="s">
        <v>158</v>
      </c>
      <c r="E430" s="19" t="s">
        <v>159</v>
      </c>
      <c r="F430" s="23">
        <v>29</v>
      </c>
      <c r="G430" s="19" t="s">
        <v>160</v>
      </c>
      <c r="H430" s="19" t="s">
        <v>1590</v>
      </c>
      <c r="I430" s="19" t="s">
        <v>1591</v>
      </c>
      <c r="J430" s="19" t="s">
        <v>1592</v>
      </c>
      <c r="K430" t="b">
        <f t="shared" si="31"/>
        <v>1</v>
      </c>
      <c r="L430" t="b">
        <f t="shared" si="32"/>
        <v>0</v>
      </c>
      <c r="M430" t="str">
        <f t="shared" si="33"/>
        <v>1</v>
      </c>
      <c r="N430" t="str">
        <f t="shared" si="33"/>
        <v>0</v>
      </c>
      <c r="O430"/>
      <c r="P430"/>
      <c r="Q430"/>
      <c r="R430"/>
      <c r="S430"/>
      <c r="T430"/>
    </row>
    <row r="431" spans="1:20" s="26" customFormat="1" x14ac:dyDescent="0.25">
      <c r="A431" s="19" t="s">
        <v>155</v>
      </c>
      <c r="B431" s="19" t="s">
        <v>1761</v>
      </c>
      <c r="C431" s="19" t="s">
        <v>1393</v>
      </c>
      <c r="D431" s="19" t="s">
        <v>1593</v>
      </c>
      <c r="E431" s="19" t="s">
        <v>159</v>
      </c>
      <c r="F431" s="23">
        <v>11</v>
      </c>
      <c r="G431" s="19" t="s">
        <v>160</v>
      </c>
      <c r="H431" s="19" t="s">
        <v>1594</v>
      </c>
      <c r="I431" s="19" t="s">
        <v>1595</v>
      </c>
      <c r="J431" s="19" t="s">
        <v>1592</v>
      </c>
      <c r="K431" t="b">
        <f t="shared" si="31"/>
        <v>1</v>
      </c>
      <c r="L431" t="b">
        <f t="shared" si="32"/>
        <v>0</v>
      </c>
      <c r="M431" t="str">
        <f t="shared" si="33"/>
        <v>1</v>
      </c>
      <c r="N431" t="str">
        <f t="shared" si="33"/>
        <v>0</v>
      </c>
      <c r="O431"/>
      <c r="P431"/>
      <c r="Q431"/>
      <c r="R431"/>
      <c r="S431"/>
      <c r="T431"/>
    </row>
    <row r="432" spans="1:20" s="26" customFormat="1" x14ac:dyDescent="0.25">
      <c r="A432" s="19" t="s">
        <v>155</v>
      </c>
      <c r="B432" s="19" t="s">
        <v>1761</v>
      </c>
      <c r="C432" s="19" t="s">
        <v>1454</v>
      </c>
      <c r="D432" s="19" t="s">
        <v>313</v>
      </c>
      <c r="E432" s="19" t="s">
        <v>159</v>
      </c>
      <c r="F432" s="23">
        <v>13</v>
      </c>
      <c r="G432" s="19" t="s">
        <v>160</v>
      </c>
      <c r="H432" s="19" t="s">
        <v>1596</v>
      </c>
      <c r="I432" s="19" t="s">
        <v>1597</v>
      </c>
      <c r="J432" s="19" t="s">
        <v>1598</v>
      </c>
      <c r="K432" t="b">
        <f t="shared" si="31"/>
        <v>1</v>
      </c>
      <c r="L432" t="b">
        <f t="shared" si="32"/>
        <v>0</v>
      </c>
      <c r="M432" t="str">
        <f t="shared" si="33"/>
        <v>1</v>
      </c>
      <c r="N432" t="str">
        <f t="shared" si="33"/>
        <v>0</v>
      </c>
      <c r="O432"/>
      <c r="P432"/>
      <c r="Q432"/>
      <c r="R432"/>
      <c r="S432"/>
      <c r="T432"/>
    </row>
    <row r="433" spans="1:20" s="26" customFormat="1" x14ac:dyDescent="0.25">
      <c r="A433" s="19" t="s">
        <v>155</v>
      </c>
      <c r="B433" s="19" t="s">
        <v>1761</v>
      </c>
      <c r="C433" s="19" t="s">
        <v>1454</v>
      </c>
      <c r="D433" s="19" t="s">
        <v>316</v>
      </c>
      <c r="E433" s="19" t="s">
        <v>159</v>
      </c>
      <c r="F433" s="23">
        <v>8</v>
      </c>
      <c r="G433" s="19" t="s">
        <v>160</v>
      </c>
      <c r="H433" s="19" t="s">
        <v>1596</v>
      </c>
      <c r="I433" s="19" t="s">
        <v>1597</v>
      </c>
      <c r="J433" s="19" t="s">
        <v>1599</v>
      </c>
      <c r="K433" t="b">
        <f t="shared" si="31"/>
        <v>1</v>
      </c>
      <c r="L433" t="b">
        <f t="shared" si="32"/>
        <v>0</v>
      </c>
      <c r="M433" t="str">
        <f t="shared" si="33"/>
        <v>1</v>
      </c>
      <c r="N433" t="str">
        <f t="shared" si="33"/>
        <v>0</v>
      </c>
      <c r="O433"/>
      <c r="P433"/>
      <c r="Q433"/>
      <c r="R433"/>
      <c r="S433"/>
      <c r="T433"/>
    </row>
    <row r="434" spans="1:20" s="26" customFormat="1" x14ac:dyDescent="0.25">
      <c r="A434" s="19" t="s">
        <v>155</v>
      </c>
      <c r="B434" s="19" t="s">
        <v>1761</v>
      </c>
      <c r="C434" s="19" t="s">
        <v>1763</v>
      </c>
      <c r="D434" s="19" t="s">
        <v>313</v>
      </c>
      <c r="E434" s="19" t="s">
        <v>159</v>
      </c>
      <c r="F434" s="23">
        <v>6</v>
      </c>
      <c r="G434" s="19" t="s">
        <v>160</v>
      </c>
      <c r="H434" s="19" t="s">
        <v>1600</v>
      </c>
      <c r="I434" s="19" t="s">
        <v>1601</v>
      </c>
      <c r="J434" s="19" t="s">
        <v>1602</v>
      </c>
      <c r="K434" t="b">
        <f t="shared" si="31"/>
        <v>1</v>
      </c>
      <c r="L434" t="b">
        <f t="shared" si="32"/>
        <v>0</v>
      </c>
      <c r="M434" t="str">
        <f t="shared" si="33"/>
        <v>1</v>
      </c>
      <c r="N434" t="str">
        <f t="shared" si="33"/>
        <v>0</v>
      </c>
      <c r="O434"/>
      <c r="P434"/>
      <c r="Q434"/>
      <c r="R434"/>
      <c r="S434"/>
      <c r="T434"/>
    </row>
    <row r="435" spans="1:20" s="26" customFormat="1" x14ac:dyDescent="0.25">
      <c r="A435" s="19" t="s">
        <v>166</v>
      </c>
      <c r="B435" s="19" t="s">
        <v>1761</v>
      </c>
      <c r="C435" s="19" t="s">
        <v>265</v>
      </c>
      <c r="D435" s="19" t="s">
        <v>158</v>
      </c>
      <c r="E435" s="19" t="s">
        <v>159</v>
      </c>
      <c r="F435" s="23">
        <v>8</v>
      </c>
      <c r="G435" s="19" t="s">
        <v>160</v>
      </c>
      <c r="H435" s="19" t="s">
        <v>1603</v>
      </c>
      <c r="I435" s="19" t="s">
        <v>1604</v>
      </c>
      <c r="J435" s="19" t="s">
        <v>1605</v>
      </c>
      <c r="K435" t="b">
        <f t="shared" si="31"/>
        <v>1</v>
      </c>
      <c r="L435" t="b">
        <f t="shared" si="32"/>
        <v>0</v>
      </c>
      <c r="M435" t="str">
        <f t="shared" si="33"/>
        <v>1</v>
      </c>
      <c r="N435" t="str">
        <f t="shared" si="33"/>
        <v>0</v>
      </c>
      <c r="O435"/>
      <c r="P435"/>
      <c r="Q435"/>
      <c r="R435"/>
      <c r="S435"/>
      <c r="T435"/>
    </row>
    <row r="436" spans="1:20" s="26" customFormat="1" x14ac:dyDescent="0.25">
      <c r="A436" s="19" t="s">
        <v>166</v>
      </c>
      <c r="B436" s="19" t="s">
        <v>1761</v>
      </c>
      <c r="C436" s="19" t="s">
        <v>1475</v>
      </c>
      <c r="D436" s="19" t="s">
        <v>1089</v>
      </c>
      <c r="E436" s="19" t="s">
        <v>159</v>
      </c>
      <c r="F436" s="23">
        <v>11</v>
      </c>
      <c r="G436" s="19" t="s">
        <v>160</v>
      </c>
      <c r="H436" s="19" t="s">
        <v>1606</v>
      </c>
      <c r="I436" s="19" t="s">
        <v>1607</v>
      </c>
      <c r="J436" s="19" t="s">
        <v>1592</v>
      </c>
      <c r="K436" t="b">
        <f t="shared" si="31"/>
        <v>1</v>
      </c>
      <c r="L436" t="b">
        <f t="shared" si="32"/>
        <v>0</v>
      </c>
      <c r="M436" t="str">
        <f t="shared" si="33"/>
        <v>1</v>
      </c>
      <c r="N436" t="str">
        <f t="shared" si="33"/>
        <v>0</v>
      </c>
      <c r="O436"/>
      <c r="P436"/>
      <c r="Q436"/>
      <c r="R436"/>
      <c r="S436"/>
      <c r="T436"/>
    </row>
    <row r="437" spans="1:20" s="26" customFormat="1" x14ac:dyDescent="0.25">
      <c r="A437" s="19" t="s">
        <v>155</v>
      </c>
      <c r="B437" s="19" t="s">
        <v>1761</v>
      </c>
      <c r="C437" s="19" t="s">
        <v>804</v>
      </c>
      <c r="D437" s="19" t="s">
        <v>158</v>
      </c>
      <c r="E437" s="19" t="s">
        <v>159</v>
      </c>
      <c r="F437" s="23">
        <v>12</v>
      </c>
      <c r="G437" s="19" t="s">
        <v>160</v>
      </c>
      <c r="H437" s="19" t="s">
        <v>1608</v>
      </c>
      <c r="I437" s="19" t="s">
        <v>1609</v>
      </c>
      <c r="J437" s="19" t="s">
        <v>1610</v>
      </c>
      <c r="K437" t="b">
        <f t="shared" si="31"/>
        <v>1</v>
      </c>
      <c r="L437" t="b">
        <f t="shared" si="32"/>
        <v>0</v>
      </c>
      <c r="M437" t="str">
        <f t="shared" si="33"/>
        <v>1</v>
      </c>
      <c r="N437" t="str">
        <f t="shared" si="33"/>
        <v>0</v>
      </c>
      <c r="O437"/>
      <c r="P437"/>
      <c r="Q437"/>
      <c r="R437"/>
      <c r="S437"/>
      <c r="T437"/>
    </row>
    <row r="438" spans="1:20" s="26" customFormat="1" x14ac:dyDescent="0.25">
      <c r="A438" s="19" t="s">
        <v>155</v>
      </c>
      <c r="B438" s="19" t="s">
        <v>1761</v>
      </c>
      <c r="C438" s="19" t="s">
        <v>1764</v>
      </c>
      <c r="D438" s="19" t="s">
        <v>1611</v>
      </c>
      <c r="E438" s="19" t="s">
        <v>357</v>
      </c>
      <c r="F438" s="23">
        <v>5</v>
      </c>
      <c r="G438" s="19" t="s">
        <v>160</v>
      </c>
      <c r="H438" s="19" t="s">
        <v>1612</v>
      </c>
      <c r="I438" s="19" t="s">
        <v>1613</v>
      </c>
      <c r="J438" s="19" t="s">
        <v>1610</v>
      </c>
      <c r="K438" t="b">
        <f t="shared" si="31"/>
        <v>0</v>
      </c>
      <c r="L438" t="b">
        <f t="shared" si="32"/>
        <v>1</v>
      </c>
      <c r="M438" t="str">
        <f t="shared" si="33"/>
        <v>0</v>
      </c>
      <c r="N438" t="str">
        <f t="shared" si="33"/>
        <v>1</v>
      </c>
      <c r="O438"/>
      <c r="P438"/>
      <c r="Q438"/>
      <c r="R438"/>
      <c r="S438"/>
      <c r="T438"/>
    </row>
    <row r="439" spans="1:20" s="26" customFormat="1" x14ac:dyDescent="0.25">
      <c r="A439" s="19" t="s">
        <v>155</v>
      </c>
      <c r="B439" s="19" t="s">
        <v>1761</v>
      </c>
      <c r="C439" s="19" t="s">
        <v>499</v>
      </c>
      <c r="D439" s="19" t="s">
        <v>1611</v>
      </c>
      <c r="E439" s="19" t="s">
        <v>357</v>
      </c>
      <c r="F439" s="23">
        <v>6</v>
      </c>
      <c r="G439" s="19" t="s">
        <v>160</v>
      </c>
      <c r="H439" s="19" t="s">
        <v>1614</v>
      </c>
      <c r="I439" s="19" t="s">
        <v>1615</v>
      </c>
      <c r="J439" s="19" t="s">
        <v>1610</v>
      </c>
      <c r="K439" t="b">
        <f t="shared" si="31"/>
        <v>0</v>
      </c>
      <c r="L439" t="b">
        <f t="shared" si="32"/>
        <v>1</v>
      </c>
      <c r="M439" t="str">
        <f t="shared" si="33"/>
        <v>0</v>
      </c>
      <c r="N439" t="str">
        <f t="shared" si="33"/>
        <v>1</v>
      </c>
      <c r="O439"/>
      <c r="P439"/>
      <c r="Q439"/>
      <c r="R439"/>
      <c r="S439"/>
      <c r="T439"/>
    </row>
    <row r="440" spans="1:20" s="26" customFormat="1" x14ac:dyDescent="0.25">
      <c r="A440" s="19" t="s">
        <v>166</v>
      </c>
      <c r="B440" s="19" t="s">
        <v>1761</v>
      </c>
      <c r="C440" s="19" t="s">
        <v>504</v>
      </c>
      <c r="D440" s="19" t="s">
        <v>168</v>
      </c>
      <c r="E440" s="19" t="s">
        <v>357</v>
      </c>
      <c r="F440" s="23">
        <v>6</v>
      </c>
      <c r="G440" s="19" t="s">
        <v>160</v>
      </c>
      <c r="H440" s="19" t="s">
        <v>1616</v>
      </c>
      <c r="I440" s="19" t="s">
        <v>1617</v>
      </c>
      <c r="J440" s="19" t="s">
        <v>1589</v>
      </c>
      <c r="K440" t="b">
        <f t="shared" si="31"/>
        <v>0</v>
      </c>
      <c r="L440" t="b">
        <f t="shared" si="32"/>
        <v>1</v>
      </c>
      <c r="M440" t="str">
        <f t="shared" si="33"/>
        <v>0</v>
      </c>
      <c r="N440" t="str">
        <f t="shared" si="33"/>
        <v>1</v>
      </c>
      <c r="O440"/>
      <c r="P440"/>
      <c r="Q440"/>
      <c r="R440"/>
      <c r="S440"/>
      <c r="T440"/>
    </row>
    <row r="441" spans="1:20" s="26" customFormat="1" x14ac:dyDescent="0.25">
      <c r="A441" s="19" t="s">
        <v>155</v>
      </c>
      <c r="B441" s="19" t="s">
        <v>1761</v>
      </c>
      <c r="C441" s="19" t="s">
        <v>1765</v>
      </c>
      <c r="D441" s="19" t="s">
        <v>1618</v>
      </c>
      <c r="E441" s="19" t="s">
        <v>357</v>
      </c>
      <c r="F441" s="23">
        <v>6</v>
      </c>
      <c r="G441" s="19" t="s">
        <v>160</v>
      </c>
      <c r="H441" s="19" t="s">
        <v>1619</v>
      </c>
      <c r="I441" s="19" t="s">
        <v>1620</v>
      </c>
      <c r="J441" s="19" t="s">
        <v>1586</v>
      </c>
      <c r="K441" t="b">
        <f t="shared" si="31"/>
        <v>0</v>
      </c>
      <c r="L441" t="b">
        <f t="shared" si="32"/>
        <v>1</v>
      </c>
      <c r="M441" t="str">
        <f t="shared" si="33"/>
        <v>0</v>
      </c>
      <c r="N441" t="str">
        <f t="shared" si="33"/>
        <v>1</v>
      </c>
      <c r="O441"/>
      <c r="P441"/>
      <c r="Q441"/>
      <c r="R441"/>
      <c r="S441"/>
      <c r="T441"/>
    </row>
    <row r="442" spans="1:20" s="26" customFormat="1" x14ac:dyDescent="0.25">
      <c r="A442" s="19" t="s">
        <v>166</v>
      </c>
      <c r="B442" s="19" t="s">
        <v>1761</v>
      </c>
      <c r="C442" s="19" t="s">
        <v>1766</v>
      </c>
      <c r="D442" s="19" t="s">
        <v>1618</v>
      </c>
      <c r="E442" s="19" t="s">
        <v>357</v>
      </c>
      <c r="F442" s="23">
        <v>3</v>
      </c>
      <c r="G442" s="19" t="s">
        <v>160</v>
      </c>
      <c r="H442" s="19" t="s">
        <v>1621</v>
      </c>
      <c r="I442" s="19" t="s">
        <v>1622</v>
      </c>
      <c r="J442" s="19" t="s">
        <v>1610</v>
      </c>
      <c r="K442" t="b">
        <f t="shared" si="31"/>
        <v>0</v>
      </c>
      <c r="L442" t="b">
        <f t="shared" si="32"/>
        <v>1</v>
      </c>
      <c r="M442" t="str">
        <f t="shared" si="33"/>
        <v>0</v>
      </c>
      <c r="N442" t="str">
        <f t="shared" si="33"/>
        <v>1</v>
      </c>
      <c r="O442"/>
      <c r="P442"/>
      <c r="Q442"/>
      <c r="R442"/>
      <c r="S442"/>
      <c r="T442"/>
    </row>
    <row r="443" spans="1:20" s="26" customFormat="1" x14ac:dyDescent="0.25">
      <c r="A443" s="31" t="s">
        <v>136</v>
      </c>
      <c r="B443" s="33"/>
      <c r="C443" s="33"/>
      <c r="D443" s="33"/>
      <c r="E443" s="33"/>
      <c r="F443" s="33"/>
      <c r="G443" s="33"/>
      <c r="H443" s="33"/>
      <c r="I443" s="33"/>
      <c r="J443" s="33"/>
      <c r="K443" s="33"/>
      <c r="L443" s="33"/>
      <c r="M443" s="33">
        <f t="shared" ref="M443:R443" si="34">COUNTIF(M426:M442,"1")</f>
        <v>12</v>
      </c>
      <c r="N443" s="33">
        <f t="shared" si="34"/>
        <v>5</v>
      </c>
      <c r="O443" s="33">
        <f t="shared" si="34"/>
        <v>0</v>
      </c>
      <c r="P443" s="33">
        <f t="shared" si="34"/>
        <v>0</v>
      </c>
      <c r="Q443" s="33">
        <f t="shared" si="34"/>
        <v>0</v>
      </c>
      <c r="R443" s="33">
        <f t="shared" si="34"/>
        <v>0</v>
      </c>
      <c r="S443"/>
      <c r="T443"/>
    </row>
    <row r="444" spans="1:20" s="26" customFormat="1" x14ac:dyDescent="0.25">
      <c r="A444" s="19" t="s">
        <v>141</v>
      </c>
      <c r="B444" s="19" t="s">
        <v>142</v>
      </c>
      <c r="C444" s="19" t="s">
        <v>143</v>
      </c>
      <c r="D444" s="19" t="s">
        <v>144</v>
      </c>
      <c r="E444" s="19" t="s">
        <v>145</v>
      </c>
      <c r="F444" s="19" t="s">
        <v>146</v>
      </c>
      <c r="G444" s="19" t="s">
        <v>147</v>
      </c>
      <c r="H444" s="19" t="s">
        <v>148</v>
      </c>
      <c r="I444" s="19" t="s">
        <v>149</v>
      </c>
      <c r="J444" s="19" t="s">
        <v>150</v>
      </c>
      <c r="K444" s="19" t="s">
        <v>151</v>
      </c>
      <c r="L444" s="19" t="s">
        <v>152</v>
      </c>
      <c r="M444" s="19" t="s">
        <v>2</v>
      </c>
      <c r="N444" s="19" t="s">
        <v>3</v>
      </c>
      <c r="O444" s="19" t="s">
        <v>4</v>
      </c>
      <c r="P444" s="19" t="s">
        <v>5</v>
      </c>
      <c r="Q444" s="19" t="s">
        <v>6</v>
      </c>
      <c r="R444" s="19" t="s">
        <v>7</v>
      </c>
      <c r="S444" s="19" t="s">
        <v>153</v>
      </c>
      <c r="T444" s="19" t="s">
        <v>154</v>
      </c>
    </row>
    <row r="445" spans="1:20" s="26" customFormat="1" x14ac:dyDescent="0.25">
      <c r="A445" s="19" t="s">
        <v>155</v>
      </c>
      <c r="B445" s="19" t="s">
        <v>1623</v>
      </c>
      <c r="C445" s="19" t="s">
        <v>1624</v>
      </c>
      <c r="D445" s="19" t="s">
        <v>196</v>
      </c>
      <c r="E445" s="19" t="s">
        <v>159</v>
      </c>
      <c r="F445" s="23">
        <v>79</v>
      </c>
      <c r="G445" s="19" t="s">
        <v>160</v>
      </c>
      <c r="H445" s="19" t="s">
        <v>1625</v>
      </c>
      <c r="I445" s="19" t="s">
        <v>1626</v>
      </c>
      <c r="J445" s="19" t="s">
        <v>1627</v>
      </c>
      <c r="K445" t="b">
        <f t="shared" ref="K445:K508" si="35">IF(E445="Undergraduate Only",TRUE,IF(E445="Undergraduate/Graduate",TRUE,IF(E445="Graduate Only",FALSE)))</f>
        <v>1</v>
      </c>
      <c r="L445" t="b">
        <f t="shared" ref="L445:L508" si="36">IF(E445="Graduate Only",TRUE,IF(E445="Undergraduate/Graduate",TRUE,IF(E445="Undergraduate Only",FALSE)))</f>
        <v>0</v>
      </c>
      <c r="M445" t="str">
        <f t="shared" ref="M445:N465" si="37">IF(K445=TRUE, "1", "0")</f>
        <v>1</v>
      </c>
      <c r="N445" t="str">
        <f t="shared" si="37"/>
        <v>0</v>
      </c>
      <c r="O445"/>
      <c r="P445"/>
      <c r="Q445"/>
      <c r="R445"/>
      <c r="S445"/>
      <c r="T445"/>
    </row>
    <row r="446" spans="1:20" s="26" customFormat="1" x14ac:dyDescent="0.25">
      <c r="A446" s="19" t="s">
        <v>155</v>
      </c>
      <c r="B446" s="19" t="s">
        <v>1623</v>
      </c>
      <c r="C446" s="19" t="s">
        <v>1624</v>
      </c>
      <c r="D446" s="19" t="s">
        <v>548</v>
      </c>
      <c r="E446" s="19" t="s">
        <v>159</v>
      </c>
      <c r="F446" s="23">
        <v>79</v>
      </c>
      <c r="G446" s="19" t="s">
        <v>160</v>
      </c>
      <c r="H446" s="19" t="s">
        <v>1625</v>
      </c>
      <c r="I446" s="19" t="s">
        <v>1626</v>
      </c>
      <c r="J446" s="19" t="s">
        <v>1628</v>
      </c>
      <c r="K446" t="b">
        <f t="shared" si="35"/>
        <v>1</v>
      </c>
      <c r="L446" t="b">
        <f t="shared" si="36"/>
        <v>0</v>
      </c>
      <c r="M446" t="str">
        <f t="shared" si="37"/>
        <v>1</v>
      </c>
      <c r="N446" t="str">
        <f t="shared" si="37"/>
        <v>0</v>
      </c>
      <c r="O446"/>
      <c r="P446"/>
      <c r="Q446"/>
      <c r="R446"/>
      <c r="S446"/>
      <c r="T446"/>
    </row>
    <row r="447" spans="1:20" s="26" customFormat="1" x14ac:dyDescent="0.25">
      <c r="A447" s="19" t="s">
        <v>155</v>
      </c>
      <c r="B447" s="19" t="s">
        <v>1623</v>
      </c>
      <c r="C447" s="19" t="s">
        <v>1624</v>
      </c>
      <c r="D447" s="19" t="s">
        <v>549</v>
      </c>
      <c r="E447" s="19" t="s">
        <v>159</v>
      </c>
      <c r="F447" s="23">
        <v>55</v>
      </c>
      <c r="G447" s="19" t="s">
        <v>160</v>
      </c>
      <c r="H447" s="19" t="s">
        <v>1625</v>
      </c>
      <c r="I447" s="19" t="s">
        <v>1626</v>
      </c>
      <c r="J447" s="19" t="s">
        <v>1629</v>
      </c>
      <c r="K447" t="b">
        <f t="shared" si="35"/>
        <v>1</v>
      </c>
      <c r="L447" t="b">
        <f t="shared" si="36"/>
        <v>0</v>
      </c>
      <c r="M447" t="str">
        <f t="shared" si="37"/>
        <v>1</v>
      </c>
      <c r="N447" t="str">
        <f t="shared" si="37"/>
        <v>0</v>
      </c>
      <c r="O447"/>
      <c r="P447"/>
      <c r="Q447"/>
      <c r="R447"/>
      <c r="S447"/>
      <c r="T447"/>
    </row>
    <row r="448" spans="1:20" s="26" customFormat="1" x14ac:dyDescent="0.25">
      <c r="A448" s="19" t="s">
        <v>155</v>
      </c>
      <c r="B448" s="19" t="s">
        <v>1623</v>
      </c>
      <c r="C448" s="19" t="s">
        <v>1630</v>
      </c>
      <c r="D448" s="19" t="s">
        <v>196</v>
      </c>
      <c r="E448" s="19" t="s">
        <v>159</v>
      </c>
      <c r="F448" s="23">
        <v>78</v>
      </c>
      <c r="G448" s="19" t="s">
        <v>160</v>
      </c>
      <c r="H448" s="19" t="s">
        <v>1631</v>
      </c>
      <c r="I448" s="19" t="s">
        <v>1632</v>
      </c>
      <c r="J448" s="19" t="s">
        <v>1633</v>
      </c>
      <c r="K448" t="b">
        <f t="shared" si="35"/>
        <v>1</v>
      </c>
      <c r="L448" t="b">
        <f t="shared" si="36"/>
        <v>0</v>
      </c>
      <c r="M448" t="str">
        <f t="shared" si="37"/>
        <v>1</v>
      </c>
      <c r="N448" t="str">
        <f t="shared" si="37"/>
        <v>0</v>
      </c>
      <c r="O448"/>
      <c r="P448"/>
      <c r="Q448"/>
      <c r="R448"/>
      <c r="S448"/>
      <c r="T448"/>
    </row>
    <row r="449" spans="1:20" s="26" customFormat="1" x14ac:dyDescent="0.25">
      <c r="A449" s="19" t="s">
        <v>155</v>
      </c>
      <c r="B449" s="19" t="s">
        <v>1623</v>
      </c>
      <c r="C449" s="19" t="s">
        <v>1630</v>
      </c>
      <c r="D449" s="19" t="s">
        <v>548</v>
      </c>
      <c r="E449" s="19" t="s">
        <v>159</v>
      </c>
      <c r="F449" s="23">
        <v>74</v>
      </c>
      <c r="G449" s="19" t="s">
        <v>160</v>
      </c>
      <c r="H449" s="19" t="s">
        <v>1631</v>
      </c>
      <c r="I449" s="19" t="s">
        <v>1632</v>
      </c>
      <c r="J449" s="19" t="s">
        <v>1634</v>
      </c>
      <c r="K449" t="b">
        <f t="shared" si="35"/>
        <v>1</v>
      </c>
      <c r="L449" t="b">
        <f t="shared" si="36"/>
        <v>0</v>
      </c>
      <c r="M449" t="str">
        <f t="shared" si="37"/>
        <v>1</v>
      </c>
      <c r="N449" t="str">
        <f t="shared" si="37"/>
        <v>0</v>
      </c>
      <c r="O449"/>
      <c r="P449"/>
      <c r="Q449"/>
      <c r="R449"/>
      <c r="S449"/>
      <c r="T449"/>
    </row>
    <row r="450" spans="1:20" s="26" customFormat="1" x14ac:dyDescent="0.25">
      <c r="A450" s="19" t="s">
        <v>155</v>
      </c>
      <c r="B450" s="19" t="s">
        <v>1623</v>
      </c>
      <c r="C450" s="19" t="s">
        <v>1630</v>
      </c>
      <c r="D450" s="19" t="s">
        <v>549</v>
      </c>
      <c r="E450" s="19" t="s">
        <v>159</v>
      </c>
      <c r="F450" s="23">
        <v>20</v>
      </c>
      <c r="G450" s="19" t="s">
        <v>160</v>
      </c>
      <c r="H450" s="19" t="s">
        <v>1631</v>
      </c>
      <c r="I450" s="19" t="s">
        <v>1632</v>
      </c>
      <c r="J450" s="19" t="s">
        <v>1634</v>
      </c>
      <c r="K450" t="b">
        <f t="shared" si="35"/>
        <v>1</v>
      </c>
      <c r="L450" t="b">
        <f t="shared" si="36"/>
        <v>0</v>
      </c>
      <c r="M450" t="str">
        <f t="shared" si="37"/>
        <v>1</v>
      </c>
      <c r="N450" t="str">
        <f t="shared" si="37"/>
        <v>0</v>
      </c>
      <c r="O450"/>
      <c r="P450"/>
      <c r="Q450"/>
      <c r="R450"/>
      <c r="S450"/>
      <c r="T450"/>
    </row>
    <row r="451" spans="1:20" x14ac:dyDescent="0.25">
      <c r="A451" s="19" t="s">
        <v>166</v>
      </c>
      <c r="B451" s="19" t="s">
        <v>1623</v>
      </c>
      <c r="C451" s="19" t="s">
        <v>1630</v>
      </c>
      <c r="D451" s="19" t="s">
        <v>196</v>
      </c>
      <c r="E451" s="19" t="s">
        <v>159</v>
      </c>
      <c r="F451" s="23">
        <v>38</v>
      </c>
      <c r="G451" s="19" t="s">
        <v>160</v>
      </c>
      <c r="H451" s="19" t="s">
        <v>1631</v>
      </c>
      <c r="I451" s="19" t="s">
        <v>1632</v>
      </c>
      <c r="J451" s="19" t="s">
        <v>1634</v>
      </c>
      <c r="K451" t="b">
        <f t="shared" si="35"/>
        <v>1</v>
      </c>
      <c r="L451" t="b">
        <f t="shared" si="36"/>
        <v>0</v>
      </c>
      <c r="M451" t="str">
        <f t="shared" si="37"/>
        <v>1</v>
      </c>
      <c r="N451" t="str">
        <f t="shared" si="37"/>
        <v>0</v>
      </c>
    </row>
    <row r="452" spans="1:20" s="26" customFormat="1" x14ac:dyDescent="0.25">
      <c r="A452" s="19" t="s">
        <v>155</v>
      </c>
      <c r="B452" s="19" t="s">
        <v>1623</v>
      </c>
      <c r="C452" s="19" t="s">
        <v>1635</v>
      </c>
      <c r="D452" s="19" t="s">
        <v>313</v>
      </c>
      <c r="E452" s="19" t="s">
        <v>159</v>
      </c>
      <c r="F452" s="23">
        <v>20</v>
      </c>
      <c r="G452" s="19" t="s">
        <v>160</v>
      </c>
      <c r="H452" s="19" t="s">
        <v>1636</v>
      </c>
      <c r="I452" s="19" t="s">
        <v>1637</v>
      </c>
      <c r="J452" s="19" t="s">
        <v>1638</v>
      </c>
      <c r="K452" t="b">
        <f t="shared" si="35"/>
        <v>1</v>
      </c>
      <c r="L452" t="b">
        <f t="shared" si="36"/>
        <v>0</v>
      </c>
      <c r="M452" t="str">
        <f t="shared" si="37"/>
        <v>1</v>
      </c>
      <c r="N452" t="str">
        <f t="shared" si="37"/>
        <v>0</v>
      </c>
      <c r="O452"/>
      <c r="P452"/>
      <c r="Q452"/>
      <c r="R452"/>
      <c r="S452"/>
      <c r="T452"/>
    </row>
    <row r="453" spans="1:20" s="26" customFormat="1" x14ac:dyDescent="0.25">
      <c r="A453" s="19" t="s">
        <v>155</v>
      </c>
      <c r="B453" s="19" t="s">
        <v>1623</v>
      </c>
      <c r="C453" s="19" t="s">
        <v>1635</v>
      </c>
      <c r="D453" s="19" t="s">
        <v>316</v>
      </c>
      <c r="E453" s="19" t="s">
        <v>159</v>
      </c>
      <c r="F453" s="23">
        <v>19</v>
      </c>
      <c r="G453" s="19" t="s">
        <v>160</v>
      </c>
      <c r="H453" s="19" t="s">
        <v>1636</v>
      </c>
      <c r="I453" s="19" t="s">
        <v>1637</v>
      </c>
      <c r="J453" s="19" t="s">
        <v>1639</v>
      </c>
      <c r="K453" t="b">
        <f t="shared" si="35"/>
        <v>1</v>
      </c>
      <c r="L453" t="b">
        <f t="shared" si="36"/>
        <v>0</v>
      </c>
      <c r="M453" t="str">
        <f t="shared" si="37"/>
        <v>1</v>
      </c>
      <c r="N453" t="str">
        <f t="shared" si="37"/>
        <v>0</v>
      </c>
      <c r="O453"/>
      <c r="P453"/>
      <c r="Q453"/>
      <c r="R453"/>
      <c r="S453"/>
      <c r="T453"/>
    </row>
    <row r="454" spans="1:20" s="26" customFormat="1" x14ac:dyDescent="0.25">
      <c r="A454" s="19" t="s">
        <v>155</v>
      </c>
      <c r="B454" s="19" t="s">
        <v>1623</v>
      </c>
      <c r="C454" s="19" t="s">
        <v>1635</v>
      </c>
      <c r="D454" s="19" t="s">
        <v>331</v>
      </c>
      <c r="E454" s="19" t="s">
        <v>159</v>
      </c>
      <c r="F454" s="23">
        <v>20</v>
      </c>
      <c r="G454" s="19" t="s">
        <v>160</v>
      </c>
      <c r="H454" s="19" t="s">
        <v>1636</v>
      </c>
      <c r="I454" s="19" t="s">
        <v>1637</v>
      </c>
      <c r="J454" s="19" t="s">
        <v>1640</v>
      </c>
      <c r="K454" t="b">
        <f t="shared" si="35"/>
        <v>1</v>
      </c>
      <c r="L454" t="b">
        <f t="shared" si="36"/>
        <v>0</v>
      </c>
      <c r="M454" t="str">
        <f t="shared" si="37"/>
        <v>1</v>
      </c>
      <c r="N454" t="str">
        <f t="shared" si="37"/>
        <v>0</v>
      </c>
      <c r="O454"/>
      <c r="P454"/>
      <c r="Q454"/>
      <c r="R454"/>
      <c r="S454"/>
      <c r="T454"/>
    </row>
    <row r="455" spans="1:20" s="26" customFormat="1" x14ac:dyDescent="0.25">
      <c r="A455" s="19" t="s">
        <v>155</v>
      </c>
      <c r="B455" s="19" t="s">
        <v>1623</v>
      </c>
      <c r="C455" s="19" t="s">
        <v>1635</v>
      </c>
      <c r="D455" s="19" t="s">
        <v>333</v>
      </c>
      <c r="E455" s="19" t="s">
        <v>159</v>
      </c>
      <c r="F455" s="23">
        <v>20</v>
      </c>
      <c r="G455" s="19" t="s">
        <v>160</v>
      </c>
      <c r="H455" s="19" t="s">
        <v>1636</v>
      </c>
      <c r="I455" s="19" t="s">
        <v>1637</v>
      </c>
      <c r="J455" s="19" t="s">
        <v>1627</v>
      </c>
      <c r="K455" t="b">
        <f t="shared" si="35"/>
        <v>1</v>
      </c>
      <c r="L455" t="b">
        <f t="shared" si="36"/>
        <v>0</v>
      </c>
      <c r="M455" t="str">
        <f t="shared" si="37"/>
        <v>1</v>
      </c>
      <c r="N455" t="str">
        <f t="shared" si="37"/>
        <v>0</v>
      </c>
      <c r="O455"/>
      <c r="P455"/>
      <c r="Q455"/>
      <c r="R455"/>
      <c r="S455"/>
      <c r="T455"/>
    </row>
    <row r="456" spans="1:20" s="26" customFormat="1" x14ac:dyDescent="0.25">
      <c r="A456" s="19" t="s">
        <v>155</v>
      </c>
      <c r="B456" s="19" t="s">
        <v>1623</v>
      </c>
      <c r="C456" s="19" t="s">
        <v>1635</v>
      </c>
      <c r="D456" s="19" t="s">
        <v>336</v>
      </c>
      <c r="E456" s="19" t="s">
        <v>159</v>
      </c>
      <c r="F456" s="23">
        <v>17</v>
      </c>
      <c r="G456" s="19" t="s">
        <v>160</v>
      </c>
      <c r="H456" s="19" t="s">
        <v>1636</v>
      </c>
      <c r="I456" s="19" t="s">
        <v>1637</v>
      </c>
      <c r="J456" s="19" t="s">
        <v>1641</v>
      </c>
      <c r="K456" t="b">
        <f t="shared" si="35"/>
        <v>1</v>
      </c>
      <c r="L456" t="b">
        <f t="shared" si="36"/>
        <v>0</v>
      </c>
      <c r="M456" t="str">
        <f t="shared" si="37"/>
        <v>1</v>
      </c>
      <c r="N456" t="str">
        <f t="shared" si="37"/>
        <v>0</v>
      </c>
      <c r="O456"/>
      <c r="P456"/>
      <c r="Q456"/>
      <c r="R456"/>
      <c r="S456"/>
      <c r="T456"/>
    </row>
    <row r="457" spans="1:20" s="26" customFormat="1" x14ac:dyDescent="0.25">
      <c r="A457" s="19" t="s">
        <v>155</v>
      </c>
      <c r="B457" s="19" t="s">
        <v>1623</v>
      </c>
      <c r="C457" s="19" t="s">
        <v>1635</v>
      </c>
      <c r="D457" s="19" t="s">
        <v>338</v>
      </c>
      <c r="E457" s="19" t="s">
        <v>159</v>
      </c>
      <c r="F457" s="23">
        <v>19</v>
      </c>
      <c r="G457" s="19" t="s">
        <v>160</v>
      </c>
      <c r="H457" s="19" t="s">
        <v>1636</v>
      </c>
      <c r="I457" s="19" t="s">
        <v>1637</v>
      </c>
      <c r="J457" s="19" t="s">
        <v>1642</v>
      </c>
      <c r="K457" t="b">
        <f t="shared" si="35"/>
        <v>1</v>
      </c>
      <c r="L457" t="b">
        <f t="shared" si="36"/>
        <v>0</v>
      </c>
      <c r="M457" t="str">
        <f t="shared" si="37"/>
        <v>1</v>
      </c>
      <c r="N457" t="str">
        <f t="shared" si="37"/>
        <v>0</v>
      </c>
      <c r="O457"/>
      <c r="P457"/>
      <c r="Q457"/>
      <c r="R457"/>
      <c r="S457"/>
      <c r="T457"/>
    </row>
    <row r="458" spans="1:20" s="26" customFormat="1" x14ac:dyDescent="0.25">
      <c r="A458" s="19" t="s">
        <v>155</v>
      </c>
      <c r="B458" s="19" t="s">
        <v>1623</v>
      </c>
      <c r="C458" s="19" t="s">
        <v>1635</v>
      </c>
      <c r="D458" s="19" t="s">
        <v>341</v>
      </c>
      <c r="E458" s="19" t="s">
        <v>159</v>
      </c>
      <c r="F458" s="23">
        <v>20</v>
      </c>
      <c r="G458" s="19" t="s">
        <v>160</v>
      </c>
      <c r="H458" s="19" t="s">
        <v>1636</v>
      </c>
      <c r="I458" s="19" t="s">
        <v>1637</v>
      </c>
      <c r="J458" s="19" t="s">
        <v>1643</v>
      </c>
      <c r="K458" t="b">
        <f t="shared" si="35"/>
        <v>1</v>
      </c>
      <c r="L458" t="b">
        <f t="shared" si="36"/>
        <v>0</v>
      </c>
      <c r="M458" t="str">
        <f t="shared" si="37"/>
        <v>1</v>
      </c>
      <c r="N458" t="str">
        <f t="shared" si="37"/>
        <v>0</v>
      </c>
      <c r="O458"/>
      <c r="P458"/>
      <c r="Q458"/>
      <c r="R458"/>
      <c r="S458"/>
      <c r="T458"/>
    </row>
    <row r="459" spans="1:20" s="26" customFormat="1" x14ac:dyDescent="0.25">
      <c r="A459" s="19" t="s">
        <v>155</v>
      </c>
      <c r="B459" s="19" t="s">
        <v>1623</v>
      </c>
      <c r="C459" s="19" t="s">
        <v>1635</v>
      </c>
      <c r="D459" s="19" t="s">
        <v>343</v>
      </c>
      <c r="E459" s="19" t="s">
        <v>159</v>
      </c>
      <c r="F459" s="23">
        <v>18</v>
      </c>
      <c r="G459" s="19" t="s">
        <v>160</v>
      </c>
      <c r="H459" s="19" t="s">
        <v>1636</v>
      </c>
      <c r="I459" s="19" t="s">
        <v>1637</v>
      </c>
      <c r="J459" s="19" t="s">
        <v>1644</v>
      </c>
      <c r="K459" t="b">
        <f t="shared" si="35"/>
        <v>1</v>
      </c>
      <c r="L459" t="b">
        <f t="shared" si="36"/>
        <v>0</v>
      </c>
      <c r="M459" t="str">
        <f t="shared" si="37"/>
        <v>1</v>
      </c>
      <c r="N459" t="str">
        <f t="shared" si="37"/>
        <v>0</v>
      </c>
      <c r="O459"/>
      <c r="P459"/>
      <c r="Q459"/>
      <c r="R459"/>
      <c r="S459"/>
      <c r="T459"/>
    </row>
    <row r="460" spans="1:20" s="26" customFormat="1" x14ac:dyDescent="0.25">
      <c r="A460" s="19" t="s">
        <v>155</v>
      </c>
      <c r="B460" s="19" t="s">
        <v>1623</v>
      </c>
      <c r="C460" s="19" t="s">
        <v>1635</v>
      </c>
      <c r="D460" s="19" t="s">
        <v>406</v>
      </c>
      <c r="E460" s="19" t="s">
        <v>159</v>
      </c>
      <c r="F460" s="23">
        <v>20</v>
      </c>
      <c r="G460" s="19" t="s">
        <v>160</v>
      </c>
      <c r="H460" s="19" t="s">
        <v>1636</v>
      </c>
      <c r="I460" s="19" t="s">
        <v>1637</v>
      </c>
      <c r="J460" s="19" t="s">
        <v>1643</v>
      </c>
      <c r="K460" t="b">
        <f t="shared" si="35"/>
        <v>1</v>
      </c>
      <c r="L460" t="b">
        <f t="shared" si="36"/>
        <v>0</v>
      </c>
      <c r="M460" t="str">
        <f t="shared" si="37"/>
        <v>1</v>
      </c>
      <c r="N460" t="str">
        <f t="shared" si="37"/>
        <v>0</v>
      </c>
      <c r="O460"/>
      <c r="P460"/>
      <c r="Q460"/>
      <c r="R460"/>
      <c r="S460"/>
      <c r="T460"/>
    </row>
    <row r="461" spans="1:20" s="26" customFormat="1" x14ac:dyDescent="0.25">
      <c r="A461" s="19" t="s">
        <v>155</v>
      </c>
      <c r="B461" s="19" t="s">
        <v>1623</v>
      </c>
      <c r="C461" s="19" t="s">
        <v>1635</v>
      </c>
      <c r="D461" s="19" t="s">
        <v>1645</v>
      </c>
      <c r="E461" s="19" t="s">
        <v>159</v>
      </c>
      <c r="F461" s="23">
        <v>17</v>
      </c>
      <c r="G461" s="19" t="s">
        <v>160</v>
      </c>
      <c r="H461" s="19" t="s">
        <v>1636</v>
      </c>
      <c r="I461" s="19" t="s">
        <v>1637</v>
      </c>
      <c r="J461" s="19" t="s">
        <v>1629</v>
      </c>
      <c r="K461" t="b">
        <f t="shared" si="35"/>
        <v>1</v>
      </c>
      <c r="L461" t="b">
        <f t="shared" si="36"/>
        <v>0</v>
      </c>
      <c r="M461" t="str">
        <f t="shared" si="37"/>
        <v>1</v>
      </c>
      <c r="N461" t="str">
        <f t="shared" si="37"/>
        <v>0</v>
      </c>
      <c r="O461"/>
      <c r="P461"/>
      <c r="Q461"/>
      <c r="R461"/>
      <c r="S461"/>
      <c r="T461"/>
    </row>
    <row r="462" spans="1:20" s="26" customFormat="1" x14ac:dyDescent="0.25">
      <c r="A462" s="19" t="s">
        <v>166</v>
      </c>
      <c r="B462" s="19" t="s">
        <v>1623</v>
      </c>
      <c r="C462" s="19" t="s">
        <v>1635</v>
      </c>
      <c r="D462" s="19" t="s">
        <v>313</v>
      </c>
      <c r="E462" s="19" t="s">
        <v>159</v>
      </c>
      <c r="F462" s="23">
        <v>19</v>
      </c>
      <c r="G462" s="19" t="s">
        <v>160</v>
      </c>
      <c r="H462" s="19" t="s">
        <v>1636</v>
      </c>
      <c r="I462" s="19" t="s">
        <v>1637</v>
      </c>
      <c r="J462" s="19" t="s">
        <v>1646</v>
      </c>
      <c r="K462" t="b">
        <f t="shared" si="35"/>
        <v>1</v>
      </c>
      <c r="L462" t="b">
        <f t="shared" si="36"/>
        <v>0</v>
      </c>
      <c r="M462" t="str">
        <f t="shared" si="37"/>
        <v>1</v>
      </c>
      <c r="N462" t="str">
        <f t="shared" si="37"/>
        <v>0</v>
      </c>
      <c r="O462"/>
      <c r="P462"/>
      <c r="Q462"/>
      <c r="R462"/>
      <c r="S462"/>
      <c r="T462"/>
    </row>
    <row r="463" spans="1:20" s="26" customFormat="1" x14ac:dyDescent="0.25">
      <c r="A463" s="19" t="s">
        <v>166</v>
      </c>
      <c r="B463" s="19" t="s">
        <v>1623</v>
      </c>
      <c r="C463" s="19" t="s">
        <v>1635</v>
      </c>
      <c r="D463" s="19" t="s">
        <v>316</v>
      </c>
      <c r="E463" s="19" t="s">
        <v>159</v>
      </c>
      <c r="F463" s="23">
        <v>20</v>
      </c>
      <c r="G463" s="19" t="s">
        <v>160</v>
      </c>
      <c r="H463" s="19" t="s">
        <v>1636</v>
      </c>
      <c r="I463" s="19" t="s">
        <v>1637</v>
      </c>
      <c r="J463" s="19" t="s">
        <v>1642</v>
      </c>
      <c r="K463" t="b">
        <f t="shared" si="35"/>
        <v>1</v>
      </c>
      <c r="L463" t="b">
        <f t="shared" si="36"/>
        <v>0</v>
      </c>
      <c r="M463" t="str">
        <f t="shared" si="37"/>
        <v>1</v>
      </c>
      <c r="N463" t="str">
        <f t="shared" si="37"/>
        <v>0</v>
      </c>
      <c r="O463"/>
      <c r="P463"/>
      <c r="Q463"/>
      <c r="R463"/>
      <c r="S463"/>
      <c r="T463"/>
    </row>
    <row r="464" spans="1:20" s="26" customFormat="1" x14ac:dyDescent="0.25">
      <c r="A464" s="19" t="s">
        <v>155</v>
      </c>
      <c r="B464" s="19" t="s">
        <v>1623</v>
      </c>
      <c r="C464" s="19" t="s">
        <v>1262</v>
      </c>
      <c r="D464" s="19" t="s">
        <v>313</v>
      </c>
      <c r="E464" s="19" t="s">
        <v>159</v>
      </c>
      <c r="F464" s="23">
        <v>16</v>
      </c>
      <c r="G464" s="19" t="s">
        <v>160</v>
      </c>
      <c r="H464" s="19" t="s">
        <v>1647</v>
      </c>
      <c r="I464" s="19" t="s">
        <v>1648</v>
      </c>
      <c r="J464" s="19" t="s">
        <v>1649</v>
      </c>
      <c r="K464" t="b">
        <f t="shared" si="35"/>
        <v>1</v>
      </c>
      <c r="L464" t="b">
        <f t="shared" si="36"/>
        <v>0</v>
      </c>
      <c r="M464" t="str">
        <f t="shared" si="37"/>
        <v>1</v>
      </c>
      <c r="N464" t="str">
        <f t="shared" si="37"/>
        <v>0</v>
      </c>
      <c r="O464"/>
      <c r="P464"/>
      <c r="Q464"/>
      <c r="R464"/>
      <c r="S464"/>
      <c r="T464"/>
    </row>
    <row r="465" spans="1:20" s="26" customFormat="1" x14ac:dyDescent="0.25">
      <c r="A465" s="19" t="s">
        <v>155</v>
      </c>
      <c r="B465" s="19" t="s">
        <v>1623</v>
      </c>
      <c r="C465" s="19" t="s">
        <v>1262</v>
      </c>
      <c r="D465" s="19" t="s">
        <v>316</v>
      </c>
      <c r="E465" s="19" t="s">
        <v>159</v>
      </c>
      <c r="F465" s="23">
        <v>14</v>
      </c>
      <c r="G465" s="19" t="s">
        <v>160</v>
      </c>
      <c r="H465" s="19" t="s">
        <v>1647</v>
      </c>
      <c r="I465" s="19" t="s">
        <v>1648</v>
      </c>
      <c r="J465" s="19" t="s">
        <v>1650</v>
      </c>
      <c r="K465" t="b">
        <f t="shared" si="35"/>
        <v>1</v>
      </c>
      <c r="L465" t="b">
        <f t="shared" si="36"/>
        <v>0</v>
      </c>
      <c r="M465" t="str">
        <f t="shared" si="37"/>
        <v>1</v>
      </c>
      <c r="N465" t="str">
        <f t="shared" si="37"/>
        <v>0</v>
      </c>
      <c r="O465"/>
      <c r="P465"/>
      <c r="Q465"/>
      <c r="R465"/>
      <c r="S465"/>
      <c r="T465"/>
    </row>
    <row r="466" spans="1:20" s="26" customFormat="1" x14ac:dyDescent="0.25">
      <c r="A466" s="19" t="s">
        <v>166</v>
      </c>
      <c r="B466" s="19" t="s">
        <v>1623</v>
      </c>
      <c r="C466" s="19" t="s">
        <v>1262</v>
      </c>
      <c r="D466" s="19" t="s">
        <v>313</v>
      </c>
      <c r="E466" s="19" t="s">
        <v>159</v>
      </c>
      <c r="F466" s="23">
        <v>21</v>
      </c>
      <c r="G466" s="19" t="s">
        <v>160</v>
      </c>
      <c r="H466" s="19" t="s">
        <v>1647</v>
      </c>
      <c r="I466" s="19" t="s">
        <v>1648</v>
      </c>
      <c r="J466" s="19" t="s">
        <v>1627</v>
      </c>
      <c r="K466" t="b">
        <f t="shared" si="35"/>
        <v>1</v>
      </c>
      <c r="L466" t="b">
        <f t="shared" si="36"/>
        <v>0</v>
      </c>
      <c r="M466" t="str">
        <f t="shared" ref="M466:N497" si="38">IF(K466=TRUE, "1", "0")</f>
        <v>1</v>
      </c>
      <c r="N466" t="str">
        <f t="shared" si="38"/>
        <v>0</v>
      </c>
      <c r="O466"/>
      <c r="P466"/>
      <c r="Q466"/>
      <c r="R466"/>
      <c r="S466"/>
      <c r="T466"/>
    </row>
    <row r="467" spans="1:20" s="26" customFormat="1" x14ac:dyDescent="0.25">
      <c r="A467" s="19" t="s">
        <v>166</v>
      </c>
      <c r="B467" s="19" t="s">
        <v>1623</v>
      </c>
      <c r="C467" s="19" t="s">
        <v>1262</v>
      </c>
      <c r="D467" s="19" t="s">
        <v>316</v>
      </c>
      <c r="E467" s="19" t="s">
        <v>159</v>
      </c>
      <c r="F467" s="23">
        <v>20</v>
      </c>
      <c r="G467" s="19" t="s">
        <v>160</v>
      </c>
      <c r="H467" s="19" t="s">
        <v>1647</v>
      </c>
      <c r="I467" s="19" t="s">
        <v>1648</v>
      </c>
      <c r="J467" s="19" t="s">
        <v>1644</v>
      </c>
      <c r="K467" t="b">
        <f t="shared" si="35"/>
        <v>1</v>
      </c>
      <c r="L467" t="b">
        <f t="shared" si="36"/>
        <v>0</v>
      </c>
      <c r="M467" t="str">
        <f t="shared" si="38"/>
        <v>1</v>
      </c>
      <c r="N467" t="str">
        <f t="shared" si="38"/>
        <v>0</v>
      </c>
      <c r="O467"/>
      <c r="P467"/>
      <c r="Q467"/>
      <c r="R467"/>
      <c r="S467"/>
      <c r="T467"/>
    </row>
    <row r="468" spans="1:20" s="26" customFormat="1" x14ac:dyDescent="0.25">
      <c r="A468" s="19" t="s">
        <v>166</v>
      </c>
      <c r="B468" s="19" t="s">
        <v>1623</v>
      </c>
      <c r="C468" s="19" t="s">
        <v>1262</v>
      </c>
      <c r="D468" s="19" t="s">
        <v>331</v>
      </c>
      <c r="E468" s="19" t="s">
        <v>159</v>
      </c>
      <c r="F468" s="23">
        <v>16</v>
      </c>
      <c r="G468" s="19" t="s">
        <v>160</v>
      </c>
      <c r="H468" s="19" t="s">
        <v>1647</v>
      </c>
      <c r="I468" s="19" t="s">
        <v>1648</v>
      </c>
      <c r="J468" s="19" t="s">
        <v>1651</v>
      </c>
      <c r="K468" t="b">
        <f t="shared" si="35"/>
        <v>1</v>
      </c>
      <c r="L468" t="b">
        <f t="shared" si="36"/>
        <v>0</v>
      </c>
      <c r="M468" t="str">
        <f t="shared" si="38"/>
        <v>1</v>
      </c>
      <c r="N468" t="str">
        <f t="shared" si="38"/>
        <v>0</v>
      </c>
      <c r="O468"/>
      <c r="P468"/>
      <c r="Q468"/>
      <c r="R468"/>
      <c r="S468"/>
      <c r="T468"/>
    </row>
    <row r="469" spans="1:20" s="26" customFormat="1" x14ac:dyDescent="0.25">
      <c r="A469" s="19" t="s">
        <v>166</v>
      </c>
      <c r="B469" s="19" t="s">
        <v>1623</v>
      </c>
      <c r="C469" s="19" t="s">
        <v>1262</v>
      </c>
      <c r="D469" s="19" t="s">
        <v>333</v>
      </c>
      <c r="E469" s="19" t="s">
        <v>159</v>
      </c>
      <c r="F469" s="23">
        <v>17</v>
      </c>
      <c r="G469" s="19" t="s">
        <v>160</v>
      </c>
      <c r="H469" s="19" t="s">
        <v>1647</v>
      </c>
      <c r="I469" s="19" t="s">
        <v>1648</v>
      </c>
      <c r="J469" s="19" t="s">
        <v>1640</v>
      </c>
      <c r="K469" t="b">
        <f t="shared" si="35"/>
        <v>1</v>
      </c>
      <c r="L469" t="b">
        <f t="shared" si="36"/>
        <v>0</v>
      </c>
      <c r="M469" t="str">
        <f t="shared" si="38"/>
        <v>1</v>
      </c>
      <c r="N469" t="str">
        <f t="shared" si="38"/>
        <v>0</v>
      </c>
      <c r="O469"/>
      <c r="P469"/>
      <c r="Q469"/>
      <c r="R469"/>
      <c r="S469"/>
      <c r="T469"/>
    </row>
    <row r="470" spans="1:20" s="26" customFormat="1" x14ac:dyDescent="0.25">
      <c r="A470" s="19" t="s">
        <v>166</v>
      </c>
      <c r="B470" s="19" t="s">
        <v>1623</v>
      </c>
      <c r="C470" s="19" t="s">
        <v>1262</v>
      </c>
      <c r="D470" s="19" t="s">
        <v>336</v>
      </c>
      <c r="E470" s="19" t="s">
        <v>159</v>
      </c>
      <c r="F470" s="23">
        <v>17</v>
      </c>
      <c r="G470" s="19" t="s">
        <v>160</v>
      </c>
      <c r="H470" s="19" t="s">
        <v>1647</v>
      </c>
      <c r="I470" s="19" t="s">
        <v>1648</v>
      </c>
      <c r="J470" s="19" t="s">
        <v>1652</v>
      </c>
      <c r="K470" t="b">
        <f t="shared" si="35"/>
        <v>1</v>
      </c>
      <c r="L470" t="b">
        <f t="shared" si="36"/>
        <v>0</v>
      </c>
      <c r="M470" t="str">
        <f t="shared" si="38"/>
        <v>1</v>
      </c>
      <c r="N470" t="str">
        <f t="shared" si="38"/>
        <v>0</v>
      </c>
      <c r="O470"/>
      <c r="P470"/>
      <c r="Q470"/>
      <c r="R470"/>
      <c r="S470"/>
      <c r="T470"/>
    </row>
    <row r="471" spans="1:20" s="26" customFormat="1" x14ac:dyDescent="0.25">
      <c r="A471" s="19" t="s">
        <v>166</v>
      </c>
      <c r="B471" s="19" t="s">
        <v>1623</v>
      </c>
      <c r="C471" s="19" t="s">
        <v>1262</v>
      </c>
      <c r="D471" s="19" t="s">
        <v>338</v>
      </c>
      <c r="E471" s="19" t="s">
        <v>159</v>
      </c>
      <c r="F471" s="23">
        <v>17</v>
      </c>
      <c r="G471" s="19" t="s">
        <v>160</v>
      </c>
      <c r="H471" s="19" t="s">
        <v>1647</v>
      </c>
      <c r="I471" s="19" t="s">
        <v>1648</v>
      </c>
      <c r="J471" s="19" t="s">
        <v>1639</v>
      </c>
      <c r="K471" t="b">
        <f t="shared" si="35"/>
        <v>1</v>
      </c>
      <c r="L471" t="b">
        <f t="shared" si="36"/>
        <v>0</v>
      </c>
      <c r="M471" t="str">
        <f t="shared" si="38"/>
        <v>1</v>
      </c>
      <c r="N471" t="str">
        <f t="shared" si="38"/>
        <v>0</v>
      </c>
      <c r="O471"/>
      <c r="P471"/>
      <c r="Q471"/>
      <c r="R471"/>
      <c r="S471"/>
      <c r="T471"/>
    </row>
    <row r="472" spans="1:20" s="26" customFormat="1" x14ac:dyDescent="0.25">
      <c r="A472" s="19" t="s">
        <v>166</v>
      </c>
      <c r="B472" s="19" t="s">
        <v>1623</v>
      </c>
      <c r="C472" s="19" t="s">
        <v>1262</v>
      </c>
      <c r="D472" s="19" t="s">
        <v>341</v>
      </c>
      <c r="E472" s="19" t="s">
        <v>159</v>
      </c>
      <c r="F472" s="23">
        <v>21</v>
      </c>
      <c r="G472" s="19" t="s">
        <v>160</v>
      </c>
      <c r="H472" s="19" t="s">
        <v>1647</v>
      </c>
      <c r="I472" s="19" t="s">
        <v>1648</v>
      </c>
      <c r="J472" s="19" t="s">
        <v>1629</v>
      </c>
      <c r="K472" t="b">
        <f t="shared" si="35"/>
        <v>1</v>
      </c>
      <c r="L472" t="b">
        <f t="shared" si="36"/>
        <v>0</v>
      </c>
      <c r="M472" t="str">
        <f t="shared" si="38"/>
        <v>1</v>
      </c>
      <c r="N472" t="str">
        <f t="shared" si="38"/>
        <v>0</v>
      </c>
      <c r="O472"/>
      <c r="P472"/>
      <c r="Q472"/>
      <c r="R472"/>
      <c r="S472"/>
      <c r="T472"/>
    </row>
    <row r="473" spans="1:20" s="26" customFormat="1" x14ac:dyDescent="0.25">
      <c r="A473" s="19" t="s">
        <v>166</v>
      </c>
      <c r="B473" s="19" t="s">
        <v>1623</v>
      </c>
      <c r="C473" s="19" t="s">
        <v>1262</v>
      </c>
      <c r="D473" s="19" t="s">
        <v>343</v>
      </c>
      <c r="E473" s="19" t="s">
        <v>159</v>
      </c>
      <c r="F473" s="23">
        <v>19</v>
      </c>
      <c r="G473" s="19" t="s">
        <v>160</v>
      </c>
      <c r="H473" s="19" t="s">
        <v>1647</v>
      </c>
      <c r="I473" s="19" t="s">
        <v>1648</v>
      </c>
      <c r="J473" s="19" t="s">
        <v>1653</v>
      </c>
      <c r="K473" t="b">
        <f t="shared" si="35"/>
        <v>1</v>
      </c>
      <c r="L473" t="b">
        <f t="shared" si="36"/>
        <v>0</v>
      </c>
      <c r="M473" t="str">
        <f t="shared" si="38"/>
        <v>1</v>
      </c>
      <c r="N473" t="str">
        <f t="shared" si="38"/>
        <v>0</v>
      </c>
      <c r="O473"/>
      <c r="P473"/>
      <c r="Q473"/>
      <c r="R473"/>
      <c r="S473"/>
      <c r="T473"/>
    </row>
    <row r="474" spans="1:20" s="26" customFormat="1" x14ac:dyDescent="0.25">
      <c r="A474" s="20" t="s">
        <v>155</v>
      </c>
      <c r="B474" s="20" t="s">
        <v>1623</v>
      </c>
      <c r="C474" s="20" t="s">
        <v>1270</v>
      </c>
      <c r="D474" s="20" t="s">
        <v>158</v>
      </c>
      <c r="E474" s="20" t="s">
        <v>159</v>
      </c>
      <c r="F474" s="21">
        <v>16</v>
      </c>
      <c r="G474" s="20" t="s">
        <v>160</v>
      </c>
      <c r="H474" s="20" t="s">
        <v>1271</v>
      </c>
      <c r="I474" s="20" t="s">
        <v>1654</v>
      </c>
      <c r="J474" s="20" t="s">
        <v>1655</v>
      </c>
      <c r="K474" s="22" t="b">
        <f t="shared" si="35"/>
        <v>1</v>
      </c>
      <c r="L474" s="22" t="b">
        <f t="shared" si="36"/>
        <v>0</v>
      </c>
      <c r="M474" s="22" t="str">
        <f t="shared" si="38"/>
        <v>1</v>
      </c>
      <c r="N474" s="22" t="str">
        <f t="shared" si="38"/>
        <v>0</v>
      </c>
      <c r="O474" s="22"/>
      <c r="P474" s="22">
        <v>1</v>
      </c>
      <c r="Q474" s="22"/>
      <c r="R474" s="22"/>
      <c r="S474" s="22"/>
      <c r="T474" s="22" t="s">
        <v>1656</v>
      </c>
    </row>
    <row r="475" spans="1:20" s="26" customFormat="1" x14ac:dyDescent="0.25">
      <c r="A475" s="20" t="s">
        <v>155</v>
      </c>
      <c r="B475" s="20" t="s">
        <v>1623</v>
      </c>
      <c r="C475" s="20" t="s">
        <v>1270</v>
      </c>
      <c r="D475" s="20" t="s">
        <v>190</v>
      </c>
      <c r="E475" s="20" t="s">
        <v>159</v>
      </c>
      <c r="F475" s="21">
        <v>13</v>
      </c>
      <c r="G475" s="20" t="s">
        <v>160</v>
      </c>
      <c r="H475" s="20" t="s">
        <v>1271</v>
      </c>
      <c r="I475" s="20" t="s">
        <v>1654</v>
      </c>
      <c r="J475" s="20" t="s">
        <v>1657</v>
      </c>
      <c r="K475" s="22" t="b">
        <f t="shared" si="35"/>
        <v>1</v>
      </c>
      <c r="L475" s="22" t="b">
        <f t="shared" si="36"/>
        <v>0</v>
      </c>
      <c r="M475" s="22" t="str">
        <f t="shared" si="38"/>
        <v>1</v>
      </c>
      <c r="N475" s="22" t="str">
        <f t="shared" si="38"/>
        <v>0</v>
      </c>
      <c r="O475" s="22"/>
      <c r="P475" s="22">
        <v>1</v>
      </c>
      <c r="Q475" s="22"/>
      <c r="R475" s="22"/>
      <c r="S475" s="22"/>
      <c r="T475" s="22" t="s">
        <v>1656</v>
      </c>
    </row>
    <row r="476" spans="1:20" s="26" customFormat="1" x14ac:dyDescent="0.25">
      <c r="A476" s="20" t="s">
        <v>155</v>
      </c>
      <c r="B476" s="20" t="s">
        <v>1623</v>
      </c>
      <c r="C476" s="20" t="s">
        <v>1270</v>
      </c>
      <c r="D476" s="20" t="s">
        <v>252</v>
      </c>
      <c r="E476" s="20" t="s">
        <v>159</v>
      </c>
      <c r="F476" s="21">
        <v>20</v>
      </c>
      <c r="G476" s="20" t="s">
        <v>160</v>
      </c>
      <c r="H476" s="20" t="s">
        <v>1271</v>
      </c>
      <c r="I476" s="20" t="s">
        <v>1654</v>
      </c>
      <c r="J476" s="20" t="s">
        <v>1658</v>
      </c>
      <c r="K476" s="22" t="b">
        <f t="shared" si="35"/>
        <v>1</v>
      </c>
      <c r="L476" s="22" t="b">
        <f t="shared" si="36"/>
        <v>0</v>
      </c>
      <c r="M476" s="22" t="str">
        <f t="shared" si="38"/>
        <v>1</v>
      </c>
      <c r="N476" s="22" t="str">
        <f t="shared" si="38"/>
        <v>0</v>
      </c>
      <c r="O476" s="22"/>
      <c r="P476" s="22">
        <v>1</v>
      </c>
      <c r="Q476" s="22"/>
      <c r="R476" s="22"/>
      <c r="S476" s="22"/>
      <c r="T476" s="22" t="s">
        <v>1656</v>
      </c>
    </row>
    <row r="477" spans="1:20" s="26" customFormat="1" x14ac:dyDescent="0.25">
      <c r="A477" s="20" t="s">
        <v>166</v>
      </c>
      <c r="B477" s="20" t="s">
        <v>1623</v>
      </c>
      <c r="C477" s="20" t="s">
        <v>1270</v>
      </c>
      <c r="D477" s="20" t="s">
        <v>158</v>
      </c>
      <c r="E477" s="20" t="s">
        <v>159</v>
      </c>
      <c r="F477" s="21">
        <v>23</v>
      </c>
      <c r="G477" s="20" t="s">
        <v>160</v>
      </c>
      <c r="H477" s="20" t="s">
        <v>1271</v>
      </c>
      <c r="I477" s="20" t="s">
        <v>1654</v>
      </c>
      <c r="J477" s="20" t="s">
        <v>1658</v>
      </c>
      <c r="K477" s="22" t="b">
        <f t="shared" si="35"/>
        <v>1</v>
      </c>
      <c r="L477" s="22" t="b">
        <f t="shared" si="36"/>
        <v>0</v>
      </c>
      <c r="M477" s="22" t="str">
        <f t="shared" si="38"/>
        <v>1</v>
      </c>
      <c r="N477" s="22" t="str">
        <f t="shared" si="38"/>
        <v>0</v>
      </c>
      <c r="O477" s="22"/>
      <c r="P477" s="22">
        <v>1</v>
      </c>
      <c r="Q477" s="22"/>
      <c r="R477" s="22"/>
      <c r="S477" s="22"/>
      <c r="T477" s="22" t="s">
        <v>1656</v>
      </c>
    </row>
    <row r="478" spans="1:20" s="26" customFormat="1" x14ac:dyDescent="0.25">
      <c r="A478" s="20" t="s">
        <v>166</v>
      </c>
      <c r="B478" s="20" t="s">
        <v>1623</v>
      </c>
      <c r="C478" s="20" t="s">
        <v>1270</v>
      </c>
      <c r="D478" s="20" t="s">
        <v>190</v>
      </c>
      <c r="E478" s="20" t="s">
        <v>159</v>
      </c>
      <c r="F478" s="21">
        <v>23</v>
      </c>
      <c r="G478" s="20" t="s">
        <v>160</v>
      </c>
      <c r="H478" s="20" t="s">
        <v>1271</v>
      </c>
      <c r="I478" s="20" t="s">
        <v>1654</v>
      </c>
      <c r="J478" s="20" t="s">
        <v>1655</v>
      </c>
      <c r="K478" s="22" t="b">
        <f t="shared" si="35"/>
        <v>1</v>
      </c>
      <c r="L478" s="22" t="b">
        <f t="shared" si="36"/>
        <v>0</v>
      </c>
      <c r="M478" s="22" t="str">
        <f t="shared" si="38"/>
        <v>1</v>
      </c>
      <c r="N478" s="22" t="str">
        <f t="shared" si="38"/>
        <v>0</v>
      </c>
      <c r="O478" s="22"/>
      <c r="P478" s="22">
        <v>1</v>
      </c>
      <c r="Q478" s="22"/>
      <c r="R478" s="22"/>
      <c r="S478" s="22"/>
      <c r="T478" s="22" t="s">
        <v>1656</v>
      </c>
    </row>
    <row r="479" spans="1:20" s="26" customFormat="1" x14ac:dyDescent="0.25">
      <c r="A479" s="20" t="s">
        <v>166</v>
      </c>
      <c r="B479" s="20" t="s">
        <v>1623</v>
      </c>
      <c r="C479" s="20" t="s">
        <v>1270</v>
      </c>
      <c r="D479" s="20" t="s">
        <v>252</v>
      </c>
      <c r="E479" s="20" t="s">
        <v>159</v>
      </c>
      <c r="F479" s="21">
        <v>19</v>
      </c>
      <c r="G479" s="20" t="s">
        <v>160</v>
      </c>
      <c r="H479" s="20" t="s">
        <v>1271</v>
      </c>
      <c r="I479" s="20" t="s">
        <v>1654</v>
      </c>
      <c r="J479" s="20" t="s">
        <v>1657</v>
      </c>
      <c r="K479" s="22" t="b">
        <f t="shared" si="35"/>
        <v>1</v>
      </c>
      <c r="L479" s="22" t="b">
        <f t="shared" si="36"/>
        <v>0</v>
      </c>
      <c r="M479" s="22" t="str">
        <f t="shared" si="38"/>
        <v>1</v>
      </c>
      <c r="N479" s="22" t="str">
        <f t="shared" si="38"/>
        <v>0</v>
      </c>
      <c r="O479" s="22"/>
      <c r="P479" s="22">
        <v>1</v>
      </c>
      <c r="Q479" s="22"/>
      <c r="R479" s="22"/>
      <c r="S479" s="22"/>
      <c r="T479" s="22" t="s">
        <v>1656</v>
      </c>
    </row>
    <row r="480" spans="1:20" s="26" customFormat="1" x14ac:dyDescent="0.25">
      <c r="A480" s="19" t="s">
        <v>166</v>
      </c>
      <c r="B480" s="19" t="s">
        <v>1623</v>
      </c>
      <c r="C480" s="19" t="s">
        <v>559</v>
      </c>
      <c r="D480" s="19" t="s">
        <v>158</v>
      </c>
      <c r="E480" s="19" t="s">
        <v>159</v>
      </c>
      <c r="F480" s="23">
        <v>80</v>
      </c>
      <c r="G480" s="19" t="s">
        <v>160</v>
      </c>
      <c r="H480" s="19" t="s">
        <v>1659</v>
      </c>
      <c r="I480" s="19" t="s">
        <v>1660</v>
      </c>
      <c r="J480" s="19" t="s">
        <v>1661</v>
      </c>
      <c r="K480" t="b">
        <f t="shared" si="35"/>
        <v>1</v>
      </c>
      <c r="L480" t="b">
        <f t="shared" si="36"/>
        <v>0</v>
      </c>
      <c r="M480" t="str">
        <f t="shared" si="38"/>
        <v>1</v>
      </c>
      <c r="N480" t="str">
        <f t="shared" si="38"/>
        <v>0</v>
      </c>
      <c r="O480"/>
      <c r="P480"/>
      <c r="Q480"/>
      <c r="R480"/>
      <c r="S480"/>
      <c r="T480"/>
    </row>
    <row r="481" spans="1:20" s="26" customFormat="1" x14ac:dyDescent="0.25">
      <c r="A481" s="19" t="s">
        <v>166</v>
      </c>
      <c r="B481" s="19" t="s">
        <v>1623</v>
      </c>
      <c r="C481" s="19" t="s">
        <v>559</v>
      </c>
      <c r="D481" s="19" t="s">
        <v>190</v>
      </c>
      <c r="E481" s="19" t="s">
        <v>159</v>
      </c>
      <c r="F481" s="23">
        <v>75</v>
      </c>
      <c r="G481" s="19" t="s">
        <v>160</v>
      </c>
      <c r="H481" s="19" t="s">
        <v>1659</v>
      </c>
      <c r="I481" s="19" t="s">
        <v>1660</v>
      </c>
      <c r="J481" s="19" t="s">
        <v>1661</v>
      </c>
      <c r="K481" t="b">
        <f t="shared" si="35"/>
        <v>1</v>
      </c>
      <c r="L481" t="b">
        <f t="shared" si="36"/>
        <v>0</v>
      </c>
      <c r="M481" t="str">
        <f t="shared" si="38"/>
        <v>1</v>
      </c>
      <c r="N481" t="str">
        <f t="shared" si="38"/>
        <v>0</v>
      </c>
      <c r="O481"/>
      <c r="P481"/>
      <c r="Q481"/>
      <c r="R481"/>
      <c r="S481"/>
      <c r="T481"/>
    </row>
    <row r="482" spans="1:20" s="26" customFormat="1" x14ac:dyDescent="0.25">
      <c r="A482" s="19" t="s">
        <v>166</v>
      </c>
      <c r="B482" s="19" t="s">
        <v>1623</v>
      </c>
      <c r="C482" s="19" t="s">
        <v>559</v>
      </c>
      <c r="D482" s="19" t="s">
        <v>252</v>
      </c>
      <c r="E482" s="19" t="s">
        <v>159</v>
      </c>
      <c r="F482" s="23">
        <v>22</v>
      </c>
      <c r="G482" s="19" t="s">
        <v>160</v>
      </c>
      <c r="H482" s="19" t="s">
        <v>1659</v>
      </c>
      <c r="I482" s="19" t="s">
        <v>1660</v>
      </c>
      <c r="J482" s="19" t="s">
        <v>1661</v>
      </c>
      <c r="K482" t="b">
        <f t="shared" si="35"/>
        <v>1</v>
      </c>
      <c r="L482" t="b">
        <f t="shared" si="36"/>
        <v>0</v>
      </c>
      <c r="M482" t="str">
        <f t="shared" si="38"/>
        <v>1</v>
      </c>
      <c r="N482" t="str">
        <f t="shared" si="38"/>
        <v>0</v>
      </c>
      <c r="O482"/>
      <c r="P482"/>
      <c r="Q482"/>
      <c r="R482"/>
      <c r="S482"/>
      <c r="T482"/>
    </row>
    <row r="483" spans="1:20" s="26" customFormat="1" x14ac:dyDescent="0.25">
      <c r="A483" s="19" t="s">
        <v>155</v>
      </c>
      <c r="B483" s="19" t="s">
        <v>1623</v>
      </c>
      <c r="C483" s="19" t="s">
        <v>1662</v>
      </c>
      <c r="D483" s="19" t="s">
        <v>1204</v>
      </c>
      <c r="E483" s="19" t="s">
        <v>159</v>
      </c>
      <c r="F483" s="23">
        <v>7</v>
      </c>
      <c r="G483" s="19" t="s">
        <v>160</v>
      </c>
      <c r="H483" s="19" t="s">
        <v>1663</v>
      </c>
      <c r="I483" s="19" t="s">
        <v>1664</v>
      </c>
      <c r="J483" s="19" t="s">
        <v>1665</v>
      </c>
      <c r="K483" t="b">
        <f t="shared" si="35"/>
        <v>1</v>
      </c>
      <c r="L483" t="b">
        <f t="shared" si="36"/>
        <v>0</v>
      </c>
      <c r="M483" t="str">
        <f t="shared" si="38"/>
        <v>1</v>
      </c>
      <c r="N483" t="str">
        <f t="shared" si="38"/>
        <v>0</v>
      </c>
      <c r="O483"/>
      <c r="P483"/>
      <c r="Q483"/>
      <c r="R483"/>
      <c r="S483"/>
      <c r="T483"/>
    </row>
    <row r="484" spans="1:20" s="26" customFormat="1" x14ac:dyDescent="0.25">
      <c r="A484" s="19" t="s">
        <v>155</v>
      </c>
      <c r="B484" s="19" t="s">
        <v>1623</v>
      </c>
      <c r="C484" s="19" t="s">
        <v>1662</v>
      </c>
      <c r="D484" s="19" t="s">
        <v>1275</v>
      </c>
      <c r="E484" s="19" t="s">
        <v>159</v>
      </c>
      <c r="F484" s="23">
        <v>2</v>
      </c>
      <c r="G484" s="19" t="s">
        <v>160</v>
      </c>
      <c r="H484" s="19" t="s">
        <v>1663</v>
      </c>
      <c r="I484" s="19" t="s">
        <v>1664</v>
      </c>
      <c r="J484" s="19" t="s">
        <v>1658</v>
      </c>
      <c r="K484" t="b">
        <f t="shared" si="35"/>
        <v>1</v>
      </c>
      <c r="L484" t="b">
        <f t="shared" si="36"/>
        <v>0</v>
      </c>
      <c r="M484" t="str">
        <f t="shared" si="38"/>
        <v>1</v>
      </c>
      <c r="N484" t="str">
        <f t="shared" si="38"/>
        <v>0</v>
      </c>
      <c r="O484"/>
      <c r="P484"/>
      <c r="Q484"/>
      <c r="R484"/>
      <c r="S484"/>
      <c r="T484"/>
    </row>
    <row r="485" spans="1:20" s="26" customFormat="1" x14ac:dyDescent="0.25">
      <c r="A485" s="19" t="s">
        <v>155</v>
      </c>
      <c r="B485" s="19" t="s">
        <v>1623</v>
      </c>
      <c r="C485" s="19" t="s">
        <v>1662</v>
      </c>
      <c r="D485" s="19" t="s">
        <v>1618</v>
      </c>
      <c r="E485" s="19" t="s">
        <v>159</v>
      </c>
      <c r="F485" s="23">
        <v>8</v>
      </c>
      <c r="G485" s="19" t="s">
        <v>160</v>
      </c>
      <c r="H485" s="19" t="s">
        <v>1663</v>
      </c>
      <c r="I485" s="19" t="s">
        <v>1664</v>
      </c>
      <c r="J485" s="19" t="s">
        <v>1634</v>
      </c>
      <c r="K485" t="b">
        <f t="shared" si="35"/>
        <v>1</v>
      </c>
      <c r="L485" t="b">
        <f t="shared" si="36"/>
        <v>0</v>
      </c>
      <c r="M485" t="str">
        <f t="shared" si="38"/>
        <v>1</v>
      </c>
      <c r="N485" t="str">
        <f t="shared" si="38"/>
        <v>0</v>
      </c>
      <c r="O485"/>
      <c r="P485"/>
      <c r="Q485"/>
      <c r="R485"/>
      <c r="S485"/>
      <c r="T485"/>
    </row>
    <row r="486" spans="1:20" s="26" customFormat="1" x14ac:dyDescent="0.25">
      <c r="A486" s="19" t="s">
        <v>155</v>
      </c>
      <c r="B486" s="19" t="s">
        <v>1623</v>
      </c>
      <c r="C486" s="19" t="s">
        <v>1662</v>
      </c>
      <c r="D486" s="19" t="s">
        <v>1666</v>
      </c>
      <c r="E486" s="19" t="s">
        <v>159</v>
      </c>
      <c r="F486" s="23">
        <v>2</v>
      </c>
      <c r="G486" s="19" t="s">
        <v>160</v>
      </c>
      <c r="H486" s="19" t="s">
        <v>1663</v>
      </c>
      <c r="I486" s="19" t="s">
        <v>1664</v>
      </c>
      <c r="J486" s="19" t="s">
        <v>1667</v>
      </c>
      <c r="K486" t="b">
        <f t="shared" si="35"/>
        <v>1</v>
      </c>
      <c r="L486" t="b">
        <f t="shared" si="36"/>
        <v>0</v>
      </c>
      <c r="M486" t="str">
        <f t="shared" si="38"/>
        <v>1</v>
      </c>
      <c r="N486" t="str">
        <f t="shared" si="38"/>
        <v>0</v>
      </c>
      <c r="O486"/>
      <c r="P486"/>
      <c r="Q486"/>
      <c r="R486"/>
      <c r="S486"/>
      <c r="T486"/>
    </row>
    <row r="487" spans="1:20" s="26" customFormat="1" x14ac:dyDescent="0.25">
      <c r="A487" s="19" t="s">
        <v>155</v>
      </c>
      <c r="B487" s="19" t="s">
        <v>1623</v>
      </c>
      <c r="C487" s="19" t="s">
        <v>1662</v>
      </c>
      <c r="D487" s="19" t="s">
        <v>1668</v>
      </c>
      <c r="E487" s="19" t="s">
        <v>159</v>
      </c>
      <c r="F487" s="23">
        <v>9</v>
      </c>
      <c r="G487" s="19" t="s">
        <v>160</v>
      </c>
      <c r="H487" s="19" t="s">
        <v>1663</v>
      </c>
      <c r="I487" s="19" t="s">
        <v>1664</v>
      </c>
      <c r="J487" s="19" t="s">
        <v>1669</v>
      </c>
      <c r="K487" t="b">
        <f t="shared" si="35"/>
        <v>1</v>
      </c>
      <c r="L487" t="b">
        <f t="shared" si="36"/>
        <v>0</v>
      </c>
      <c r="M487" t="str">
        <f t="shared" si="38"/>
        <v>1</v>
      </c>
      <c r="N487" t="str">
        <f t="shared" si="38"/>
        <v>0</v>
      </c>
      <c r="O487"/>
      <c r="P487"/>
      <c r="Q487"/>
      <c r="R487"/>
      <c r="S487"/>
      <c r="T487"/>
    </row>
    <row r="488" spans="1:20" s="26" customFormat="1" x14ac:dyDescent="0.25">
      <c r="A488" s="19" t="s">
        <v>155</v>
      </c>
      <c r="B488" s="19" t="s">
        <v>1623</v>
      </c>
      <c r="C488" s="19" t="s">
        <v>1662</v>
      </c>
      <c r="D488" s="19" t="s">
        <v>1670</v>
      </c>
      <c r="E488" s="19" t="s">
        <v>159</v>
      </c>
      <c r="F488" s="23">
        <v>3</v>
      </c>
      <c r="G488" s="19" t="s">
        <v>160</v>
      </c>
      <c r="H488" s="19" t="s">
        <v>1663</v>
      </c>
      <c r="I488" s="19" t="s">
        <v>1664</v>
      </c>
      <c r="J488" s="19" t="s">
        <v>1337</v>
      </c>
      <c r="K488" t="b">
        <f t="shared" si="35"/>
        <v>1</v>
      </c>
      <c r="L488" t="b">
        <f t="shared" si="36"/>
        <v>0</v>
      </c>
      <c r="M488" t="str">
        <f t="shared" si="38"/>
        <v>1</v>
      </c>
      <c r="N488" t="str">
        <f t="shared" si="38"/>
        <v>0</v>
      </c>
      <c r="O488"/>
      <c r="P488"/>
      <c r="Q488"/>
      <c r="R488"/>
      <c r="S488"/>
      <c r="T488"/>
    </row>
    <row r="489" spans="1:20" s="26" customFormat="1" x14ac:dyDescent="0.25">
      <c r="A489" s="19" t="s">
        <v>155</v>
      </c>
      <c r="B489" s="19" t="s">
        <v>1623</v>
      </c>
      <c r="C489" s="19" t="s">
        <v>1662</v>
      </c>
      <c r="D489" s="19" t="s">
        <v>1671</v>
      </c>
      <c r="E489" s="19" t="s">
        <v>159</v>
      </c>
      <c r="F489" s="23">
        <v>3</v>
      </c>
      <c r="G489" s="19" t="s">
        <v>160</v>
      </c>
      <c r="H489" s="19" t="s">
        <v>1663</v>
      </c>
      <c r="I489" s="19" t="s">
        <v>1664</v>
      </c>
      <c r="J489" s="19" t="s">
        <v>1672</v>
      </c>
      <c r="K489" t="b">
        <f t="shared" si="35"/>
        <v>1</v>
      </c>
      <c r="L489" t="b">
        <f t="shared" si="36"/>
        <v>0</v>
      </c>
      <c r="M489" t="str">
        <f t="shared" si="38"/>
        <v>1</v>
      </c>
      <c r="N489" t="str">
        <f t="shared" si="38"/>
        <v>0</v>
      </c>
      <c r="O489"/>
      <c r="P489"/>
      <c r="Q489"/>
      <c r="R489"/>
      <c r="S489"/>
      <c r="T489"/>
    </row>
    <row r="490" spans="1:20" s="26" customFormat="1" x14ac:dyDescent="0.25">
      <c r="A490" s="19" t="s">
        <v>155</v>
      </c>
      <c r="B490" s="19" t="s">
        <v>1623</v>
      </c>
      <c r="C490" s="19" t="s">
        <v>1662</v>
      </c>
      <c r="D490" s="19" t="s">
        <v>1673</v>
      </c>
      <c r="E490" s="19" t="s">
        <v>159</v>
      </c>
      <c r="F490" s="23">
        <v>5</v>
      </c>
      <c r="G490" s="19" t="s">
        <v>160</v>
      </c>
      <c r="H490" s="19" t="s">
        <v>1663</v>
      </c>
      <c r="I490" s="19" t="s">
        <v>1664</v>
      </c>
      <c r="J490" s="19" t="s">
        <v>1649</v>
      </c>
      <c r="K490" t="b">
        <f t="shared" si="35"/>
        <v>1</v>
      </c>
      <c r="L490" t="b">
        <f t="shared" si="36"/>
        <v>0</v>
      </c>
      <c r="M490" t="str">
        <f t="shared" si="38"/>
        <v>1</v>
      </c>
      <c r="N490" t="str">
        <f t="shared" si="38"/>
        <v>0</v>
      </c>
      <c r="O490"/>
      <c r="P490"/>
      <c r="Q490"/>
      <c r="R490"/>
      <c r="S490"/>
      <c r="T490"/>
    </row>
    <row r="491" spans="1:20" s="26" customFormat="1" x14ac:dyDescent="0.25">
      <c r="A491" s="19" t="s">
        <v>155</v>
      </c>
      <c r="B491" s="19" t="s">
        <v>1623</v>
      </c>
      <c r="C491" s="19" t="s">
        <v>1662</v>
      </c>
      <c r="D491" s="19" t="s">
        <v>1674</v>
      </c>
      <c r="E491" s="19" t="s">
        <v>159</v>
      </c>
      <c r="F491" s="23">
        <v>3</v>
      </c>
      <c r="G491" s="19" t="s">
        <v>160</v>
      </c>
      <c r="H491" s="19" t="s">
        <v>1663</v>
      </c>
      <c r="I491" s="19" t="s">
        <v>1664</v>
      </c>
      <c r="J491" s="19" t="s">
        <v>1675</v>
      </c>
      <c r="K491" t="b">
        <f t="shared" si="35"/>
        <v>1</v>
      </c>
      <c r="L491" t="b">
        <f t="shared" si="36"/>
        <v>0</v>
      </c>
      <c r="M491" t="str">
        <f t="shared" si="38"/>
        <v>1</v>
      </c>
      <c r="N491" t="str">
        <f t="shared" si="38"/>
        <v>0</v>
      </c>
      <c r="O491"/>
      <c r="P491"/>
      <c r="Q491"/>
      <c r="R491"/>
      <c r="S491"/>
      <c r="T491"/>
    </row>
    <row r="492" spans="1:20" s="26" customFormat="1" x14ac:dyDescent="0.25">
      <c r="A492" s="19" t="s">
        <v>155</v>
      </c>
      <c r="B492" s="19" t="s">
        <v>1623</v>
      </c>
      <c r="C492" s="19" t="s">
        <v>1662</v>
      </c>
      <c r="D492" s="19" t="s">
        <v>1676</v>
      </c>
      <c r="E492" s="19" t="s">
        <v>159</v>
      </c>
      <c r="F492" s="23">
        <v>4</v>
      </c>
      <c r="G492" s="19" t="s">
        <v>160</v>
      </c>
      <c r="H492" s="19" t="s">
        <v>1663</v>
      </c>
      <c r="I492" s="19" t="s">
        <v>1664</v>
      </c>
      <c r="J492" s="19" t="s">
        <v>1677</v>
      </c>
      <c r="K492" t="b">
        <f t="shared" si="35"/>
        <v>1</v>
      </c>
      <c r="L492" t="b">
        <f t="shared" si="36"/>
        <v>0</v>
      </c>
      <c r="M492" t="str">
        <f t="shared" si="38"/>
        <v>1</v>
      </c>
      <c r="N492" t="str">
        <f t="shared" si="38"/>
        <v>0</v>
      </c>
      <c r="O492"/>
      <c r="P492"/>
      <c r="Q492"/>
      <c r="R492"/>
      <c r="S492"/>
      <c r="T492"/>
    </row>
    <row r="493" spans="1:20" s="26" customFormat="1" x14ac:dyDescent="0.25">
      <c r="A493" s="19" t="s">
        <v>155</v>
      </c>
      <c r="B493" s="19" t="s">
        <v>1623</v>
      </c>
      <c r="C493" s="19" t="s">
        <v>1662</v>
      </c>
      <c r="D493" s="19" t="s">
        <v>1678</v>
      </c>
      <c r="E493" s="19" t="s">
        <v>159</v>
      </c>
      <c r="F493" s="23">
        <v>4</v>
      </c>
      <c r="G493" s="19" t="s">
        <v>160</v>
      </c>
      <c r="H493" s="19" t="s">
        <v>1663</v>
      </c>
      <c r="I493" s="19" t="s">
        <v>1664</v>
      </c>
      <c r="J493" s="19" t="s">
        <v>1633</v>
      </c>
      <c r="K493" t="b">
        <f t="shared" si="35"/>
        <v>1</v>
      </c>
      <c r="L493" t="b">
        <f t="shared" si="36"/>
        <v>0</v>
      </c>
      <c r="M493" t="str">
        <f t="shared" si="38"/>
        <v>1</v>
      </c>
      <c r="N493" t="str">
        <f t="shared" si="38"/>
        <v>0</v>
      </c>
      <c r="O493"/>
      <c r="P493"/>
      <c r="Q493"/>
      <c r="R493"/>
      <c r="S493"/>
      <c r="T493"/>
    </row>
    <row r="494" spans="1:20" s="26" customFormat="1" x14ac:dyDescent="0.25">
      <c r="A494" s="19" t="s">
        <v>155</v>
      </c>
      <c r="B494" s="19" t="s">
        <v>1623</v>
      </c>
      <c r="C494" s="19" t="s">
        <v>1662</v>
      </c>
      <c r="D494" s="19" t="s">
        <v>1679</v>
      </c>
      <c r="E494" s="19" t="s">
        <v>159</v>
      </c>
      <c r="F494" s="23">
        <v>2</v>
      </c>
      <c r="G494" s="19" t="s">
        <v>160</v>
      </c>
      <c r="H494" s="19" t="s">
        <v>1663</v>
      </c>
      <c r="I494" s="19" t="s">
        <v>1664</v>
      </c>
      <c r="J494" s="19" t="s">
        <v>1658</v>
      </c>
      <c r="K494" t="b">
        <f t="shared" si="35"/>
        <v>1</v>
      </c>
      <c r="L494" t="b">
        <f t="shared" si="36"/>
        <v>0</v>
      </c>
      <c r="M494" t="str">
        <f t="shared" si="38"/>
        <v>1</v>
      </c>
      <c r="N494" t="str">
        <f t="shared" si="38"/>
        <v>0</v>
      </c>
      <c r="O494"/>
      <c r="P494"/>
      <c r="Q494"/>
      <c r="R494"/>
      <c r="S494"/>
      <c r="T494"/>
    </row>
    <row r="495" spans="1:20" s="26" customFormat="1" x14ac:dyDescent="0.25">
      <c r="A495" s="19" t="s">
        <v>155</v>
      </c>
      <c r="B495" s="19" t="s">
        <v>1623</v>
      </c>
      <c r="C495" s="19" t="s">
        <v>1662</v>
      </c>
      <c r="D495" s="19" t="s">
        <v>1680</v>
      </c>
      <c r="E495" s="19" t="s">
        <v>159</v>
      </c>
      <c r="F495" s="23">
        <v>4</v>
      </c>
      <c r="G495" s="19" t="s">
        <v>160</v>
      </c>
      <c r="H495" s="19" t="s">
        <v>1663</v>
      </c>
      <c r="I495" s="19" t="s">
        <v>1664</v>
      </c>
      <c r="J495" s="19" t="s">
        <v>1653</v>
      </c>
      <c r="K495" t="b">
        <f t="shared" si="35"/>
        <v>1</v>
      </c>
      <c r="L495" t="b">
        <f t="shared" si="36"/>
        <v>0</v>
      </c>
      <c r="M495" t="str">
        <f t="shared" si="38"/>
        <v>1</v>
      </c>
      <c r="N495" t="str">
        <f t="shared" si="38"/>
        <v>0</v>
      </c>
      <c r="O495"/>
      <c r="P495"/>
      <c r="Q495"/>
      <c r="R495"/>
      <c r="S495"/>
      <c r="T495"/>
    </row>
    <row r="496" spans="1:20" s="26" customFormat="1" x14ac:dyDescent="0.25">
      <c r="A496" s="19" t="s">
        <v>166</v>
      </c>
      <c r="B496" s="19" t="s">
        <v>1623</v>
      </c>
      <c r="C496" s="19" t="s">
        <v>1662</v>
      </c>
      <c r="D496" s="19" t="s">
        <v>1204</v>
      </c>
      <c r="E496" s="19" t="s">
        <v>159</v>
      </c>
      <c r="F496" s="23">
        <v>4</v>
      </c>
      <c r="G496" s="19" t="s">
        <v>160</v>
      </c>
      <c r="H496" s="19" t="s">
        <v>1663</v>
      </c>
      <c r="I496" s="19" t="s">
        <v>1664</v>
      </c>
      <c r="J496" s="19" t="s">
        <v>1658</v>
      </c>
      <c r="K496" t="b">
        <f t="shared" si="35"/>
        <v>1</v>
      </c>
      <c r="L496" t="b">
        <f t="shared" si="36"/>
        <v>0</v>
      </c>
      <c r="M496" t="str">
        <f t="shared" si="38"/>
        <v>1</v>
      </c>
      <c r="N496" t="str">
        <f t="shared" si="38"/>
        <v>0</v>
      </c>
      <c r="O496"/>
      <c r="P496"/>
      <c r="Q496"/>
      <c r="R496"/>
      <c r="S496"/>
      <c r="T496"/>
    </row>
    <row r="497" spans="1:20" s="26" customFormat="1" x14ac:dyDescent="0.25">
      <c r="A497" s="19" t="s">
        <v>166</v>
      </c>
      <c r="B497" s="19" t="s">
        <v>1623</v>
      </c>
      <c r="C497" s="19" t="s">
        <v>1662</v>
      </c>
      <c r="D497" s="19" t="s">
        <v>1275</v>
      </c>
      <c r="E497" s="19" t="s">
        <v>159</v>
      </c>
      <c r="F497" s="23">
        <v>13</v>
      </c>
      <c r="G497" s="19" t="s">
        <v>160</v>
      </c>
      <c r="H497" s="19" t="s">
        <v>1663</v>
      </c>
      <c r="I497" s="19" t="s">
        <v>1664</v>
      </c>
      <c r="J497" s="19" t="s">
        <v>1665</v>
      </c>
      <c r="K497" t="b">
        <f t="shared" si="35"/>
        <v>1</v>
      </c>
      <c r="L497" t="b">
        <f t="shared" si="36"/>
        <v>0</v>
      </c>
      <c r="M497" t="str">
        <f t="shared" si="38"/>
        <v>1</v>
      </c>
      <c r="N497" t="str">
        <f t="shared" si="38"/>
        <v>0</v>
      </c>
      <c r="O497"/>
      <c r="P497"/>
      <c r="Q497"/>
      <c r="R497"/>
      <c r="S497"/>
      <c r="T497"/>
    </row>
    <row r="498" spans="1:20" s="26" customFormat="1" x14ac:dyDescent="0.25">
      <c r="A498" s="19" t="s">
        <v>166</v>
      </c>
      <c r="B498" s="19" t="s">
        <v>1623</v>
      </c>
      <c r="C498" s="19" t="s">
        <v>1662</v>
      </c>
      <c r="D498" s="19" t="s">
        <v>313</v>
      </c>
      <c r="E498" s="19" t="s">
        <v>159</v>
      </c>
      <c r="F498" s="23">
        <v>16</v>
      </c>
      <c r="G498" s="19" t="s">
        <v>160</v>
      </c>
      <c r="H498" s="19" t="s">
        <v>1663</v>
      </c>
      <c r="I498" s="19" t="s">
        <v>1664</v>
      </c>
      <c r="J498" s="19" t="s">
        <v>1634</v>
      </c>
      <c r="K498" t="b">
        <f t="shared" si="35"/>
        <v>1</v>
      </c>
      <c r="L498" t="b">
        <f t="shared" si="36"/>
        <v>0</v>
      </c>
      <c r="M498" t="str">
        <f t="shared" ref="M498:N529" si="39">IF(K498=TRUE, "1", "0")</f>
        <v>1</v>
      </c>
      <c r="N498" t="str">
        <f t="shared" si="39"/>
        <v>0</v>
      </c>
      <c r="O498"/>
      <c r="P498"/>
      <c r="Q498"/>
      <c r="R498"/>
      <c r="S498"/>
      <c r="T498"/>
    </row>
    <row r="499" spans="1:20" s="26" customFormat="1" x14ac:dyDescent="0.25">
      <c r="A499" s="19" t="s">
        <v>166</v>
      </c>
      <c r="B499" s="19" t="s">
        <v>1623</v>
      </c>
      <c r="C499" s="19" t="s">
        <v>1662</v>
      </c>
      <c r="D499" s="19" t="s">
        <v>316</v>
      </c>
      <c r="E499" s="19" t="s">
        <v>159</v>
      </c>
      <c r="F499" s="23">
        <v>7</v>
      </c>
      <c r="G499" s="19" t="s">
        <v>160</v>
      </c>
      <c r="H499" s="19" t="s">
        <v>1663</v>
      </c>
      <c r="I499" s="19" t="s">
        <v>1664</v>
      </c>
      <c r="J499" s="19" t="s">
        <v>1627</v>
      </c>
      <c r="K499" t="b">
        <f t="shared" si="35"/>
        <v>1</v>
      </c>
      <c r="L499" t="b">
        <f t="shared" si="36"/>
        <v>0</v>
      </c>
      <c r="M499" t="str">
        <f t="shared" si="39"/>
        <v>1</v>
      </c>
      <c r="N499" t="str">
        <f t="shared" si="39"/>
        <v>0</v>
      </c>
      <c r="O499"/>
      <c r="P499"/>
      <c r="Q499"/>
      <c r="R499"/>
      <c r="S499"/>
      <c r="T499"/>
    </row>
    <row r="500" spans="1:20" s="26" customFormat="1" x14ac:dyDescent="0.25">
      <c r="A500" s="24" t="s">
        <v>166</v>
      </c>
      <c r="B500" s="24" t="s">
        <v>1623</v>
      </c>
      <c r="C500" s="24" t="s">
        <v>1662</v>
      </c>
      <c r="D500" s="24" t="s">
        <v>331</v>
      </c>
      <c r="E500" s="24" t="s">
        <v>159</v>
      </c>
      <c r="F500" s="25">
        <v>2</v>
      </c>
      <c r="G500" s="24" t="s">
        <v>160</v>
      </c>
      <c r="H500" s="24" t="s">
        <v>1681</v>
      </c>
      <c r="I500" s="24" t="s">
        <v>1664</v>
      </c>
      <c r="J500" s="24" t="s">
        <v>1640</v>
      </c>
      <c r="K500" s="26" t="b">
        <f t="shared" si="35"/>
        <v>1</v>
      </c>
      <c r="L500" s="26" t="b">
        <f t="shared" si="36"/>
        <v>0</v>
      </c>
      <c r="M500" s="26" t="str">
        <f t="shared" si="39"/>
        <v>1</v>
      </c>
      <c r="N500" s="26" t="str">
        <f t="shared" si="39"/>
        <v>0</v>
      </c>
    </row>
    <row r="501" spans="1:20" s="26" customFormat="1" x14ac:dyDescent="0.25">
      <c r="A501" s="19" t="s">
        <v>166</v>
      </c>
      <c r="B501" s="19" t="s">
        <v>1623</v>
      </c>
      <c r="C501" s="19" t="s">
        <v>1662</v>
      </c>
      <c r="D501" s="19" t="s">
        <v>336</v>
      </c>
      <c r="E501" s="19" t="s">
        <v>159</v>
      </c>
      <c r="F501" s="23">
        <v>7</v>
      </c>
      <c r="G501" s="19" t="s">
        <v>160</v>
      </c>
      <c r="H501" s="19" t="s">
        <v>1663</v>
      </c>
      <c r="I501" s="19" t="s">
        <v>1664</v>
      </c>
      <c r="J501" s="19" t="s">
        <v>1669</v>
      </c>
      <c r="K501" t="b">
        <f t="shared" si="35"/>
        <v>1</v>
      </c>
      <c r="L501" t="b">
        <f t="shared" si="36"/>
        <v>0</v>
      </c>
      <c r="M501" t="str">
        <f t="shared" si="39"/>
        <v>1</v>
      </c>
      <c r="N501" t="str">
        <f t="shared" si="39"/>
        <v>0</v>
      </c>
      <c r="O501"/>
      <c r="P501"/>
      <c r="Q501"/>
      <c r="R501"/>
      <c r="S501"/>
      <c r="T501"/>
    </row>
    <row r="502" spans="1:20" s="26" customFormat="1" x14ac:dyDescent="0.25">
      <c r="A502" s="19" t="s">
        <v>166</v>
      </c>
      <c r="B502" s="19" t="s">
        <v>1623</v>
      </c>
      <c r="C502" s="19" t="s">
        <v>1662</v>
      </c>
      <c r="D502" s="19" t="s">
        <v>338</v>
      </c>
      <c r="E502" s="19" t="s">
        <v>159</v>
      </c>
      <c r="F502" s="23">
        <v>9</v>
      </c>
      <c r="G502" s="19" t="s">
        <v>160</v>
      </c>
      <c r="H502" s="19" t="s">
        <v>1663</v>
      </c>
      <c r="I502" s="19" t="s">
        <v>1664</v>
      </c>
      <c r="J502" s="19" t="s">
        <v>1638</v>
      </c>
      <c r="K502" t="b">
        <f t="shared" si="35"/>
        <v>1</v>
      </c>
      <c r="L502" t="b">
        <f t="shared" si="36"/>
        <v>0</v>
      </c>
      <c r="M502" t="str">
        <f t="shared" si="39"/>
        <v>1</v>
      </c>
      <c r="N502" t="str">
        <f t="shared" si="39"/>
        <v>0</v>
      </c>
      <c r="O502"/>
      <c r="P502"/>
      <c r="Q502"/>
      <c r="R502"/>
      <c r="S502"/>
      <c r="T502"/>
    </row>
    <row r="503" spans="1:20" s="26" customFormat="1" x14ac:dyDescent="0.25">
      <c r="A503" s="19" t="s">
        <v>166</v>
      </c>
      <c r="B503" s="19" t="s">
        <v>1623</v>
      </c>
      <c r="C503" s="19" t="s">
        <v>1662</v>
      </c>
      <c r="D503" s="19" t="s">
        <v>341</v>
      </c>
      <c r="E503" s="19" t="s">
        <v>159</v>
      </c>
      <c r="F503" s="23">
        <v>6</v>
      </c>
      <c r="G503" s="19" t="s">
        <v>160</v>
      </c>
      <c r="H503" s="19" t="s">
        <v>1663</v>
      </c>
      <c r="I503" s="19" t="s">
        <v>1664</v>
      </c>
      <c r="J503" s="19" t="s">
        <v>1649</v>
      </c>
      <c r="K503" t="b">
        <f t="shared" si="35"/>
        <v>1</v>
      </c>
      <c r="L503" t="b">
        <f t="shared" si="36"/>
        <v>0</v>
      </c>
      <c r="M503" t="str">
        <f t="shared" si="39"/>
        <v>1</v>
      </c>
      <c r="N503" t="str">
        <f t="shared" si="39"/>
        <v>0</v>
      </c>
      <c r="O503"/>
      <c r="P503"/>
      <c r="Q503"/>
      <c r="R503"/>
      <c r="S503"/>
      <c r="T503"/>
    </row>
    <row r="504" spans="1:20" s="26" customFormat="1" x14ac:dyDescent="0.25">
      <c r="A504" s="19" t="s">
        <v>166</v>
      </c>
      <c r="B504" s="19" t="s">
        <v>1623</v>
      </c>
      <c r="C504" s="19" t="s">
        <v>1662</v>
      </c>
      <c r="D504" s="19" t="s">
        <v>406</v>
      </c>
      <c r="E504" s="19" t="s">
        <v>159</v>
      </c>
      <c r="F504" s="23">
        <v>4</v>
      </c>
      <c r="G504" s="19" t="s">
        <v>160</v>
      </c>
      <c r="H504" s="19" t="s">
        <v>1663</v>
      </c>
      <c r="I504" s="19" t="s">
        <v>1664</v>
      </c>
      <c r="J504" s="19" t="s">
        <v>1672</v>
      </c>
      <c r="K504" t="b">
        <f t="shared" si="35"/>
        <v>1</v>
      </c>
      <c r="L504" t="b">
        <f t="shared" si="36"/>
        <v>0</v>
      </c>
      <c r="M504" t="str">
        <f t="shared" si="39"/>
        <v>1</v>
      </c>
      <c r="N504" t="str">
        <f t="shared" si="39"/>
        <v>0</v>
      </c>
      <c r="O504"/>
      <c r="P504"/>
      <c r="Q504"/>
      <c r="R504"/>
      <c r="S504"/>
      <c r="T504"/>
    </row>
    <row r="505" spans="1:20" s="26" customFormat="1" x14ac:dyDescent="0.25">
      <c r="A505" s="19" t="s">
        <v>166</v>
      </c>
      <c r="B505" s="19" t="s">
        <v>1623</v>
      </c>
      <c r="C505" s="19" t="s">
        <v>1662</v>
      </c>
      <c r="D505" s="19" t="s">
        <v>1645</v>
      </c>
      <c r="E505" s="19" t="s">
        <v>159</v>
      </c>
      <c r="F505" s="23">
        <v>2</v>
      </c>
      <c r="G505" s="19" t="s">
        <v>160</v>
      </c>
      <c r="H505" s="19" t="s">
        <v>1663</v>
      </c>
      <c r="I505" s="19" t="s">
        <v>1664</v>
      </c>
      <c r="J505" s="19" t="s">
        <v>1337</v>
      </c>
      <c r="K505" t="b">
        <f t="shared" si="35"/>
        <v>1</v>
      </c>
      <c r="L505" t="b">
        <f t="shared" si="36"/>
        <v>0</v>
      </c>
      <c r="M505" t="str">
        <f t="shared" si="39"/>
        <v>1</v>
      </c>
      <c r="N505" t="str">
        <f t="shared" si="39"/>
        <v>0</v>
      </c>
      <c r="O505"/>
      <c r="P505"/>
      <c r="Q505"/>
      <c r="R505"/>
      <c r="S505"/>
      <c r="T505"/>
    </row>
    <row r="506" spans="1:20" s="26" customFormat="1" x14ac:dyDescent="0.25">
      <c r="A506" s="19" t="s">
        <v>166</v>
      </c>
      <c r="B506" s="19" t="s">
        <v>1623</v>
      </c>
      <c r="C506" s="19" t="s">
        <v>1662</v>
      </c>
      <c r="D506" s="19" t="s">
        <v>1682</v>
      </c>
      <c r="E506" s="19" t="s">
        <v>159</v>
      </c>
      <c r="F506" s="23">
        <v>2</v>
      </c>
      <c r="G506" s="19" t="s">
        <v>160</v>
      </c>
      <c r="H506" s="19" t="s">
        <v>1663</v>
      </c>
      <c r="I506" s="19" t="s">
        <v>1664</v>
      </c>
      <c r="J506" s="19" t="s">
        <v>1658</v>
      </c>
      <c r="K506" t="b">
        <f t="shared" si="35"/>
        <v>1</v>
      </c>
      <c r="L506" t="b">
        <f t="shared" si="36"/>
        <v>0</v>
      </c>
      <c r="M506" t="str">
        <f t="shared" si="39"/>
        <v>1</v>
      </c>
      <c r="N506" t="str">
        <f t="shared" si="39"/>
        <v>0</v>
      </c>
      <c r="O506"/>
      <c r="P506"/>
      <c r="Q506"/>
      <c r="R506"/>
      <c r="S506"/>
      <c r="T506"/>
    </row>
    <row r="507" spans="1:20" s="26" customFormat="1" x14ac:dyDescent="0.25">
      <c r="A507" s="19" t="s">
        <v>166</v>
      </c>
      <c r="B507" s="19" t="s">
        <v>1623</v>
      </c>
      <c r="C507" s="19" t="s">
        <v>1662</v>
      </c>
      <c r="D507" s="19" t="s">
        <v>1683</v>
      </c>
      <c r="E507" s="19" t="s">
        <v>159</v>
      </c>
      <c r="F507" s="23">
        <v>2</v>
      </c>
      <c r="G507" s="19" t="s">
        <v>160</v>
      </c>
      <c r="H507" s="19" t="s">
        <v>1663</v>
      </c>
      <c r="I507" s="19" t="s">
        <v>1664</v>
      </c>
      <c r="J507" s="19" t="s">
        <v>1667</v>
      </c>
      <c r="K507" t="b">
        <f t="shared" si="35"/>
        <v>1</v>
      </c>
      <c r="L507" t="b">
        <f t="shared" si="36"/>
        <v>0</v>
      </c>
      <c r="M507" t="str">
        <f t="shared" si="39"/>
        <v>1</v>
      </c>
      <c r="N507" t="str">
        <f t="shared" si="39"/>
        <v>0</v>
      </c>
      <c r="O507"/>
      <c r="P507"/>
      <c r="Q507"/>
      <c r="R507"/>
      <c r="S507"/>
      <c r="T507"/>
    </row>
    <row r="508" spans="1:20" s="26" customFormat="1" x14ac:dyDescent="0.25">
      <c r="A508" s="24" t="s">
        <v>166</v>
      </c>
      <c r="B508" s="24" t="s">
        <v>1623</v>
      </c>
      <c r="C508" s="24" t="s">
        <v>1662</v>
      </c>
      <c r="D508" s="24" t="s">
        <v>1593</v>
      </c>
      <c r="E508" s="24" t="s">
        <v>159</v>
      </c>
      <c r="F508" s="25">
        <v>5</v>
      </c>
      <c r="G508" s="24" t="s">
        <v>160</v>
      </c>
      <c r="H508" s="24" t="s">
        <v>1684</v>
      </c>
      <c r="I508" s="24" t="s">
        <v>1664</v>
      </c>
      <c r="J508" s="24" t="s">
        <v>1628</v>
      </c>
      <c r="K508" s="26" t="b">
        <f t="shared" si="35"/>
        <v>1</v>
      </c>
      <c r="L508" s="26" t="b">
        <f t="shared" si="36"/>
        <v>0</v>
      </c>
      <c r="M508" s="26" t="str">
        <f t="shared" si="39"/>
        <v>1</v>
      </c>
      <c r="N508" s="26" t="str">
        <f t="shared" si="39"/>
        <v>0</v>
      </c>
    </row>
    <row r="509" spans="1:20" s="26" customFormat="1" x14ac:dyDescent="0.25">
      <c r="A509" s="19" t="s">
        <v>166</v>
      </c>
      <c r="B509" s="19" t="s">
        <v>1623</v>
      </c>
      <c r="C509" s="19" t="s">
        <v>1662</v>
      </c>
      <c r="D509" s="19" t="s">
        <v>1685</v>
      </c>
      <c r="E509" s="19" t="s">
        <v>159</v>
      </c>
      <c r="F509" s="23">
        <v>4</v>
      </c>
      <c r="G509" s="19" t="s">
        <v>160</v>
      </c>
      <c r="H509" s="19" t="s">
        <v>1663</v>
      </c>
      <c r="I509" s="19" t="s">
        <v>1664</v>
      </c>
      <c r="J509" s="19" t="s">
        <v>1337</v>
      </c>
      <c r="K509" t="b">
        <f t="shared" ref="K509:K572" si="40">IF(E509="Undergraduate Only",TRUE,IF(E509="Undergraduate/Graduate",TRUE,IF(E509="Graduate Only",FALSE)))</f>
        <v>1</v>
      </c>
      <c r="L509" t="b">
        <f t="shared" ref="L509:L572" si="41">IF(E509="Graduate Only",TRUE,IF(E509="Undergraduate/Graduate",TRUE,IF(E509="Undergraduate Only",FALSE)))</f>
        <v>0</v>
      </c>
      <c r="M509" t="str">
        <f t="shared" si="39"/>
        <v>1</v>
      </c>
      <c r="N509" t="str">
        <f t="shared" si="39"/>
        <v>0</v>
      </c>
      <c r="O509"/>
      <c r="P509"/>
      <c r="Q509"/>
      <c r="R509"/>
      <c r="S509"/>
      <c r="T509"/>
    </row>
    <row r="510" spans="1:20" s="26" customFormat="1" x14ac:dyDescent="0.25">
      <c r="A510" s="24" t="s">
        <v>155</v>
      </c>
      <c r="B510" s="24" t="s">
        <v>1623</v>
      </c>
      <c r="C510" s="24" t="s">
        <v>1686</v>
      </c>
      <c r="D510" s="24" t="s">
        <v>313</v>
      </c>
      <c r="E510" s="24" t="s">
        <v>159</v>
      </c>
      <c r="F510" s="25">
        <v>7</v>
      </c>
      <c r="G510" s="24" t="s">
        <v>160</v>
      </c>
      <c r="H510" s="24" t="s">
        <v>1687</v>
      </c>
      <c r="I510" s="24" t="s">
        <v>1688</v>
      </c>
      <c r="J510" s="24" t="s">
        <v>1689</v>
      </c>
      <c r="K510" s="26" t="b">
        <f t="shared" si="40"/>
        <v>1</v>
      </c>
      <c r="L510" s="26" t="b">
        <f t="shared" si="41"/>
        <v>0</v>
      </c>
      <c r="M510" s="26" t="str">
        <f t="shared" si="39"/>
        <v>1</v>
      </c>
      <c r="N510" s="26" t="str">
        <f t="shared" si="39"/>
        <v>0</v>
      </c>
    </row>
    <row r="511" spans="1:20" s="26" customFormat="1" x14ac:dyDescent="0.25">
      <c r="A511" s="24" t="s">
        <v>155</v>
      </c>
      <c r="B511" s="24" t="s">
        <v>1623</v>
      </c>
      <c r="C511" s="24" t="s">
        <v>1686</v>
      </c>
      <c r="D511" s="24" t="s">
        <v>316</v>
      </c>
      <c r="E511" s="24" t="s">
        <v>159</v>
      </c>
      <c r="F511" s="25">
        <v>17</v>
      </c>
      <c r="G511" s="24" t="s">
        <v>160</v>
      </c>
      <c r="H511" s="24" t="s">
        <v>1687</v>
      </c>
      <c r="I511" s="24" t="s">
        <v>1688</v>
      </c>
      <c r="J511" s="24" t="s">
        <v>1638</v>
      </c>
      <c r="K511" s="26" t="b">
        <f t="shared" si="40"/>
        <v>1</v>
      </c>
      <c r="L511" s="26" t="b">
        <f t="shared" si="41"/>
        <v>0</v>
      </c>
      <c r="M511" s="26" t="str">
        <f t="shared" si="39"/>
        <v>1</v>
      </c>
      <c r="N511" s="26" t="str">
        <f t="shared" si="39"/>
        <v>0</v>
      </c>
    </row>
    <row r="512" spans="1:20" s="26" customFormat="1" x14ac:dyDescent="0.25">
      <c r="A512" s="24" t="s">
        <v>166</v>
      </c>
      <c r="B512" s="24" t="s">
        <v>1623</v>
      </c>
      <c r="C512" s="24" t="s">
        <v>1686</v>
      </c>
      <c r="D512" s="24" t="s">
        <v>313</v>
      </c>
      <c r="E512" s="24" t="s">
        <v>159</v>
      </c>
      <c r="F512" s="25">
        <v>10</v>
      </c>
      <c r="G512" s="24" t="s">
        <v>160</v>
      </c>
      <c r="H512" s="24" t="s">
        <v>1687</v>
      </c>
      <c r="I512" s="24" t="s">
        <v>1688</v>
      </c>
      <c r="J512" s="24" t="s">
        <v>1689</v>
      </c>
      <c r="K512" s="26" t="b">
        <f t="shared" si="40"/>
        <v>1</v>
      </c>
      <c r="L512" s="26" t="b">
        <f t="shared" si="41"/>
        <v>0</v>
      </c>
      <c r="M512" s="26" t="str">
        <f t="shared" si="39"/>
        <v>1</v>
      </c>
      <c r="N512" s="26" t="str">
        <f t="shared" si="39"/>
        <v>0</v>
      </c>
    </row>
    <row r="513" spans="1:20" s="26" customFormat="1" x14ac:dyDescent="0.25">
      <c r="A513" s="24" t="s">
        <v>155</v>
      </c>
      <c r="B513" s="24" t="s">
        <v>1623</v>
      </c>
      <c r="C513" s="24" t="s">
        <v>1690</v>
      </c>
      <c r="D513" s="24" t="s">
        <v>158</v>
      </c>
      <c r="E513" s="24" t="s">
        <v>159</v>
      </c>
      <c r="F513" s="25">
        <v>22</v>
      </c>
      <c r="G513" s="24" t="s">
        <v>160</v>
      </c>
      <c r="H513" s="24" t="s">
        <v>1691</v>
      </c>
      <c r="I513" s="24" t="s">
        <v>1692</v>
      </c>
      <c r="J513" s="24" t="s">
        <v>1627</v>
      </c>
      <c r="K513" s="26" t="b">
        <f t="shared" si="40"/>
        <v>1</v>
      </c>
      <c r="L513" s="26" t="b">
        <f t="shared" si="41"/>
        <v>0</v>
      </c>
      <c r="M513" s="26" t="str">
        <f t="shared" si="39"/>
        <v>1</v>
      </c>
      <c r="N513" s="26" t="str">
        <f t="shared" si="39"/>
        <v>0</v>
      </c>
    </row>
    <row r="514" spans="1:20" s="26" customFormat="1" x14ac:dyDescent="0.25">
      <c r="A514" s="24" t="s">
        <v>155</v>
      </c>
      <c r="B514" s="24" t="s">
        <v>1623</v>
      </c>
      <c r="C514" s="24" t="s">
        <v>1690</v>
      </c>
      <c r="D514" s="24" t="s">
        <v>190</v>
      </c>
      <c r="E514" s="24" t="s">
        <v>159</v>
      </c>
      <c r="F514" s="25">
        <v>20</v>
      </c>
      <c r="G514" s="24" t="s">
        <v>160</v>
      </c>
      <c r="H514" s="24" t="s">
        <v>1691</v>
      </c>
      <c r="I514" s="24" t="s">
        <v>1692</v>
      </c>
      <c r="J514" s="24" t="s">
        <v>1634</v>
      </c>
      <c r="K514" s="26" t="b">
        <f t="shared" si="40"/>
        <v>1</v>
      </c>
      <c r="L514" s="26" t="b">
        <f t="shared" si="41"/>
        <v>0</v>
      </c>
      <c r="M514" s="26" t="str">
        <f t="shared" si="39"/>
        <v>1</v>
      </c>
      <c r="N514" s="26" t="str">
        <f t="shared" si="39"/>
        <v>0</v>
      </c>
    </row>
    <row r="515" spans="1:20" s="26" customFormat="1" x14ac:dyDescent="0.25">
      <c r="A515" s="24" t="s">
        <v>155</v>
      </c>
      <c r="B515" s="24" t="s">
        <v>1623</v>
      </c>
      <c r="C515" s="24" t="s">
        <v>1690</v>
      </c>
      <c r="D515" s="24" t="s">
        <v>252</v>
      </c>
      <c r="E515" s="24" t="s">
        <v>159</v>
      </c>
      <c r="F515" s="25">
        <v>20</v>
      </c>
      <c r="G515" s="24" t="s">
        <v>160</v>
      </c>
      <c r="H515" s="24" t="s">
        <v>1691</v>
      </c>
      <c r="I515" s="24" t="s">
        <v>1692</v>
      </c>
      <c r="J515" s="24" t="s">
        <v>1639</v>
      </c>
      <c r="K515" s="26" t="b">
        <f t="shared" si="40"/>
        <v>1</v>
      </c>
      <c r="L515" s="26" t="b">
        <f t="shared" si="41"/>
        <v>0</v>
      </c>
      <c r="M515" s="26" t="str">
        <f t="shared" si="39"/>
        <v>1</v>
      </c>
      <c r="N515" s="26" t="str">
        <f t="shared" si="39"/>
        <v>0</v>
      </c>
    </row>
    <row r="516" spans="1:20" s="26" customFormat="1" x14ac:dyDescent="0.25">
      <c r="A516" s="24" t="s">
        <v>155</v>
      </c>
      <c r="B516" s="24" t="s">
        <v>1623</v>
      </c>
      <c r="C516" s="24" t="s">
        <v>1690</v>
      </c>
      <c r="D516" s="24" t="s">
        <v>254</v>
      </c>
      <c r="E516" s="24" t="s">
        <v>159</v>
      </c>
      <c r="F516" s="25">
        <v>20</v>
      </c>
      <c r="G516" s="24" t="s">
        <v>160</v>
      </c>
      <c r="H516" s="24" t="s">
        <v>1691</v>
      </c>
      <c r="I516" s="24" t="s">
        <v>1692</v>
      </c>
      <c r="J516" s="24" t="s">
        <v>1629</v>
      </c>
      <c r="K516" s="26" t="b">
        <f t="shared" si="40"/>
        <v>1</v>
      </c>
      <c r="L516" s="26" t="b">
        <f t="shared" si="41"/>
        <v>0</v>
      </c>
      <c r="M516" s="26" t="str">
        <f t="shared" si="39"/>
        <v>1</v>
      </c>
      <c r="N516" s="26" t="str">
        <f t="shared" si="39"/>
        <v>0</v>
      </c>
    </row>
    <row r="517" spans="1:20" s="26" customFormat="1" x14ac:dyDescent="0.25">
      <c r="A517" s="24" t="s">
        <v>155</v>
      </c>
      <c r="B517" s="24" t="s">
        <v>1623</v>
      </c>
      <c r="C517" s="24" t="s">
        <v>1690</v>
      </c>
      <c r="D517" s="24" t="s">
        <v>257</v>
      </c>
      <c r="E517" s="24" t="s">
        <v>159</v>
      </c>
      <c r="F517" s="25">
        <v>20</v>
      </c>
      <c r="G517" s="24" t="s">
        <v>160</v>
      </c>
      <c r="H517" s="24" t="s">
        <v>1691</v>
      </c>
      <c r="I517" s="24" t="s">
        <v>1692</v>
      </c>
      <c r="J517" s="24" t="s">
        <v>1649</v>
      </c>
      <c r="K517" s="26" t="b">
        <f t="shared" si="40"/>
        <v>1</v>
      </c>
      <c r="L517" s="26" t="b">
        <f t="shared" si="41"/>
        <v>0</v>
      </c>
      <c r="M517" s="26" t="str">
        <f t="shared" si="39"/>
        <v>1</v>
      </c>
      <c r="N517" s="26" t="str">
        <f t="shared" si="39"/>
        <v>0</v>
      </c>
    </row>
    <row r="518" spans="1:20" s="26" customFormat="1" x14ac:dyDescent="0.25">
      <c r="A518" s="24" t="s">
        <v>166</v>
      </c>
      <c r="B518" s="24" t="s">
        <v>1623</v>
      </c>
      <c r="C518" s="24" t="s">
        <v>1690</v>
      </c>
      <c r="D518" s="24" t="s">
        <v>158</v>
      </c>
      <c r="E518" s="24" t="s">
        <v>159</v>
      </c>
      <c r="F518" s="25">
        <v>13</v>
      </c>
      <c r="G518" s="24" t="s">
        <v>160</v>
      </c>
      <c r="H518" s="24" t="s">
        <v>1691</v>
      </c>
      <c r="I518" s="24" t="s">
        <v>1692</v>
      </c>
      <c r="J518" s="24" t="s">
        <v>1639</v>
      </c>
      <c r="K518" s="26" t="b">
        <f t="shared" si="40"/>
        <v>1</v>
      </c>
      <c r="L518" s="26" t="b">
        <f t="shared" si="41"/>
        <v>0</v>
      </c>
      <c r="M518" s="26" t="str">
        <f t="shared" si="39"/>
        <v>1</v>
      </c>
      <c r="N518" s="26" t="str">
        <f t="shared" si="39"/>
        <v>0</v>
      </c>
    </row>
    <row r="519" spans="1:20" s="26" customFormat="1" x14ac:dyDescent="0.25">
      <c r="A519" s="24" t="s">
        <v>166</v>
      </c>
      <c r="B519" s="24" t="s">
        <v>1623</v>
      </c>
      <c r="C519" s="24" t="s">
        <v>1690</v>
      </c>
      <c r="D519" s="24" t="s">
        <v>190</v>
      </c>
      <c r="E519" s="24" t="s">
        <v>159</v>
      </c>
      <c r="F519" s="25">
        <v>13</v>
      </c>
      <c r="G519" s="24" t="s">
        <v>160</v>
      </c>
      <c r="H519" s="24" t="s">
        <v>1691</v>
      </c>
      <c r="I519" s="24" t="s">
        <v>1692</v>
      </c>
      <c r="J519" s="24" t="s">
        <v>1627</v>
      </c>
      <c r="K519" s="26" t="b">
        <f t="shared" si="40"/>
        <v>1</v>
      </c>
      <c r="L519" s="26" t="b">
        <f t="shared" si="41"/>
        <v>0</v>
      </c>
      <c r="M519" s="26" t="str">
        <f t="shared" si="39"/>
        <v>1</v>
      </c>
      <c r="N519" s="26" t="str">
        <f t="shared" si="39"/>
        <v>0</v>
      </c>
    </row>
    <row r="520" spans="1:20" s="26" customFormat="1" x14ac:dyDescent="0.25">
      <c r="A520" s="19" t="s">
        <v>155</v>
      </c>
      <c r="B520" s="19" t="s">
        <v>1623</v>
      </c>
      <c r="C520" s="19" t="s">
        <v>584</v>
      </c>
      <c r="D520" s="19" t="s">
        <v>313</v>
      </c>
      <c r="E520" s="19" t="s">
        <v>159</v>
      </c>
      <c r="F520" s="23">
        <v>19</v>
      </c>
      <c r="G520" s="19" t="s">
        <v>160</v>
      </c>
      <c r="H520" s="19" t="s">
        <v>1693</v>
      </c>
      <c r="I520" s="19" t="s">
        <v>1694</v>
      </c>
      <c r="J520" s="19" t="s">
        <v>1661</v>
      </c>
      <c r="K520" t="b">
        <f t="shared" si="40"/>
        <v>1</v>
      </c>
      <c r="L520" t="b">
        <f t="shared" si="41"/>
        <v>0</v>
      </c>
      <c r="M520" t="str">
        <f t="shared" si="39"/>
        <v>1</v>
      </c>
      <c r="N520" t="str">
        <f t="shared" si="39"/>
        <v>0</v>
      </c>
      <c r="O520"/>
      <c r="P520"/>
      <c r="Q520"/>
      <c r="R520"/>
      <c r="S520"/>
      <c r="T520"/>
    </row>
    <row r="521" spans="1:20" s="26" customFormat="1" x14ac:dyDescent="0.25">
      <c r="A521" s="19" t="s">
        <v>155</v>
      </c>
      <c r="B521" s="19" t="s">
        <v>1623</v>
      </c>
      <c r="C521" s="19" t="s">
        <v>584</v>
      </c>
      <c r="D521" s="19" t="s">
        <v>316</v>
      </c>
      <c r="E521" s="19" t="s">
        <v>159</v>
      </c>
      <c r="F521" s="23">
        <v>18</v>
      </c>
      <c r="G521" s="19" t="s">
        <v>160</v>
      </c>
      <c r="H521" s="19" t="s">
        <v>1693</v>
      </c>
      <c r="I521" s="19" t="s">
        <v>1694</v>
      </c>
      <c r="J521" s="19" t="s">
        <v>1657</v>
      </c>
      <c r="K521" t="b">
        <f t="shared" si="40"/>
        <v>1</v>
      </c>
      <c r="L521" t="b">
        <f t="shared" si="41"/>
        <v>0</v>
      </c>
      <c r="M521" t="str">
        <f t="shared" si="39"/>
        <v>1</v>
      </c>
      <c r="N521" t="str">
        <f t="shared" si="39"/>
        <v>0</v>
      </c>
      <c r="O521"/>
      <c r="P521"/>
      <c r="Q521"/>
      <c r="R521"/>
      <c r="S521"/>
      <c r="T521"/>
    </row>
    <row r="522" spans="1:20" s="26" customFormat="1" x14ac:dyDescent="0.25">
      <c r="A522" s="19" t="s">
        <v>166</v>
      </c>
      <c r="B522" s="19" t="s">
        <v>1623</v>
      </c>
      <c r="C522" s="19" t="s">
        <v>584</v>
      </c>
      <c r="D522" s="19" t="s">
        <v>313</v>
      </c>
      <c r="E522" s="19" t="s">
        <v>159</v>
      </c>
      <c r="F522" s="23">
        <v>20</v>
      </c>
      <c r="G522" s="19" t="s">
        <v>160</v>
      </c>
      <c r="H522" s="19" t="s">
        <v>1693</v>
      </c>
      <c r="I522" s="19" t="s">
        <v>1694</v>
      </c>
      <c r="J522" s="19" t="s">
        <v>1695</v>
      </c>
      <c r="K522" t="b">
        <f t="shared" si="40"/>
        <v>1</v>
      </c>
      <c r="L522" t="b">
        <f t="shared" si="41"/>
        <v>0</v>
      </c>
      <c r="M522" t="str">
        <f t="shared" si="39"/>
        <v>1</v>
      </c>
      <c r="N522" t="str">
        <f t="shared" si="39"/>
        <v>0</v>
      </c>
      <c r="O522"/>
      <c r="P522"/>
      <c r="Q522"/>
      <c r="R522"/>
      <c r="S522"/>
      <c r="T522"/>
    </row>
    <row r="523" spans="1:20" s="26" customFormat="1" x14ac:dyDescent="0.25">
      <c r="A523" s="19" t="s">
        <v>166</v>
      </c>
      <c r="B523" s="19" t="s">
        <v>1623</v>
      </c>
      <c r="C523" s="19" t="s">
        <v>584</v>
      </c>
      <c r="D523" s="19" t="s">
        <v>316</v>
      </c>
      <c r="E523" s="19" t="s">
        <v>159</v>
      </c>
      <c r="F523" s="23">
        <v>19</v>
      </c>
      <c r="G523" s="19" t="s">
        <v>160</v>
      </c>
      <c r="H523" s="19" t="s">
        <v>1693</v>
      </c>
      <c r="I523" s="19" t="s">
        <v>1694</v>
      </c>
      <c r="J523" s="19" t="s">
        <v>1653</v>
      </c>
      <c r="K523" t="b">
        <f t="shared" si="40"/>
        <v>1</v>
      </c>
      <c r="L523" t="b">
        <f t="shared" si="41"/>
        <v>0</v>
      </c>
      <c r="M523" t="str">
        <f t="shared" si="39"/>
        <v>1</v>
      </c>
      <c r="N523" t="str">
        <f t="shared" si="39"/>
        <v>0</v>
      </c>
      <c r="O523"/>
      <c r="P523"/>
      <c r="Q523"/>
      <c r="R523"/>
      <c r="S523"/>
      <c r="T523"/>
    </row>
    <row r="524" spans="1:20" s="26" customFormat="1" x14ac:dyDescent="0.25">
      <c r="A524" s="19" t="s">
        <v>166</v>
      </c>
      <c r="B524" s="19" t="s">
        <v>1623</v>
      </c>
      <c r="C524" s="19" t="s">
        <v>584</v>
      </c>
      <c r="D524" s="19" t="s">
        <v>331</v>
      </c>
      <c r="E524" s="19" t="s">
        <v>159</v>
      </c>
      <c r="F524" s="23">
        <v>18</v>
      </c>
      <c r="G524" s="19" t="s">
        <v>160</v>
      </c>
      <c r="H524" s="19" t="s">
        <v>1693</v>
      </c>
      <c r="I524" s="19" t="s">
        <v>1694</v>
      </c>
      <c r="J524" s="19" t="s">
        <v>1657</v>
      </c>
      <c r="K524" t="b">
        <f t="shared" si="40"/>
        <v>1</v>
      </c>
      <c r="L524" t="b">
        <f t="shared" si="41"/>
        <v>0</v>
      </c>
      <c r="M524" t="str">
        <f t="shared" si="39"/>
        <v>1</v>
      </c>
      <c r="N524" t="str">
        <f t="shared" si="39"/>
        <v>0</v>
      </c>
      <c r="O524"/>
      <c r="P524"/>
      <c r="Q524"/>
      <c r="R524"/>
      <c r="S524"/>
      <c r="T524"/>
    </row>
    <row r="525" spans="1:20" s="26" customFormat="1" x14ac:dyDescent="0.25">
      <c r="A525" s="19" t="s">
        <v>166</v>
      </c>
      <c r="B525" s="19" t="s">
        <v>1623</v>
      </c>
      <c r="C525" s="19" t="s">
        <v>584</v>
      </c>
      <c r="D525" s="19" t="s">
        <v>333</v>
      </c>
      <c r="E525" s="19" t="s">
        <v>159</v>
      </c>
      <c r="F525" s="23">
        <v>20</v>
      </c>
      <c r="G525" s="19" t="s">
        <v>160</v>
      </c>
      <c r="H525" s="19" t="s">
        <v>1693</v>
      </c>
      <c r="I525" s="19" t="s">
        <v>1694</v>
      </c>
      <c r="J525" s="19" t="s">
        <v>1696</v>
      </c>
      <c r="K525" t="b">
        <f t="shared" si="40"/>
        <v>1</v>
      </c>
      <c r="L525" t="b">
        <f t="shared" si="41"/>
        <v>0</v>
      </c>
      <c r="M525" t="str">
        <f t="shared" si="39"/>
        <v>1</v>
      </c>
      <c r="N525" t="str">
        <f t="shared" si="39"/>
        <v>0</v>
      </c>
      <c r="O525"/>
      <c r="P525"/>
      <c r="Q525"/>
      <c r="R525"/>
      <c r="S525"/>
      <c r="T525"/>
    </row>
    <row r="526" spans="1:20" s="26" customFormat="1" x14ac:dyDescent="0.25">
      <c r="A526" s="19" t="s">
        <v>166</v>
      </c>
      <c r="B526" s="19" t="s">
        <v>1623</v>
      </c>
      <c r="C526" s="19" t="s">
        <v>584</v>
      </c>
      <c r="D526" s="19" t="s">
        <v>336</v>
      </c>
      <c r="E526" s="19" t="s">
        <v>159</v>
      </c>
      <c r="F526" s="23">
        <v>20</v>
      </c>
      <c r="G526" s="19" t="s">
        <v>160</v>
      </c>
      <c r="H526" s="19" t="s">
        <v>1693</v>
      </c>
      <c r="I526" s="19" t="s">
        <v>1694</v>
      </c>
      <c r="J526" s="19" t="s">
        <v>1629</v>
      </c>
      <c r="K526" t="b">
        <f t="shared" si="40"/>
        <v>1</v>
      </c>
      <c r="L526" t="b">
        <f t="shared" si="41"/>
        <v>0</v>
      </c>
      <c r="M526" t="str">
        <f t="shared" si="39"/>
        <v>1</v>
      </c>
      <c r="N526" t="str">
        <f t="shared" si="39"/>
        <v>0</v>
      </c>
      <c r="O526"/>
      <c r="P526"/>
      <c r="Q526"/>
      <c r="R526"/>
      <c r="S526"/>
      <c r="T526"/>
    </row>
    <row r="527" spans="1:20" s="26" customFormat="1" x14ac:dyDescent="0.25">
      <c r="A527" s="19" t="s">
        <v>166</v>
      </c>
      <c r="B527" s="19" t="s">
        <v>1623</v>
      </c>
      <c r="C527" s="19" t="s">
        <v>584</v>
      </c>
      <c r="D527" s="19" t="s">
        <v>341</v>
      </c>
      <c r="E527" s="19" t="s">
        <v>159</v>
      </c>
      <c r="F527" s="23">
        <v>20</v>
      </c>
      <c r="G527" s="19" t="s">
        <v>160</v>
      </c>
      <c r="H527" s="19" t="s">
        <v>1693</v>
      </c>
      <c r="I527" s="19" t="s">
        <v>1694</v>
      </c>
      <c r="J527" s="19" t="s">
        <v>1641</v>
      </c>
      <c r="K527" t="b">
        <f t="shared" si="40"/>
        <v>1</v>
      </c>
      <c r="L527" t="b">
        <f t="shared" si="41"/>
        <v>0</v>
      </c>
      <c r="M527" t="str">
        <f t="shared" si="39"/>
        <v>1</v>
      </c>
      <c r="N527" t="str">
        <f t="shared" si="39"/>
        <v>0</v>
      </c>
      <c r="O527"/>
      <c r="P527"/>
      <c r="Q527"/>
      <c r="R527"/>
      <c r="S527"/>
      <c r="T527"/>
    </row>
    <row r="528" spans="1:20" s="26" customFormat="1" x14ac:dyDescent="0.25">
      <c r="A528" s="19" t="s">
        <v>166</v>
      </c>
      <c r="B528" s="19" t="s">
        <v>1623</v>
      </c>
      <c r="C528" s="19" t="s">
        <v>584</v>
      </c>
      <c r="D528" s="19" t="s">
        <v>343</v>
      </c>
      <c r="E528" s="19" t="s">
        <v>159</v>
      </c>
      <c r="F528" s="23">
        <v>20</v>
      </c>
      <c r="G528" s="19" t="s">
        <v>160</v>
      </c>
      <c r="H528" s="19" t="s">
        <v>1693</v>
      </c>
      <c r="I528" s="19" t="s">
        <v>1694</v>
      </c>
      <c r="J528" s="19" t="s">
        <v>1649</v>
      </c>
      <c r="K528" t="b">
        <f t="shared" si="40"/>
        <v>1</v>
      </c>
      <c r="L528" t="b">
        <f t="shared" si="41"/>
        <v>0</v>
      </c>
      <c r="M528" t="str">
        <f t="shared" si="39"/>
        <v>1</v>
      </c>
      <c r="N528" t="str">
        <f t="shared" si="39"/>
        <v>0</v>
      </c>
      <c r="O528"/>
      <c r="P528"/>
      <c r="Q528"/>
      <c r="R528"/>
      <c r="S528"/>
      <c r="T528"/>
    </row>
    <row r="529" spans="1:14" x14ac:dyDescent="0.25">
      <c r="A529" s="19" t="s">
        <v>155</v>
      </c>
      <c r="B529" s="19" t="s">
        <v>1623</v>
      </c>
      <c r="C529" s="19" t="s">
        <v>1697</v>
      </c>
      <c r="D529" s="19" t="s">
        <v>158</v>
      </c>
      <c r="E529" s="19" t="s">
        <v>159</v>
      </c>
      <c r="F529" s="23">
        <v>16</v>
      </c>
      <c r="G529" s="19" t="s">
        <v>160</v>
      </c>
      <c r="H529" s="19" t="s">
        <v>1698</v>
      </c>
      <c r="I529" s="19" t="s">
        <v>1699</v>
      </c>
      <c r="J529" s="19" t="s">
        <v>1650</v>
      </c>
      <c r="K529" t="b">
        <f t="shared" si="40"/>
        <v>1</v>
      </c>
      <c r="L529" t="b">
        <f t="shared" si="41"/>
        <v>0</v>
      </c>
      <c r="M529" t="str">
        <f t="shared" si="39"/>
        <v>1</v>
      </c>
      <c r="N529" t="str">
        <f t="shared" si="39"/>
        <v>0</v>
      </c>
    </row>
    <row r="530" spans="1:14" x14ac:dyDescent="0.25">
      <c r="A530" s="19" t="s">
        <v>155</v>
      </c>
      <c r="B530" s="19" t="s">
        <v>1623</v>
      </c>
      <c r="C530" s="19" t="s">
        <v>1697</v>
      </c>
      <c r="D530" s="19" t="s">
        <v>190</v>
      </c>
      <c r="E530" s="19" t="s">
        <v>159</v>
      </c>
      <c r="F530" s="23">
        <v>19</v>
      </c>
      <c r="G530" s="19" t="s">
        <v>160</v>
      </c>
      <c r="H530" s="19" t="s">
        <v>1698</v>
      </c>
      <c r="I530" s="19" t="s">
        <v>1699</v>
      </c>
      <c r="J530" s="19" t="s">
        <v>1665</v>
      </c>
      <c r="K530" t="b">
        <f t="shared" si="40"/>
        <v>1</v>
      </c>
      <c r="L530" t="b">
        <f t="shared" si="41"/>
        <v>0</v>
      </c>
      <c r="M530" t="str">
        <f t="shared" ref="M530:N561" si="42">IF(K530=TRUE, "1", "0")</f>
        <v>1</v>
      </c>
      <c r="N530" t="str">
        <f t="shared" si="42"/>
        <v>0</v>
      </c>
    </row>
    <row r="531" spans="1:14" x14ac:dyDescent="0.25">
      <c r="A531" s="19" t="s">
        <v>155</v>
      </c>
      <c r="B531" s="19" t="s">
        <v>1623</v>
      </c>
      <c r="C531" s="19" t="s">
        <v>1697</v>
      </c>
      <c r="D531" s="19" t="s">
        <v>252</v>
      </c>
      <c r="E531" s="19" t="s">
        <v>159</v>
      </c>
      <c r="F531" s="23">
        <v>16</v>
      </c>
      <c r="G531" s="19" t="s">
        <v>160</v>
      </c>
      <c r="H531" s="19" t="s">
        <v>1698</v>
      </c>
      <c r="I531" s="19" t="s">
        <v>1699</v>
      </c>
      <c r="J531" s="19" t="s">
        <v>1665</v>
      </c>
      <c r="K531" t="b">
        <f t="shared" si="40"/>
        <v>1</v>
      </c>
      <c r="L531" t="b">
        <f t="shared" si="41"/>
        <v>0</v>
      </c>
      <c r="M531" t="str">
        <f t="shared" si="42"/>
        <v>1</v>
      </c>
      <c r="N531" t="str">
        <f t="shared" si="42"/>
        <v>0</v>
      </c>
    </row>
    <row r="532" spans="1:14" x14ac:dyDescent="0.25">
      <c r="A532" s="19" t="s">
        <v>166</v>
      </c>
      <c r="B532" s="19" t="s">
        <v>1623</v>
      </c>
      <c r="C532" s="19" t="s">
        <v>1697</v>
      </c>
      <c r="D532" s="19" t="s">
        <v>158</v>
      </c>
      <c r="E532" s="19" t="s">
        <v>159</v>
      </c>
      <c r="F532" s="23">
        <v>17</v>
      </c>
      <c r="G532" s="19" t="s">
        <v>160</v>
      </c>
      <c r="H532" s="19" t="s">
        <v>1698</v>
      </c>
      <c r="I532" s="19" t="s">
        <v>1699</v>
      </c>
      <c r="J532" s="19" t="s">
        <v>1665</v>
      </c>
      <c r="K532" t="b">
        <f t="shared" si="40"/>
        <v>1</v>
      </c>
      <c r="L532" t="b">
        <f t="shared" si="41"/>
        <v>0</v>
      </c>
      <c r="M532" t="str">
        <f t="shared" si="42"/>
        <v>1</v>
      </c>
      <c r="N532" t="str">
        <f t="shared" si="42"/>
        <v>0</v>
      </c>
    </row>
    <row r="533" spans="1:14" x14ac:dyDescent="0.25">
      <c r="A533" s="19" t="s">
        <v>155</v>
      </c>
      <c r="B533" s="19" t="s">
        <v>1623</v>
      </c>
      <c r="C533" s="19" t="s">
        <v>1700</v>
      </c>
      <c r="D533" s="19" t="s">
        <v>158</v>
      </c>
      <c r="E533" s="19" t="s">
        <v>159</v>
      </c>
      <c r="F533" s="23">
        <v>11</v>
      </c>
      <c r="G533" s="19" t="s">
        <v>160</v>
      </c>
      <c r="H533" s="19" t="s">
        <v>1701</v>
      </c>
      <c r="I533" s="19" t="s">
        <v>1702</v>
      </c>
      <c r="J533" s="19" t="s">
        <v>1696</v>
      </c>
      <c r="K533" t="b">
        <f t="shared" si="40"/>
        <v>1</v>
      </c>
      <c r="L533" t="b">
        <f t="shared" si="41"/>
        <v>0</v>
      </c>
      <c r="M533" t="str">
        <f t="shared" si="42"/>
        <v>1</v>
      </c>
      <c r="N533" t="str">
        <f t="shared" si="42"/>
        <v>0</v>
      </c>
    </row>
    <row r="534" spans="1:14" x14ac:dyDescent="0.25">
      <c r="A534" s="19" t="s">
        <v>166</v>
      </c>
      <c r="B534" s="19" t="s">
        <v>1623</v>
      </c>
      <c r="C534" s="19" t="s">
        <v>1700</v>
      </c>
      <c r="D534" s="19" t="s">
        <v>158</v>
      </c>
      <c r="E534" s="19" t="s">
        <v>159</v>
      </c>
      <c r="F534" s="23">
        <v>9</v>
      </c>
      <c r="G534" s="19" t="s">
        <v>160</v>
      </c>
      <c r="H534" s="19" t="s">
        <v>1701</v>
      </c>
      <c r="I534" s="19" t="s">
        <v>1702</v>
      </c>
      <c r="J534" s="19" t="s">
        <v>1696</v>
      </c>
      <c r="K534" t="b">
        <f t="shared" si="40"/>
        <v>1</v>
      </c>
      <c r="L534" t="b">
        <f t="shared" si="41"/>
        <v>0</v>
      </c>
      <c r="M534" t="str">
        <f t="shared" si="42"/>
        <v>1</v>
      </c>
      <c r="N534" t="str">
        <f t="shared" si="42"/>
        <v>0</v>
      </c>
    </row>
    <row r="535" spans="1:14" x14ac:dyDescent="0.25">
      <c r="A535" s="19" t="s">
        <v>155</v>
      </c>
      <c r="B535" s="19" t="s">
        <v>1623</v>
      </c>
      <c r="C535" s="19" t="s">
        <v>1703</v>
      </c>
      <c r="D535" s="19" t="s">
        <v>1204</v>
      </c>
      <c r="E535" s="19" t="s">
        <v>159</v>
      </c>
      <c r="F535" s="23">
        <v>20</v>
      </c>
      <c r="G535" s="19" t="s">
        <v>160</v>
      </c>
      <c r="H535" s="19" t="s">
        <v>1704</v>
      </c>
      <c r="I535" s="19" t="s">
        <v>1705</v>
      </c>
      <c r="J535" s="19" t="s">
        <v>1658</v>
      </c>
      <c r="K535" t="b">
        <f t="shared" si="40"/>
        <v>1</v>
      </c>
      <c r="L535" t="b">
        <f t="shared" si="41"/>
        <v>0</v>
      </c>
      <c r="M535" t="str">
        <f t="shared" si="42"/>
        <v>1</v>
      </c>
      <c r="N535" t="str">
        <f t="shared" si="42"/>
        <v>0</v>
      </c>
    </row>
    <row r="536" spans="1:14" x14ac:dyDescent="0.25">
      <c r="A536" s="19" t="s">
        <v>166</v>
      </c>
      <c r="B536" s="19" t="s">
        <v>1623</v>
      </c>
      <c r="C536" s="19" t="s">
        <v>1703</v>
      </c>
      <c r="D536" s="19" t="s">
        <v>1204</v>
      </c>
      <c r="E536" s="19" t="s">
        <v>159</v>
      </c>
      <c r="F536" s="23">
        <v>15</v>
      </c>
      <c r="G536" s="19" t="s">
        <v>160</v>
      </c>
      <c r="H536" s="19" t="s">
        <v>1704</v>
      </c>
      <c r="I536" s="19" t="s">
        <v>1705</v>
      </c>
      <c r="J536" s="19" t="s">
        <v>1658</v>
      </c>
      <c r="K536" t="b">
        <f t="shared" si="40"/>
        <v>1</v>
      </c>
      <c r="L536" t="b">
        <f t="shared" si="41"/>
        <v>0</v>
      </c>
      <c r="M536" t="str">
        <f t="shared" si="42"/>
        <v>1</v>
      </c>
      <c r="N536" t="str">
        <f t="shared" si="42"/>
        <v>0</v>
      </c>
    </row>
    <row r="537" spans="1:14" x14ac:dyDescent="0.25">
      <c r="A537" s="19" t="s">
        <v>155</v>
      </c>
      <c r="B537" s="19" t="s">
        <v>1623</v>
      </c>
      <c r="C537" s="19" t="s">
        <v>208</v>
      </c>
      <c r="D537" s="19" t="s">
        <v>158</v>
      </c>
      <c r="E537" s="19" t="s">
        <v>159</v>
      </c>
      <c r="F537" s="23">
        <v>17</v>
      </c>
      <c r="G537" s="19" t="s">
        <v>160</v>
      </c>
      <c r="H537" s="19" t="s">
        <v>1706</v>
      </c>
      <c r="I537" s="19" t="s">
        <v>1707</v>
      </c>
      <c r="J537" s="19" t="s">
        <v>1708</v>
      </c>
      <c r="K537" t="b">
        <f t="shared" si="40"/>
        <v>1</v>
      </c>
      <c r="L537" t="b">
        <f t="shared" si="41"/>
        <v>0</v>
      </c>
      <c r="M537" t="str">
        <f t="shared" si="42"/>
        <v>1</v>
      </c>
      <c r="N537" t="str">
        <f t="shared" si="42"/>
        <v>0</v>
      </c>
    </row>
    <row r="538" spans="1:14" x14ac:dyDescent="0.25">
      <c r="A538" s="19" t="s">
        <v>155</v>
      </c>
      <c r="B538" s="19" t="s">
        <v>1623</v>
      </c>
      <c r="C538" s="19" t="s">
        <v>208</v>
      </c>
      <c r="D538" s="19" t="s">
        <v>190</v>
      </c>
      <c r="E538" s="19" t="s">
        <v>159</v>
      </c>
      <c r="F538" s="23">
        <v>13</v>
      </c>
      <c r="G538" s="19" t="s">
        <v>160</v>
      </c>
      <c r="H538" s="19" t="s">
        <v>1706</v>
      </c>
      <c r="I538" s="19" t="s">
        <v>1707</v>
      </c>
      <c r="J538" s="19" t="s">
        <v>1709</v>
      </c>
      <c r="K538" t="b">
        <f t="shared" si="40"/>
        <v>1</v>
      </c>
      <c r="L538" t="b">
        <f t="shared" si="41"/>
        <v>0</v>
      </c>
      <c r="M538" t="str">
        <f t="shared" si="42"/>
        <v>1</v>
      </c>
      <c r="N538" t="str">
        <f t="shared" si="42"/>
        <v>0</v>
      </c>
    </row>
    <row r="539" spans="1:14" x14ac:dyDescent="0.25">
      <c r="A539" s="19" t="s">
        <v>155</v>
      </c>
      <c r="B539" s="19" t="s">
        <v>1623</v>
      </c>
      <c r="C539" s="19" t="s">
        <v>208</v>
      </c>
      <c r="D539" s="19" t="s">
        <v>252</v>
      </c>
      <c r="E539" s="19" t="s">
        <v>159</v>
      </c>
      <c r="F539" s="23">
        <v>13</v>
      </c>
      <c r="G539" s="19" t="s">
        <v>160</v>
      </c>
      <c r="H539" s="19" t="s">
        <v>1706</v>
      </c>
      <c r="I539" s="19" t="s">
        <v>1707</v>
      </c>
      <c r="J539" s="19" t="s">
        <v>1641</v>
      </c>
      <c r="K539" t="b">
        <f t="shared" si="40"/>
        <v>1</v>
      </c>
      <c r="L539" t="b">
        <f t="shared" si="41"/>
        <v>0</v>
      </c>
      <c r="M539" t="str">
        <f t="shared" si="42"/>
        <v>1</v>
      </c>
      <c r="N539" t="str">
        <f t="shared" si="42"/>
        <v>0</v>
      </c>
    </row>
    <row r="540" spans="1:14" x14ac:dyDescent="0.25">
      <c r="A540" s="19" t="s">
        <v>155</v>
      </c>
      <c r="B540" s="19" t="s">
        <v>1623</v>
      </c>
      <c r="C540" s="19" t="s">
        <v>208</v>
      </c>
      <c r="D540" s="19" t="s">
        <v>254</v>
      </c>
      <c r="E540" s="19" t="s">
        <v>159</v>
      </c>
      <c r="F540" s="23">
        <v>8</v>
      </c>
      <c r="G540" s="19" t="s">
        <v>160</v>
      </c>
      <c r="H540" s="19" t="s">
        <v>1706</v>
      </c>
      <c r="I540" s="19" t="s">
        <v>1707</v>
      </c>
      <c r="J540" s="19" t="s">
        <v>1655</v>
      </c>
      <c r="K540" t="b">
        <f t="shared" si="40"/>
        <v>1</v>
      </c>
      <c r="L540" t="b">
        <f t="shared" si="41"/>
        <v>0</v>
      </c>
      <c r="M540" t="str">
        <f t="shared" si="42"/>
        <v>1</v>
      </c>
      <c r="N540" t="str">
        <f t="shared" si="42"/>
        <v>0</v>
      </c>
    </row>
    <row r="541" spans="1:14" x14ac:dyDescent="0.25">
      <c r="A541" s="19" t="s">
        <v>155</v>
      </c>
      <c r="B541" s="19" t="s">
        <v>1623</v>
      </c>
      <c r="C541" s="19" t="s">
        <v>208</v>
      </c>
      <c r="D541" s="19" t="s">
        <v>1204</v>
      </c>
      <c r="E541" s="19" t="s">
        <v>159</v>
      </c>
      <c r="F541" s="23">
        <v>14</v>
      </c>
      <c r="G541" s="19" t="s">
        <v>160</v>
      </c>
      <c r="H541" s="19" t="s">
        <v>1706</v>
      </c>
      <c r="I541" s="19" t="s">
        <v>1707</v>
      </c>
      <c r="J541" s="19" t="s">
        <v>1710</v>
      </c>
      <c r="K541" t="b">
        <f t="shared" si="40"/>
        <v>1</v>
      </c>
      <c r="L541" t="b">
        <f t="shared" si="41"/>
        <v>0</v>
      </c>
      <c r="M541" t="str">
        <f t="shared" si="42"/>
        <v>1</v>
      </c>
      <c r="N541" t="str">
        <f t="shared" si="42"/>
        <v>0</v>
      </c>
    </row>
    <row r="542" spans="1:14" x14ac:dyDescent="0.25">
      <c r="A542" s="19" t="s">
        <v>166</v>
      </c>
      <c r="B542" s="19" t="s">
        <v>1623</v>
      </c>
      <c r="C542" s="19" t="s">
        <v>208</v>
      </c>
      <c r="D542" s="19" t="s">
        <v>190</v>
      </c>
      <c r="E542" s="19" t="s">
        <v>159</v>
      </c>
      <c r="F542" s="23">
        <v>8</v>
      </c>
      <c r="G542" s="19" t="s">
        <v>160</v>
      </c>
      <c r="H542" s="19" t="s">
        <v>1706</v>
      </c>
      <c r="I542" s="19" t="s">
        <v>1707</v>
      </c>
      <c r="J542" s="19" t="s">
        <v>1641</v>
      </c>
      <c r="K542" t="b">
        <f t="shared" si="40"/>
        <v>1</v>
      </c>
      <c r="L542" t="b">
        <f t="shared" si="41"/>
        <v>0</v>
      </c>
      <c r="M542" t="str">
        <f t="shared" si="42"/>
        <v>1</v>
      </c>
      <c r="N542" t="str">
        <f t="shared" si="42"/>
        <v>0</v>
      </c>
    </row>
    <row r="543" spans="1:14" x14ac:dyDescent="0.25">
      <c r="A543" s="19" t="s">
        <v>166</v>
      </c>
      <c r="B543" s="19" t="s">
        <v>1623</v>
      </c>
      <c r="C543" s="19" t="s">
        <v>208</v>
      </c>
      <c r="D543" s="19" t="s">
        <v>252</v>
      </c>
      <c r="E543" s="19" t="s">
        <v>159</v>
      </c>
      <c r="F543" s="23">
        <v>6</v>
      </c>
      <c r="G543" s="19" t="s">
        <v>160</v>
      </c>
      <c r="H543" s="19" t="s">
        <v>1706</v>
      </c>
      <c r="I543" s="19" t="s">
        <v>1707</v>
      </c>
      <c r="J543" s="19" t="s">
        <v>1709</v>
      </c>
      <c r="K543" t="b">
        <f t="shared" si="40"/>
        <v>1</v>
      </c>
      <c r="L543" t="b">
        <f t="shared" si="41"/>
        <v>0</v>
      </c>
      <c r="M543" t="str">
        <f t="shared" si="42"/>
        <v>1</v>
      </c>
      <c r="N543" t="str">
        <f t="shared" si="42"/>
        <v>0</v>
      </c>
    </row>
    <row r="544" spans="1:14" x14ac:dyDescent="0.25">
      <c r="A544" s="19" t="s">
        <v>166</v>
      </c>
      <c r="B544" s="19" t="s">
        <v>1623</v>
      </c>
      <c r="C544" s="19" t="s">
        <v>208</v>
      </c>
      <c r="D544" s="19" t="s">
        <v>254</v>
      </c>
      <c r="E544" s="19" t="s">
        <v>159</v>
      </c>
      <c r="F544" s="23">
        <v>11</v>
      </c>
      <c r="G544" s="19" t="s">
        <v>160</v>
      </c>
      <c r="H544" s="19" t="s">
        <v>1706</v>
      </c>
      <c r="I544" s="19" t="s">
        <v>1707</v>
      </c>
      <c r="J544" s="19" t="s">
        <v>1708</v>
      </c>
      <c r="K544" t="b">
        <f t="shared" si="40"/>
        <v>1</v>
      </c>
      <c r="L544" t="b">
        <f t="shared" si="41"/>
        <v>0</v>
      </c>
      <c r="M544" t="str">
        <f t="shared" si="42"/>
        <v>1</v>
      </c>
      <c r="N544" t="str">
        <f t="shared" si="42"/>
        <v>0</v>
      </c>
    </row>
    <row r="545" spans="1:20" x14ac:dyDescent="0.25">
      <c r="A545" s="19" t="s">
        <v>166</v>
      </c>
      <c r="B545" s="19" t="s">
        <v>1623</v>
      </c>
      <c r="C545" s="19" t="s">
        <v>208</v>
      </c>
      <c r="D545" s="19" t="s">
        <v>257</v>
      </c>
      <c r="E545" s="19" t="s">
        <v>159</v>
      </c>
      <c r="F545" s="23">
        <v>10</v>
      </c>
      <c r="G545" s="19" t="s">
        <v>160</v>
      </c>
      <c r="H545" s="19" t="s">
        <v>1706</v>
      </c>
      <c r="I545" s="19" t="s">
        <v>1707</v>
      </c>
      <c r="J545" s="19" t="s">
        <v>1655</v>
      </c>
      <c r="K545" t="b">
        <f t="shared" si="40"/>
        <v>1</v>
      </c>
      <c r="L545" t="b">
        <f t="shared" si="41"/>
        <v>0</v>
      </c>
      <c r="M545" t="str">
        <f t="shared" si="42"/>
        <v>1</v>
      </c>
      <c r="N545" t="str">
        <f t="shared" si="42"/>
        <v>0</v>
      </c>
    </row>
    <row r="546" spans="1:20" x14ac:dyDescent="0.25">
      <c r="A546" s="19" t="s">
        <v>166</v>
      </c>
      <c r="B546" s="19" t="s">
        <v>1623</v>
      </c>
      <c r="C546" s="19" t="s">
        <v>208</v>
      </c>
      <c r="D546" s="19" t="s">
        <v>1204</v>
      </c>
      <c r="E546" s="19" t="s">
        <v>159</v>
      </c>
      <c r="F546" s="23">
        <v>21</v>
      </c>
      <c r="G546" s="19" t="s">
        <v>160</v>
      </c>
      <c r="H546" s="19" t="s">
        <v>1706</v>
      </c>
      <c r="I546" s="19" t="s">
        <v>1707</v>
      </c>
      <c r="J546" s="19" t="s">
        <v>1710</v>
      </c>
      <c r="K546" t="b">
        <f t="shared" si="40"/>
        <v>1</v>
      </c>
      <c r="L546" t="b">
        <f t="shared" si="41"/>
        <v>0</v>
      </c>
      <c r="M546" t="str">
        <f t="shared" si="42"/>
        <v>1</v>
      </c>
      <c r="N546" t="str">
        <f t="shared" si="42"/>
        <v>0</v>
      </c>
    </row>
    <row r="547" spans="1:20" x14ac:dyDescent="0.25">
      <c r="A547" s="19" t="s">
        <v>166</v>
      </c>
      <c r="B547" s="19" t="s">
        <v>1623</v>
      </c>
      <c r="C547" s="19" t="s">
        <v>218</v>
      </c>
      <c r="D547" s="19" t="s">
        <v>158</v>
      </c>
      <c r="E547" s="19" t="s">
        <v>159</v>
      </c>
      <c r="F547" s="23">
        <v>80</v>
      </c>
      <c r="G547" s="19" t="s">
        <v>160</v>
      </c>
      <c r="H547" s="19" t="s">
        <v>1711</v>
      </c>
      <c r="I547" s="19" t="s">
        <v>1712</v>
      </c>
      <c r="J547" s="19" t="s">
        <v>1661</v>
      </c>
      <c r="K547" t="b">
        <f t="shared" si="40"/>
        <v>1</v>
      </c>
      <c r="L547" t="b">
        <f t="shared" si="41"/>
        <v>0</v>
      </c>
      <c r="M547" t="str">
        <f t="shared" si="42"/>
        <v>1</v>
      </c>
      <c r="N547" t="str">
        <f t="shared" si="42"/>
        <v>0</v>
      </c>
    </row>
    <row r="548" spans="1:20" x14ac:dyDescent="0.25">
      <c r="A548" s="19" t="s">
        <v>166</v>
      </c>
      <c r="B548" s="19" t="s">
        <v>1623</v>
      </c>
      <c r="C548" s="19" t="s">
        <v>609</v>
      </c>
      <c r="D548" s="19" t="s">
        <v>158</v>
      </c>
      <c r="E548" s="19" t="s">
        <v>159</v>
      </c>
      <c r="F548" s="23">
        <v>19</v>
      </c>
      <c r="G548" s="19" t="s">
        <v>160</v>
      </c>
      <c r="H548" s="19" t="s">
        <v>1713</v>
      </c>
      <c r="I548" s="19" t="s">
        <v>1714</v>
      </c>
      <c r="J548" s="19" t="s">
        <v>1641</v>
      </c>
      <c r="K548" t="b">
        <f t="shared" si="40"/>
        <v>1</v>
      </c>
      <c r="L548" t="b">
        <f t="shared" si="41"/>
        <v>0</v>
      </c>
      <c r="M548" t="str">
        <f t="shared" si="42"/>
        <v>1</v>
      </c>
      <c r="N548" t="str">
        <f t="shared" si="42"/>
        <v>0</v>
      </c>
    </row>
    <row r="549" spans="1:20" x14ac:dyDescent="0.25">
      <c r="A549" s="19" t="s">
        <v>166</v>
      </c>
      <c r="B549" s="19" t="s">
        <v>1623</v>
      </c>
      <c r="C549" s="19" t="s">
        <v>1367</v>
      </c>
      <c r="D549" s="19" t="s">
        <v>158</v>
      </c>
      <c r="E549" s="19" t="s">
        <v>159</v>
      </c>
      <c r="F549" s="23">
        <v>10</v>
      </c>
      <c r="G549" s="19" t="s">
        <v>160</v>
      </c>
      <c r="H549" s="19" t="s">
        <v>1715</v>
      </c>
      <c r="I549" s="19" t="s">
        <v>1716</v>
      </c>
      <c r="J549" s="19" t="s">
        <v>1641</v>
      </c>
      <c r="K549" t="b">
        <f t="shared" si="40"/>
        <v>1</v>
      </c>
      <c r="L549" t="b">
        <f t="shared" si="41"/>
        <v>0</v>
      </c>
      <c r="M549" t="str">
        <f t="shared" si="42"/>
        <v>1</v>
      </c>
      <c r="N549" t="str">
        <f t="shared" si="42"/>
        <v>0</v>
      </c>
    </row>
    <row r="550" spans="1:20" x14ac:dyDescent="0.25">
      <c r="A550" s="24" t="s">
        <v>155</v>
      </c>
      <c r="B550" s="24" t="s">
        <v>1623</v>
      </c>
      <c r="C550" s="24" t="s">
        <v>1717</v>
      </c>
      <c r="D550" s="24" t="s">
        <v>158</v>
      </c>
      <c r="E550" s="24" t="s">
        <v>159</v>
      </c>
      <c r="F550" s="25">
        <v>10</v>
      </c>
      <c r="G550" s="24" t="s">
        <v>160</v>
      </c>
      <c r="H550" s="24" t="s">
        <v>1718</v>
      </c>
      <c r="I550" s="24" t="s">
        <v>1719</v>
      </c>
      <c r="J550" s="24" t="s">
        <v>1655</v>
      </c>
      <c r="K550" s="26" t="b">
        <f t="shared" si="40"/>
        <v>1</v>
      </c>
      <c r="L550" s="26" t="b">
        <f t="shared" si="41"/>
        <v>0</v>
      </c>
      <c r="M550" s="26" t="str">
        <f t="shared" si="42"/>
        <v>1</v>
      </c>
      <c r="N550" s="26" t="str">
        <f t="shared" si="42"/>
        <v>0</v>
      </c>
      <c r="O550" s="26"/>
      <c r="P550" s="26"/>
      <c r="Q550" s="26"/>
      <c r="R550" s="26"/>
      <c r="S550" s="26"/>
      <c r="T550" s="26"/>
    </row>
    <row r="551" spans="1:20" x14ac:dyDescent="0.25">
      <c r="A551" s="19" t="s">
        <v>155</v>
      </c>
      <c r="B551" s="19" t="s">
        <v>1623</v>
      </c>
      <c r="C551" s="19" t="s">
        <v>1717</v>
      </c>
      <c r="D551" s="19" t="s">
        <v>190</v>
      </c>
      <c r="E551" s="19" t="s">
        <v>159</v>
      </c>
      <c r="F551" s="23">
        <v>11</v>
      </c>
      <c r="G551" s="19" t="s">
        <v>160</v>
      </c>
      <c r="H551" s="19" t="s">
        <v>1720</v>
      </c>
      <c r="I551" s="19" t="s">
        <v>1719</v>
      </c>
      <c r="J551" s="19" t="s">
        <v>1709</v>
      </c>
      <c r="K551" t="b">
        <f t="shared" si="40"/>
        <v>1</v>
      </c>
      <c r="L551" t="b">
        <f t="shared" si="41"/>
        <v>0</v>
      </c>
      <c r="M551" t="str">
        <f t="shared" si="42"/>
        <v>1</v>
      </c>
      <c r="N551" t="str">
        <f t="shared" si="42"/>
        <v>0</v>
      </c>
    </row>
    <row r="552" spans="1:20" x14ac:dyDescent="0.25">
      <c r="A552" s="19" t="s">
        <v>155</v>
      </c>
      <c r="B552" s="19" t="s">
        <v>1623</v>
      </c>
      <c r="C552" s="19" t="s">
        <v>1717</v>
      </c>
      <c r="D552" s="19" t="s">
        <v>1204</v>
      </c>
      <c r="E552" s="19" t="s">
        <v>159</v>
      </c>
      <c r="F552" s="23">
        <v>15</v>
      </c>
      <c r="G552" s="19" t="s">
        <v>160</v>
      </c>
      <c r="H552" s="19" t="s">
        <v>1720</v>
      </c>
      <c r="I552" s="19" t="s">
        <v>1719</v>
      </c>
      <c r="J552" s="19" t="s">
        <v>1710</v>
      </c>
      <c r="K552" t="b">
        <f t="shared" si="40"/>
        <v>1</v>
      </c>
      <c r="L552" t="b">
        <f t="shared" si="41"/>
        <v>0</v>
      </c>
      <c r="M552" t="str">
        <f t="shared" si="42"/>
        <v>1</v>
      </c>
      <c r="N552" t="str">
        <f t="shared" si="42"/>
        <v>0</v>
      </c>
    </row>
    <row r="553" spans="1:20" x14ac:dyDescent="0.25">
      <c r="A553" s="19" t="s">
        <v>166</v>
      </c>
      <c r="B553" s="19" t="s">
        <v>1623</v>
      </c>
      <c r="C553" s="19" t="s">
        <v>1717</v>
      </c>
      <c r="D553" s="19" t="s">
        <v>158</v>
      </c>
      <c r="E553" s="19" t="s">
        <v>159</v>
      </c>
      <c r="F553" s="23">
        <v>14</v>
      </c>
      <c r="G553" s="19" t="s">
        <v>160</v>
      </c>
      <c r="H553" s="19" t="s">
        <v>1720</v>
      </c>
      <c r="I553" s="19" t="s">
        <v>1719</v>
      </c>
      <c r="J553" s="19" t="s">
        <v>1709</v>
      </c>
      <c r="K553" t="b">
        <f t="shared" si="40"/>
        <v>1</v>
      </c>
      <c r="L553" t="b">
        <f t="shared" si="41"/>
        <v>0</v>
      </c>
      <c r="M553" t="str">
        <f t="shared" si="42"/>
        <v>1</v>
      </c>
      <c r="N553" t="str">
        <f t="shared" si="42"/>
        <v>0</v>
      </c>
    </row>
    <row r="554" spans="1:20" x14ac:dyDescent="0.25">
      <c r="A554" s="19" t="s">
        <v>166</v>
      </c>
      <c r="B554" s="19" t="s">
        <v>1623</v>
      </c>
      <c r="C554" s="19" t="s">
        <v>1717</v>
      </c>
      <c r="D554" s="19" t="s">
        <v>190</v>
      </c>
      <c r="E554" s="19" t="s">
        <v>159</v>
      </c>
      <c r="F554" s="23">
        <v>22</v>
      </c>
      <c r="G554" s="19" t="s">
        <v>160</v>
      </c>
      <c r="H554" s="19" t="s">
        <v>1720</v>
      </c>
      <c r="I554" s="19" t="s">
        <v>1719</v>
      </c>
      <c r="J554" s="19" t="s">
        <v>1708</v>
      </c>
      <c r="K554" t="b">
        <f t="shared" si="40"/>
        <v>1</v>
      </c>
      <c r="L554" t="b">
        <f t="shared" si="41"/>
        <v>0</v>
      </c>
      <c r="M554" t="str">
        <f t="shared" si="42"/>
        <v>1</v>
      </c>
      <c r="N554" t="str">
        <f t="shared" si="42"/>
        <v>0</v>
      </c>
    </row>
    <row r="555" spans="1:20" x14ac:dyDescent="0.25">
      <c r="A555" s="19" t="s">
        <v>166</v>
      </c>
      <c r="B555" s="19" t="s">
        <v>1623</v>
      </c>
      <c r="C555" s="19" t="s">
        <v>1717</v>
      </c>
      <c r="D555" s="19" t="s">
        <v>1204</v>
      </c>
      <c r="E555" s="19" t="s">
        <v>159</v>
      </c>
      <c r="F555" s="23">
        <v>15</v>
      </c>
      <c r="G555" s="19" t="s">
        <v>160</v>
      </c>
      <c r="H555" s="19" t="s">
        <v>1720</v>
      </c>
      <c r="I555" s="19" t="s">
        <v>1719</v>
      </c>
      <c r="J555" s="19" t="s">
        <v>1710</v>
      </c>
      <c r="K555" t="b">
        <f t="shared" si="40"/>
        <v>1</v>
      </c>
      <c r="L555" t="b">
        <f t="shared" si="41"/>
        <v>0</v>
      </c>
      <c r="M555" t="str">
        <f t="shared" si="42"/>
        <v>1</v>
      </c>
      <c r="N555" t="str">
        <f t="shared" si="42"/>
        <v>0</v>
      </c>
    </row>
    <row r="556" spans="1:20" x14ac:dyDescent="0.25">
      <c r="A556" s="19" t="s">
        <v>155</v>
      </c>
      <c r="B556" s="19" t="s">
        <v>1623</v>
      </c>
      <c r="C556" s="19" t="s">
        <v>1721</v>
      </c>
      <c r="D556" s="19" t="s">
        <v>158</v>
      </c>
      <c r="E556" s="19" t="s">
        <v>159</v>
      </c>
      <c r="F556" s="23">
        <v>10</v>
      </c>
      <c r="G556" s="19" t="s">
        <v>160</v>
      </c>
      <c r="H556" s="19" t="s">
        <v>1722</v>
      </c>
      <c r="I556" s="19" t="s">
        <v>1723</v>
      </c>
      <c r="J556" s="19" t="s">
        <v>1669</v>
      </c>
      <c r="K556" t="b">
        <f t="shared" si="40"/>
        <v>1</v>
      </c>
      <c r="L556" t="b">
        <f t="shared" si="41"/>
        <v>0</v>
      </c>
      <c r="M556" t="str">
        <f t="shared" si="42"/>
        <v>1</v>
      </c>
      <c r="N556" t="str">
        <f t="shared" si="42"/>
        <v>0</v>
      </c>
    </row>
    <row r="557" spans="1:20" x14ac:dyDescent="0.25">
      <c r="A557" s="19" t="s">
        <v>155</v>
      </c>
      <c r="B557" s="19" t="s">
        <v>1623</v>
      </c>
      <c r="C557" s="19" t="s">
        <v>1721</v>
      </c>
      <c r="D557" s="19" t="s">
        <v>190</v>
      </c>
      <c r="E557" s="19" t="s">
        <v>159</v>
      </c>
      <c r="F557" s="23">
        <v>17</v>
      </c>
      <c r="G557" s="19" t="s">
        <v>160</v>
      </c>
      <c r="H557" s="19" t="s">
        <v>1722</v>
      </c>
      <c r="I557" s="19" t="s">
        <v>1723</v>
      </c>
      <c r="J557" s="19" t="s">
        <v>1661</v>
      </c>
      <c r="K557" t="b">
        <f t="shared" si="40"/>
        <v>1</v>
      </c>
      <c r="L557" t="b">
        <f t="shared" si="41"/>
        <v>0</v>
      </c>
      <c r="M557" t="str">
        <f t="shared" si="42"/>
        <v>1</v>
      </c>
      <c r="N557" t="str">
        <f t="shared" si="42"/>
        <v>0</v>
      </c>
    </row>
    <row r="558" spans="1:20" x14ac:dyDescent="0.25">
      <c r="A558" s="20" t="s">
        <v>155</v>
      </c>
      <c r="B558" s="20" t="s">
        <v>1623</v>
      </c>
      <c r="C558" s="20" t="s">
        <v>1721</v>
      </c>
      <c r="D558" s="20" t="s">
        <v>252</v>
      </c>
      <c r="E558" s="20" t="s">
        <v>159</v>
      </c>
      <c r="F558" s="21">
        <v>4</v>
      </c>
      <c r="G558" s="20" t="s">
        <v>160</v>
      </c>
      <c r="H558" s="20" t="s">
        <v>1724</v>
      </c>
      <c r="I558" s="20" t="s">
        <v>1723</v>
      </c>
      <c r="J558" s="20" t="s">
        <v>1641</v>
      </c>
      <c r="K558" s="22" t="b">
        <f t="shared" si="40"/>
        <v>1</v>
      </c>
      <c r="L558" s="22" t="b">
        <f t="shared" si="41"/>
        <v>0</v>
      </c>
      <c r="M558" s="22" t="str">
        <f t="shared" si="42"/>
        <v>1</v>
      </c>
      <c r="N558" s="22" t="str">
        <f t="shared" si="42"/>
        <v>0</v>
      </c>
      <c r="O558" s="22"/>
      <c r="P558" s="22">
        <v>1</v>
      </c>
      <c r="Q558" s="22"/>
      <c r="R558" s="22"/>
      <c r="S558" s="22"/>
      <c r="T558" s="22" t="s">
        <v>1725</v>
      </c>
    </row>
    <row r="559" spans="1:20" x14ac:dyDescent="0.25">
      <c r="A559" s="19" t="s">
        <v>155</v>
      </c>
      <c r="B559" s="19" t="s">
        <v>1623</v>
      </c>
      <c r="C559" s="19" t="s">
        <v>1721</v>
      </c>
      <c r="D559" s="19" t="s">
        <v>1204</v>
      </c>
      <c r="E559" s="19" t="s">
        <v>159</v>
      </c>
      <c r="F559" s="23">
        <v>7</v>
      </c>
      <c r="G559" s="19" t="s">
        <v>160</v>
      </c>
      <c r="H559" s="19" t="s">
        <v>1722</v>
      </c>
      <c r="I559" s="19" t="s">
        <v>1723</v>
      </c>
      <c r="J559" s="19" t="s">
        <v>1665</v>
      </c>
      <c r="K559" t="b">
        <f t="shared" si="40"/>
        <v>1</v>
      </c>
      <c r="L559" t="b">
        <f t="shared" si="41"/>
        <v>0</v>
      </c>
      <c r="M559" t="str">
        <f t="shared" si="42"/>
        <v>1</v>
      </c>
      <c r="N559" t="str">
        <f t="shared" si="42"/>
        <v>0</v>
      </c>
    </row>
    <row r="560" spans="1:20" x14ac:dyDescent="0.25">
      <c r="A560" s="19" t="s">
        <v>166</v>
      </c>
      <c r="B560" s="19" t="s">
        <v>1623</v>
      </c>
      <c r="C560" s="19" t="s">
        <v>1721</v>
      </c>
      <c r="D560" s="19" t="s">
        <v>190</v>
      </c>
      <c r="E560" s="19" t="s">
        <v>159</v>
      </c>
      <c r="F560" s="23">
        <v>11</v>
      </c>
      <c r="G560" s="19" t="s">
        <v>160</v>
      </c>
      <c r="H560" s="19" t="s">
        <v>1722</v>
      </c>
      <c r="I560" s="19" t="s">
        <v>1723</v>
      </c>
      <c r="J560" s="19" t="s">
        <v>1667</v>
      </c>
      <c r="K560" t="b">
        <f t="shared" si="40"/>
        <v>1</v>
      </c>
      <c r="L560" t="b">
        <f t="shared" si="41"/>
        <v>0</v>
      </c>
      <c r="M560" t="str">
        <f t="shared" si="42"/>
        <v>1</v>
      </c>
      <c r="N560" t="str">
        <f t="shared" si="42"/>
        <v>0</v>
      </c>
    </row>
    <row r="561" spans="1:20" x14ac:dyDescent="0.25">
      <c r="A561" s="19" t="s">
        <v>166</v>
      </c>
      <c r="B561" s="19" t="s">
        <v>1623</v>
      </c>
      <c r="C561" s="19" t="s">
        <v>1721</v>
      </c>
      <c r="D561" s="19" t="s">
        <v>252</v>
      </c>
      <c r="E561" s="19" t="s">
        <v>159</v>
      </c>
      <c r="F561" s="23">
        <v>18</v>
      </c>
      <c r="G561" s="19" t="s">
        <v>160</v>
      </c>
      <c r="H561" s="19" t="s">
        <v>1722</v>
      </c>
      <c r="I561" s="19" t="s">
        <v>1723</v>
      </c>
      <c r="J561" s="19" t="s">
        <v>1669</v>
      </c>
      <c r="K561" t="b">
        <f t="shared" si="40"/>
        <v>1</v>
      </c>
      <c r="L561" t="b">
        <f t="shared" si="41"/>
        <v>0</v>
      </c>
      <c r="M561" t="str">
        <f t="shared" si="42"/>
        <v>1</v>
      </c>
      <c r="N561" t="str">
        <f t="shared" si="42"/>
        <v>0</v>
      </c>
    </row>
    <row r="562" spans="1:20" x14ac:dyDescent="0.25">
      <c r="A562" s="19" t="s">
        <v>166</v>
      </c>
      <c r="B562" s="19" t="s">
        <v>1623</v>
      </c>
      <c r="C562" s="19" t="s">
        <v>1721</v>
      </c>
      <c r="D562" s="19" t="s">
        <v>254</v>
      </c>
      <c r="E562" s="19" t="s">
        <v>159</v>
      </c>
      <c r="F562" s="23">
        <v>11</v>
      </c>
      <c r="G562" s="19" t="s">
        <v>160</v>
      </c>
      <c r="H562" s="19" t="s">
        <v>1722</v>
      </c>
      <c r="I562" s="19" t="s">
        <v>1723</v>
      </c>
      <c r="J562" s="19" t="s">
        <v>1661</v>
      </c>
      <c r="K562" t="b">
        <f t="shared" si="40"/>
        <v>1</v>
      </c>
      <c r="L562" t="b">
        <f t="shared" si="41"/>
        <v>0</v>
      </c>
      <c r="M562" t="str">
        <f t="shared" ref="M562:N593" si="43">IF(K562=TRUE, "1", "0")</f>
        <v>1</v>
      </c>
      <c r="N562" t="str">
        <f t="shared" si="43"/>
        <v>0</v>
      </c>
    </row>
    <row r="563" spans="1:20" x14ac:dyDescent="0.25">
      <c r="A563" s="24" t="s">
        <v>166</v>
      </c>
      <c r="B563" s="24" t="s">
        <v>1623</v>
      </c>
      <c r="C563" s="24" t="s">
        <v>1721</v>
      </c>
      <c r="D563" s="24" t="s">
        <v>257</v>
      </c>
      <c r="E563" s="24" t="s">
        <v>159</v>
      </c>
      <c r="F563" s="25">
        <v>5</v>
      </c>
      <c r="G563" s="24" t="s">
        <v>160</v>
      </c>
      <c r="H563" s="24" t="s">
        <v>1726</v>
      </c>
      <c r="I563" s="24" t="s">
        <v>1723</v>
      </c>
      <c r="J563" s="24" t="s">
        <v>1655</v>
      </c>
      <c r="K563" s="26" t="b">
        <f t="shared" si="40"/>
        <v>1</v>
      </c>
      <c r="L563" s="26" t="b">
        <f t="shared" si="41"/>
        <v>0</v>
      </c>
      <c r="M563" s="26" t="str">
        <f t="shared" si="43"/>
        <v>1</v>
      </c>
      <c r="N563" s="26" t="str">
        <f t="shared" si="43"/>
        <v>0</v>
      </c>
      <c r="O563" s="26"/>
      <c r="P563" s="26"/>
      <c r="Q563" s="26"/>
      <c r="R563" s="26"/>
      <c r="S563" s="26"/>
      <c r="T563" s="26"/>
    </row>
    <row r="564" spans="1:20" x14ac:dyDescent="0.25">
      <c r="A564" s="19" t="s">
        <v>166</v>
      </c>
      <c r="B564" s="19" t="s">
        <v>1623</v>
      </c>
      <c r="C564" s="19" t="s">
        <v>1721</v>
      </c>
      <c r="D564" s="19" t="s">
        <v>1204</v>
      </c>
      <c r="E564" s="19" t="s">
        <v>159</v>
      </c>
      <c r="F564" s="23">
        <v>11</v>
      </c>
      <c r="G564" s="19" t="s">
        <v>160</v>
      </c>
      <c r="H564" s="19" t="s">
        <v>1722</v>
      </c>
      <c r="I564" s="19" t="s">
        <v>1723</v>
      </c>
      <c r="J564" s="19" t="s">
        <v>1665</v>
      </c>
      <c r="K564" t="b">
        <f t="shared" si="40"/>
        <v>1</v>
      </c>
      <c r="L564" t="b">
        <f t="shared" si="41"/>
        <v>0</v>
      </c>
      <c r="M564" t="str">
        <f t="shared" si="43"/>
        <v>1</v>
      </c>
      <c r="N564" t="str">
        <f t="shared" si="43"/>
        <v>0</v>
      </c>
    </row>
    <row r="565" spans="1:20" x14ac:dyDescent="0.25">
      <c r="A565" s="19" t="s">
        <v>155</v>
      </c>
      <c r="B565" s="19" t="s">
        <v>1623</v>
      </c>
      <c r="C565" s="19" t="s">
        <v>241</v>
      </c>
      <c r="D565" s="19" t="s">
        <v>158</v>
      </c>
      <c r="E565" s="19" t="s">
        <v>159</v>
      </c>
      <c r="F565" s="23">
        <v>6</v>
      </c>
      <c r="G565" s="19" t="s">
        <v>160</v>
      </c>
      <c r="H565" s="19" t="s">
        <v>1727</v>
      </c>
      <c r="I565" s="19" t="s">
        <v>1728</v>
      </c>
      <c r="J565" s="19" t="s">
        <v>1677</v>
      </c>
      <c r="K565" t="b">
        <f t="shared" si="40"/>
        <v>1</v>
      </c>
      <c r="L565" t="b">
        <f t="shared" si="41"/>
        <v>0</v>
      </c>
      <c r="M565" t="str">
        <f t="shared" si="43"/>
        <v>1</v>
      </c>
      <c r="N565" t="str">
        <f t="shared" si="43"/>
        <v>0</v>
      </c>
    </row>
    <row r="566" spans="1:20" x14ac:dyDescent="0.25">
      <c r="A566" s="19" t="s">
        <v>155</v>
      </c>
      <c r="B566" s="19" t="s">
        <v>1623</v>
      </c>
      <c r="C566" s="19" t="s">
        <v>241</v>
      </c>
      <c r="D566" s="19" t="s">
        <v>190</v>
      </c>
      <c r="E566" s="19" t="s">
        <v>159</v>
      </c>
      <c r="F566" s="23">
        <v>18</v>
      </c>
      <c r="G566" s="19" t="s">
        <v>160</v>
      </c>
      <c r="H566" s="19" t="s">
        <v>1727</v>
      </c>
      <c r="I566" s="19" t="s">
        <v>1728</v>
      </c>
      <c r="J566" s="19" t="s">
        <v>1672</v>
      </c>
      <c r="K566" t="b">
        <f t="shared" si="40"/>
        <v>1</v>
      </c>
      <c r="L566" t="b">
        <f t="shared" si="41"/>
        <v>0</v>
      </c>
      <c r="M566" t="str">
        <f t="shared" si="43"/>
        <v>1</v>
      </c>
      <c r="N566" t="str">
        <f t="shared" si="43"/>
        <v>0</v>
      </c>
    </row>
    <row r="567" spans="1:20" x14ac:dyDescent="0.25">
      <c r="A567" s="19" t="s">
        <v>155</v>
      </c>
      <c r="B567" s="19" t="s">
        <v>1623</v>
      </c>
      <c r="C567" s="19" t="s">
        <v>241</v>
      </c>
      <c r="D567" s="19" t="s">
        <v>252</v>
      </c>
      <c r="E567" s="19" t="s">
        <v>159</v>
      </c>
      <c r="F567" s="23">
        <v>22</v>
      </c>
      <c r="G567" s="19" t="s">
        <v>160</v>
      </c>
      <c r="H567" s="19" t="s">
        <v>1727</v>
      </c>
      <c r="I567" s="19" t="s">
        <v>1728</v>
      </c>
      <c r="J567" s="19" t="s">
        <v>1672</v>
      </c>
      <c r="K567" t="b">
        <f t="shared" si="40"/>
        <v>1</v>
      </c>
      <c r="L567" t="b">
        <f t="shared" si="41"/>
        <v>0</v>
      </c>
      <c r="M567" t="str">
        <f t="shared" si="43"/>
        <v>1</v>
      </c>
      <c r="N567" t="str">
        <f t="shared" si="43"/>
        <v>0</v>
      </c>
    </row>
    <row r="568" spans="1:20" x14ac:dyDescent="0.25">
      <c r="A568" s="19" t="s">
        <v>155</v>
      </c>
      <c r="B568" s="19" t="s">
        <v>1623</v>
      </c>
      <c r="C568" s="19" t="s">
        <v>241</v>
      </c>
      <c r="D568" s="19" t="s">
        <v>254</v>
      </c>
      <c r="E568" s="19" t="s">
        <v>159</v>
      </c>
      <c r="F568" s="23">
        <v>4</v>
      </c>
      <c r="G568" s="19" t="s">
        <v>160</v>
      </c>
      <c r="H568" s="19" t="s">
        <v>1727</v>
      </c>
      <c r="I568" s="19" t="s">
        <v>1728</v>
      </c>
      <c r="J568" s="19" t="s">
        <v>1649</v>
      </c>
      <c r="K568" t="b">
        <f t="shared" si="40"/>
        <v>1</v>
      </c>
      <c r="L568" t="b">
        <f t="shared" si="41"/>
        <v>0</v>
      </c>
      <c r="M568" t="str">
        <f t="shared" si="43"/>
        <v>1</v>
      </c>
      <c r="N568" t="str">
        <f t="shared" si="43"/>
        <v>0</v>
      </c>
    </row>
    <row r="569" spans="1:20" x14ac:dyDescent="0.25">
      <c r="A569" s="19" t="s">
        <v>155</v>
      </c>
      <c r="B569" s="19" t="s">
        <v>1623</v>
      </c>
      <c r="C569" s="19" t="s">
        <v>241</v>
      </c>
      <c r="D569" s="19" t="s">
        <v>257</v>
      </c>
      <c r="E569" s="19" t="s">
        <v>159</v>
      </c>
      <c r="F569" s="23">
        <v>11</v>
      </c>
      <c r="G569" s="19" t="s">
        <v>160</v>
      </c>
      <c r="H569" s="19" t="s">
        <v>1727</v>
      </c>
      <c r="I569" s="19" t="s">
        <v>1728</v>
      </c>
      <c r="J569" s="19" t="s">
        <v>1675</v>
      </c>
      <c r="K569" t="b">
        <f t="shared" si="40"/>
        <v>1</v>
      </c>
      <c r="L569" t="b">
        <f t="shared" si="41"/>
        <v>0</v>
      </c>
      <c r="M569" t="str">
        <f t="shared" si="43"/>
        <v>1</v>
      </c>
      <c r="N569" t="str">
        <f t="shared" si="43"/>
        <v>0</v>
      </c>
    </row>
    <row r="570" spans="1:20" x14ac:dyDescent="0.25">
      <c r="A570" s="19" t="s">
        <v>155</v>
      </c>
      <c r="B570" s="19" t="s">
        <v>1623</v>
      </c>
      <c r="C570" s="19" t="s">
        <v>241</v>
      </c>
      <c r="D570" s="19" t="s">
        <v>964</v>
      </c>
      <c r="E570" s="19" t="s">
        <v>159</v>
      </c>
      <c r="F570" s="23">
        <v>10</v>
      </c>
      <c r="G570" s="19" t="s">
        <v>160</v>
      </c>
      <c r="H570" s="19" t="s">
        <v>1727</v>
      </c>
      <c r="I570" s="19" t="s">
        <v>1728</v>
      </c>
      <c r="J570" s="19" t="s">
        <v>1667</v>
      </c>
      <c r="K570" t="b">
        <f t="shared" si="40"/>
        <v>1</v>
      </c>
      <c r="L570" t="b">
        <f t="shared" si="41"/>
        <v>0</v>
      </c>
      <c r="M570" t="str">
        <f t="shared" si="43"/>
        <v>1</v>
      </c>
      <c r="N570" t="str">
        <f t="shared" si="43"/>
        <v>0</v>
      </c>
    </row>
    <row r="571" spans="1:20" x14ac:dyDescent="0.25">
      <c r="A571" s="19" t="s">
        <v>155</v>
      </c>
      <c r="B571" s="19" t="s">
        <v>1623</v>
      </c>
      <c r="C571" s="19" t="s">
        <v>241</v>
      </c>
      <c r="D571" s="19" t="s">
        <v>1086</v>
      </c>
      <c r="E571" s="19" t="s">
        <v>159</v>
      </c>
      <c r="F571" s="23">
        <v>4</v>
      </c>
      <c r="G571" s="19" t="s">
        <v>160</v>
      </c>
      <c r="H571" s="19" t="s">
        <v>1727</v>
      </c>
      <c r="I571" s="19" t="s">
        <v>1728</v>
      </c>
      <c r="J571" s="19" t="s">
        <v>1675</v>
      </c>
      <c r="K571" t="b">
        <f t="shared" si="40"/>
        <v>1</v>
      </c>
      <c r="L571" t="b">
        <f t="shared" si="41"/>
        <v>0</v>
      </c>
      <c r="M571" t="str">
        <f t="shared" si="43"/>
        <v>1</v>
      </c>
      <c r="N571" t="str">
        <f t="shared" si="43"/>
        <v>0</v>
      </c>
    </row>
    <row r="572" spans="1:20" x14ac:dyDescent="0.25">
      <c r="A572" s="19" t="s">
        <v>155</v>
      </c>
      <c r="B572" s="19" t="s">
        <v>1623</v>
      </c>
      <c r="C572" s="19" t="s">
        <v>241</v>
      </c>
      <c r="D572" s="19" t="s">
        <v>1088</v>
      </c>
      <c r="E572" s="19" t="s">
        <v>159</v>
      </c>
      <c r="F572" s="23">
        <v>2</v>
      </c>
      <c r="G572" s="19" t="s">
        <v>160</v>
      </c>
      <c r="H572" s="19" t="s">
        <v>1727</v>
      </c>
      <c r="I572" s="19" t="s">
        <v>1728</v>
      </c>
      <c r="J572" s="19" t="s">
        <v>1337</v>
      </c>
      <c r="K572" t="b">
        <f t="shared" si="40"/>
        <v>1</v>
      </c>
      <c r="L572" t="b">
        <f t="shared" si="41"/>
        <v>0</v>
      </c>
      <c r="M572" t="str">
        <f t="shared" si="43"/>
        <v>1</v>
      </c>
      <c r="N572" t="str">
        <f t="shared" si="43"/>
        <v>0</v>
      </c>
    </row>
    <row r="573" spans="1:20" x14ac:dyDescent="0.25">
      <c r="A573" s="19" t="s">
        <v>155</v>
      </c>
      <c r="B573" s="19" t="s">
        <v>1623</v>
      </c>
      <c r="C573" s="19" t="s">
        <v>241</v>
      </c>
      <c r="D573" s="19" t="s">
        <v>1089</v>
      </c>
      <c r="E573" s="19" t="s">
        <v>159</v>
      </c>
      <c r="F573" s="23">
        <v>16</v>
      </c>
      <c r="G573" s="19" t="s">
        <v>160</v>
      </c>
      <c r="H573" s="19" t="s">
        <v>1727</v>
      </c>
      <c r="I573" s="19" t="s">
        <v>1728</v>
      </c>
      <c r="J573" s="19" t="s">
        <v>1708</v>
      </c>
      <c r="K573" t="b">
        <f t="shared" ref="K573:K614" si="44">IF(E573="Undergraduate Only",TRUE,IF(E573="Undergraduate/Graduate",TRUE,IF(E573="Graduate Only",FALSE)))</f>
        <v>1</v>
      </c>
      <c r="L573" t="b">
        <f t="shared" ref="L573:L614" si="45">IF(E573="Graduate Only",TRUE,IF(E573="Undergraduate/Graduate",TRUE,IF(E573="Undergraduate Only",FALSE)))</f>
        <v>0</v>
      </c>
      <c r="M573" t="str">
        <f t="shared" si="43"/>
        <v>1</v>
      </c>
      <c r="N573" t="str">
        <f t="shared" si="43"/>
        <v>0</v>
      </c>
    </row>
    <row r="574" spans="1:20" x14ac:dyDescent="0.25">
      <c r="A574" s="19" t="s">
        <v>155</v>
      </c>
      <c r="B574" s="19" t="s">
        <v>1623</v>
      </c>
      <c r="C574" s="19" t="s">
        <v>241</v>
      </c>
      <c r="D574" s="19" t="s">
        <v>1729</v>
      </c>
      <c r="E574" s="19" t="s">
        <v>159</v>
      </c>
      <c r="F574" s="23">
        <v>4</v>
      </c>
      <c r="G574" s="19" t="s">
        <v>160</v>
      </c>
      <c r="H574" s="19" t="s">
        <v>1727</v>
      </c>
      <c r="I574" s="19" t="s">
        <v>1728</v>
      </c>
      <c r="J574" s="19" t="s">
        <v>1653</v>
      </c>
      <c r="K574" t="b">
        <f t="shared" si="44"/>
        <v>1</v>
      </c>
      <c r="L574" t="b">
        <f t="shared" si="45"/>
        <v>0</v>
      </c>
      <c r="M574" t="str">
        <f t="shared" si="43"/>
        <v>1</v>
      </c>
      <c r="N574" t="str">
        <f t="shared" si="43"/>
        <v>0</v>
      </c>
    </row>
    <row r="575" spans="1:20" x14ac:dyDescent="0.25">
      <c r="A575" s="19" t="s">
        <v>155</v>
      </c>
      <c r="B575" s="19" t="s">
        <v>1623</v>
      </c>
      <c r="C575" s="19" t="s">
        <v>241</v>
      </c>
      <c r="D575" s="19" t="s">
        <v>1730</v>
      </c>
      <c r="E575" s="19" t="s">
        <v>159</v>
      </c>
      <c r="F575" s="23">
        <v>12</v>
      </c>
      <c r="G575" s="19" t="s">
        <v>160</v>
      </c>
      <c r="H575" s="19" t="s">
        <v>1727</v>
      </c>
      <c r="I575" s="19" t="s">
        <v>1728</v>
      </c>
      <c r="J575" s="19" t="s">
        <v>1633</v>
      </c>
      <c r="K575" t="b">
        <f t="shared" si="44"/>
        <v>1</v>
      </c>
      <c r="L575" t="b">
        <f t="shared" si="45"/>
        <v>0</v>
      </c>
      <c r="M575" t="str">
        <f t="shared" si="43"/>
        <v>1</v>
      </c>
      <c r="N575" t="str">
        <f t="shared" si="43"/>
        <v>0</v>
      </c>
    </row>
    <row r="576" spans="1:20" x14ac:dyDescent="0.25">
      <c r="A576" s="19" t="s">
        <v>155</v>
      </c>
      <c r="B576" s="19" t="s">
        <v>1623</v>
      </c>
      <c r="C576" s="19" t="s">
        <v>241</v>
      </c>
      <c r="D576" s="19" t="s">
        <v>1731</v>
      </c>
      <c r="E576" s="19" t="s">
        <v>159</v>
      </c>
      <c r="F576" s="23">
        <v>2</v>
      </c>
      <c r="G576" s="19" t="s">
        <v>160</v>
      </c>
      <c r="H576" s="19" t="s">
        <v>1727</v>
      </c>
      <c r="I576" s="19" t="s">
        <v>1728</v>
      </c>
      <c r="J576" s="19" t="s">
        <v>1658</v>
      </c>
      <c r="K576" t="b">
        <f t="shared" si="44"/>
        <v>1</v>
      </c>
      <c r="L576" t="b">
        <f t="shared" si="45"/>
        <v>0</v>
      </c>
      <c r="M576" t="str">
        <f t="shared" si="43"/>
        <v>1</v>
      </c>
      <c r="N576" t="str">
        <f t="shared" si="43"/>
        <v>0</v>
      </c>
    </row>
    <row r="577" spans="1:20" x14ac:dyDescent="0.25">
      <c r="A577" s="19" t="s">
        <v>155</v>
      </c>
      <c r="B577" s="19" t="s">
        <v>1623</v>
      </c>
      <c r="C577" s="19" t="s">
        <v>241</v>
      </c>
      <c r="D577" s="19" t="s">
        <v>1275</v>
      </c>
      <c r="E577" s="19" t="s">
        <v>159</v>
      </c>
      <c r="F577" s="23">
        <v>10</v>
      </c>
      <c r="G577" s="19" t="s">
        <v>160</v>
      </c>
      <c r="H577" s="19" t="s">
        <v>1727</v>
      </c>
      <c r="I577" s="19" t="s">
        <v>1728</v>
      </c>
      <c r="J577" s="19" t="s">
        <v>1658</v>
      </c>
      <c r="K577" t="b">
        <f t="shared" si="44"/>
        <v>1</v>
      </c>
      <c r="L577" t="b">
        <f t="shared" si="45"/>
        <v>0</v>
      </c>
      <c r="M577" t="str">
        <f t="shared" si="43"/>
        <v>1</v>
      </c>
      <c r="N577" t="str">
        <f t="shared" si="43"/>
        <v>0</v>
      </c>
    </row>
    <row r="578" spans="1:20" x14ac:dyDescent="0.25">
      <c r="A578" s="19" t="s">
        <v>166</v>
      </c>
      <c r="B578" s="19" t="s">
        <v>1623</v>
      </c>
      <c r="C578" s="19" t="s">
        <v>241</v>
      </c>
      <c r="D578" s="19" t="s">
        <v>158</v>
      </c>
      <c r="E578" s="19" t="s">
        <v>159</v>
      </c>
      <c r="F578" s="23">
        <v>20</v>
      </c>
      <c r="G578" s="19" t="s">
        <v>160</v>
      </c>
      <c r="H578" s="19" t="s">
        <v>1727</v>
      </c>
      <c r="I578" s="19" t="s">
        <v>1728</v>
      </c>
      <c r="J578" s="19" t="s">
        <v>1672</v>
      </c>
      <c r="K578" t="b">
        <f t="shared" si="44"/>
        <v>1</v>
      </c>
      <c r="L578" t="b">
        <f t="shared" si="45"/>
        <v>0</v>
      </c>
      <c r="M578" t="str">
        <f t="shared" si="43"/>
        <v>1</v>
      </c>
      <c r="N578" t="str">
        <f t="shared" si="43"/>
        <v>0</v>
      </c>
    </row>
    <row r="579" spans="1:20" x14ac:dyDescent="0.25">
      <c r="A579" s="19" t="s">
        <v>166</v>
      </c>
      <c r="B579" s="19" t="s">
        <v>1623</v>
      </c>
      <c r="C579" s="19" t="s">
        <v>241</v>
      </c>
      <c r="D579" s="19" t="s">
        <v>190</v>
      </c>
      <c r="E579" s="19" t="s">
        <v>159</v>
      </c>
      <c r="F579" s="23">
        <v>19</v>
      </c>
      <c r="G579" s="19" t="s">
        <v>160</v>
      </c>
      <c r="H579" s="19" t="s">
        <v>1727</v>
      </c>
      <c r="I579" s="19" t="s">
        <v>1728</v>
      </c>
      <c r="J579" s="19" t="s">
        <v>1634</v>
      </c>
      <c r="K579" t="b">
        <f t="shared" si="44"/>
        <v>1</v>
      </c>
      <c r="L579" t="b">
        <f t="shared" si="45"/>
        <v>0</v>
      </c>
      <c r="M579" t="str">
        <f t="shared" si="43"/>
        <v>1</v>
      </c>
      <c r="N579" t="str">
        <f t="shared" si="43"/>
        <v>0</v>
      </c>
    </row>
    <row r="580" spans="1:20" x14ac:dyDescent="0.25">
      <c r="A580" s="19" t="s">
        <v>166</v>
      </c>
      <c r="B580" s="19" t="s">
        <v>1623</v>
      </c>
      <c r="C580" s="19" t="s">
        <v>241</v>
      </c>
      <c r="D580" s="19" t="s">
        <v>252</v>
      </c>
      <c r="E580" s="19" t="s">
        <v>159</v>
      </c>
      <c r="F580" s="23">
        <v>11</v>
      </c>
      <c r="G580" s="19" t="s">
        <v>160</v>
      </c>
      <c r="H580" s="19" t="s">
        <v>1727</v>
      </c>
      <c r="I580" s="19" t="s">
        <v>1728</v>
      </c>
      <c r="J580" s="19" t="s">
        <v>1649</v>
      </c>
      <c r="K580" t="b">
        <f t="shared" si="44"/>
        <v>1</v>
      </c>
      <c r="L580" t="b">
        <f t="shared" si="45"/>
        <v>0</v>
      </c>
      <c r="M580" t="str">
        <f t="shared" si="43"/>
        <v>1</v>
      </c>
      <c r="N580" t="str">
        <f t="shared" si="43"/>
        <v>0</v>
      </c>
    </row>
    <row r="581" spans="1:20" x14ac:dyDescent="0.25">
      <c r="A581" s="19" t="s">
        <v>166</v>
      </c>
      <c r="B581" s="19" t="s">
        <v>1623</v>
      </c>
      <c r="C581" s="19" t="s">
        <v>241</v>
      </c>
      <c r="D581" s="19" t="s">
        <v>254</v>
      </c>
      <c r="E581" s="19" t="s">
        <v>159</v>
      </c>
      <c r="F581" s="23">
        <v>19</v>
      </c>
      <c r="G581" s="19" t="s">
        <v>160</v>
      </c>
      <c r="H581" s="19" t="s">
        <v>1727</v>
      </c>
      <c r="I581" s="19" t="s">
        <v>1728</v>
      </c>
      <c r="J581" s="19" t="s">
        <v>1675</v>
      </c>
      <c r="K581" t="b">
        <f t="shared" si="44"/>
        <v>1</v>
      </c>
      <c r="L581" t="b">
        <f t="shared" si="45"/>
        <v>0</v>
      </c>
      <c r="M581" t="str">
        <f t="shared" si="43"/>
        <v>1</v>
      </c>
      <c r="N581" t="str">
        <f t="shared" si="43"/>
        <v>0</v>
      </c>
    </row>
    <row r="582" spans="1:20" x14ac:dyDescent="0.25">
      <c r="A582" s="19" t="s">
        <v>166</v>
      </c>
      <c r="B582" s="19" t="s">
        <v>1623</v>
      </c>
      <c r="C582" s="19" t="s">
        <v>241</v>
      </c>
      <c r="D582" s="19" t="s">
        <v>257</v>
      </c>
      <c r="E582" s="19" t="s">
        <v>159</v>
      </c>
      <c r="F582" s="23">
        <v>5</v>
      </c>
      <c r="G582" s="19" t="s">
        <v>160</v>
      </c>
      <c r="H582" s="19" t="s">
        <v>1727</v>
      </c>
      <c r="I582" s="19" t="s">
        <v>1728</v>
      </c>
      <c r="J582" s="19" t="s">
        <v>1677</v>
      </c>
      <c r="K582" t="b">
        <f t="shared" si="44"/>
        <v>1</v>
      </c>
      <c r="L582" t="b">
        <f t="shared" si="45"/>
        <v>0</v>
      </c>
      <c r="M582" t="str">
        <f t="shared" si="43"/>
        <v>1</v>
      </c>
      <c r="N582" t="str">
        <f t="shared" si="43"/>
        <v>0</v>
      </c>
    </row>
    <row r="583" spans="1:20" x14ac:dyDescent="0.25">
      <c r="A583" s="19" t="s">
        <v>166</v>
      </c>
      <c r="B583" s="19" t="s">
        <v>1623</v>
      </c>
      <c r="C583" s="19" t="s">
        <v>241</v>
      </c>
      <c r="D583" s="19" t="s">
        <v>620</v>
      </c>
      <c r="E583" s="19" t="s">
        <v>159</v>
      </c>
      <c r="F583" s="23">
        <v>16</v>
      </c>
      <c r="G583" s="19" t="s">
        <v>160</v>
      </c>
      <c r="H583" s="19" t="s">
        <v>1727</v>
      </c>
      <c r="I583" s="19" t="s">
        <v>1728</v>
      </c>
      <c r="J583" s="19" t="s">
        <v>1672</v>
      </c>
      <c r="K583" t="b">
        <f t="shared" si="44"/>
        <v>1</v>
      </c>
      <c r="L583" t="b">
        <f t="shared" si="45"/>
        <v>0</v>
      </c>
      <c r="M583" t="str">
        <f t="shared" si="43"/>
        <v>1</v>
      </c>
      <c r="N583" t="str">
        <f t="shared" si="43"/>
        <v>0</v>
      </c>
    </row>
    <row r="584" spans="1:20" x14ac:dyDescent="0.25">
      <c r="A584" s="19" t="s">
        <v>166</v>
      </c>
      <c r="B584" s="19" t="s">
        <v>1623</v>
      </c>
      <c r="C584" s="19" t="s">
        <v>241</v>
      </c>
      <c r="D584" s="19" t="s">
        <v>963</v>
      </c>
      <c r="E584" s="19" t="s">
        <v>159</v>
      </c>
      <c r="F584" s="23">
        <v>3</v>
      </c>
      <c r="G584" s="19" t="s">
        <v>160</v>
      </c>
      <c r="H584" s="19" t="s">
        <v>1727</v>
      </c>
      <c r="I584" s="19" t="s">
        <v>1728</v>
      </c>
      <c r="J584" s="19" t="s">
        <v>1337</v>
      </c>
      <c r="K584" t="b">
        <f t="shared" si="44"/>
        <v>1</v>
      </c>
      <c r="L584" t="b">
        <f t="shared" si="45"/>
        <v>0</v>
      </c>
      <c r="M584" t="str">
        <f t="shared" si="43"/>
        <v>1</v>
      </c>
      <c r="N584" t="str">
        <f t="shared" si="43"/>
        <v>0</v>
      </c>
    </row>
    <row r="585" spans="1:20" x14ac:dyDescent="0.25">
      <c r="A585" s="19" t="s">
        <v>166</v>
      </c>
      <c r="B585" s="19" t="s">
        <v>1623</v>
      </c>
      <c r="C585" s="19" t="s">
        <v>241</v>
      </c>
      <c r="D585" s="19" t="s">
        <v>964</v>
      </c>
      <c r="E585" s="19" t="s">
        <v>159</v>
      </c>
      <c r="F585" s="23">
        <v>19</v>
      </c>
      <c r="G585" s="19" t="s">
        <v>160</v>
      </c>
      <c r="H585" s="19" t="s">
        <v>1727</v>
      </c>
      <c r="I585" s="19" t="s">
        <v>1728</v>
      </c>
      <c r="J585" s="19" t="s">
        <v>1658</v>
      </c>
      <c r="K585" t="b">
        <f t="shared" si="44"/>
        <v>1</v>
      </c>
      <c r="L585" t="b">
        <f t="shared" si="45"/>
        <v>0</v>
      </c>
      <c r="M585" t="str">
        <f t="shared" si="43"/>
        <v>1</v>
      </c>
      <c r="N585" t="str">
        <f t="shared" si="43"/>
        <v>0</v>
      </c>
    </row>
    <row r="586" spans="1:20" x14ac:dyDescent="0.25">
      <c r="A586" s="19" t="s">
        <v>166</v>
      </c>
      <c r="B586" s="19" t="s">
        <v>1623</v>
      </c>
      <c r="C586" s="19" t="s">
        <v>241</v>
      </c>
      <c r="D586" s="19" t="s">
        <v>1086</v>
      </c>
      <c r="E586" s="19" t="s">
        <v>159</v>
      </c>
      <c r="F586" s="23">
        <v>9</v>
      </c>
      <c r="G586" s="19" t="s">
        <v>160</v>
      </c>
      <c r="H586" s="19" t="s">
        <v>1727</v>
      </c>
      <c r="I586" s="19" t="s">
        <v>1728</v>
      </c>
      <c r="J586" s="19" t="s">
        <v>1732</v>
      </c>
      <c r="K586" t="b">
        <f t="shared" si="44"/>
        <v>1</v>
      </c>
      <c r="L586" t="b">
        <f t="shared" si="45"/>
        <v>0</v>
      </c>
      <c r="M586" t="str">
        <f t="shared" si="43"/>
        <v>1</v>
      </c>
      <c r="N586" t="str">
        <f t="shared" si="43"/>
        <v>0</v>
      </c>
    </row>
    <row r="587" spans="1:20" x14ac:dyDescent="0.25">
      <c r="A587" s="19" t="s">
        <v>166</v>
      </c>
      <c r="B587" s="19" t="s">
        <v>1623</v>
      </c>
      <c r="C587" s="19" t="s">
        <v>241</v>
      </c>
      <c r="D587" s="19" t="s">
        <v>1088</v>
      </c>
      <c r="E587" s="19" t="s">
        <v>159</v>
      </c>
      <c r="F587" s="23">
        <v>7</v>
      </c>
      <c r="G587" s="19" t="s">
        <v>160</v>
      </c>
      <c r="H587" s="19" t="s">
        <v>1727</v>
      </c>
      <c r="I587" s="19" t="s">
        <v>1728</v>
      </c>
      <c r="J587" s="19" t="s">
        <v>1667</v>
      </c>
      <c r="K587" t="b">
        <f t="shared" si="44"/>
        <v>1</v>
      </c>
      <c r="L587" t="b">
        <f t="shared" si="45"/>
        <v>0</v>
      </c>
      <c r="M587" t="str">
        <f t="shared" si="43"/>
        <v>1</v>
      </c>
      <c r="N587" t="str">
        <f t="shared" si="43"/>
        <v>0</v>
      </c>
    </row>
    <row r="588" spans="1:20" x14ac:dyDescent="0.25">
      <c r="A588" s="24" t="s">
        <v>166</v>
      </c>
      <c r="B588" s="24" t="s">
        <v>1623</v>
      </c>
      <c r="C588" s="24" t="s">
        <v>241</v>
      </c>
      <c r="D588" s="24" t="s">
        <v>1089</v>
      </c>
      <c r="E588" s="24" t="s">
        <v>159</v>
      </c>
      <c r="F588" s="25">
        <v>11</v>
      </c>
      <c r="G588" s="24" t="s">
        <v>160</v>
      </c>
      <c r="H588" s="24" t="s">
        <v>1733</v>
      </c>
      <c r="I588" s="24" t="s">
        <v>1728</v>
      </c>
      <c r="J588" s="24" t="s">
        <v>1628</v>
      </c>
      <c r="K588" s="26" t="b">
        <f t="shared" si="44"/>
        <v>1</v>
      </c>
      <c r="L588" s="26" t="b">
        <f t="shared" si="45"/>
        <v>0</v>
      </c>
      <c r="M588" s="26" t="str">
        <f t="shared" si="43"/>
        <v>1</v>
      </c>
      <c r="N588" s="26" t="str">
        <f t="shared" si="43"/>
        <v>0</v>
      </c>
      <c r="O588" s="26"/>
      <c r="P588" s="26"/>
      <c r="Q588" s="26"/>
      <c r="R588" s="26"/>
      <c r="S588" s="26"/>
      <c r="T588" s="26"/>
    </row>
    <row r="589" spans="1:20" x14ac:dyDescent="0.25">
      <c r="A589" s="19" t="s">
        <v>166</v>
      </c>
      <c r="B589" s="19" t="s">
        <v>1623</v>
      </c>
      <c r="C589" s="19" t="s">
        <v>241</v>
      </c>
      <c r="D589" s="19" t="s">
        <v>1729</v>
      </c>
      <c r="E589" s="19" t="s">
        <v>159</v>
      </c>
      <c r="F589" s="23">
        <v>7</v>
      </c>
      <c r="G589" s="19" t="s">
        <v>160</v>
      </c>
      <c r="H589" s="19" t="s">
        <v>1727</v>
      </c>
      <c r="I589" s="19" t="s">
        <v>1728</v>
      </c>
      <c r="J589" s="19" t="s">
        <v>1665</v>
      </c>
      <c r="K589" t="b">
        <f t="shared" si="44"/>
        <v>1</v>
      </c>
      <c r="L589" t="b">
        <f t="shared" si="45"/>
        <v>0</v>
      </c>
      <c r="M589" t="str">
        <f t="shared" si="43"/>
        <v>1</v>
      </c>
      <c r="N589" t="str">
        <f t="shared" si="43"/>
        <v>0</v>
      </c>
    </row>
    <row r="590" spans="1:20" x14ac:dyDescent="0.25">
      <c r="A590" s="19" t="s">
        <v>166</v>
      </c>
      <c r="B590" s="19" t="s">
        <v>1623</v>
      </c>
      <c r="C590" s="19" t="s">
        <v>241</v>
      </c>
      <c r="D590" s="19" t="s">
        <v>1731</v>
      </c>
      <c r="E590" s="19" t="s">
        <v>159</v>
      </c>
      <c r="F590" s="23">
        <v>18</v>
      </c>
      <c r="G590" s="19" t="s">
        <v>160</v>
      </c>
      <c r="H590" s="19" t="s">
        <v>1727</v>
      </c>
      <c r="I590" s="19" t="s">
        <v>1728</v>
      </c>
      <c r="J590" s="19" t="s">
        <v>1649</v>
      </c>
      <c r="K590" t="b">
        <f t="shared" si="44"/>
        <v>1</v>
      </c>
      <c r="L590" t="b">
        <f t="shared" si="45"/>
        <v>0</v>
      </c>
      <c r="M590" t="str">
        <f t="shared" si="43"/>
        <v>1</v>
      </c>
      <c r="N590" t="str">
        <f t="shared" si="43"/>
        <v>0</v>
      </c>
    </row>
    <row r="591" spans="1:20" s="26" customFormat="1" x14ac:dyDescent="0.25">
      <c r="A591" s="24" t="s">
        <v>166</v>
      </c>
      <c r="B591" s="24" t="s">
        <v>1623</v>
      </c>
      <c r="C591" s="24" t="s">
        <v>241</v>
      </c>
      <c r="D591" s="24" t="s">
        <v>1734</v>
      </c>
      <c r="E591" s="24" t="s">
        <v>159</v>
      </c>
      <c r="F591" s="25">
        <v>6</v>
      </c>
      <c r="G591" s="24" t="s">
        <v>160</v>
      </c>
      <c r="H591" s="24" t="s">
        <v>1735</v>
      </c>
      <c r="I591" s="24" t="s">
        <v>1728</v>
      </c>
      <c r="J591" s="24" t="s">
        <v>1640</v>
      </c>
      <c r="K591" s="26" t="b">
        <f t="shared" si="44"/>
        <v>1</v>
      </c>
      <c r="L591" s="26" t="b">
        <f t="shared" si="45"/>
        <v>0</v>
      </c>
      <c r="M591" s="26" t="str">
        <f t="shared" si="43"/>
        <v>1</v>
      </c>
      <c r="N591" s="26" t="str">
        <f t="shared" si="43"/>
        <v>0</v>
      </c>
      <c r="T591" s="26" t="s">
        <v>1736</v>
      </c>
    </row>
    <row r="592" spans="1:20" x14ac:dyDescent="0.25">
      <c r="A592" s="19" t="s">
        <v>166</v>
      </c>
      <c r="B592" s="19" t="s">
        <v>1623</v>
      </c>
      <c r="C592" s="19" t="s">
        <v>241</v>
      </c>
      <c r="D592" s="19" t="s">
        <v>1737</v>
      </c>
      <c r="E592" s="19" t="s">
        <v>159</v>
      </c>
      <c r="F592" s="23">
        <v>3</v>
      </c>
      <c r="G592" s="19" t="s">
        <v>160</v>
      </c>
      <c r="H592" s="19" t="s">
        <v>1727</v>
      </c>
      <c r="I592" s="19" t="s">
        <v>1728</v>
      </c>
      <c r="J592" s="19" t="s">
        <v>1337</v>
      </c>
      <c r="K592" t="b">
        <f t="shared" si="44"/>
        <v>1</v>
      </c>
      <c r="L592" t="b">
        <f t="shared" si="45"/>
        <v>0</v>
      </c>
      <c r="M592" t="str">
        <f t="shared" si="43"/>
        <v>1</v>
      </c>
      <c r="N592" t="str">
        <f t="shared" si="43"/>
        <v>0</v>
      </c>
    </row>
    <row r="593" spans="1:14" x14ac:dyDescent="0.25">
      <c r="A593" s="19" t="s">
        <v>166</v>
      </c>
      <c r="B593" s="19" t="s">
        <v>1623</v>
      </c>
      <c r="C593" s="19" t="s">
        <v>241</v>
      </c>
      <c r="D593" s="19" t="s">
        <v>1738</v>
      </c>
      <c r="E593" s="19" t="s">
        <v>159</v>
      </c>
      <c r="F593" s="23">
        <v>9</v>
      </c>
      <c r="G593" s="19" t="s">
        <v>160</v>
      </c>
      <c r="H593" s="19" t="s">
        <v>1727</v>
      </c>
      <c r="I593" s="19" t="s">
        <v>1728</v>
      </c>
      <c r="J593" s="19" t="s">
        <v>1675</v>
      </c>
      <c r="K593" t="b">
        <f t="shared" si="44"/>
        <v>1</v>
      </c>
      <c r="L593" t="b">
        <f t="shared" si="45"/>
        <v>0</v>
      </c>
      <c r="M593" t="str">
        <f t="shared" si="43"/>
        <v>1</v>
      </c>
      <c r="N593" t="str">
        <f t="shared" si="43"/>
        <v>0</v>
      </c>
    </row>
    <row r="594" spans="1:14" x14ac:dyDescent="0.25">
      <c r="A594" s="19" t="s">
        <v>155</v>
      </c>
      <c r="B594" s="19" t="s">
        <v>1623</v>
      </c>
      <c r="C594" s="19" t="s">
        <v>265</v>
      </c>
      <c r="D594" s="19" t="s">
        <v>196</v>
      </c>
      <c r="E594" s="19" t="s">
        <v>205</v>
      </c>
      <c r="F594" s="23">
        <v>15</v>
      </c>
      <c r="G594" s="19" t="s">
        <v>160</v>
      </c>
      <c r="H594" s="19" t="s">
        <v>1739</v>
      </c>
      <c r="I594" s="19" t="s">
        <v>1740</v>
      </c>
      <c r="J594" s="19" t="s">
        <v>1650</v>
      </c>
      <c r="K594" t="b">
        <f t="shared" si="44"/>
        <v>1</v>
      </c>
      <c r="L594" t="b">
        <f t="shared" si="45"/>
        <v>1</v>
      </c>
      <c r="M594" t="str">
        <f t="shared" ref="M594:N614" si="46">IF(K594=TRUE, "1", "0")</f>
        <v>1</v>
      </c>
      <c r="N594" t="str">
        <f t="shared" si="46"/>
        <v>1</v>
      </c>
    </row>
    <row r="595" spans="1:14" x14ac:dyDescent="0.25">
      <c r="A595" s="19" t="s">
        <v>155</v>
      </c>
      <c r="B595" s="19" t="s">
        <v>1623</v>
      </c>
      <c r="C595" s="19" t="s">
        <v>265</v>
      </c>
      <c r="D595" s="19" t="s">
        <v>548</v>
      </c>
      <c r="E595" s="19" t="s">
        <v>205</v>
      </c>
      <c r="F595" s="23">
        <v>8</v>
      </c>
      <c r="G595" s="19" t="s">
        <v>160</v>
      </c>
      <c r="H595" s="19" t="s">
        <v>1739</v>
      </c>
      <c r="I595" s="19" t="s">
        <v>1740</v>
      </c>
      <c r="J595" s="19" t="s">
        <v>1675</v>
      </c>
      <c r="K595" t="b">
        <f t="shared" si="44"/>
        <v>1</v>
      </c>
      <c r="L595" t="b">
        <f t="shared" si="45"/>
        <v>1</v>
      </c>
      <c r="M595" t="str">
        <f t="shared" si="46"/>
        <v>1</v>
      </c>
      <c r="N595" t="str">
        <f t="shared" si="46"/>
        <v>1</v>
      </c>
    </row>
    <row r="596" spans="1:14" s="26" customFormat="1" x14ac:dyDescent="0.25">
      <c r="A596" s="24" t="s">
        <v>155</v>
      </c>
      <c r="B596" s="24" t="s">
        <v>1623</v>
      </c>
      <c r="C596" s="24" t="s">
        <v>265</v>
      </c>
      <c r="D596" s="24" t="s">
        <v>549</v>
      </c>
      <c r="E596" s="24" t="s">
        <v>205</v>
      </c>
      <c r="F596" s="25">
        <v>6</v>
      </c>
      <c r="G596" s="24" t="s">
        <v>160</v>
      </c>
      <c r="H596" s="24" t="s">
        <v>1739</v>
      </c>
      <c r="I596" s="24" t="s">
        <v>1740</v>
      </c>
      <c r="J596" s="24" t="s">
        <v>1708</v>
      </c>
      <c r="K596" s="26" t="b">
        <f t="shared" si="44"/>
        <v>1</v>
      </c>
      <c r="L596" s="26" t="b">
        <f t="shared" si="45"/>
        <v>1</v>
      </c>
      <c r="M596" s="26" t="str">
        <f t="shared" si="46"/>
        <v>1</v>
      </c>
      <c r="N596" s="26" t="str">
        <f t="shared" si="46"/>
        <v>1</v>
      </c>
    </row>
    <row r="597" spans="1:14" s="26" customFormat="1" x14ac:dyDescent="0.25">
      <c r="A597" s="24" t="s">
        <v>155</v>
      </c>
      <c r="B597" s="24" t="s">
        <v>1623</v>
      </c>
      <c r="C597" s="24" t="s">
        <v>265</v>
      </c>
      <c r="D597" s="24" t="s">
        <v>550</v>
      </c>
      <c r="E597" s="24" t="s">
        <v>205</v>
      </c>
      <c r="F597" s="25">
        <v>6</v>
      </c>
      <c r="G597" s="24" t="s">
        <v>160</v>
      </c>
      <c r="H597" s="24" t="s">
        <v>1739</v>
      </c>
      <c r="I597" s="24" t="s">
        <v>1740</v>
      </c>
      <c r="J597" s="24" t="s">
        <v>1675</v>
      </c>
      <c r="K597" s="26" t="b">
        <f t="shared" si="44"/>
        <v>1</v>
      </c>
      <c r="L597" s="26" t="b">
        <f t="shared" si="45"/>
        <v>1</v>
      </c>
      <c r="M597" s="26" t="str">
        <f t="shared" si="46"/>
        <v>1</v>
      </c>
      <c r="N597" s="26" t="str">
        <f t="shared" si="46"/>
        <v>1</v>
      </c>
    </row>
    <row r="598" spans="1:14" s="26" customFormat="1" x14ac:dyDescent="0.25">
      <c r="A598" s="24" t="s">
        <v>155</v>
      </c>
      <c r="B598" s="24" t="s">
        <v>1623</v>
      </c>
      <c r="C598" s="24" t="s">
        <v>265</v>
      </c>
      <c r="D598" s="24" t="s">
        <v>583</v>
      </c>
      <c r="E598" s="24" t="s">
        <v>205</v>
      </c>
      <c r="F598" s="25">
        <v>3</v>
      </c>
      <c r="G598" s="24" t="s">
        <v>160</v>
      </c>
      <c r="H598" s="24" t="s">
        <v>1739</v>
      </c>
      <c r="I598" s="24" t="s">
        <v>1740</v>
      </c>
      <c r="J598" s="24" t="s">
        <v>1337</v>
      </c>
      <c r="K598" s="26" t="b">
        <f t="shared" si="44"/>
        <v>1</v>
      </c>
      <c r="L598" s="26" t="b">
        <f t="shared" si="45"/>
        <v>1</v>
      </c>
      <c r="M598" s="26" t="str">
        <f t="shared" si="46"/>
        <v>1</v>
      </c>
      <c r="N598" s="26" t="str">
        <f t="shared" si="46"/>
        <v>1</v>
      </c>
    </row>
    <row r="599" spans="1:14" s="26" customFormat="1" x14ac:dyDescent="0.25">
      <c r="A599" s="24" t="s">
        <v>155</v>
      </c>
      <c r="B599" s="24" t="s">
        <v>1623</v>
      </c>
      <c r="C599" s="24" t="s">
        <v>265</v>
      </c>
      <c r="D599" s="24" t="s">
        <v>1741</v>
      </c>
      <c r="E599" s="24" t="s">
        <v>205</v>
      </c>
      <c r="F599" s="25">
        <v>6</v>
      </c>
      <c r="G599" s="24" t="s">
        <v>160</v>
      </c>
      <c r="H599" s="24" t="s">
        <v>1742</v>
      </c>
      <c r="I599" s="24" t="s">
        <v>1740</v>
      </c>
      <c r="J599" s="24" t="s">
        <v>1627</v>
      </c>
      <c r="K599" s="26" t="b">
        <f t="shared" si="44"/>
        <v>1</v>
      </c>
      <c r="L599" s="26" t="b">
        <f t="shared" si="45"/>
        <v>1</v>
      </c>
      <c r="M599" s="26" t="str">
        <f t="shared" si="46"/>
        <v>1</v>
      </c>
      <c r="N599" s="26" t="str">
        <f t="shared" si="46"/>
        <v>1</v>
      </c>
    </row>
    <row r="600" spans="1:14" s="26" customFormat="1" x14ac:dyDescent="0.25">
      <c r="A600" s="24" t="s">
        <v>155</v>
      </c>
      <c r="B600" s="24" t="s">
        <v>1623</v>
      </c>
      <c r="C600" s="24" t="s">
        <v>265</v>
      </c>
      <c r="D600" s="24" t="s">
        <v>1743</v>
      </c>
      <c r="E600" s="24" t="s">
        <v>205</v>
      </c>
      <c r="F600" s="25">
        <v>11</v>
      </c>
      <c r="G600" s="24" t="s">
        <v>160</v>
      </c>
      <c r="H600" s="24" t="s">
        <v>1739</v>
      </c>
      <c r="I600" s="24" t="s">
        <v>1740</v>
      </c>
      <c r="J600" s="24" t="s">
        <v>1732</v>
      </c>
      <c r="K600" s="26" t="b">
        <f t="shared" si="44"/>
        <v>1</v>
      </c>
      <c r="L600" s="26" t="b">
        <f t="shared" si="45"/>
        <v>1</v>
      </c>
      <c r="M600" s="26" t="str">
        <f t="shared" si="46"/>
        <v>1</v>
      </c>
      <c r="N600" s="26" t="str">
        <f t="shared" si="46"/>
        <v>1</v>
      </c>
    </row>
    <row r="601" spans="1:14" s="26" customFormat="1" x14ac:dyDescent="0.25">
      <c r="A601" s="24" t="s">
        <v>155</v>
      </c>
      <c r="B601" s="24" t="s">
        <v>1623</v>
      </c>
      <c r="C601" s="24" t="s">
        <v>265</v>
      </c>
      <c r="D601" s="24" t="s">
        <v>1744</v>
      </c>
      <c r="E601" s="24" t="s">
        <v>205</v>
      </c>
      <c r="F601" s="25">
        <v>6</v>
      </c>
      <c r="G601" s="24" t="s">
        <v>160</v>
      </c>
      <c r="H601" s="24" t="s">
        <v>1745</v>
      </c>
      <c r="I601" s="24" t="s">
        <v>1740</v>
      </c>
      <c r="J601" s="24" t="s">
        <v>1746</v>
      </c>
      <c r="K601" s="26" t="b">
        <f t="shared" si="44"/>
        <v>1</v>
      </c>
      <c r="L601" s="26" t="b">
        <f t="shared" si="45"/>
        <v>1</v>
      </c>
      <c r="M601" s="26" t="str">
        <f t="shared" si="46"/>
        <v>1</v>
      </c>
      <c r="N601" s="26" t="str">
        <f t="shared" si="46"/>
        <v>1</v>
      </c>
    </row>
    <row r="602" spans="1:14" s="26" customFormat="1" x14ac:dyDescent="0.25">
      <c r="A602" s="24" t="s">
        <v>166</v>
      </c>
      <c r="B602" s="24" t="s">
        <v>1623</v>
      </c>
      <c r="C602" s="24" t="s">
        <v>265</v>
      </c>
      <c r="D602" s="24" t="s">
        <v>190</v>
      </c>
      <c r="E602" s="24" t="s">
        <v>205</v>
      </c>
      <c r="F602" s="25">
        <v>10</v>
      </c>
      <c r="G602" s="24" t="s">
        <v>160</v>
      </c>
      <c r="H602" s="24" t="s">
        <v>1739</v>
      </c>
      <c r="I602" s="24" t="s">
        <v>1740</v>
      </c>
      <c r="J602" s="24" t="s">
        <v>1708</v>
      </c>
      <c r="K602" s="26" t="b">
        <f t="shared" si="44"/>
        <v>1</v>
      </c>
      <c r="L602" s="26" t="b">
        <f t="shared" si="45"/>
        <v>1</v>
      </c>
      <c r="M602" s="26" t="str">
        <f t="shared" si="46"/>
        <v>1</v>
      </c>
      <c r="N602" s="26" t="str">
        <f t="shared" si="46"/>
        <v>1</v>
      </c>
    </row>
    <row r="603" spans="1:14" s="26" customFormat="1" x14ac:dyDescent="0.25">
      <c r="A603" s="24" t="s">
        <v>166</v>
      </c>
      <c r="B603" s="24" t="s">
        <v>1623</v>
      </c>
      <c r="C603" s="24" t="s">
        <v>265</v>
      </c>
      <c r="D603" s="24" t="s">
        <v>252</v>
      </c>
      <c r="E603" s="24" t="s">
        <v>205</v>
      </c>
      <c r="F603" s="25">
        <v>16</v>
      </c>
      <c r="G603" s="24" t="s">
        <v>160</v>
      </c>
      <c r="H603" s="24" t="s">
        <v>1739</v>
      </c>
      <c r="I603" s="24" t="s">
        <v>1740</v>
      </c>
      <c r="J603" s="24" t="s">
        <v>1746</v>
      </c>
      <c r="K603" s="26" t="b">
        <f t="shared" si="44"/>
        <v>1</v>
      </c>
      <c r="L603" s="26" t="b">
        <f t="shared" si="45"/>
        <v>1</v>
      </c>
      <c r="M603" s="26" t="str">
        <f t="shared" si="46"/>
        <v>1</v>
      </c>
      <c r="N603" s="26" t="str">
        <f t="shared" si="46"/>
        <v>1</v>
      </c>
    </row>
    <row r="604" spans="1:14" s="26" customFormat="1" x14ac:dyDescent="0.25">
      <c r="A604" s="24" t="s">
        <v>166</v>
      </c>
      <c r="B604" s="24" t="s">
        <v>1623</v>
      </c>
      <c r="C604" s="24" t="s">
        <v>265</v>
      </c>
      <c r="D604" s="24" t="s">
        <v>1089</v>
      </c>
      <c r="E604" s="24" t="s">
        <v>205</v>
      </c>
      <c r="F604" s="25">
        <v>4</v>
      </c>
      <c r="G604" s="24" t="s">
        <v>160</v>
      </c>
      <c r="H604" s="24" t="s">
        <v>1739</v>
      </c>
      <c r="I604" s="24" t="s">
        <v>1740</v>
      </c>
      <c r="J604" s="24" t="s">
        <v>1337</v>
      </c>
      <c r="K604" s="26" t="b">
        <f t="shared" si="44"/>
        <v>1</v>
      </c>
      <c r="L604" s="26" t="b">
        <f t="shared" si="45"/>
        <v>1</v>
      </c>
      <c r="M604" s="26" t="str">
        <f t="shared" si="46"/>
        <v>1</v>
      </c>
      <c r="N604" s="26" t="str">
        <f t="shared" si="46"/>
        <v>1</v>
      </c>
    </row>
    <row r="605" spans="1:14" s="26" customFormat="1" x14ac:dyDescent="0.25">
      <c r="A605" s="24" t="s">
        <v>166</v>
      </c>
      <c r="B605" s="24" t="s">
        <v>1623</v>
      </c>
      <c r="C605" s="24" t="s">
        <v>265</v>
      </c>
      <c r="D605" s="24" t="s">
        <v>1730</v>
      </c>
      <c r="E605" s="24" t="s">
        <v>205</v>
      </c>
      <c r="F605" s="25">
        <v>2</v>
      </c>
      <c r="G605" s="24" t="s">
        <v>160</v>
      </c>
      <c r="H605" s="24" t="s">
        <v>1739</v>
      </c>
      <c r="I605" s="24" t="s">
        <v>1740</v>
      </c>
      <c r="J605" s="24" t="s">
        <v>1667</v>
      </c>
      <c r="K605" s="26" t="b">
        <f t="shared" si="44"/>
        <v>1</v>
      </c>
      <c r="L605" s="26" t="b">
        <f t="shared" si="45"/>
        <v>1</v>
      </c>
      <c r="M605" s="26" t="str">
        <f t="shared" si="46"/>
        <v>1</v>
      </c>
      <c r="N605" s="26" t="str">
        <f t="shared" si="46"/>
        <v>1</v>
      </c>
    </row>
    <row r="606" spans="1:14" s="26" customFormat="1" x14ac:dyDescent="0.25">
      <c r="A606" s="24" t="s">
        <v>166</v>
      </c>
      <c r="B606" s="24" t="s">
        <v>1623</v>
      </c>
      <c r="C606" s="24" t="s">
        <v>265</v>
      </c>
      <c r="D606" s="24" t="s">
        <v>1731</v>
      </c>
      <c r="E606" s="24" t="s">
        <v>205</v>
      </c>
      <c r="F606" s="25">
        <v>8</v>
      </c>
      <c r="G606" s="24" t="s">
        <v>160</v>
      </c>
      <c r="H606" s="24" t="s">
        <v>1739</v>
      </c>
      <c r="I606" s="24" t="s">
        <v>1740</v>
      </c>
      <c r="J606" s="24" t="s">
        <v>1675</v>
      </c>
      <c r="K606" s="26" t="b">
        <f t="shared" si="44"/>
        <v>1</v>
      </c>
      <c r="L606" s="26" t="b">
        <f t="shared" si="45"/>
        <v>1</v>
      </c>
      <c r="M606" s="26" t="str">
        <f t="shared" si="46"/>
        <v>1</v>
      </c>
      <c r="N606" s="26" t="str">
        <f t="shared" si="46"/>
        <v>1</v>
      </c>
    </row>
    <row r="607" spans="1:14" s="26" customFormat="1" x14ac:dyDescent="0.25">
      <c r="A607" s="24" t="s">
        <v>155</v>
      </c>
      <c r="B607" s="24" t="s">
        <v>1623</v>
      </c>
      <c r="C607" s="24" t="s">
        <v>721</v>
      </c>
      <c r="D607" s="24" t="s">
        <v>196</v>
      </c>
      <c r="E607" s="24" t="s">
        <v>159</v>
      </c>
      <c r="F607" s="25">
        <v>19</v>
      </c>
      <c r="G607" s="24" t="s">
        <v>160</v>
      </c>
      <c r="H607" s="24" t="s">
        <v>1747</v>
      </c>
      <c r="I607" s="24" t="s">
        <v>1748</v>
      </c>
      <c r="J607" s="24" t="s">
        <v>1708</v>
      </c>
      <c r="K607" s="26" t="b">
        <f t="shared" si="44"/>
        <v>1</v>
      </c>
      <c r="L607" s="26" t="b">
        <f t="shared" si="45"/>
        <v>0</v>
      </c>
      <c r="M607" s="26" t="str">
        <f t="shared" si="46"/>
        <v>1</v>
      </c>
      <c r="N607" s="26" t="str">
        <f t="shared" si="46"/>
        <v>0</v>
      </c>
    </row>
    <row r="608" spans="1:14" s="26" customFormat="1" x14ac:dyDescent="0.25">
      <c r="A608" s="24" t="s">
        <v>155</v>
      </c>
      <c r="B608" s="24" t="s">
        <v>1623</v>
      </c>
      <c r="C608" s="24" t="s">
        <v>804</v>
      </c>
      <c r="D608" s="24" t="s">
        <v>257</v>
      </c>
      <c r="E608" s="24" t="s">
        <v>205</v>
      </c>
      <c r="F608" s="25">
        <v>7</v>
      </c>
      <c r="G608" s="24" t="s">
        <v>160</v>
      </c>
      <c r="H608" s="24" t="s">
        <v>1749</v>
      </c>
      <c r="I608" s="24" t="s">
        <v>1750</v>
      </c>
      <c r="J608" s="24" t="s">
        <v>1627</v>
      </c>
      <c r="K608" s="26" t="b">
        <f t="shared" si="44"/>
        <v>1</v>
      </c>
      <c r="L608" s="26" t="b">
        <f t="shared" si="45"/>
        <v>1</v>
      </c>
      <c r="M608" s="26" t="str">
        <f t="shared" si="46"/>
        <v>1</v>
      </c>
      <c r="N608" s="26" t="str">
        <f t="shared" si="46"/>
        <v>1</v>
      </c>
    </row>
    <row r="609" spans="1:20" s="26" customFormat="1" x14ac:dyDescent="0.25">
      <c r="A609" s="24" t="s">
        <v>155</v>
      </c>
      <c r="B609" s="24" t="s">
        <v>1623</v>
      </c>
      <c r="C609" s="24" t="s">
        <v>804</v>
      </c>
      <c r="D609" s="24" t="s">
        <v>620</v>
      </c>
      <c r="E609" s="24" t="s">
        <v>205</v>
      </c>
      <c r="F609" s="25">
        <v>9</v>
      </c>
      <c r="G609" s="24" t="s">
        <v>160</v>
      </c>
      <c r="H609" s="24" t="s">
        <v>1751</v>
      </c>
      <c r="I609" s="24" t="s">
        <v>1750</v>
      </c>
      <c r="J609" s="24" t="s">
        <v>1746</v>
      </c>
      <c r="K609" s="26" t="b">
        <f t="shared" si="44"/>
        <v>1</v>
      </c>
      <c r="L609" s="26" t="b">
        <f t="shared" si="45"/>
        <v>1</v>
      </c>
      <c r="M609" s="26" t="str">
        <f t="shared" si="46"/>
        <v>1</v>
      </c>
      <c r="N609" s="26" t="str">
        <f t="shared" si="46"/>
        <v>1</v>
      </c>
    </row>
    <row r="610" spans="1:20" s="26" customFormat="1" x14ac:dyDescent="0.25">
      <c r="A610" s="24" t="s">
        <v>166</v>
      </c>
      <c r="B610" s="24" t="s">
        <v>1623</v>
      </c>
      <c r="C610" s="24" t="s">
        <v>804</v>
      </c>
      <c r="D610" s="24" t="s">
        <v>158</v>
      </c>
      <c r="E610" s="24" t="s">
        <v>205</v>
      </c>
      <c r="F610" s="25">
        <v>13</v>
      </c>
      <c r="G610" s="24" t="s">
        <v>160</v>
      </c>
      <c r="H610" s="24" t="s">
        <v>1749</v>
      </c>
      <c r="I610" s="24" t="s">
        <v>1750</v>
      </c>
      <c r="J610" s="24" t="s">
        <v>1627</v>
      </c>
      <c r="K610" s="26" t="b">
        <f t="shared" si="44"/>
        <v>1</v>
      </c>
      <c r="L610" s="26" t="b">
        <f t="shared" si="45"/>
        <v>1</v>
      </c>
      <c r="M610" s="26" t="str">
        <f t="shared" si="46"/>
        <v>1</v>
      </c>
      <c r="N610" s="26" t="str">
        <f t="shared" si="46"/>
        <v>1</v>
      </c>
    </row>
    <row r="611" spans="1:20" s="26" customFormat="1" x14ac:dyDescent="0.25">
      <c r="A611" s="24" t="s">
        <v>166</v>
      </c>
      <c r="B611" s="24" t="s">
        <v>1623</v>
      </c>
      <c r="C611" s="24" t="s">
        <v>804</v>
      </c>
      <c r="D611" s="24" t="s">
        <v>252</v>
      </c>
      <c r="E611" s="24" t="s">
        <v>205</v>
      </c>
      <c r="F611" s="25">
        <v>3</v>
      </c>
      <c r="G611" s="24" t="s">
        <v>160</v>
      </c>
      <c r="H611" s="24" t="s">
        <v>1751</v>
      </c>
      <c r="I611" s="24" t="s">
        <v>1750</v>
      </c>
      <c r="J611" s="24" t="s">
        <v>1675</v>
      </c>
      <c r="K611" s="26" t="b">
        <f t="shared" si="44"/>
        <v>1</v>
      </c>
      <c r="L611" s="26" t="b">
        <f t="shared" si="45"/>
        <v>1</v>
      </c>
      <c r="M611" s="26" t="str">
        <f t="shared" si="46"/>
        <v>1</v>
      </c>
      <c r="N611" s="26" t="str">
        <f t="shared" si="46"/>
        <v>1</v>
      </c>
    </row>
    <row r="612" spans="1:20" x14ac:dyDescent="0.25">
      <c r="A612" s="19" t="s">
        <v>155</v>
      </c>
      <c r="B612" s="19" t="s">
        <v>1623</v>
      </c>
      <c r="C612" s="19" t="s">
        <v>1752</v>
      </c>
      <c r="D612" s="19" t="s">
        <v>190</v>
      </c>
      <c r="E612" s="19" t="s">
        <v>357</v>
      </c>
      <c r="F612" s="23">
        <v>4</v>
      </c>
      <c r="G612" s="19" t="s">
        <v>160</v>
      </c>
      <c r="H612" s="19" t="s">
        <v>1753</v>
      </c>
      <c r="I612" s="19" t="s">
        <v>1754</v>
      </c>
      <c r="J612" s="19" t="s">
        <v>1746</v>
      </c>
      <c r="K612" t="b">
        <f t="shared" si="44"/>
        <v>0</v>
      </c>
      <c r="L612" t="b">
        <f t="shared" si="45"/>
        <v>1</v>
      </c>
      <c r="M612" t="str">
        <f t="shared" si="46"/>
        <v>0</v>
      </c>
      <c r="N612" t="str">
        <f t="shared" si="46"/>
        <v>1</v>
      </c>
    </row>
    <row r="613" spans="1:20" x14ac:dyDescent="0.25">
      <c r="A613" s="19" t="s">
        <v>166</v>
      </c>
      <c r="B613" s="19" t="s">
        <v>1623</v>
      </c>
      <c r="C613" s="19" t="s">
        <v>1755</v>
      </c>
      <c r="D613" s="19" t="s">
        <v>158</v>
      </c>
      <c r="E613" s="19" t="s">
        <v>357</v>
      </c>
      <c r="F613" s="23">
        <v>3</v>
      </c>
      <c r="G613" s="19" t="s">
        <v>160</v>
      </c>
      <c r="H613" s="19" t="s">
        <v>1756</v>
      </c>
      <c r="I613" s="19" t="s">
        <v>1757</v>
      </c>
      <c r="J613" s="19" t="s">
        <v>1708</v>
      </c>
      <c r="K613" t="b">
        <f t="shared" si="44"/>
        <v>0</v>
      </c>
      <c r="L613" t="b">
        <f t="shared" si="45"/>
        <v>1</v>
      </c>
      <c r="M613" t="str">
        <f t="shared" si="46"/>
        <v>0</v>
      </c>
      <c r="N613" t="str">
        <f t="shared" si="46"/>
        <v>1</v>
      </c>
    </row>
    <row r="614" spans="1:20" x14ac:dyDescent="0.25">
      <c r="A614" s="19" t="s">
        <v>155</v>
      </c>
      <c r="B614" s="19" t="s">
        <v>1623</v>
      </c>
      <c r="C614" s="19" t="s">
        <v>1758</v>
      </c>
      <c r="D614" s="19" t="s">
        <v>190</v>
      </c>
      <c r="E614" s="19" t="s">
        <v>357</v>
      </c>
      <c r="F614" s="23">
        <v>5</v>
      </c>
      <c r="G614" s="19" t="s">
        <v>160</v>
      </c>
      <c r="H614" s="19" t="s">
        <v>1759</v>
      </c>
      <c r="I614" s="19" t="s">
        <v>1760</v>
      </c>
      <c r="J614" s="19" t="s">
        <v>1746</v>
      </c>
      <c r="K614" t="b">
        <f t="shared" si="44"/>
        <v>0</v>
      </c>
      <c r="L614" t="b">
        <f t="shared" si="45"/>
        <v>1</v>
      </c>
      <c r="M614" t="str">
        <f t="shared" si="46"/>
        <v>0</v>
      </c>
      <c r="N614" t="str">
        <f t="shared" si="46"/>
        <v>1</v>
      </c>
    </row>
    <row r="615" spans="1:20" x14ac:dyDescent="0.25">
      <c r="A615" s="31" t="s">
        <v>136</v>
      </c>
      <c r="B615" s="33"/>
      <c r="C615" s="33"/>
      <c r="D615" s="33"/>
      <c r="E615" s="33"/>
      <c r="F615" s="33"/>
      <c r="G615" s="33"/>
      <c r="H615" s="33"/>
      <c r="I615" s="33"/>
      <c r="J615" s="33"/>
      <c r="K615" s="33"/>
      <c r="L615" s="33"/>
      <c r="M615" s="33">
        <f t="shared" ref="M615:R615" si="47">COUNTIF(M445:M614,"1")</f>
        <v>167</v>
      </c>
      <c r="N615" s="33">
        <f t="shared" si="47"/>
        <v>20</v>
      </c>
      <c r="O615" s="33">
        <f t="shared" si="47"/>
        <v>0</v>
      </c>
      <c r="P615" s="33">
        <f t="shared" si="47"/>
        <v>7</v>
      </c>
      <c r="Q615" s="33">
        <f t="shared" si="47"/>
        <v>0</v>
      </c>
      <c r="R615" s="33">
        <f t="shared" si="47"/>
        <v>0</v>
      </c>
    </row>
    <row r="616" spans="1:20" x14ac:dyDescent="0.25">
      <c r="A616" s="19" t="s">
        <v>141</v>
      </c>
      <c r="B616" s="19" t="s">
        <v>142</v>
      </c>
      <c r="C616" s="19" t="s">
        <v>143</v>
      </c>
      <c r="D616" s="19" t="s">
        <v>144</v>
      </c>
      <c r="E616" s="19" t="s">
        <v>145</v>
      </c>
      <c r="F616" s="19" t="s">
        <v>146</v>
      </c>
      <c r="G616" s="19" t="s">
        <v>147</v>
      </c>
      <c r="H616" s="19" t="s">
        <v>148</v>
      </c>
      <c r="I616" s="19" t="s">
        <v>149</v>
      </c>
      <c r="J616" s="19" t="s">
        <v>150</v>
      </c>
      <c r="K616" s="19" t="s">
        <v>151</v>
      </c>
      <c r="L616" s="19" t="s">
        <v>152</v>
      </c>
      <c r="M616" s="19" t="s">
        <v>2</v>
      </c>
      <c r="N616" s="19" t="s">
        <v>3</v>
      </c>
      <c r="O616" s="19" t="s">
        <v>4</v>
      </c>
      <c r="P616" s="19" t="s">
        <v>5</v>
      </c>
      <c r="Q616" s="19" t="s">
        <v>6</v>
      </c>
      <c r="R616" s="19" t="s">
        <v>7</v>
      </c>
      <c r="S616" s="19" t="s">
        <v>153</v>
      </c>
      <c r="T616" s="19" t="s">
        <v>154</v>
      </c>
    </row>
    <row r="617" spans="1:20" x14ac:dyDescent="0.25">
      <c r="A617" s="19" t="s">
        <v>155</v>
      </c>
      <c r="B617" s="19" t="s">
        <v>1767</v>
      </c>
      <c r="C617" s="19" t="s">
        <v>1768</v>
      </c>
      <c r="D617" s="19" t="s">
        <v>158</v>
      </c>
      <c r="E617" s="19" t="s">
        <v>159</v>
      </c>
      <c r="F617" s="23">
        <v>20</v>
      </c>
      <c r="G617" s="19" t="s">
        <v>160</v>
      </c>
      <c r="H617" s="19" t="s">
        <v>1769</v>
      </c>
      <c r="I617" s="19" t="s">
        <v>1770</v>
      </c>
      <c r="J617" s="19" t="s">
        <v>1771</v>
      </c>
      <c r="K617" t="b">
        <f t="shared" ref="K617:K680" si="48">IF(E617="Undergraduate Only",TRUE,IF(E617="Undergraduate/Graduate",TRUE,IF(E617="Graduate Only",FALSE)))</f>
        <v>1</v>
      </c>
      <c r="L617" t="b">
        <f t="shared" ref="L617:L680" si="49">IF(E617="Graduate Only",TRUE,IF(E617="Undergraduate/Graduate",TRUE,IF(E617="Undergraduate Only",FALSE)))</f>
        <v>0</v>
      </c>
      <c r="M617" t="str">
        <f t="shared" ref="M617:N648" si="50">IF(K617=TRUE, "1", "0")</f>
        <v>1</v>
      </c>
      <c r="N617" t="str">
        <f t="shared" si="50"/>
        <v>0</v>
      </c>
    </row>
    <row r="618" spans="1:20" x14ac:dyDescent="0.25">
      <c r="A618" s="19" t="s">
        <v>166</v>
      </c>
      <c r="B618" s="19" t="s">
        <v>1767</v>
      </c>
      <c r="C618" s="19" t="s">
        <v>1768</v>
      </c>
      <c r="D618" s="19" t="s">
        <v>158</v>
      </c>
      <c r="E618" s="19" t="s">
        <v>159</v>
      </c>
      <c r="F618" s="23">
        <v>8</v>
      </c>
      <c r="G618" s="19" t="s">
        <v>160</v>
      </c>
      <c r="H618" s="19" t="s">
        <v>1769</v>
      </c>
      <c r="I618" s="19" t="s">
        <v>1770</v>
      </c>
      <c r="J618" s="19" t="s">
        <v>1772</v>
      </c>
      <c r="K618" t="b">
        <f t="shared" si="48"/>
        <v>1</v>
      </c>
      <c r="L618" t="b">
        <f t="shared" si="49"/>
        <v>0</v>
      </c>
      <c r="M618" t="str">
        <f t="shared" si="50"/>
        <v>1</v>
      </c>
      <c r="N618" t="str">
        <f t="shared" si="50"/>
        <v>0</v>
      </c>
    </row>
    <row r="619" spans="1:20" x14ac:dyDescent="0.25">
      <c r="A619" s="19" t="s">
        <v>155</v>
      </c>
      <c r="B619" s="19" t="s">
        <v>1767</v>
      </c>
      <c r="C619" s="19" t="s">
        <v>157</v>
      </c>
      <c r="D619" s="19" t="s">
        <v>158</v>
      </c>
      <c r="E619" s="19" t="s">
        <v>159</v>
      </c>
      <c r="F619" s="23">
        <v>20</v>
      </c>
      <c r="G619" s="19" t="s">
        <v>160</v>
      </c>
      <c r="H619" s="19" t="s">
        <v>1773</v>
      </c>
      <c r="I619" s="19" t="s">
        <v>1774</v>
      </c>
      <c r="J619" s="19" t="s">
        <v>1775</v>
      </c>
      <c r="K619" t="b">
        <f t="shared" si="48"/>
        <v>1</v>
      </c>
      <c r="L619" t="b">
        <f t="shared" si="49"/>
        <v>0</v>
      </c>
      <c r="M619" t="str">
        <f t="shared" si="50"/>
        <v>1</v>
      </c>
      <c r="N619" t="str">
        <f t="shared" si="50"/>
        <v>0</v>
      </c>
    </row>
    <row r="620" spans="1:20" x14ac:dyDescent="0.25">
      <c r="A620" s="19" t="s">
        <v>166</v>
      </c>
      <c r="B620" s="19" t="s">
        <v>1767</v>
      </c>
      <c r="C620" s="19" t="s">
        <v>157</v>
      </c>
      <c r="D620" s="19" t="s">
        <v>158</v>
      </c>
      <c r="E620" s="19" t="s">
        <v>159</v>
      </c>
      <c r="F620" s="23">
        <v>18</v>
      </c>
      <c r="G620" s="19" t="s">
        <v>160</v>
      </c>
      <c r="H620" s="19" t="s">
        <v>1773</v>
      </c>
      <c r="I620" s="19" t="s">
        <v>1774</v>
      </c>
      <c r="J620" s="19" t="s">
        <v>1775</v>
      </c>
      <c r="K620" t="b">
        <f t="shared" si="48"/>
        <v>1</v>
      </c>
      <c r="L620" t="b">
        <f t="shared" si="49"/>
        <v>0</v>
      </c>
      <c r="M620" t="str">
        <f t="shared" si="50"/>
        <v>1</v>
      </c>
      <c r="N620" t="str">
        <f t="shared" si="50"/>
        <v>0</v>
      </c>
    </row>
    <row r="621" spans="1:20" x14ac:dyDescent="0.25">
      <c r="A621" s="19" t="s">
        <v>155</v>
      </c>
      <c r="B621" s="19" t="s">
        <v>1767</v>
      </c>
      <c r="C621" s="19" t="s">
        <v>167</v>
      </c>
      <c r="D621" s="19" t="s">
        <v>158</v>
      </c>
      <c r="E621" s="19" t="s">
        <v>159</v>
      </c>
      <c r="F621" s="23">
        <v>13</v>
      </c>
      <c r="G621" s="19" t="s">
        <v>160</v>
      </c>
      <c r="H621" s="19" t="s">
        <v>1776</v>
      </c>
      <c r="I621" s="19" t="s">
        <v>1777</v>
      </c>
      <c r="J621" s="19" t="s">
        <v>1778</v>
      </c>
      <c r="K621" t="b">
        <f t="shared" si="48"/>
        <v>1</v>
      </c>
      <c r="L621" t="b">
        <f t="shared" si="49"/>
        <v>0</v>
      </c>
      <c r="M621" t="str">
        <f t="shared" si="50"/>
        <v>1</v>
      </c>
      <c r="N621" t="str">
        <f t="shared" si="50"/>
        <v>0</v>
      </c>
    </row>
    <row r="622" spans="1:20" x14ac:dyDescent="0.25">
      <c r="A622" s="19" t="s">
        <v>155</v>
      </c>
      <c r="B622" s="19" t="s">
        <v>1767</v>
      </c>
      <c r="C622" s="19" t="s">
        <v>167</v>
      </c>
      <c r="D622" s="19" t="s">
        <v>165</v>
      </c>
      <c r="E622" s="19" t="s">
        <v>159</v>
      </c>
      <c r="F622" s="23">
        <v>19</v>
      </c>
      <c r="G622" s="19" t="s">
        <v>160</v>
      </c>
      <c r="H622" s="19" t="s">
        <v>1776</v>
      </c>
      <c r="I622" s="19" t="s">
        <v>1777</v>
      </c>
      <c r="J622" s="19" t="s">
        <v>1772</v>
      </c>
      <c r="K622" t="b">
        <f t="shared" si="48"/>
        <v>1</v>
      </c>
      <c r="L622" t="b">
        <f t="shared" si="49"/>
        <v>0</v>
      </c>
      <c r="M622" t="str">
        <f t="shared" si="50"/>
        <v>1</v>
      </c>
      <c r="N622" t="str">
        <f t="shared" si="50"/>
        <v>0</v>
      </c>
    </row>
    <row r="623" spans="1:20" x14ac:dyDescent="0.25">
      <c r="A623" s="19" t="s">
        <v>166</v>
      </c>
      <c r="B623" s="19" t="s">
        <v>1767</v>
      </c>
      <c r="C623" s="19" t="s">
        <v>167</v>
      </c>
      <c r="D623" s="19" t="s">
        <v>190</v>
      </c>
      <c r="E623" s="19" t="s">
        <v>159</v>
      </c>
      <c r="F623" s="23">
        <v>10</v>
      </c>
      <c r="G623" s="19" t="s">
        <v>160</v>
      </c>
      <c r="H623" s="19" t="s">
        <v>1776</v>
      </c>
      <c r="I623" s="19" t="s">
        <v>1777</v>
      </c>
      <c r="J623" s="19" t="s">
        <v>1772</v>
      </c>
      <c r="K623" t="b">
        <f t="shared" si="48"/>
        <v>1</v>
      </c>
      <c r="L623" t="b">
        <f t="shared" si="49"/>
        <v>0</v>
      </c>
      <c r="M623" t="str">
        <f t="shared" si="50"/>
        <v>1</v>
      </c>
      <c r="N623" t="str">
        <f t="shared" si="50"/>
        <v>0</v>
      </c>
    </row>
    <row r="624" spans="1:20" x14ac:dyDescent="0.25">
      <c r="A624" s="19" t="s">
        <v>166</v>
      </c>
      <c r="B624" s="19" t="s">
        <v>1767</v>
      </c>
      <c r="C624" s="19" t="s">
        <v>167</v>
      </c>
      <c r="D624" s="19" t="s">
        <v>168</v>
      </c>
      <c r="E624" s="19" t="s">
        <v>159</v>
      </c>
      <c r="F624" s="23">
        <v>23</v>
      </c>
      <c r="G624" s="19" t="s">
        <v>160</v>
      </c>
      <c r="H624" s="19" t="s">
        <v>1776</v>
      </c>
      <c r="I624" s="19" t="s">
        <v>1777</v>
      </c>
      <c r="J624" s="19" t="s">
        <v>1779</v>
      </c>
      <c r="K624" t="b">
        <f t="shared" si="48"/>
        <v>1</v>
      </c>
      <c r="L624" t="b">
        <f t="shared" si="49"/>
        <v>0</v>
      </c>
      <c r="M624" t="str">
        <f t="shared" si="50"/>
        <v>1</v>
      </c>
      <c r="N624" t="str">
        <f t="shared" si="50"/>
        <v>0</v>
      </c>
    </row>
    <row r="625" spans="1:14" x14ac:dyDescent="0.25">
      <c r="A625" s="19" t="s">
        <v>155</v>
      </c>
      <c r="B625" s="19" t="s">
        <v>1767</v>
      </c>
      <c r="C625" s="19" t="s">
        <v>172</v>
      </c>
      <c r="D625" s="19" t="s">
        <v>158</v>
      </c>
      <c r="E625" s="19" t="s">
        <v>159</v>
      </c>
      <c r="F625" s="23">
        <v>157</v>
      </c>
      <c r="G625" s="19" t="s">
        <v>160</v>
      </c>
      <c r="H625" s="19" t="s">
        <v>1780</v>
      </c>
      <c r="I625" s="19" t="s">
        <v>1781</v>
      </c>
      <c r="J625" s="19" t="s">
        <v>1782</v>
      </c>
      <c r="K625" t="b">
        <f t="shared" si="48"/>
        <v>1</v>
      </c>
      <c r="L625" t="b">
        <f t="shared" si="49"/>
        <v>0</v>
      </c>
      <c r="M625" t="str">
        <f t="shared" si="50"/>
        <v>1</v>
      </c>
      <c r="N625" t="str">
        <f t="shared" si="50"/>
        <v>0</v>
      </c>
    </row>
    <row r="626" spans="1:14" x14ac:dyDescent="0.25">
      <c r="A626" s="19" t="s">
        <v>155</v>
      </c>
      <c r="B626" s="19" t="s">
        <v>1767</v>
      </c>
      <c r="C626" s="19" t="s">
        <v>172</v>
      </c>
      <c r="D626" s="19" t="s">
        <v>164</v>
      </c>
      <c r="E626" s="19" t="s">
        <v>159</v>
      </c>
      <c r="F626" s="23">
        <v>56</v>
      </c>
      <c r="G626" s="19" t="s">
        <v>160</v>
      </c>
      <c r="H626" s="19" t="s">
        <v>1780</v>
      </c>
      <c r="I626" s="19" t="s">
        <v>1781</v>
      </c>
      <c r="J626" s="19" t="s">
        <v>1783</v>
      </c>
      <c r="K626" t="b">
        <f t="shared" si="48"/>
        <v>1</v>
      </c>
      <c r="L626" t="b">
        <f t="shared" si="49"/>
        <v>0</v>
      </c>
      <c r="M626" t="str">
        <f t="shared" si="50"/>
        <v>1</v>
      </c>
      <c r="N626" t="str">
        <f t="shared" si="50"/>
        <v>0</v>
      </c>
    </row>
    <row r="627" spans="1:14" x14ac:dyDescent="0.25">
      <c r="A627" s="19" t="s">
        <v>155</v>
      </c>
      <c r="B627" s="19" t="s">
        <v>1767</v>
      </c>
      <c r="C627" s="19" t="s">
        <v>172</v>
      </c>
      <c r="D627" s="19" t="s">
        <v>165</v>
      </c>
      <c r="E627" s="19" t="s">
        <v>159</v>
      </c>
      <c r="F627" s="23">
        <v>56</v>
      </c>
      <c r="G627" s="19" t="s">
        <v>160</v>
      </c>
      <c r="H627" s="19" t="s">
        <v>1780</v>
      </c>
      <c r="I627" s="19" t="s">
        <v>1781</v>
      </c>
      <c r="J627" s="19" t="s">
        <v>1784</v>
      </c>
      <c r="K627" t="b">
        <f t="shared" si="48"/>
        <v>1</v>
      </c>
      <c r="L627" t="b">
        <f t="shared" si="49"/>
        <v>0</v>
      </c>
      <c r="M627" t="str">
        <f t="shared" si="50"/>
        <v>1</v>
      </c>
      <c r="N627" t="str">
        <f t="shared" si="50"/>
        <v>0</v>
      </c>
    </row>
    <row r="628" spans="1:14" x14ac:dyDescent="0.25">
      <c r="A628" s="19" t="s">
        <v>166</v>
      </c>
      <c r="B628" s="19" t="s">
        <v>1767</v>
      </c>
      <c r="C628" s="19" t="s">
        <v>172</v>
      </c>
      <c r="D628" s="19" t="s">
        <v>158</v>
      </c>
      <c r="E628" s="19" t="s">
        <v>159</v>
      </c>
      <c r="F628" s="23">
        <v>149</v>
      </c>
      <c r="G628" s="19" t="s">
        <v>160</v>
      </c>
      <c r="H628" s="19" t="s">
        <v>1780</v>
      </c>
      <c r="I628" s="19" t="s">
        <v>1781</v>
      </c>
      <c r="J628" s="19" t="s">
        <v>1782</v>
      </c>
      <c r="K628" t="b">
        <f t="shared" si="48"/>
        <v>1</v>
      </c>
      <c r="L628" t="b">
        <f t="shared" si="49"/>
        <v>0</v>
      </c>
      <c r="M628" t="str">
        <f t="shared" si="50"/>
        <v>1</v>
      </c>
      <c r="N628" t="str">
        <f t="shared" si="50"/>
        <v>0</v>
      </c>
    </row>
    <row r="629" spans="1:14" x14ac:dyDescent="0.25">
      <c r="A629" s="19" t="s">
        <v>166</v>
      </c>
      <c r="B629" s="19" t="s">
        <v>1767</v>
      </c>
      <c r="C629" s="19" t="s">
        <v>172</v>
      </c>
      <c r="D629" s="19" t="s">
        <v>168</v>
      </c>
      <c r="E629" s="19" t="s">
        <v>159</v>
      </c>
      <c r="F629" s="23">
        <v>57</v>
      </c>
      <c r="G629" s="19" t="s">
        <v>160</v>
      </c>
      <c r="H629" s="19" t="s">
        <v>1780</v>
      </c>
      <c r="I629" s="19" t="s">
        <v>1781</v>
      </c>
      <c r="J629" s="19" t="s">
        <v>1783</v>
      </c>
      <c r="K629" t="b">
        <f t="shared" si="48"/>
        <v>1</v>
      </c>
      <c r="L629" t="b">
        <f t="shared" si="49"/>
        <v>0</v>
      </c>
      <c r="M629" t="str">
        <f t="shared" si="50"/>
        <v>1</v>
      </c>
      <c r="N629" t="str">
        <f t="shared" si="50"/>
        <v>0</v>
      </c>
    </row>
    <row r="630" spans="1:14" x14ac:dyDescent="0.25">
      <c r="A630" s="19" t="s">
        <v>166</v>
      </c>
      <c r="B630" s="19" t="s">
        <v>1767</v>
      </c>
      <c r="C630" s="19" t="s">
        <v>172</v>
      </c>
      <c r="D630" s="19" t="s">
        <v>165</v>
      </c>
      <c r="E630" s="19" t="s">
        <v>159</v>
      </c>
      <c r="F630" s="23">
        <v>55</v>
      </c>
      <c r="G630" s="19" t="s">
        <v>160</v>
      </c>
      <c r="H630" s="19" t="s">
        <v>1780</v>
      </c>
      <c r="I630" s="19" t="s">
        <v>1781</v>
      </c>
      <c r="J630" s="19" t="s">
        <v>1784</v>
      </c>
      <c r="K630" t="b">
        <f t="shared" si="48"/>
        <v>1</v>
      </c>
      <c r="L630" t="b">
        <f t="shared" si="49"/>
        <v>0</v>
      </c>
      <c r="M630" t="str">
        <f t="shared" si="50"/>
        <v>1</v>
      </c>
      <c r="N630" t="str">
        <f t="shared" si="50"/>
        <v>0</v>
      </c>
    </row>
    <row r="631" spans="1:14" x14ac:dyDescent="0.25">
      <c r="A631" s="19" t="s">
        <v>155</v>
      </c>
      <c r="B631" s="19" t="s">
        <v>1767</v>
      </c>
      <c r="C631" s="19" t="s">
        <v>1198</v>
      </c>
      <c r="D631" s="19" t="s">
        <v>190</v>
      </c>
      <c r="E631" s="19" t="s">
        <v>159</v>
      </c>
      <c r="F631" s="23">
        <v>50</v>
      </c>
      <c r="G631" s="19" t="s">
        <v>160</v>
      </c>
      <c r="H631" s="19" t="s">
        <v>1785</v>
      </c>
      <c r="I631" s="19" t="s">
        <v>1786</v>
      </c>
      <c r="J631" s="19" t="s">
        <v>1787</v>
      </c>
      <c r="K631" t="b">
        <f t="shared" si="48"/>
        <v>1</v>
      </c>
      <c r="L631" t="b">
        <f t="shared" si="49"/>
        <v>0</v>
      </c>
      <c r="M631" t="str">
        <f t="shared" si="50"/>
        <v>1</v>
      </c>
      <c r="N631" t="str">
        <f t="shared" si="50"/>
        <v>0</v>
      </c>
    </row>
    <row r="632" spans="1:14" x14ac:dyDescent="0.25">
      <c r="A632" s="19" t="s">
        <v>155</v>
      </c>
      <c r="B632" s="19" t="s">
        <v>1767</v>
      </c>
      <c r="C632" s="19" t="s">
        <v>1788</v>
      </c>
      <c r="D632" s="19" t="s">
        <v>158</v>
      </c>
      <c r="E632" s="19" t="s">
        <v>159</v>
      </c>
      <c r="F632" s="23">
        <v>19</v>
      </c>
      <c r="G632" s="19" t="s">
        <v>160</v>
      </c>
      <c r="H632" s="19" t="s">
        <v>1789</v>
      </c>
      <c r="I632" s="19" t="s">
        <v>1790</v>
      </c>
      <c r="J632" s="19" t="s">
        <v>1779</v>
      </c>
      <c r="K632" t="b">
        <f t="shared" si="48"/>
        <v>1</v>
      </c>
      <c r="L632" t="b">
        <f t="shared" si="49"/>
        <v>0</v>
      </c>
      <c r="M632" t="str">
        <f t="shared" si="50"/>
        <v>1</v>
      </c>
      <c r="N632" t="str">
        <f t="shared" si="50"/>
        <v>0</v>
      </c>
    </row>
    <row r="633" spans="1:14" x14ac:dyDescent="0.25">
      <c r="A633" s="19" t="s">
        <v>166</v>
      </c>
      <c r="B633" s="19" t="s">
        <v>1767</v>
      </c>
      <c r="C633" s="19" t="s">
        <v>1788</v>
      </c>
      <c r="D633" s="19" t="s">
        <v>158</v>
      </c>
      <c r="E633" s="19" t="s">
        <v>159</v>
      </c>
      <c r="F633" s="23">
        <v>21</v>
      </c>
      <c r="G633" s="19" t="s">
        <v>160</v>
      </c>
      <c r="H633" s="19" t="s">
        <v>1789</v>
      </c>
      <c r="I633" s="19" t="s">
        <v>1790</v>
      </c>
      <c r="J633" s="19" t="s">
        <v>1779</v>
      </c>
      <c r="K633" t="b">
        <f t="shared" si="48"/>
        <v>1</v>
      </c>
      <c r="L633" t="b">
        <f t="shared" si="49"/>
        <v>0</v>
      </c>
      <c r="M633" t="str">
        <f t="shared" si="50"/>
        <v>1</v>
      </c>
      <c r="N633" t="str">
        <f t="shared" si="50"/>
        <v>0</v>
      </c>
    </row>
    <row r="634" spans="1:14" x14ac:dyDescent="0.25">
      <c r="A634" s="19" t="s">
        <v>155</v>
      </c>
      <c r="B634" s="19" t="s">
        <v>1767</v>
      </c>
      <c r="C634" s="19" t="s">
        <v>1791</v>
      </c>
      <c r="D634" s="19" t="s">
        <v>158</v>
      </c>
      <c r="E634" s="19" t="s">
        <v>159</v>
      </c>
      <c r="F634" s="23">
        <v>11</v>
      </c>
      <c r="G634" s="19" t="s">
        <v>160</v>
      </c>
      <c r="H634" s="19" t="s">
        <v>1792</v>
      </c>
      <c r="I634" s="19" t="s">
        <v>1793</v>
      </c>
      <c r="J634" s="19" t="s">
        <v>1794</v>
      </c>
      <c r="K634" t="b">
        <f t="shared" si="48"/>
        <v>1</v>
      </c>
      <c r="L634" t="b">
        <f t="shared" si="49"/>
        <v>0</v>
      </c>
      <c r="M634" t="str">
        <f t="shared" si="50"/>
        <v>1</v>
      </c>
      <c r="N634" t="str">
        <f t="shared" si="50"/>
        <v>0</v>
      </c>
    </row>
    <row r="635" spans="1:14" x14ac:dyDescent="0.25">
      <c r="A635" s="19" t="s">
        <v>155</v>
      </c>
      <c r="B635" s="19" t="s">
        <v>1767</v>
      </c>
      <c r="C635" s="19" t="s">
        <v>1791</v>
      </c>
      <c r="D635" s="19" t="s">
        <v>190</v>
      </c>
      <c r="E635" s="19" t="s">
        <v>159</v>
      </c>
      <c r="F635" s="23">
        <v>22</v>
      </c>
      <c r="G635" s="19" t="s">
        <v>160</v>
      </c>
      <c r="H635" s="19" t="s">
        <v>1792</v>
      </c>
      <c r="I635" s="19" t="s">
        <v>1793</v>
      </c>
      <c r="J635" s="19" t="s">
        <v>1795</v>
      </c>
      <c r="K635" t="b">
        <f t="shared" si="48"/>
        <v>1</v>
      </c>
      <c r="L635" t="b">
        <f t="shared" si="49"/>
        <v>0</v>
      </c>
      <c r="M635" t="str">
        <f t="shared" si="50"/>
        <v>1</v>
      </c>
      <c r="N635" t="str">
        <f t="shared" si="50"/>
        <v>0</v>
      </c>
    </row>
    <row r="636" spans="1:14" x14ac:dyDescent="0.25">
      <c r="A636" s="19" t="s">
        <v>166</v>
      </c>
      <c r="B636" s="19" t="s">
        <v>1767</v>
      </c>
      <c r="C636" s="19" t="s">
        <v>1791</v>
      </c>
      <c r="D636" s="19" t="s">
        <v>158</v>
      </c>
      <c r="E636" s="19" t="s">
        <v>159</v>
      </c>
      <c r="F636" s="23">
        <v>23</v>
      </c>
      <c r="G636" s="19" t="s">
        <v>160</v>
      </c>
      <c r="H636" s="19" t="s">
        <v>1792</v>
      </c>
      <c r="I636" s="19" t="s">
        <v>1793</v>
      </c>
      <c r="J636" s="19" t="s">
        <v>1794</v>
      </c>
      <c r="K636" t="b">
        <f t="shared" si="48"/>
        <v>1</v>
      </c>
      <c r="L636" t="b">
        <f t="shared" si="49"/>
        <v>0</v>
      </c>
      <c r="M636" t="str">
        <f t="shared" si="50"/>
        <v>1</v>
      </c>
      <c r="N636" t="str">
        <f t="shared" si="50"/>
        <v>0</v>
      </c>
    </row>
    <row r="637" spans="1:14" x14ac:dyDescent="0.25">
      <c r="A637" s="19" t="s">
        <v>166</v>
      </c>
      <c r="B637" s="19" t="s">
        <v>1767</v>
      </c>
      <c r="C637" s="19" t="s">
        <v>1791</v>
      </c>
      <c r="D637" s="19" t="s">
        <v>190</v>
      </c>
      <c r="E637" s="19" t="s">
        <v>159</v>
      </c>
      <c r="F637" s="23">
        <v>6</v>
      </c>
      <c r="G637" s="19" t="s">
        <v>160</v>
      </c>
      <c r="H637" s="19" t="s">
        <v>1792</v>
      </c>
      <c r="I637" s="19" t="s">
        <v>1793</v>
      </c>
      <c r="J637" s="19" t="s">
        <v>1795</v>
      </c>
      <c r="K637" t="b">
        <f t="shared" si="48"/>
        <v>1</v>
      </c>
      <c r="L637" t="b">
        <f t="shared" si="49"/>
        <v>0</v>
      </c>
      <c r="M637" t="str">
        <f t="shared" si="50"/>
        <v>1</v>
      </c>
      <c r="N637" t="str">
        <f t="shared" si="50"/>
        <v>0</v>
      </c>
    </row>
    <row r="638" spans="1:14" x14ac:dyDescent="0.25">
      <c r="A638" s="19" t="s">
        <v>155</v>
      </c>
      <c r="B638" s="19" t="s">
        <v>1767</v>
      </c>
      <c r="C638" s="19" t="s">
        <v>1266</v>
      </c>
      <c r="D638" s="19" t="s">
        <v>158</v>
      </c>
      <c r="E638" s="19" t="s">
        <v>159</v>
      </c>
      <c r="F638" s="23">
        <v>22</v>
      </c>
      <c r="G638" s="19" t="s">
        <v>160</v>
      </c>
      <c r="H638" s="19" t="s">
        <v>1796</v>
      </c>
      <c r="I638" s="19" t="s">
        <v>1797</v>
      </c>
      <c r="J638" s="19" t="s">
        <v>1794</v>
      </c>
      <c r="K638" t="b">
        <f t="shared" si="48"/>
        <v>1</v>
      </c>
      <c r="L638" t="b">
        <f t="shared" si="49"/>
        <v>0</v>
      </c>
      <c r="M638" t="str">
        <f t="shared" si="50"/>
        <v>1</v>
      </c>
      <c r="N638" t="str">
        <f t="shared" si="50"/>
        <v>0</v>
      </c>
    </row>
    <row r="639" spans="1:14" x14ac:dyDescent="0.25">
      <c r="A639" s="19" t="s">
        <v>166</v>
      </c>
      <c r="B639" s="19" t="s">
        <v>1767</v>
      </c>
      <c r="C639" s="19" t="s">
        <v>1266</v>
      </c>
      <c r="D639" s="19" t="s">
        <v>158</v>
      </c>
      <c r="E639" s="19" t="s">
        <v>159</v>
      </c>
      <c r="F639" s="23">
        <v>20</v>
      </c>
      <c r="G639" s="19" t="s">
        <v>160</v>
      </c>
      <c r="H639" s="19" t="s">
        <v>1796</v>
      </c>
      <c r="I639" s="19" t="s">
        <v>1797</v>
      </c>
      <c r="J639" s="19" t="s">
        <v>1795</v>
      </c>
      <c r="K639" t="b">
        <f t="shared" si="48"/>
        <v>1</v>
      </c>
      <c r="L639" t="b">
        <f t="shared" si="49"/>
        <v>0</v>
      </c>
      <c r="M639" t="str">
        <f t="shared" si="50"/>
        <v>1</v>
      </c>
      <c r="N639" t="str">
        <f t="shared" si="50"/>
        <v>0</v>
      </c>
    </row>
    <row r="640" spans="1:14" x14ac:dyDescent="0.25">
      <c r="A640" s="19" t="s">
        <v>166</v>
      </c>
      <c r="B640" s="19" t="s">
        <v>1767</v>
      </c>
      <c r="C640" s="19" t="s">
        <v>1266</v>
      </c>
      <c r="D640" s="19" t="s">
        <v>190</v>
      </c>
      <c r="E640" s="19" t="s">
        <v>159</v>
      </c>
      <c r="F640" s="23">
        <v>8</v>
      </c>
      <c r="G640" s="19" t="s">
        <v>160</v>
      </c>
      <c r="H640" s="19" t="s">
        <v>1796</v>
      </c>
      <c r="I640" s="19" t="s">
        <v>1797</v>
      </c>
      <c r="J640" s="19" t="s">
        <v>1798</v>
      </c>
      <c r="K640" t="b">
        <f t="shared" si="48"/>
        <v>1</v>
      </c>
      <c r="L640" t="b">
        <f t="shared" si="49"/>
        <v>0</v>
      </c>
      <c r="M640" t="str">
        <f t="shared" si="50"/>
        <v>1</v>
      </c>
      <c r="N640" t="str">
        <f t="shared" si="50"/>
        <v>0</v>
      </c>
    </row>
    <row r="641" spans="1:14" x14ac:dyDescent="0.25">
      <c r="A641" s="19" t="s">
        <v>155</v>
      </c>
      <c r="B641" s="19" t="s">
        <v>1767</v>
      </c>
      <c r="C641" s="19" t="s">
        <v>1799</v>
      </c>
      <c r="D641" s="19" t="s">
        <v>190</v>
      </c>
      <c r="E641" s="19" t="s">
        <v>159</v>
      </c>
      <c r="F641" s="23">
        <v>35</v>
      </c>
      <c r="G641" s="19" t="s">
        <v>160</v>
      </c>
      <c r="H641" s="19" t="s">
        <v>1800</v>
      </c>
      <c r="I641" s="19" t="s">
        <v>1801</v>
      </c>
      <c r="J641" s="19" t="s">
        <v>1771</v>
      </c>
      <c r="K641" t="b">
        <f t="shared" si="48"/>
        <v>1</v>
      </c>
      <c r="L641" t="b">
        <f t="shared" si="49"/>
        <v>0</v>
      </c>
      <c r="M641" t="str">
        <f t="shared" si="50"/>
        <v>1</v>
      </c>
      <c r="N641" t="str">
        <f t="shared" si="50"/>
        <v>0</v>
      </c>
    </row>
    <row r="642" spans="1:14" x14ac:dyDescent="0.25">
      <c r="A642" s="19" t="s">
        <v>166</v>
      </c>
      <c r="B642" s="19" t="s">
        <v>1767</v>
      </c>
      <c r="C642" s="19" t="s">
        <v>1799</v>
      </c>
      <c r="D642" s="19" t="s">
        <v>158</v>
      </c>
      <c r="E642" s="19" t="s">
        <v>159</v>
      </c>
      <c r="F642" s="23">
        <v>23</v>
      </c>
      <c r="G642" s="19" t="s">
        <v>160</v>
      </c>
      <c r="H642" s="19" t="s">
        <v>1800</v>
      </c>
      <c r="I642" s="19" t="s">
        <v>1801</v>
      </c>
      <c r="J642" s="19" t="s">
        <v>1771</v>
      </c>
      <c r="K642" t="b">
        <f t="shared" si="48"/>
        <v>1</v>
      </c>
      <c r="L642" t="b">
        <f t="shared" si="49"/>
        <v>0</v>
      </c>
      <c r="M642" t="str">
        <f t="shared" si="50"/>
        <v>1</v>
      </c>
      <c r="N642" t="str">
        <f t="shared" si="50"/>
        <v>0</v>
      </c>
    </row>
    <row r="643" spans="1:14" x14ac:dyDescent="0.25">
      <c r="A643" s="19" t="s">
        <v>155</v>
      </c>
      <c r="B643" s="19" t="s">
        <v>1767</v>
      </c>
      <c r="C643" s="19" t="s">
        <v>1802</v>
      </c>
      <c r="D643" s="19" t="s">
        <v>158</v>
      </c>
      <c r="E643" s="19" t="s">
        <v>159</v>
      </c>
      <c r="F643" s="23">
        <v>19</v>
      </c>
      <c r="G643" s="19" t="s">
        <v>160</v>
      </c>
      <c r="H643" s="19" t="s">
        <v>1803</v>
      </c>
      <c r="I643" s="19" t="s">
        <v>1804</v>
      </c>
      <c r="J643" s="19" t="s">
        <v>1798</v>
      </c>
      <c r="K643" t="b">
        <f t="shared" si="48"/>
        <v>1</v>
      </c>
      <c r="L643" t="b">
        <f t="shared" si="49"/>
        <v>0</v>
      </c>
      <c r="M643" t="str">
        <f t="shared" si="50"/>
        <v>1</v>
      </c>
      <c r="N643" t="str">
        <f t="shared" si="50"/>
        <v>0</v>
      </c>
    </row>
    <row r="644" spans="1:14" x14ac:dyDescent="0.25">
      <c r="A644" s="19" t="s">
        <v>166</v>
      </c>
      <c r="B644" s="19" t="s">
        <v>1767</v>
      </c>
      <c r="C644" s="19" t="s">
        <v>1802</v>
      </c>
      <c r="D644" s="19" t="s">
        <v>158</v>
      </c>
      <c r="E644" s="19" t="s">
        <v>159</v>
      </c>
      <c r="F644" s="23">
        <v>26</v>
      </c>
      <c r="G644" s="19" t="s">
        <v>160</v>
      </c>
      <c r="H644" s="19" t="s">
        <v>1803</v>
      </c>
      <c r="I644" s="19" t="s">
        <v>1804</v>
      </c>
      <c r="J644" s="19" t="s">
        <v>1771</v>
      </c>
      <c r="K644" t="b">
        <f t="shared" si="48"/>
        <v>1</v>
      </c>
      <c r="L644" t="b">
        <f t="shared" si="49"/>
        <v>0</v>
      </c>
      <c r="M644" t="str">
        <f t="shared" si="50"/>
        <v>1</v>
      </c>
      <c r="N644" t="str">
        <f t="shared" si="50"/>
        <v>0</v>
      </c>
    </row>
    <row r="645" spans="1:14" x14ac:dyDescent="0.25">
      <c r="A645" s="19" t="s">
        <v>155</v>
      </c>
      <c r="B645" s="19" t="s">
        <v>1767</v>
      </c>
      <c r="C645" s="19" t="s">
        <v>574</v>
      </c>
      <c r="D645" s="19" t="s">
        <v>196</v>
      </c>
      <c r="E645" s="19" t="s">
        <v>159</v>
      </c>
      <c r="F645" s="23">
        <v>48</v>
      </c>
      <c r="G645" s="19" t="s">
        <v>160</v>
      </c>
      <c r="H645" s="19" t="s">
        <v>1805</v>
      </c>
      <c r="I645" s="19" t="s">
        <v>1806</v>
      </c>
      <c r="J645" s="19" t="s">
        <v>1775</v>
      </c>
      <c r="K645" t="b">
        <f t="shared" si="48"/>
        <v>1</v>
      </c>
      <c r="L645" t="b">
        <f t="shared" si="49"/>
        <v>0</v>
      </c>
      <c r="M645" t="str">
        <f t="shared" si="50"/>
        <v>1</v>
      </c>
      <c r="N645" t="str">
        <f t="shared" si="50"/>
        <v>0</v>
      </c>
    </row>
    <row r="646" spans="1:14" x14ac:dyDescent="0.25">
      <c r="A646" s="19" t="s">
        <v>155</v>
      </c>
      <c r="B646" s="19" t="s">
        <v>1767</v>
      </c>
      <c r="C646" s="19" t="s">
        <v>574</v>
      </c>
      <c r="D646" s="19" t="s">
        <v>1807</v>
      </c>
      <c r="E646" s="19" t="s">
        <v>159</v>
      </c>
      <c r="F646" s="23">
        <v>48</v>
      </c>
      <c r="G646" s="19" t="s">
        <v>160</v>
      </c>
      <c r="H646" s="19" t="s">
        <v>1805</v>
      </c>
      <c r="I646" s="19" t="s">
        <v>1806</v>
      </c>
      <c r="J646" s="19" t="s">
        <v>1808</v>
      </c>
      <c r="K646" t="b">
        <f t="shared" si="48"/>
        <v>1</v>
      </c>
      <c r="L646" t="b">
        <f t="shared" si="49"/>
        <v>0</v>
      </c>
      <c r="M646" t="str">
        <f t="shared" si="50"/>
        <v>1</v>
      </c>
      <c r="N646" t="str">
        <f t="shared" si="50"/>
        <v>0</v>
      </c>
    </row>
    <row r="647" spans="1:14" x14ac:dyDescent="0.25">
      <c r="A647" s="19" t="s">
        <v>166</v>
      </c>
      <c r="B647" s="19" t="s">
        <v>1767</v>
      </c>
      <c r="C647" s="19" t="s">
        <v>1284</v>
      </c>
      <c r="D647" s="19" t="s">
        <v>196</v>
      </c>
      <c r="E647" s="19" t="s">
        <v>159</v>
      </c>
      <c r="F647" s="23">
        <v>44</v>
      </c>
      <c r="G647" s="19" t="s">
        <v>160</v>
      </c>
      <c r="H647" s="19" t="s">
        <v>1809</v>
      </c>
      <c r="I647" s="19" t="s">
        <v>1810</v>
      </c>
      <c r="J647" s="19" t="s">
        <v>1775</v>
      </c>
      <c r="K647" t="b">
        <f t="shared" si="48"/>
        <v>1</v>
      </c>
      <c r="L647" t="b">
        <f t="shared" si="49"/>
        <v>0</v>
      </c>
      <c r="M647" t="str">
        <f t="shared" si="50"/>
        <v>1</v>
      </c>
      <c r="N647" t="str">
        <f t="shared" si="50"/>
        <v>0</v>
      </c>
    </row>
    <row r="648" spans="1:14" x14ac:dyDescent="0.25">
      <c r="A648" s="19" t="s">
        <v>166</v>
      </c>
      <c r="B648" s="19" t="s">
        <v>1767</v>
      </c>
      <c r="C648" s="19" t="s">
        <v>1284</v>
      </c>
      <c r="D648" s="19" t="s">
        <v>1811</v>
      </c>
      <c r="E648" s="19" t="s">
        <v>159</v>
      </c>
      <c r="F648" s="23">
        <v>44</v>
      </c>
      <c r="G648" s="19" t="s">
        <v>160</v>
      </c>
      <c r="H648" s="19" t="s">
        <v>1809</v>
      </c>
      <c r="I648" s="19" t="s">
        <v>1810</v>
      </c>
      <c r="J648" s="19" t="s">
        <v>1808</v>
      </c>
      <c r="K648" t="b">
        <f t="shared" si="48"/>
        <v>1</v>
      </c>
      <c r="L648" t="b">
        <f t="shared" si="49"/>
        <v>0</v>
      </c>
      <c r="M648" t="str">
        <f t="shared" si="50"/>
        <v>1</v>
      </c>
      <c r="N648" t="str">
        <f t="shared" si="50"/>
        <v>0</v>
      </c>
    </row>
    <row r="649" spans="1:14" x14ac:dyDescent="0.25">
      <c r="A649" s="19" t="s">
        <v>155</v>
      </c>
      <c r="B649" s="19" t="s">
        <v>1767</v>
      </c>
      <c r="C649" s="19" t="s">
        <v>1686</v>
      </c>
      <c r="D649" s="19" t="s">
        <v>158</v>
      </c>
      <c r="E649" s="19" t="s">
        <v>159</v>
      </c>
      <c r="F649" s="23">
        <v>13</v>
      </c>
      <c r="G649" s="19" t="s">
        <v>160</v>
      </c>
      <c r="H649" s="19" t="s">
        <v>1812</v>
      </c>
      <c r="I649" s="19" t="s">
        <v>1813</v>
      </c>
      <c r="J649" s="19" t="s">
        <v>1357</v>
      </c>
      <c r="K649" t="b">
        <f t="shared" si="48"/>
        <v>1</v>
      </c>
      <c r="L649" t="b">
        <f t="shared" si="49"/>
        <v>0</v>
      </c>
      <c r="M649" t="str">
        <f t="shared" ref="M649:N680" si="51">IF(K649=TRUE, "1", "0")</f>
        <v>1</v>
      </c>
      <c r="N649" t="str">
        <f t="shared" si="51"/>
        <v>0</v>
      </c>
    </row>
    <row r="650" spans="1:14" x14ac:dyDescent="0.25">
      <c r="A650" s="19" t="s">
        <v>166</v>
      </c>
      <c r="B650" s="19" t="s">
        <v>1767</v>
      </c>
      <c r="C650" s="19" t="s">
        <v>1686</v>
      </c>
      <c r="D650" s="19" t="s">
        <v>158</v>
      </c>
      <c r="E650" s="19" t="s">
        <v>159</v>
      </c>
      <c r="F650" s="23">
        <v>15</v>
      </c>
      <c r="G650" s="19" t="s">
        <v>160</v>
      </c>
      <c r="H650" s="19" t="s">
        <v>1812</v>
      </c>
      <c r="I650" s="19" t="s">
        <v>1813</v>
      </c>
      <c r="J650" s="19" t="s">
        <v>1357</v>
      </c>
      <c r="K650" t="b">
        <f t="shared" si="48"/>
        <v>1</v>
      </c>
      <c r="L650" t="b">
        <f t="shared" si="49"/>
        <v>0</v>
      </c>
      <c r="M650" t="str">
        <f t="shared" si="51"/>
        <v>1</v>
      </c>
      <c r="N650" t="str">
        <f t="shared" si="51"/>
        <v>0</v>
      </c>
    </row>
    <row r="651" spans="1:14" x14ac:dyDescent="0.25">
      <c r="A651" s="19" t="s">
        <v>155</v>
      </c>
      <c r="B651" s="19" t="s">
        <v>1767</v>
      </c>
      <c r="C651" s="19" t="s">
        <v>1814</v>
      </c>
      <c r="D651" s="19" t="s">
        <v>158</v>
      </c>
      <c r="E651" s="19" t="s">
        <v>159</v>
      </c>
      <c r="F651" s="23">
        <v>24</v>
      </c>
      <c r="G651" s="19" t="s">
        <v>160</v>
      </c>
      <c r="H651" s="19" t="s">
        <v>1815</v>
      </c>
      <c r="I651" s="19" t="s">
        <v>1816</v>
      </c>
      <c r="J651" s="19" t="s">
        <v>1798</v>
      </c>
      <c r="K651" t="b">
        <f t="shared" si="48"/>
        <v>1</v>
      </c>
      <c r="L651" t="b">
        <f t="shared" si="49"/>
        <v>0</v>
      </c>
      <c r="M651" t="str">
        <f t="shared" si="51"/>
        <v>1</v>
      </c>
      <c r="N651" t="str">
        <f t="shared" si="51"/>
        <v>0</v>
      </c>
    </row>
    <row r="652" spans="1:14" x14ac:dyDescent="0.25">
      <c r="A652" s="19" t="s">
        <v>166</v>
      </c>
      <c r="B652" s="19" t="s">
        <v>1767</v>
      </c>
      <c r="C652" s="19" t="s">
        <v>1814</v>
      </c>
      <c r="D652" s="19" t="s">
        <v>158</v>
      </c>
      <c r="E652" s="19" t="s">
        <v>159</v>
      </c>
      <c r="F652" s="23">
        <v>15</v>
      </c>
      <c r="G652" s="19" t="s">
        <v>160</v>
      </c>
      <c r="H652" s="19" t="s">
        <v>1815</v>
      </c>
      <c r="I652" s="19" t="s">
        <v>1816</v>
      </c>
      <c r="J652" s="19" t="s">
        <v>1798</v>
      </c>
      <c r="K652" t="b">
        <f t="shared" si="48"/>
        <v>1</v>
      </c>
      <c r="L652" t="b">
        <f t="shared" si="49"/>
        <v>0</v>
      </c>
      <c r="M652" t="str">
        <f t="shared" si="51"/>
        <v>1</v>
      </c>
      <c r="N652" t="str">
        <f t="shared" si="51"/>
        <v>0</v>
      </c>
    </row>
    <row r="653" spans="1:14" x14ac:dyDescent="0.25">
      <c r="A653" s="19" t="s">
        <v>155</v>
      </c>
      <c r="B653" s="19" t="s">
        <v>1767</v>
      </c>
      <c r="C653" s="19" t="s">
        <v>1817</v>
      </c>
      <c r="D653" s="19" t="s">
        <v>158</v>
      </c>
      <c r="E653" s="19" t="s">
        <v>159</v>
      </c>
      <c r="F653" s="23">
        <v>11</v>
      </c>
      <c r="G653" s="19" t="s">
        <v>160</v>
      </c>
      <c r="H653" s="19" t="s">
        <v>1818</v>
      </c>
      <c r="I653" s="19" t="s">
        <v>1819</v>
      </c>
      <c r="J653" s="19" t="s">
        <v>1795</v>
      </c>
      <c r="K653" t="b">
        <f t="shared" si="48"/>
        <v>1</v>
      </c>
      <c r="L653" t="b">
        <f t="shared" si="49"/>
        <v>0</v>
      </c>
      <c r="M653" t="str">
        <f t="shared" si="51"/>
        <v>1</v>
      </c>
      <c r="N653" t="str">
        <f t="shared" si="51"/>
        <v>0</v>
      </c>
    </row>
    <row r="654" spans="1:14" x14ac:dyDescent="0.25">
      <c r="A654" s="19" t="s">
        <v>155</v>
      </c>
      <c r="B654" s="19" t="s">
        <v>1767</v>
      </c>
      <c r="C654" s="19" t="s">
        <v>1817</v>
      </c>
      <c r="D654" s="19" t="s">
        <v>190</v>
      </c>
      <c r="E654" s="19" t="s">
        <v>159</v>
      </c>
      <c r="F654" s="23">
        <v>13</v>
      </c>
      <c r="G654" s="19" t="s">
        <v>160</v>
      </c>
      <c r="H654" s="19" t="s">
        <v>1818</v>
      </c>
      <c r="I654" s="19" t="s">
        <v>1819</v>
      </c>
      <c r="J654" s="19" t="s">
        <v>1795</v>
      </c>
      <c r="K654" t="b">
        <f t="shared" si="48"/>
        <v>1</v>
      </c>
      <c r="L654" t="b">
        <f t="shared" si="49"/>
        <v>0</v>
      </c>
      <c r="M654" t="str">
        <f t="shared" si="51"/>
        <v>1</v>
      </c>
      <c r="N654" t="str">
        <f t="shared" si="51"/>
        <v>0</v>
      </c>
    </row>
    <row r="655" spans="1:14" x14ac:dyDescent="0.25">
      <c r="A655" s="19" t="s">
        <v>166</v>
      </c>
      <c r="B655" s="19" t="s">
        <v>1767</v>
      </c>
      <c r="C655" s="19" t="s">
        <v>1817</v>
      </c>
      <c r="D655" s="19" t="s">
        <v>158</v>
      </c>
      <c r="E655" s="19" t="s">
        <v>159</v>
      </c>
      <c r="F655" s="23">
        <v>16</v>
      </c>
      <c r="G655" s="19" t="s">
        <v>160</v>
      </c>
      <c r="H655" s="19" t="s">
        <v>1818</v>
      </c>
      <c r="I655" s="19" t="s">
        <v>1819</v>
      </c>
      <c r="J655" s="19" t="s">
        <v>1795</v>
      </c>
      <c r="K655" t="b">
        <f t="shared" si="48"/>
        <v>1</v>
      </c>
      <c r="L655" t="b">
        <f t="shared" si="49"/>
        <v>0</v>
      </c>
      <c r="M655" t="str">
        <f t="shared" si="51"/>
        <v>1</v>
      </c>
      <c r="N655" t="str">
        <f t="shared" si="51"/>
        <v>0</v>
      </c>
    </row>
    <row r="656" spans="1:14" x14ac:dyDescent="0.25">
      <c r="A656" s="19" t="s">
        <v>155</v>
      </c>
      <c r="B656" s="19" t="s">
        <v>1767</v>
      </c>
      <c r="C656" s="19" t="s">
        <v>577</v>
      </c>
      <c r="D656" s="19" t="s">
        <v>158</v>
      </c>
      <c r="E656" s="19" t="s">
        <v>159</v>
      </c>
      <c r="F656" s="23">
        <v>19</v>
      </c>
      <c r="G656" s="19" t="s">
        <v>160</v>
      </c>
      <c r="H656" s="19" t="s">
        <v>1820</v>
      </c>
      <c r="I656" s="19" t="s">
        <v>1821</v>
      </c>
      <c r="J656" s="19" t="s">
        <v>1771</v>
      </c>
      <c r="K656" t="b">
        <f t="shared" si="48"/>
        <v>1</v>
      </c>
      <c r="L656" t="b">
        <f t="shared" si="49"/>
        <v>0</v>
      </c>
      <c r="M656" t="str">
        <f t="shared" si="51"/>
        <v>1</v>
      </c>
      <c r="N656" t="str">
        <f t="shared" si="51"/>
        <v>0</v>
      </c>
    </row>
    <row r="657" spans="1:14" x14ac:dyDescent="0.25">
      <c r="A657" s="19" t="s">
        <v>166</v>
      </c>
      <c r="B657" s="19" t="s">
        <v>1767</v>
      </c>
      <c r="C657" s="19" t="s">
        <v>577</v>
      </c>
      <c r="D657" s="19" t="s">
        <v>158</v>
      </c>
      <c r="E657" s="19" t="s">
        <v>159</v>
      </c>
      <c r="F657" s="23">
        <v>24</v>
      </c>
      <c r="G657" s="19" t="s">
        <v>160</v>
      </c>
      <c r="H657" s="19" t="s">
        <v>1820</v>
      </c>
      <c r="I657" s="19" t="s">
        <v>1821</v>
      </c>
      <c r="J657" s="19" t="s">
        <v>1771</v>
      </c>
      <c r="K657" t="b">
        <f t="shared" si="48"/>
        <v>1</v>
      </c>
      <c r="L657" t="b">
        <f t="shared" si="49"/>
        <v>0</v>
      </c>
      <c r="M657" t="str">
        <f t="shared" si="51"/>
        <v>1</v>
      </c>
      <c r="N657" t="str">
        <f t="shared" si="51"/>
        <v>0</v>
      </c>
    </row>
    <row r="658" spans="1:14" x14ac:dyDescent="0.25">
      <c r="A658" s="19" t="s">
        <v>166</v>
      </c>
      <c r="B658" s="19" t="s">
        <v>1767</v>
      </c>
      <c r="C658" s="19" t="s">
        <v>1822</v>
      </c>
      <c r="D658" s="19" t="s">
        <v>158</v>
      </c>
      <c r="E658" s="19" t="s">
        <v>159</v>
      </c>
      <c r="F658" s="23">
        <v>3</v>
      </c>
      <c r="G658" s="19" t="s">
        <v>160</v>
      </c>
      <c r="H658" s="19" t="s">
        <v>1823</v>
      </c>
      <c r="I658" s="19" t="s">
        <v>1824</v>
      </c>
      <c r="J658" s="19" t="s">
        <v>1825</v>
      </c>
      <c r="K658" t="b">
        <f t="shared" si="48"/>
        <v>1</v>
      </c>
      <c r="L658" t="b">
        <f t="shared" si="49"/>
        <v>0</v>
      </c>
      <c r="M658" t="str">
        <f t="shared" si="51"/>
        <v>1</v>
      </c>
      <c r="N658" t="str">
        <f t="shared" si="51"/>
        <v>0</v>
      </c>
    </row>
    <row r="659" spans="1:14" x14ac:dyDescent="0.25">
      <c r="A659" s="19" t="s">
        <v>166</v>
      </c>
      <c r="B659" s="19" t="s">
        <v>1767</v>
      </c>
      <c r="C659" s="19" t="s">
        <v>1826</v>
      </c>
      <c r="D659" s="19" t="s">
        <v>190</v>
      </c>
      <c r="E659" s="19" t="s">
        <v>159</v>
      </c>
      <c r="F659" s="23">
        <v>13</v>
      </c>
      <c r="G659" s="19" t="s">
        <v>160</v>
      </c>
      <c r="H659" s="19" t="s">
        <v>1827</v>
      </c>
      <c r="I659" s="19" t="s">
        <v>1828</v>
      </c>
      <c r="J659" s="19" t="s">
        <v>1829</v>
      </c>
      <c r="K659" t="b">
        <f t="shared" si="48"/>
        <v>1</v>
      </c>
      <c r="L659" t="b">
        <f t="shared" si="49"/>
        <v>0</v>
      </c>
      <c r="M659" t="str">
        <f t="shared" si="51"/>
        <v>1</v>
      </c>
      <c r="N659" t="str">
        <f t="shared" si="51"/>
        <v>0</v>
      </c>
    </row>
    <row r="660" spans="1:14" x14ac:dyDescent="0.25">
      <c r="A660" s="19" t="s">
        <v>155</v>
      </c>
      <c r="B660" s="19" t="s">
        <v>1767</v>
      </c>
      <c r="C660" s="19" t="s">
        <v>1830</v>
      </c>
      <c r="D660" s="19" t="s">
        <v>158</v>
      </c>
      <c r="E660" s="19" t="s">
        <v>159</v>
      </c>
      <c r="F660" s="23">
        <v>4</v>
      </c>
      <c r="G660" s="19" t="s">
        <v>160</v>
      </c>
      <c r="H660" s="19" t="s">
        <v>1831</v>
      </c>
      <c r="I660" s="19" t="s">
        <v>1832</v>
      </c>
      <c r="J660" s="19" t="s">
        <v>1833</v>
      </c>
      <c r="K660" t="b">
        <f t="shared" si="48"/>
        <v>1</v>
      </c>
      <c r="L660" t="b">
        <f t="shared" si="49"/>
        <v>0</v>
      </c>
      <c r="M660" t="str">
        <f t="shared" si="51"/>
        <v>1</v>
      </c>
      <c r="N660" t="str">
        <f t="shared" si="51"/>
        <v>0</v>
      </c>
    </row>
    <row r="661" spans="1:14" x14ac:dyDescent="0.25">
      <c r="A661" s="19" t="s">
        <v>155</v>
      </c>
      <c r="B661" s="19" t="s">
        <v>1767</v>
      </c>
      <c r="C661" s="19" t="s">
        <v>1834</v>
      </c>
      <c r="D661" s="19" t="s">
        <v>196</v>
      </c>
      <c r="E661" s="19" t="s">
        <v>159</v>
      </c>
      <c r="F661" s="23">
        <v>39</v>
      </c>
      <c r="G661" s="19" t="s">
        <v>160</v>
      </c>
      <c r="H661" s="19" t="s">
        <v>1835</v>
      </c>
      <c r="I661" s="19" t="s">
        <v>1836</v>
      </c>
      <c r="J661" s="19" t="s">
        <v>1787</v>
      </c>
      <c r="K661" t="b">
        <f t="shared" si="48"/>
        <v>1</v>
      </c>
      <c r="L661" t="b">
        <f t="shared" si="49"/>
        <v>0</v>
      </c>
      <c r="M661" t="str">
        <f t="shared" si="51"/>
        <v>1</v>
      </c>
      <c r="N661" t="str">
        <f t="shared" si="51"/>
        <v>0</v>
      </c>
    </row>
    <row r="662" spans="1:14" x14ac:dyDescent="0.25">
      <c r="A662" s="19" t="s">
        <v>155</v>
      </c>
      <c r="B662" s="19" t="s">
        <v>1767</v>
      </c>
      <c r="C662" s="19" t="s">
        <v>1834</v>
      </c>
      <c r="D662" s="19" t="s">
        <v>1807</v>
      </c>
      <c r="E662" s="19" t="s">
        <v>159</v>
      </c>
      <c r="F662" s="23">
        <v>39</v>
      </c>
      <c r="G662" s="19" t="s">
        <v>160</v>
      </c>
      <c r="H662" s="19" t="s">
        <v>1835</v>
      </c>
      <c r="I662" s="19" t="s">
        <v>1836</v>
      </c>
      <c r="J662" s="19" t="s">
        <v>1808</v>
      </c>
      <c r="K662" t="b">
        <f t="shared" si="48"/>
        <v>1</v>
      </c>
      <c r="L662" t="b">
        <f t="shared" si="49"/>
        <v>0</v>
      </c>
      <c r="M662" t="str">
        <f t="shared" si="51"/>
        <v>1</v>
      </c>
      <c r="N662" t="str">
        <f t="shared" si="51"/>
        <v>0</v>
      </c>
    </row>
    <row r="663" spans="1:14" x14ac:dyDescent="0.25">
      <c r="A663" s="19" t="s">
        <v>155</v>
      </c>
      <c r="B663" s="19" t="s">
        <v>1767</v>
      </c>
      <c r="C663" s="19" t="s">
        <v>227</v>
      </c>
      <c r="D663" s="19" t="s">
        <v>158</v>
      </c>
      <c r="E663" s="19" t="s">
        <v>205</v>
      </c>
      <c r="F663" s="23">
        <v>20</v>
      </c>
      <c r="G663" s="19" t="s">
        <v>160</v>
      </c>
      <c r="H663" s="19" t="s">
        <v>1837</v>
      </c>
      <c r="I663" s="19" t="s">
        <v>1838</v>
      </c>
      <c r="J663" s="19" t="s">
        <v>1783</v>
      </c>
      <c r="K663" t="b">
        <f t="shared" si="48"/>
        <v>1</v>
      </c>
      <c r="L663" t="b">
        <f t="shared" si="49"/>
        <v>1</v>
      </c>
      <c r="M663" t="str">
        <f t="shared" si="51"/>
        <v>1</v>
      </c>
      <c r="N663" t="str">
        <f t="shared" si="51"/>
        <v>1</v>
      </c>
    </row>
    <row r="664" spans="1:14" x14ac:dyDescent="0.25">
      <c r="A664" s="19" t="s">
        <v>166</v>
      </c>
      <c r="B664" s="19" t="s">
        <v>1767</v>
      </c>
      <c r="C664" s="19" t="s">
        <v>227</v>
      </c>
      <c r="D664" s="19" t="s">
        <v>158</v>
      </c>
      <c r="E664" s="19" t="s">
        <v>205</v>
      </c>
      <c r="F664" s="23">
        <v>21</v>
      </c>
      <c r="G664" s="19" t="s">
        <v>160</v>
      </c>
      <c r="H664" s="19" t="s">
        <v>1837</v>
      </c>
      <c r="I664" s="19" t="s">
        <v>1838</v>
      </c>
      <c r="J664" s="19" t="s">
        <v>1787</v>
      </c>
      <c r="K664" t="b">
        <f t="shared" si="48"/>
        <v>1</v>
      </c>
      <c r="L664" t="b">
        <f t="shared" si="49"/>
        <v>1</v>
      </c>
      <c r="M664" t="str">
        <f t="shared" si="51"/>
        <v>1</v>
      </c>
      <c r="N664" t="str">
        <f t="shared" si="51"/>
        <v>1</v>
      </c>
    </row>
    <row r="665" spans="1:14" x14ac:dyDescent="0.25">
      <c r="A665" s="19" t="s">
        <v>155</v>
      </c>
      <c r="B665" s="19" t="s">
        <v>1767</v>
      </c>
      <c r="C665" s="19" t="s">
        <v>1351</v>
      </c>
      <c r="D665" s="19" t="s">
        <v>158</v>
      </c>
      <c r="E665" s="19" t="s">
        <v>205</v>
      </c>
      <c r="F665" s="23">
        <v>3</v>
      </c>
      <c r="G665" s="19" t="s">
        <v>160</v>
      </c>
      <c r="H665" s="19" t="s">
        <v>1839</v>
      </c>
      <c r="I665" s="19" t="s">
        <v>1840</v>
      </c>
      <c r="J665" s="19" t="s">
        <v>1775</v>
      </c>
      <c r="K665" t="b">
        <f t="shared" si="48"/>
        <v>1</v>
      </c>
      <c r="L665" t="b">
        <f t="shared" si="49"/>
        <v>1</v>
      </c>
      <c r="M665" t="str">
        <f t="shared" si="51"/>
        <v>1</v>
      </c>
      <c r="N665" t="str">
        <f t="shared" si="51"/>
        <v>1</v>
      </c>
    </row>
    <row r="666" spans="1:14" x14ac:dyDescent="0.25">
      <c r="A666" s="19" t="s">
        <v>166</v>
      </c>
      <c r="B666" s="19" t="s">
        <v>1767</v>
      </c>
      <c r="C666" s="19" t="s">
        <v>1354</v>
      </c>
      <c r="D666" s="19" t="s">
        <v>158</v>
      </c>
      <c r="E666" s="19" t="s">
        <v>205</v>
      </c>
      <c r="F666" s="23">
        <v>9</v>
      </c>
      <c r="G666" s="19" t="s">
        <v>160</v>
      </c>
      <c r="H666" s="19" t="s">
        <v>1841</v>
      </c>
      <c r="I666" s="19" t="s">
        <v>1842</v>
      </c>
      <c r="J666" s="19" t="s">
        <v>1775</v>
      </c>
      <c r="K666" t="b">
        <f t="shared" si="48"/>
        <v>1</v>
      </c>
      <c r="L666" t="b">
        <f t="shared" si="49"/>
        <v>1</v>
      </c>
      <c r="M666" t="str">
        <f t="shared" si="51"/>
        <v>1</v>
      </c>
      <c r="N666" t="str">
        <f t="shared" si="51"/>
        <v>1</v>
      </c>
    </row>
    <row r="667" spans="1:14" x14ac:dyDescent="0.25">
      <c r="A667" s="19" t="s">
        <v>166</v>
      </c>
      <c r="B667" s="19" t="s">
        <v>1767</v>
      </c>
      <c r="C667" s="19" t="s">
        <v>1358</v>
      </c>
      <c r="D667" s="19" t="s">
        <v>158</v>
      </c>
      <c r="E667" s="19" t="s">
        <v>205</v>
      </c>
      <c r="F667" s="23">
        <v>25</v>
      </c>
      <c r="G667" s="19" t="s">
        <v>160</v>
      </c>
      <c r="H667" s="19" t="s">
        <v>1843</v>
      </c>
      <c r="I667" s="19" t="s">
        <v>1844</v>
      </c>
      <c r="J667" s="19" t="s">
        <v>1783</v>
      </c>
      <c r="K667" t="b">
        <f t="shared" si="48"/>
        <v>1</v>
      </c>
      <c r="L667" t="b">
        <f t="shared" si="49"/>
        <v>1</v>
      </c>
      <c r="M667" t="str">
        <f t="shared" si="51"/>
        <v>1</v>
      </c>
      <c r="N667" t="str">
        <f t="shared" si="51"/>
        <v>1</v>
      </c>
    </row>
    <row r="668" spans="1:14" x14ac:dyDescent="0.25">
      <c r="A668" s="19" t="s">
        <v>166</v>
      </c>
      <c r="B668" s="19" t="s">
        <v>1767</v>
      </c>
      <c r="C668" s="19" t="s">
        <v>1373</v>
      </c>
      <c r="D668" s="19" t="s">
        <v>158</v>
      </c>
      <c r="E668" s="19" t="s">
        <v>159</v>
      </c>
      <c r="F668" s="23">
        <v>16</v>
      </c>
      <c r="G668" s="19" t="s">
        <v>160</v>
      </c>
      <c r="H668" s="19" t="s">
        <v>1845</v>
      </c>
      <c r="I668" s="19" t="s">
        <v>1846</v>
      </c>
      <c r="J668" s="19" t="s">
        <v>1798</v>
      </c>
      <c r="K668" t="b">
        <f t="shared" si="48"/>
        <v>1</v>
      </c>
      <c r="L668" t="b">
        <f t="shared" si="49"/>
        <v>0</v>
      </c>
      <c r="M668" t="str">
        <f t="shared" si="51"/>
        <v>1</v>
      </c>
      <c r="N668" t="str">
        <f t="shared" si="51"/>
        <v>0</v>
      </c>
    </row>
    <row r="669" spans="1:14" x14ac:dyDescent="0.25">
      <c r="A669" s="19" t="s">
        <v>155</v>
      </c>
      <c r="B669" s="19" t="s">
        <v>1767</v>
      </c>
      <c r="C669" s="19" t="s">
        <v>1381</v>
      </c>
      <c r="D669" s="19" t="s">
        <v>158</v>
      </c>
      <c r="E669" s="19" t="s">
        <v>159</v>
      </c>
      <c r="F669" s="23">
        <v>25</v>
      </c>
      <c r="G669" s="19" t="s">
        <v>160</v>
      </c>
      <c r="H669" s="19" t="s">
        <v>1847</v>
      </c>
      <c r="I669" s="19" t="s">
        <v>1848</v>
      </c>
      <c r="J669" s="19" t="s">
        <v>1798</v>
      </c>
      <c r="K669" t="b">
        <f t="shared" si="48"/>
        <v>1</v>
      </c>
      <c r="L669" t="b">
        <f t="shared" si="49"/>
        <v>0</v>
      </c>
      <c r="M669" t="str">
        <f t="shared" si="51"/>
        <v>1</v>
      </c>
      <c r="N669" t="str">
        <f t="shared" si="51"/>
        <v>0</v>
      </c>
    </row>
    <row r="670" spans="1:14" x14ac:dyDescent="0.25">
      <c r="A670" s="19" t="s">
        <v>166</v>
      </c>
      <c r="B670" s="19" t="s">
        <v>1767</v>
      </c>
      <c r="C670" s="19" t="s">
        <v>1393</v>
      </c>
      <c r="D670" s="19" t="s">
        <v>158</v>
      </c>
      <c r="E670" s="19" t="s">
        <v>205</v>
      </c>
      <c r="F670" s="23">
        <v>7</v>
      </c>
      <c r="G670" s="19" t="s">
        <v>160</v>
      </c>
      <c r="H670" s="19" t="s">
        <v>1849</v>
      </c>
      <c r="I670" s="19" t="s">
        <v>1850</v>
      </c>
      <c r="J670" s="19" t="s">
        <v>1357</v>
      </c>
      <c r="K670" t="b">
        <f t="shared" si="48"/>
        <v>1</v>
      </c>
      <c r="L670" t="b">
        <f t="shared" si="49"/>
        <v>1</v>
      </c>
      <c r="M670" t="str">
        <f t="shared" si="51"/>
        <v>1</v>
      </c>
      <c r="N670" t="str">
        <f t="shared" si="51"/>
        <v>1</v>
      </c>
    </row>
    <row r="671" spans="1:14" x14ac:dyDescent="0.25">
      <c r="A671" s="19" t="s">
        <v>155</v>
      </c>
      <c r="B671" s="19" t="s">
        <v>1767</v>
      </c>
      <c r="C671" s="19" t="s">
        <v>1574</v>
      </c>
      <c r="D671" s="19" t="s">
        <v>158</v>
      </c>
      <c r="E671" s="19" t="s">
        <v>205</v>
      </c>
      <c r="F671" s="23">
        <v>10</v>
      </c>
      <c r="G671" s="19" t="s">
        <v>160</v>
      </c>
      <c r="H671" s="19" t="s">
        <v>1851</v>
      </c>
      <c r="I671" s="19" t="s">
        <v>1852</v>
      </c>
      <c r="J671" s="19" t="s">
        <v>1794</v>
      </c>
      <c r="K671" t="b">
        <f t="shared" si="48"/>
        <v>1</v>
      </c>
      <c r="L671" t="b">
        <f t="shared" si="49"/>
        <v>1</v>
      </c>
      <c r="M671" t="str">
        <f t="shared" si="51"/>
        <v>1</v>
      </c>
      <c r="N671" t="str">
        <f t="shared" si="51"/>
        <v>1</v>
      </c>
    </row>
    <row r="672" spans="1:14" x14ac:dyDescent="0.25">
      <c r="A672" s="19" t="s">
        <v>166</v>
      </c>
      <c r="B672" s="19" t="s">
        <v>1767</v>
      </c>
      <c r="C672" s="19" t="s">
        <v>1853</v>
      </c>
      <c r="D672" s="19" t="s">
        <v>158</v>
      </c>
      <c r="E672" s="19" t="s">
        <v>159</v>
      </c>
      <c r="F672" s="23">
        <v>4</v>
      </c>
      <c r="G672" s="19" t="s">
        <v>160</v>
      </c>
      <c r="H672" s="19" t="s">
        <v>1854</v>
      </c>
      <c r="I672" s="19" t="s">
        <v>1855</v>
      </c>
      <c r="J672" s="19" t="s">
        <v>1856</v>
      </c>
      <c r="K672" t="b">
        <f t="shared" si="48"/>
        <v>1</v>
      </c>
      <c r="L672" t="b">
        <f t="shared" si="49"/>
        <v>0</v>
      </c>
      <c r="M672" t="str">
        <f t="shared" si="51"/>
        <v>1</v>
      </c>
      <c r="N672" t="str">
        <f t="shared" si="51"/>
        <v>0</v>
      </c>
    </row>
    <row r="673" spans="1:14" x14ac:dyDescent="0.25">
      <c r="A673" s="19" t="s">
        <v>155</v>
      </c>
      <c r="B673" s="19" t="s">
        <v>1767</v>
      </c>
      <c r="C673" s="19" t="s">
        <v>1857</v>
      </c>
      <c r="D673" s="19" t="s">
        <v>158</v>
      </c>
      <c r="E673" s="19" t="s">
        <v>159</v>
      </c>
      <c r="F673" s="23">
        <v>10</v>
      </c>
      <c r="G673" s="19" t="s">
        <v>160</v>
      </c>
      <c r="H673" s="19" t="s">
        <v>1858</v>
      </c>
      <c r="I673" s="19" t="s">
        <v>1859</v>
      </c>
      <c r="J673" s="19" t="s">
        <v>1860</v>
      </c>
      <c r="K673" t="b">
        <f t="shared" si="48"/>
        <v>1</v>
      </c>
      <c r="L673" t="b">
        <f t="shared" si="49"/>
        <v>0</v>
      </c>
      <c r="M673" t="str">
        <f t="shared" si="51"/>
        <v>1</v>
      </c>
      <c r="N673" t="str">
        <f t="shared" si="51"/>
        <v>0</v>
      </c>
    </row>
    <row r="674" spans="1:14" x14ac:dyDescent="0.25">
      <c r="A674" s="19" t="s">
        <v>155</v>
      </c>
      <c r="B674" s="19" t="s">
        <v>1767</v>
      </c>
      <c r="C674" s="19" t="s">
        <v>1857</v>
      </c>
      <c r="D674" s="19" t="s">
        <v>190</v>
      </c>
      <c r="E674" s="19" t="s">
        <v>159</v>
      </c>
      <c r="F674" s="23">
        <v>14</v>
      </c>
      <c r="G674" s="19" t="s">
        <v>160</v>
      </c>
      <c r="H674" s="19" t="s">
        <v>1858</v>
      </c>
      <c r="I674" s="19" t="s">
        <v>1859</v>
      </c>
      <c r="J674" s="19" t="s">
        <v>1861</v>
      </c>
      <c r="K674" t="b">
        <f t="shared" si="48"/>
        <v>1</v>
      </c>
      <c r="L674" t="b">
        <f t="shared" si="49"/>
        <v>0</v>
      </c>
      <c r="M674" t="str">
        <f t="shared" si="51"/>
        <v>1</v>
      </c>
      <c r="N674" t="str">
        <f t="shared" si="51"/>
        <v>0</v>
      </c>
    </row>
    <row r="675" spans="1:14" x14ac:dyDescent="0.25">
      <c r="A675" s="19" t="s">
        <v>155</v>
      </c>
      <c r="B675" s="19" t="s">
        <v>1767</v>
      </c>
      <c r="C675" s="19" t="s">
        <v>1857</v>
      </c>
      <c r="D675" s="19" t="s">
        <v>252</v>
      </c>
      <c r="E675" s="19" t="s">
        <v>159</v>
      </c>
      <c r="F675" s="23">
        <v>10</v>
      </c>
      <c r="G675" s="19" t="s">
        <v>160</v>
      </c>
      <c r="H675" s="19" t="s">
        <v>1858</v>
      </c>
      <c r="I675" s="19" t="s">
        <v>1859</v>
      </c>
      <c r="J675" s="19" t="s">
        <v>1862</v>
      </c>
      <c r="K675" t="b">
        <f t="shared" si="48"/>
        <v>1</v>
      </c>
      <c r="L675" t="b">
        <f t="shared" si="49"/>
        <v>0</v>
      </c>
      <c r="M675" t="str">
        <f t="shared" si="51"/>
        <v>1</v>
      </c>
      <c r="N675" t="str">
        <f t="shared" si="51"/>
        <v>0</v>
      </c>
    </row>
    <row r="676" spans="1:14" x14ac:dyDescent="0.25">
      <c r="A676" s="19" t="s">
        <v>166</v>
      </c>
      <c r="B676" s="19" t="s">
        <v>1767</v>
      </c>
      <c r="C676" s="19" t="s">
        <v>1863</v>
      </c>
      <c r="D676" s="19" t="s">
        <v>158</v>
      </c>
      <c r="E676" s="19" t="s">
        <v>159</v>
      </c>
      <c r="F676" s="23">
        <v>8</v>
      </c>
      <c r="G676" s="19" t="s">
        <v>160</v>
      </c>
      <c r="H676" s="19" t="s">
        <v>1864</v>
      </c>
      <c r="I676" s="19" t="s">
        <v>1865</v>
      </c>
      <c r="J676" s="19" t="s">
        <v>1862</v>
      </c>
      <c r="K676" t="b">
        <f t="shared" si="48"/>
        <v>1</v>
      </c>
      <c r="L676" t="b">
        <f t="shared" si="49"/>
        <v>0</v>
      </c>
      <c r="M676" t="str">
        <f t="shared" si="51"/>
        <v>1</v>
      </c>
      <c r="N676" t="str">
        <f t="shared" si="51"/>
        <v>0</v>
      </c>
    </row>
    <row r="677" spans="1:14" x14ac:dyDescent="0.25">
      <c r="A677" s="19" t="s">
        <v>166</v>
      </c>
      <c r="B677" s="19" t="s">
        <v>1767</v>
      </c>
      <c r="C677" s="19" t="s">
        <v>1863</v>
      </c>
      <c r="D677" s="19" t="s">
        <v>190</v>
      </c>
      <c r="E677" s="19" t="s">
        <v>159</v>
      </c>
      <c r="F677" s="23">
        <v>9</v>
      </c>
      <c r="G677" s="19" t="s">
        <v>160</v>
      </c>
      <c r="H677" s="19" t="s">
        <v>1864</v>
      </c>
      <c r="I677" s="19" t="s">
        <v>1865</v>
      </c>
      <c r="J677" s="19" t="s">
        <v>1866</v>
      </c>
      <c r="K677" t="b">
        <f t="shared" si="48"/>
        <v>1</v>
      </c>
      <c r="L677" t="b">
        <f t="shared" si="49"/>
        <v>0</v>
      </c>
      <c r="M677" t="str">
        <f t="shared" si="51"/>
        <v>1</v>
      </c>
      <c r="N677" t="str">
        <f t="shared" si="51"/>
        <v>0</v>
      </c>
    </row>
    <row r="678" spans="1:14" x14ac:dyDescent="0.25">
      <c r="A678" s="19" t="s">
        <v>166</v>
      </c>
      <c r="B678" s="19" t="s">
        <v>1767</v>
      </c>
      <c r="C678" s="19" t="s">
        <v>1413</v>
      </c>
      <c r="D678" s="19" t="s">
        <v>158</v>
      </c>
      <c r="E678" s="19" t="s">
        <v>159</v>
      </c>
      <c r="F678" s="23">
        <v>5</v>
      </c>
      <c r="G678" s="19" t="s">
        <v>160</v>
      </c>
      <c r="H678" s="19" t="s">
        <v>1867</v>
      </c>
      <c r="I678" s="19" t="s">
        <v>1868</v>
      </c>
      <c r="J678" s="19" t="s">
        <v>1861</v>
      </c>
      <c r="K678" t="b">
        <f t="shared" si="48"/>
        <v>1</v>
      </c>
      <c r="L678" t="b">
        <f t="shared" si="49"/>
        <v>0</v>
      </c>
      <c r="M678" t="str">
        <f t="shared" si="51"/>
        <v>1</v>
      </c>
      <c r="N678" t="str">
        <f t="shared" si="51"/>
        <v>0</v>
      </c>
    </row>
    <row r="679" spans="1:14" x14ac:dyDescent="0.25">
      <c r="A679" s="19" t="s">
        <v>166</v>
      </c>
      <c r="B679" s="19" t="s">
        <v>1767</v>
      </c>
      <c r="C679" s="19" t="s">
        <v>265</v>
      </c>
      <c r="D679" s="19" t="s">
        <v>158</v>
      </c>
      <c r="E679" s="19" t="s">
        <v>205</v>
      </c>
      <c r="F679" s="23">
        <v>6</v>
      </c>
      <c r="G679" s="19" t="s">
        <v>160</v>
      </c>
      <c r="H679" s="19" t="s">
        <v>1869</v>
      </c>
      <c r="I679" s="19" t="s">
        <v>1870</v>
      </c>
      <c r="J679" s="19" t="s">
        <v>1794</v>
      </c>
      <c r="K679" t="b">
        <f t="shared" si="48"/>
        <v>1</v>
      </c>
      <c r="L679" t="b">
        <f t="shared" si="49"/>
        <v>1</v>
      </c>
      <c r="M679" t="str">
        <f t="shared" si="51"/>
        <v>1</v>
      </c>
      <c r="N679" t="str">
        <f t="shared" si="51"/>
        <v>1</v>
      </c>
    </row>
    <row r="680" spans="1:14" x14ac:dyDescent="0.25">
      <c r="A680" s="19" t="s">
        <v>155</v>
      </c>
      <c r="B680" s="19" t="s">
        <v>1767</v>
      </c>
      <c r="C680" s="19" t="s">
        <v>1461</v>
      </c>
      <c r="D680" s="19" t="s">
        <v>158</v>
      </c>
      <c r="E680" s="19" t="s">
        <v>205</v>
      </c>
      <c r="F680" s="23">
        <v>11</v>
      </c>
      <c r="G680" s="19" t="s">
        <v>160</v>
      </c>
      <c r="H680" s="19" t="s">
        <v>1871</v>
      </c>
      <c r="I680" s="19" t="s">
        <v>1872</v>
      </c>
      <c r="J680" s="19" t="s">
        <v>1794</v>
      </c>
      <c r="K680" t="b">
        <f t="shared" si="48"/>
        <v>1</v>
      </c>
      <c r="L680" t="b">
        <f t="shared" si="49"/>
        <v>1</v>
      </c>
      <c r="M680" t="str">
        <f t="shared" si="51"/>
        <v>1</v>
      </c>
      <c r="N680" t="str">
        <f t="shared" si="51"/>
        <v>1</v>
      </c>
    </row>
    <row r="681" spans="1:14" x14ac:dyDescent="0.25">
      <c r="A681" s="19" t="s">
        <v>155</v>
      </c>
      <c r="B681" s="19" t="s">
        <v>1767</v>
      </c>
      <c r="C681" s="19" t="s">
        <v>747</v>
      </c>
      <c r="D681" s="19" t="s">
        <v>158</v>
      </c>
      <c r="E681" s="19" t="s">
        <v>205</v>
      </c>
      <c r="F681" s="23">
        <v>28</v>
      </c>
      <c r="G681" s="19" t="s">
        <v>160</v>
      </c>
      <c r="H681" s="19" t="s">
        <v>1873</v>
      </c>
      <c r="I681" s="19" t="s">
        <v>1874</v>
      </c>
      <c r="J681" s="19" t="s">
        <v>1875</v>
      </c>
      <c r="K681" t="b">
        <f t="shared" ref="K681:K704" si="52">IF(E681="Undergraduate Only",TRUE,IF(E681="Undergraduate/Graduate",TRUE,IF(E681="Graduate Only",FALSE)))</f>
        <v>1</v>
      </c>
      <c r="L681" t="b">
        <f t="shared" ref="L681:L704" si="53">IF(E681="Graduate Only",TRUE,IF(E681="Undergraduate/Graduate",TRUE,IF(E681="Undergraduate Only",FALSE)))</f>
        <v>1</v>
      </c>
      <c r="M681" t="str">
        <f t="shared" ref="M681:N704" si="54">IF(K681=TRUE, "1", "0")</f>
        <v>1</v>
      </c>
      <c r="N681" t="str">
        <f t="shared" si="54"/>
        <v>1</v>
      </c>
    </row>
    <row r="682" spans="1:14" x14ac:dyDescent="0.25">
      <c r="A682" s="19" t="s">
        <v>166</v>
      </c>
      <c r="B682" s="19" t="s">
        <v>1767</v>
      </c>
      <c r="C682" s="19" t="s">
        <v>751</v>
      </c>
      <c r="D682" s="19" t="s">
        <v>158</v>
      </c>
      <c r="E682" s="19" t="s">
        <v>205</v>
      </c>
      <c r="F682" s="23">
        <v>8</v>
      </c>
      <c r="G682" s="19" t="s">
        <v>160</v>
      </c>
      <c r="H682" s="19" t="s">
        <v>1876</v>
      </c>
      <c r="I682" s="19" t="s">
        <v>1877</v>
      </c>
      <c r="J682" s="19" t="s">
        <v>1875</v>
      </c>
      <c r="K682" t="b">
        <f t="shared" si="52"/>
        <v>1</v>
      </c>
      <c r="L682" t="b">
        <f t="shared" si="53"/>
        <v>1</v>
      </c>
      <c r="M682" t="str">
        <f t="shared" si="54"/>
        <v>1</v>
      </c>
      <c r="N682" t="str">
        <f t="shared" si="54"/>
        <v>1</v>
      </c>
    </row>
    <row r="683" spans="1:14" x14ac:dyDescent="0.25">
      <c r="A683" s="19" t="s">
        <v>166</v>
      </c>
      <c r="B683" s="19" t="s">
        <v>1767</v>
      </c>
      <c r="C683" s="19" t="s">
        <v>761</v>
      </c>
      <c r="D683" s="19" t="s">
        <v>158</v>
      </c>
      <c r="E683" s="19" t="s">
        <v>205</v>
      </c>
      <c r="F683" s="23">
        <v>6</v>
      </c>
      <c r="G683" s="19" t="s">
        <v>160</v>
      </c>
      <c r="H683" s="19" t="s">
        <v>1878</v>
      </c>
      <c r="I683" s="19" t="s">
        <v>1879</v>
      </c>
      <c r="J683" s="19" t="s">
        <v>1787</v>
      </c>
      <c r="K683" t="b">
        <f t="shared" si="52"/>
        <v>1</v>
      </c>
      <c r="L683" t="b">
        <f t="shared" si="53"/>
        <v>1</v>
      </c>
      <c r="M683" t="str">
        <f t="shared" si="54"/>
        <v>1</v>
      </c>
      <c r="N683" t="str">
        <f t="shared" si="54"/>
        <v>1</v>
      </c>
    </row>
    <row r="684" spans="1:14" x14ac:dyDescent="0.25">
      <c r="A684" s="19" t="s">
        <v>155</v>
      </c>
      <c r="B684" s="19" t="s">
        <v>1767</v>
      </c>
      <c r="C684" s="19" t="s">
        <v>798</v>
      </c>
      <c r="D684" s="19" t="s">
        <v>313</v>
      </c>
      <c r="E684" s="19" t="s">
        <v>205</v>
      </c>
      <c r="F684" s="23">
        <v>26</v>
      </c>
      <c r="G684" s="19" t="s">
        <v>160</v>
      </c>
      <c r="H684" s="19" t="s">
        <v>1880</v>
      </c>
      <c r="I684" s="19" t="s">
        <v>1881</v>
      </c>
      <c r="J684" s="19" t="s">
        <v>1882</v>
      </c>
      <c r="K684" t="b">
        <f t="shared" si="52"/>
        <v>1</v>
      </c>
      <c r="L684" t="b">
        <f t="shared" si="53"/>
        <v>1</v>
      </c>
      <c r="M684" t="str">
        <f t="shared" si="54"/>
        <v>1</v>
      </c>
      <c r="N684" t="str">
        <f t="shared" si="54"/>
        <v>1</v>
      </c>
    </row>
    <row r="685" spans="1:14" x14ac:dyDescent="0.25">
      <c r="A685" s="19" t="s">
        <v>166</v>
      </c>
      <c r="B685" s="19" t="s">
        <v>1767</v>
      </c>
      <c r="C685" s="19" t="s">
        <v>798</v>
      </c>
      <c r="D685" s="19" t="s">
        <v>313</v>
      </c>
      <c r="E685" s="19" t="s">
        <v>205</v>
      </c>
      <c r="F685" s="23">
        <v>25</v>
      </c>
      <c r="G685" s="19" t="s">
        <v>160</v>
      </c>
      <c r="H685" s="19" t="s">
        <v>1880</v>
      </c>
      <c r="I685" s="19" t="s">
        <v>1881</v>
      </c>
      <c r="J685" s="19" t="s">
        <v>1882</v>
      </c>
      <c r="K685" t="b">
        <f t="shared" si="52"/>
        <v>1</v>
      </c>
      <c r="L685" t="b">
        <f t="shared" si="53"/>
        <v>1</v>
      </c>
      <c r="M685" t="str">
        <f t="shared" si="54"/>
        <v>1</v>
      </c>
      <c r="N685" t="str">
        <f t="shared" si="54"/>
        <v>1</v>
      </c>
    </row>
    <row r="686" spans="1:14" x14ac:dyDescent="0.25">
      <c r="A686" s="19" t="s">
        <v>155</v>
      </c>
      <c r="B686" s="19" t="s">
        <v>1767</v>
      </c>
      <c r="C686" s="19" t="s">
        <v>968</v>
      </c>
      <c r="D686" s="19" t="s">
        <v>168</v>
      </c>
      <c r="E686" s="19" t="s">
        <v>357</v>
      </c>
      <c r="F686" s="23">
        <v>10</v>
      </c>
      <c r="G686" s="19" t="s">
        <v>160</v>
      </c>
      <c r="H686" s="19" t="s">
        <v>1883</v>
      </c>
      <c r="I686" s="19" t="s">
        <v>1884</v>
      </c>
      <c r="J686" s="19" t="s">
        <v>1779</v>
      </c>
      <c r="K686" t="b">
        <f t="shared" si="52"/>
        <v>0</v>
      </c>
      <c r="L686" t="b">
        <f t="shared" si="53"/>
        <v>1</v>
      </c>
      <c r="M686" t="str">
        <f t="shared" si="54"/>
        <v>0</v>
      </c>
      <c r="N686" t="str">
        <f t="shared" si="54"/>
        <v>1</v>
      </c>
    </row>
    <row r="687" spans="1:14" x14ac:dyDescent="0.25">
      <c r="A687" s="19" t="s">
        <v>155</v>
      </c>
      <c r="B687" s="19" t="s">
        <v>1767</v>
      </c>
      <c r="C687" s="19" t="s">
        <v>1885</v>
      </c>
      <c r="D687" s="19" t="s">
        <v>168</v>
      </c>
      <c r="E687" s="19" t="s">
        <v>357</v>
      </c>
      <c r="F687" s="23">
        <v>18</v>
      </c>
      <c r="G687" s="19" t="s">
        <v>160</v>
      </c>
      <c r="H687" s="19" t="s">
        <v>1886</v>
      </c>
      <c r="I687" s="19" t="s">
        <v>1887</v>
      </c>
      <c r="J687" s="19" t="s">
        <v>1787</v>
      </c>
      <c r="K687" t="b">
        <f t="shared" si="52"/>
        <v>0</v>
      </c>
      <c r="L687" t="b">
        <f t="shared" si="53"/>
        <v>1</v>
      </c>
      <c r="M687" t="str">
        <f t="shared" si="54"/>
        <v>0</v>
      </c>
      <c r="N687" t="str">
        <f t="shared" si="54"/>
        <v>1</v>
      </c>
    </row>
    <row r="688" spans="1:14" x14ac:dyDescent="0.25">
      <c r="A688" s="19" t="s">
        <v>155</v>
      </c>
      <c r="B688" s="19" t="s">
        <v>1767</v>
      </c>
      <c r="C688" s="19" t="s">
        <v>1752</v>
      </c>
      <c r="D688" s="19" t="s">
        <v>158</v>
      </c>
      <c r="E688" s="19" t="s">
        <v>357</v>
      </c>
      <c r="F688" s="23">
        <v>11</v>
      </c>
      <c r="G688" s="19" t="s">
        <v>160</v>
      </c>
      <c r="H688" s="19" t="s">
        <v>1888</v>
      </c>
      <c r="I688" s="19" t="s">
        <v>1889</v>
      </c>
      <c r="J688" s="19" t="s">
        <v>1787</v>
      </c>
      <c r="K688" t="b">
        <f t="shared" si="52"/>
        <v>0</v>
      </c>
      <c r="L688" t="b">
        <f t="shared" si="53"/>
        <v>1</v>
      </c>
      <c r="M688" t="str">
        <f t="shared" si="54"/>
        <v>0</v>
      </c>
      <c r="N688" t="str">
        <f t="shared" si="54"/>
        <v>1</v>
      </c>
    </row>
    <row r="689" spans="1:14" x14ac:dyDescent="0.25">
      <c r="A689" s="19" t="s">
        <v>166</v>
      </c>
      <c r="B689" s="19" t="s">
        <v>1767</v>
      </c>
      <c r="C689" s="19" t="s">
        <v>1752</v>
      </c>
      <c r="D689" s="19" t="s">
        <v>158</v>
      </c>
      <c r="E689" s="19" t="s">
        <v>357</v>
      </c>
      <c r="F689" s="23">
        <v>13</v>
      </c>
      <c r="G689" s="19" t="s">
        <v>160</v>
      </c>
      <c r="H689" s="19" t="s">
        <v>1888</v>
      </c>
      <c r="I689" s="19" t="s">
        <v>1889</v>
      </c>
      <c r="J689" s="19" t="s">
        <v>1787</v>
      </c>
      <c r="K689" t="b">
        <f t="shared" si="52"/>
        <v>0</v>
      </c>
      <c r="L689" t="b">
        <f t="shared" si="53"/>
        <v>1</v>
      </c>
      <c r="M689" t="str">
        <f t="shared" si="54"/>
        <v>0</v>
      </c>
      <c r="N689" t="str">
        <f t="shared" si="54"/>
        <v>1</v>
      </c>
    </row>
    <row r="690" spans="1:14" x14ac:dyDescent="0.25">
      <c r="A690" s="19" t="s">
        <v>155</v>
      </c>
      <c r="B690" s="19" t="s">
        <v>1767</v>
      </c>
      <c r="C690" s="19" t="s">
        <v>477</v>
      </c>
      <c r="D690" s="19" t="s">
        <v>158</v>
      </c>
      <c r="E690" s="19" t="s">
        <v>357</v>
      </c>
      <c r="F690" s="23">
        <v>16</v>
      </c>
      <c r="G690" s="19" t="s">
        <v>160</v>
      </c>
      <c r="H690" s="19" t="s">
        <v>1890</v>
      </c>
      <c r="I690" s="19" t="s">
        <v>1891</v>
      </c>
      <c r="J690" s="19" t="s">
        <v>1783</v>
      </c>
      <c r="K690" t="b">
        <f t="shared" si="52"/>
        <v>0</v>
      </c>
      <c r="L690" t="b">
        <f t="shared" si="53"/>
        <v>1</v>
      </c>
      <c r="M690" t="str">
        <f t="shared" si="54"/>
        <v>0</v>
      </c>
      <c r="N690" t="str">
        <f t="shared" si="54"/>
        <v>1</v>
      </c>
    </row>
    <row r="691" spans="1:14" x14ac:dyDescent="0.25">
      <c r="A691" s="19" t="s">
        <v>166</v>
      </c>
      <c r="B691" s="19" t="s">
        <v>1767</v>
      </c>
      <c r="C691" s="19" t="s">
        <v>477</v>
      </c>
      <c r="D691" s="19" t="s">
        <v>190</v>
      </c>
      <c r="E691" s="19" t="s">
        <v>357</v>
      </c>
      <c r="F691" s="23">
        <v>10</v>
      </c>
      <c r="G691" s="19" t="s">
        <v>160</v>
      </c>
      <c r="H691" s="19" t="s">
        <v>1890</v>
      </c>
      <c r="I691" s="19" t="s">
        <v>1891</v>
      </c>
      <c r="J691" s="19" t="s">
        <v>1783</v>
      </c>
      <c r="K691" t="b">
        <f t="shared" si="52"/>
        <v>0</v>
      </c>
      <c r="L691" t="b">
        <f t="shared" si="53"/>
        <v>1</v>
      </c>
      <c r="M691" t="str">
        <f t="shared" si="54"/>
        <v>0</v>
      </c>
      <c r="N691" t="str">
        <f t="shared" si="54"/>
        <v>1</v>
      </c>
    </row>
    <row r="692" spans="1:14" x14ac:dyDescent="0.25">
      <c r="A692" s="19" t="s">
        <v>155</v>
      </c>
      <c r="B692" s="19" t="s">
        <v>1767</v>
      </c>
      <c r="C692" s="19" t="s">
        <v>1892</v>
      </c>
      <c r="D692" s="19" t="s">
        <v>196</v>
      </c>
      <c r="E692" s="19" t="s">
        <v>357</v>
      </c>
      <c r="F692" s="23">
        <v>3</v>
      </c>
      <c r="G692" s="19" t="s">
        <v>160</v>
      </c>
      <c r="H692" s="19" t="s">
        <v>1893</v>
      </c>
      <c r="I692" s="19" t="s">
        <v>1894</v>
      </c>
      <c r="J692" s="19" t="s">
        <v>1895</v>
      </c>
      <c r="K692" t="b">
        <f t="shared" si="52"/>
        <v>0</v>
      </c>
      <c r="L692" t="b">
        <f t="shared" si="53"/>
        <v>1</v>
      </c>
      <c r="M692" t="str">
        <f t="shared" si="54"/>
        <v>0</v>
      </c>
      <c r="N692" t="str">
        <f t="shared" si="54"/>
        <v>1</v>
      </c>
    </row>
    <row r="693" spans="1:14" x14ac:dyDescent="0.25">
      <c r="A693" s="19" t="s">
        <v>155</v>
      </c>
      <c r="B693" s="19" t="s">
        <v>1767</v>
      </c>
      <c r="C693" s="19" t="s">
        <v>1892</v>
      </c>
      <c r="D693" s="19" t="s">
        <v>313</v>
      </c>
      <c r="E693" s="19" t="s">
        <v>357</v>
      </c>
      <c r="F693" s="23">
        <v>3</v>
      </c>
      <c r="G693" s="19" t="s">
        <v>160</v>
      </c>
      <c r="H693" s="19" t="s">
        <v>1893</v>
      </c>
      <c r="I693" s="19" t="s">
        <v>1894</v>
      </c>
      <c r="J693" s="19" t="s">
        <v>1895</v>
      </c>
      <c r="K693" t="b">
        <f t="shared" si="52"/>
        <v>0</v>
      </c>
      <c r="L693" t="b">
        <f t="shared" si="53"/>
        <v>1</v>
      </c>
      <c r="M693" t="str">
        <f t="shared" si="54"/>
        <v>0</v>
      </c>
      <c r="N693" t="str">
        <f t="shared" si="54"/>
        <v>1</v>
      </c>
    </row>
    <row r="694" spans="1:14" x14ac:dyDescent="0.25">
      <c r="A694" s="19" t="s">
        <v>166</v>
      </c>
      <c r="B694" s="19" t="s">
        <v>1767</v>
      </c>
      <c r="C694" s="19" t="s">
        <v>1896</v>
      </c>
      <c r="D694" s="19" t="s">
        <v>196</v>
      </c>
      <c r="E694" s="19" t="s">
        <v>357</v>
      </c>
      <c r="F694" s="23">
        <v>3</v>
      </c>
      <c r="G694" s="19" t="s">
        <v>160</v>
      </c>
      <c r="H694" s="19" t="s">
        <v>1897</v>
      </c>
      <c r="I694" s="19" t="s">
        <v>1898</v>
      </c>
      <c r="J694" s="19" t="s">
        <v>1895</v>
      </c>
      <c r="K694" t="b">
        <f t="shared" si="52"/>
        <v>0</v>
      </c>
      <c r="L694" t="b">
        <f t="shared" si="53"/>
        <v>1</v>
      </c>
      <c r="M694" t="str">
        <f t="shared" si="54"/>
        <v>0</v>
      </c>
      <c r="N694" t="str">
        <f t="shared" si="54"/>
        <v>1</v>
      </c>
    </row>
    <row r="695" spans="1:14" x14ac:dyDescent="0.25">
      <c r="A695" s="19" t="s">
        <v>166</v>
      </c>
      <c r="B695" s="19" t="s">
        <v>1767</v>
      </c>
      <c r="C695" s="19" t="s">
        <v>1896</v>
      </c>
      <c r="D695" s="19" t="s">
        <v>313</v>
      </c>
      <c r="E695" s="19" t="s">
        <v>357</v>
      </c>
      <c r="F695" s="23">
        <v>3</v>
      </c>
      <c r="G695" s="19" t="s">
        <v>160</v>
      </c>
      <c r="H695" s="19" t="s">
        <v>1897</v>
      </c>
      <c r="I695" s="19" t="s">
        <v>1898</v>
      </c>
      <c r="J695" s="19" t="s">
        <v>1895</v>
      </c>
      <c r="K695" t="b">
        <f t="shared" si="52"/>
        <v>0</v>
      </c>
      <c r="L695" t="b">
        <f t="shared" si="53"/>
        <v>1</v>
      </c>
      <c r="M695" t="str">
        <f t="shared" si="54"/>
        <v>0</v>
      </c>
      <c r="N695" t="str">
        <f t="shared" si="54"/>
        <v>1</v>
      </c>
    </row>
    <row r="696" spans="1:14" x14ac:dyDescent="0.25">
      <c r="A696" s="19" t="s">
        <v>155</v>
      </c>
      <c r="B696" s="19" t="s">
        <v>1767</v>
      </c>
      <c r="C696" s="19" t="s">
        <v>482</v>
      </c>
      <c r="D696" s="19" t="s">
        <v>196</v>
      </c>
      <c r="E696" s="19" t="s">
        <v>357</v>
      </c>
      <c r="F696" s="23">
        <v>3</v>
      </c>
      <c r="G696" s="19" t="s">
        <v>160</v>
      </c>
      <c r="H696" s="19" t="s">
        <v>1899</v>
      </c>
      <c r="I696" s="19" t="s">
        <v>1900</v>
      </c>
      <c r="J696" s="19" t="s">
        <v>1895</v>
      </c>
      <c r="K696" t="b">
        <f t="shared" si="52"/>
        <v>0</v>
      </c>
      <c r="L696" t="b">
        <f t="shared" si="53"/>
        <v>1</v>
      </c>
      <c r="M696" t="str">
        <f t="shared" si="54"/>
        <v>0</v>
      </c>
      <c r="N696" t="str">
        <f t="shared" si="54"/>
        <v>1</v>
      </c>
    </row>
    <row r="697" spans="1:14" x14ac:dyDescent="0.25">
      <c r="A697" s="19" t="s">
        <v>155</v>
      </c>
      <c r="B697" s="19" t="s">
        <v>1767</v>
      </c>
      <c r="C697" s="19" t="s">
        <v>482</v>
      </c>
      <c r="D697" s="19" t="s">
        <v>313</v>
      </c>
      <c r="E697" s="19" t="s">
        <v>357</v>
      </c>
      <c r="F697" s="23">
        <v>3</v>
      </c>
      <c r="G697" s="19" t="s">
        <v>160</v>
      </c>
      <c r="H697" s="19" t="s">
        <v>1899</v>
      </c>
      <c r="I697" s="19" t="s">
        <v>1900</v>
      </c>
      <c r="J697" s="19" t="s">
        <v>1895</v>
      </c>
      <c r="K697" t="b">
        <f t="shared" si="52"/>
        <v>0</v>
      </c>
      <c r="L697" t="b">
        <f t="shared" si="53"/>
        <v>1</v>
      </c>
      <c r="M697" t="str">
        <f t="shared" si="54"/>
        <v>0</v>
      </c>
      <c r="N697" t="str">
        <f t="shared" si="54"/>
        <v>1</v>
      </c>
    </row>
    <row r="698" spans="1:14" x14ac:dyDescent="0.25">
      <c r="A698" s="19" t="s">
        <v>166</v>
      </c>
      <c r="B698" s="19" t="s">
        <v>1767</v>
      </c>
      <c r="C698" s="19" t="s">
        <v>1901</v>
      </c>
      <c r="D698" s="19" t="s">
        <v>158</v>
      </c>
      <c r="E698" s="19" t="s">
        <v>357</v>
      </c>
      <c r="F698" s="23">
        <v>11</v>
      </c>
      <c r="G698" s="19" t="s">
        <v>160</v>
      </c>
      <c r="H698" s="19" t="s">
        <v>1902</v>
      </c>
      <c r="I698" s="19" t="s">
        <v>1903</v>
      </c>
      <c r="J698" s="19" t="s">
        <v>1794</v>
      </c>
      <c r="K698" t="b">
        <f t="shared" si="52"/>
        <v>0</v>
      </c>
      <c r="L698" t="b">
        <f t="shared" si="53"/>
        <v>1</v>
      </c>
      <c r="M698" t="str">
        <f t="shared" si="54"/>
        <v>0</v>
      </c>
      <c r="N698" t="str">
        <f t="shared" si="54"/>
        <v>1</v>
      </c>
    </row>
    <row r="699" spans="1:14" x14ac:dyDescent="0.25">
      <c r="A699" s="19" t="s">
        <v>155</v>
      </c>
      <c r="B699" s="19" t="s">
        <v>1767</v>
      </c>
      <c r="C699" s="19" t="s">
        <v>1007</v>
      </c>
      <c r="D699" s="19" t="s">
        <v>313</v>
      </c>
      <c r="E699" s="19" t="s">
        <v>357</v>
      </c>
      <c r="F699" s="23">
        <v>12</v>
      </c>
      <c r="G699" s="19" t="s">
        <v>160</v>
      </c>
      <c r="H699" s="19" t="s">
        <v>1904</v>
      </c>
      <c r="I699" s="19" t="s">
        <v>1905</v>
      </c>
      <c r="J699" s="19" t="s">
        <v>1798</v>
      </c>
      <c r="K699" t="b">
        <f t="shared" si="52"/>
        <v>0</v>
      </c>
      <c r="L699" t="b">
        <f t="shared" si="53"/>
        <v>1</v>
      </c>
      <c r="M699" t="str">
        <f t="shared" si="54"/>
        <v>0</v>
      </c>
      <c r="N699" t="str">
        <f t="shared" si="54"/>
        <v>1</v>
      </c>
    </row>
    <row r="700" spans="1:14" x14ac:dyDescent="0.25">
      <c r="A700" s="19" t="s">
        <v>155</v>
      </c>
      <c r="B700" s="19" t="s">
        <v>1767</v>
      </c>
      <c r="C700" s="19" t="s">
        <v>1030</v>
      </c>
      <c r="D700" s="19" t="s">
        <v>158</v>
      </c>
      <c r="E700" s="19" t="s">
        <v>357</v>
      </c>
      <c r="F700" s="23">
        <v>5</v>
      </c>
      <c r="G700" s="19" t="s">
        <v>160</v>
      </c>
      <c r="H700" s="19" t="s">
        <v>1906</v>
      </c>
      <c r="I700" s="19" t="s">
        <v>1907</v>
      </c>
      <c r="J700" s="19" t="s">
        <v>1895</v>
      </c>
      <c r="K700" t="b">
        <f t="shared" si="52"/>
        <v>0</v>
      </c>
      <c r="L700" t="b">
        <f t="shared" si="53"/>
        <v>1</v>
      </c>
      <c r="M700" t="str">
        <f t="shared" si="54"/>
        <v>0</v>
      </c>
      <c r="N700" t="str">
        <f t="shared" si="54"/>
        <v>1</v>
      </c>
    </row>
    <row r="701" spans="1:14" x14ac:dyDescent="0.25">
      <c r="A701" s="19" t="s">
        <v>166</v>
      </c>
      <c r="B701" s="19" t="s">
        <v>1767</v>
      </c>
      <c r="C701" s="19" t="s">
        <v>1908</v>
      </c>
      <c r="D701" s="19" t="s">
        <v>158</v>
      </c>
      <c r="E701" s="19" t="s">
        <v>357</v>
      </c>
      <c r="F701" s="23">
        <v>4</v>
      </c>
      <c r="G701" s="19" t="s">
        <v>160</v>
      </c>
      <c r="H701" s="19" t="s">
        <v>1909</v>
      </c>
      <c r="I701" s="19" t="s">
        <v>1910</v>
      </c>
      <c r="J701" s="19" t="s">
        <v>1895</v>
      </c>
      <c r="K701" t="b">
        <f t="shared" si="52"/>
        <v>0</v>
      </c>
      <c r="L701" t="b">
        <f t="shared" si="53"/>
        <v>1</v>
      </c>
      <c r="M701" t="str">
        <f t="shared" si="54"/>
        <v>0</v>
      </c>
      <c r="N701" t="str">
        <f t="shared" si="54"/>
        <v>1</v>
      </c>
    </row>
    <row r="702" spans="1:14" x14ac:dyDescent="0.25">
      <c r="A702" s="19" t="s">
        <v>155</v>
      </c>
      <c r="B702" s="19" t="s">
        <v>1767</v>
      </c>
      <c r="C702" s="19" t="s">
        <v>1034</v>
      </c>
      <c r="D702" s="19" t="s">
        <v>158</v>
      </c>
      <c r="E702" s="19" t="s">
        <v>357</v>
      </c>
      <c r="F702" s="23">
        <v>5</v>
      </c>
      <c r="G702" s="19" t="s">
        <v>160</v>
      </c>
      <c r="H702" s="19" t="s">
        <v>1911</v>
      </c>
      <c r="I702" s="19" t="s">
        <v>1912</v>
      </c>
      <c r="J702" s="19" t="s">
        <v>1778</v>
      </c>
      <c r="K702" t="b">
        <f t="shared" si="52"/>
        <v>0</v>
      </c>
      <c r="L702" t="b">
        <f t="shared" si="53"/>
        <v>1</v>
      </c>
      <c r="M702" t="str">
        <f t="shared" si="54"/>
        <v>0</v>
      </c>
      <c r="N702" t="str">
        <f t="shared" si="54"/>
        <v>1</v>
      </c>
    </row>
    <row r="703" spans="1:14" x14ac:dyDescent="0.25">
      <c r="A703" s="19" t="s">
        <v>166</v>
      </c>
      <c r="B703" s="19" t="s">
        <v>1767</v>
      </c>
      <c r="C703" s="19" t="s">
        <v>1034</v>
      </c>
      <c r="D703" s="19" t="s">
        <v>158</v>
      </c>
      <c r="E703" s="19" t="s">
        <v>357</v>
      </c>
      <c r="F703" s="23">
        <v>2</v>
      </c>
      <c r="G703" s="19" t="s">
        <v>160</v>
      </c>
      <c r="H703" s="19" t="s">
        <v>1911</v>
      </c>
      <c r="I703" s="19" t="s">
        <v>1912</v>
      </c>
      <c r="J703" s="19" t="s">
        <v>1778</v>
      </c>
      <c r="K703" t="b">
        <f t="shared" si="52"/>
        <v>0</v>
      </c>
      <c r="L703" t="b">
        <f t="shared" si="53"/>
        <v>1</v>
      </c>
      <c r="M703" t="str">
        <f t="shared" si="54"/>
        <v>0</v>
      </c>
      <c r="N703" t="str">
        <f t="shared" si="54"/>
        <v>1</v>
      </c>
    </row>
    <row r="704" spans="1:14" x14ac:dyDescent="0.25">
      <c r="A704" s="19" t="s">
        <v>166</v>
      </c>
      <c r="B704" s="19" t="s">
        <v>1767</v>
      </c>
      <c r="C704" s="19" t="s">
        <v>1913</v>
      </c>
      <c r="D704" s="19" t="s">
        <v>158</v>
      </c>
      <c r="E704" s="19" t="s">
        <v>357</v>
      </c>
      <c r="F704" s="23">
        <v>5</v>
      </c>
      <c r="G704" s="19" t="s">
        <v>160</v>
      </c>
      <c r="H704" s="19" t="s">
        <v>1914</v>
      </c>
      <c r="I704" s="19" t="s">
        <v>1915</v>
      </c>
      <c r="J704" s="19" t="s">
        <v>1895</v>
      </c>
      <c r="K704" t="b">
        <f t="shared" si="52"/>
        <v>0</v>
      </c>
      <c r="L704" t="b">
        <f t="shared" si="53"/>
        <v>1</v>
      </c>
      <c r="M704" t="str">
        <f t="shared" si="54"/>
        <v>0</v>
      </c>
      <c r="N704" t="str">
        <f t="shared" si="54"/>
        <v>1</v>
      </c>
    </row>
    <row r="705" spans="1:20" x14ac:dyDescent="0.25">
      <c r="A705" s="31" t="s">
        <v>136</v>
      </c>
      <c r="B705" s="33"/>
      <c r="C705" s="33"/>
      <c r="D705" s="33"/>
      <c r="E705" s="33"/>
      <c r="F705" s="33"/>
      <c r="G705" s="33"/>
      <c r="H705" s="33"/>
      <c r="I705" s="33"/>
      <c r="J705" s="33"/>
      <c r="K705" s="33"/>
      <c r="L705" s="33"/>
      <c r="M705" s="33">
        <f>COUNTIF(M617:M704,"1")</f>
        <v>69</v>
      </c>
      <c r="N705" s="33">
        <f t="shared" ref="N705:R705" si="55">COUNTIF(N617:N704,"1")</f>
        <v>33</v>
      </c>
      <c r="O705" s="33">
        <f t="shared" si="55"/>
        <v>0</v>
      </c>
      <c r="P705" s="33">
        <f t="shared" si="55"/>
        <v>0</v>
      </c>
      <c r="Q705" s="33">
        <f t="shared" si="55"/>
        <v>0</v>
      </c>
      <c r="R705" s="33">
        <f t="shared" si="55"/>
        <v>0</v>
      </c>
    </row>
    <row r="706" spans="1:20" x14ac:dyDescent="0.25">
      <c r="A706" s="19" t="s">
        <v>141</v>
      </c>
      <c r="B706" s="19" t="s">
        <v>142</v>
      </c>
      <c r="C706" s="19" t="s">
        <v>143</v>
      </c>
      <c r="D706" s="19" t="s">
        <v>144</v>
      </c>
      <c r="E706" s="19" t="s">
        <v>145</v>
      </c>
      <c r="F706" s="19" t="s">
        <v>146</v>
      </c>
      <c r="G706" s="19" t="s">
        <v>147</v>
      </c>
      <c r="H706" s="19" t="s">
        <v>148</v>
      </c>
      <c r="I706" s="19" t="s">
        <v>149</v>
      </c>
      <c r="J706" s="19" t="s">
        <v>150</v>
      </c>
      <c r="K706" s="19" t="s">
        <v>151</v>
      </c>
      <c r="L706" s="19" t="s">
        <v>152</v>
      </c>
      <c r="M706" s="19" t="s">
        <v>2</v>
      </c>
      <c r="N706" s="19" t="s">
        <v>3</v>
      </c>
      <c r="O706" s="19" t="s">
        <v>4</v>
      </c>
      <c r="P706" s="19" t="s">
        <v>5</v>
      </c>
      <c r="Q706" s="19" t="s">
        <v>6</v>
      </c>
      <c r="R706" s="19" t="s">
        <v>7</v>
      </c>
      <c r="S706" s="19" t="s">
        <v>153</v>
      </c>
      <c r="T706" s="19" t="s">
        <v>154</v>
      </c>
    </row>
    <row r="707" spans="1:20" x14ac:dyDescent="0.25">
      <c r="A707" s="19" t="s">
        <v>155</v>
      </c>
      <c r="B707" s="19" t="s">
        <v>1916</v>
      </c>
      <c r="C707" s="19" t="s">
        <v>1917</v>
      </c>
      <c r="D707" s="19" t="s">
        <v>190</v>
      </c>
      <c r="E707" s="19" t="s">
        <v>159</v>
      </c>
      <c r="F707" s="23">
        <v>26</v>
      </c>
      <c r="G707" s="19" t="s">
        <v>160</v>
      </c>
      <c r="H707" s="19" t="s">
        <v>1918</v>
      </c>
      <c r="I707" s="19" t="s">
        <v>1919</v>
      </c>
      <c r="J707" s="19" t="s">
        <v>1920</v>
      </c>
      <c r="K707" t="b">
        <f t="shared" ref="K707:K719" si="56">IF(E707="Undergraduate Only",TRUE,IF(E707="Undergraduate/Graduate",TRUE,IF(E707="Graduate Only",FALSE)))</f>
        <v>1</v>
      </c>
      <c r="L707" t="b">
        <f t="shared" ref="L707:L719" si="57">IF(E707="Graduate Only",TRUE,IF(E707="Undergraduate/Graduate",TRUE,IF(E707="Undergraduate Only",FALSE)))</f>
        <v>0</v>
      </c>
      <c r="M707" t="str">
        <f t="shared" ref="M707:N719" si="58">IF(K707=TRUE, "1", "0")</f>
        <v>1</v>
      </c>
      <c r="N707" t="str">
        <f t="shared" si="58"/>
        <v>0</v>
      </c>
    </row>
    <row r="708" spans="1:20" x14ac:dyDescent="0.25">
      <c r="A708" s="19" t="s">
        <v>155</v>
      </c>
      <c r="B708" s="19" t="s">
        <v>1916</v>
      </c>
      <c r="C708" s="19" t="s">
        <v>1917</v>
      </c>
      <c r="D708" s="19" t="s">
        <v>252</v>
      </c>
      <c r="E708" s="19" t="s">
        <v>159</v>
      </c>
      <c r="F708" s="23">
        <v>18</v>
      </c>
      <c r="G708" s="19" t="s">
        <v>160</v>
      </c>
      <c r="H708" s="19" t="s">
        <v>1918</v>
      </c>
      <c r="I708" s="19" t="s">
        <v>1919</v>
      </c>
      <c r="J708" s="19" t="s">
        <v>1921</v>
      </c>
      <c r="K708" t="b">
        <f t="shared" si="56"/>
        <v>1</v>
      </c>
      <c r="L708" t="b">
        <f t="shared" si="57"/>
        <v>0</v>
      </c>
      <c r="M708" t="str">
        <f t="shared" si="58"/>
        <v>1</v>
      </c>
      <c r="N708" t="str">
        <f t="shared" si="58"/>
        <v>0</v>
      </c>
    </row>
    <row r="709" spans="1:20" x14ac:dyDescent="0.25">
      <c r="A709" s="19" t="s">
        <v>166</v>
      </c>
      <c r="B709" s="19" t="s">
        <v>1916</v>
      </c>
      <c r="C709" s="19" t="s">
        <v>1917</v>
      </c>
      <c r="D709" s="19" t="s">
        <v>190</v>
      </c>
      <c r="E709" s="19" t="s">
        <v>159</v>
      </c>
      <c r="F709" s="23">
        <v>24</v>
      </c>
      <c r="G709" s="19" t="s">
        <v>160</v>
      </c>
      <c r="H709" s="19" t="s">
        <v>1918</v>
      </c>
      <c r="I709" s="19" t="s">
        <v>1919</v>
      </c>
      <c r="J709" s="19" t="s">
        <v>1920</v>
      </c>
      <c r="K709" t="b">
        <f t="shared" si="56"/>
        <v>1</v>
      </c>
      <c r="L709" t="b">
        <f t="shared" si="57"/>
        <v>0</v>
      </c>
      <c r="M709" t="str">
        <f t="shared" si="58"/>
        <v>1</v>
      </c>
      <c r="N709" t="str">
        <f t="shared" si="58"/>
        <v>0</v>
      </c>
    </row>
    <row r="710" spans="1:20" x14ac:dyDescent="0.25">
      <c r="A710" s="19" t="s">
        <v>166</v>
      </c>
      <c r="B710" s="19" t="s">
        <v>1916</v>
      </c>
      <c r="C710" s="19" t="s">
        <v>1917</v>
      </c>
      <c r="D710" s="19" t="s">
        <v>252</v>
      </c>
      <c r="E710" s="19" t="s">
        <v>159</v>
      </c>
      <c r="F710" s="23">
        <v>15</v>
      </c>
      <c r="G710" s="19" t="s">
        <v>160</v>
      </c>
      <c r="H710" s="19" t="s">
        <v>1918</v>
      </c>
      <c r="I710" s="19" t="s">
        <v>1919</v>
      </c>
      <c r="J710" s="19" t="s">
        <v>1921</v>
      </c>
      <c r="K710" t="b">
        <f t="shared" si="56"/>
        <v>1</v>
      </c>
      <c r="L710" t="b">
        <f t="shared" si="57"/>
        <v>0</v>
      </c>
      <c r="M710" t="str">
        <f t="shared" si="58"/>
        <v>1</v>
      </c>
      <c r="N710" t="str">
        <f t="shared" si="58"/>
        <v>0</v>
      </c>
    </row>
    <row r="711" spans="1:20" x14ac:dyDescent="0.25">
      <c r="A711" s="19" t="s">
        <v>166</v>
      </c>
      <c r="B711" s="19" t="s">
        <v>1916</v>
      </c>
      <c r="C711" s="19" t="s">
        <v>636</v>
      </c>
      <c r="D711" s="19" t="s">
        <v>158</v>
      </c>
      <c r="E711" s="19" t="s">
        <v>159</v>
      </c>
      <c r="F711" s="23">
        <v>12</v>
      </c>
      <c r="G711" s="19" t="s">
        <v>160</v>
      </c>
      <c r="H711" s="19" t="s">
        <v>1922</v>
      </c>
      <c r="I711" s="19" t="s">
        <v>1923</v>
      </c>
      <c r="J711" s="19" t="s">
        <v>1924</v>
      </c>
      <c r="K711" t="b">
        <f t="shared" si="56"/>
        <v>1</v>
      </c>
      <c r="L711" t="b">
        <f t="shared" si="57"/>
        <v>0</v>
      </c>
      <c r="M711" t="str">
        <f t="shared" si="58"/>
        <v>1</v>
      </c>
      <c r="N711" t="str">
        <f t="shared" si="58"/>
        <v>0</v>
      </c>
    </row>
    <row r="712" spans="1:20" x14ac:dyDescent="0.25">
      <c r="A712" s="19" t="s">
        <v>155</v>
      </c>
      <c r="B712" s="19" t="s">
        <v>1916</v>
      </c>
      <c r="C712" s="19" t="s">
        <v>1925</v>
      </c>
      <c r="D712" s="19" t="s">
        <v>158</v>
      </c>
      <c r="E712" s="19" t="s">
        <v>159</v>
      </c>
      <c r="F712" s="23">
        <v>11</v>
      </c>
      <c r="G712" s="19" t="s">
        <v>160</v>
      </c>
      <c r="H712" s="19" t="s">
        <v>1926</v>
      </c>
      <c r="I712" s="19" t="s">
        <v>1927</v>
      </c>
      <c r="J712" s="19" t="s">
        <v>1928</v>
      </c>
      <c r="K712" t="b">
        <f t="shared" si="56"/>
        <v>1</v>
      </c>
      <c r="L712" t="b">
        <f t="shared" si="57"/>
        <v>0</v>
      </c>
      <c r="M712" t="str">
        <f t="shared" si="58"/>
        <v>1</v>
      </c>
      <c r="N712" t="str">
        <f t="shared" si="58"/>
        <v>0</v>
      </c>
    </row>
    <row r="713" spans="1:20" x14ac:dyDescent="0.25">
      <c r="A713" s="19" t="s">
        <v>166</v>
      </c>
      <c r="B713" s="19" t="s">
        <v>1916</v>
      </c>
      <c r="C713" s="19" t="s">
        <v>1929</v>
      </c>
      <c r="D713" s="19" t="s">
        <v>190</v>
      </c>
      <c r="E713" s="19" t="s">
        <v>159</v>
      </c>
      <c r="F713" s="23">
        <v>6</v>
      </c>
      <c r="G713" s="19" t="s">
        <v>160</v>
      </c>
      <c r="H713" s="19" t="s">
        <v>1930</v>
      </c>
      <c r="I713" s="19" t="s">
        <v>1931</v>
      </c>
      <c r="J713" s="19" t="s">
        <v>1856</v>
      </c>
      <c r="K713" t="b">
        <f t="shared" si="56"/>
        <v>1</v>
      </c>
      <c r="L713" t="b">
        <f t="shared" si="57"/>
        <v>0</v>
      </c>
      <c r="M713" t="str">
        <f t="shared" si="58"/>
        <v>1</v>
      </c>
      <c r="N713" t="str">
        <f t="shared" si="58"/>
        <v>0</v>
      </c>
    </row>
    <row r="714" spans="1:20" x14ac:dyDescent="0.25">
      <c r="A714" s="19" t="s">
        <v>155</v>
      </c>
      <c r="B714" s="19" t="s">
        <v>1916</v>
      </c>
      <c r="C714" s="19" t="s">
        <v>767</v>
      </c>
      <c r="D714" s="19" t="s">
        <v>158</v>
      </c>
      <c r="E714" s="19" t="s">
        <v>159</v>
      </c>
      <c r="F714" s="23">
        <v>14</v>
      </c>
      <c r="G714" s="19" t="s">
        <v>160</v>
      </c>
      <c r="H714" s="19" t="s">
        <v>1932</v>
      </c>
      <c r="I714" s="19" t="s">
        <v>1933</v>
      </c>
      <c r="J714" s="19" t="s">
        <v>1860</v>
      </c>
      <c r="K714" t="b">
        <f t="shared" si="56"/>
        <v>1</v>
      </c>
      <c r="L714" t="b">
        <f t="shared" si="57"/>
        <v>0</v>
      </c>
      <c r="M714" t="str">
        <f t="shared" si="58"/>
        <v>1</v>
      </c>
      <c r="N714" t="str">
        <f t="shared" si="58"/>
        <v>0</v>
      </c>
    </row>
    <row r="715" spans="1:20" x14ac:dyDescent="0.25">
      <c r="A715" s="19" t="s">
        <v>155</v>
      </c>
      <c r="B715" s="19" t="s">
        <v>1916</v>
      </c>
      <c r="C715" s="19" t="s">
        <v>804</v>
      </c>
      <c r="D715" s="19" t="s">
        <v>158</v>
      </c>
      <c r="E715" s="19" t="s">
        <v>159</v>
      </c>
      <c r="F715" s="23">
        <v>9</v>
      </c>
      <c r="G715" s="19" t="s">
        <v>160</v>
      </c>
      <c r="H715" s="19" t="s">
        <v>1934</v>
      </c>
      <c r="I715" s="19" t="s">
        <v>1935</v>
      </c>
      <c r="J715" s="19" t="s">
        <v>1936</v>
      </c>
      <c r="K715" t="b">
        <f t="shared" si="56"/>
        <v>1</v>
      </c>
      <c r="L715" t="b">
        <f t="shared" si="57"/>
        <v>0</v>
      </c>
      <c r="M715" t="str">
        <f t="shared" si="58"/>
        <v>1</v>
      </c>
      <c r="N715" t="str">
        <f t="shared" si="58"/>
        <v>0</v>
      </c>
    </row>
    <row r="716" spans="1:20" x14ac:dyDescent="0.25">
      <c r="A716" s="19" t="s">
        <v>155</v>
      </c>
      <c r="B716" s="19" t="s">
        <v>1916</v>
      </c>
      <c r="C716" s="19" t="s">
        <v>811</v>
      </c>
      <c r="D716" s="19" t="s">
        <v>158</v>
      </c>
      <c r="E716" s="19" t="s">
        <v>159</v>
      </c>
      <c r="F716" s="23">
        <v>13</v>
      </c>
      <c r="G716" s="19" t="s">
        <v>160</v>
      </c>
      <c r="H716" s="19" t="s">
        <v>1937</v>
      </c>
      <c r="I716" s="19" t="s">
        <v>1938</v>
      </c>
      <c r="J716" s="19" t="s">
        <v>1939</v>
      </c>
      <c r="K716" t="b">
        <f t="shared" si="56"/>
        <v>1</v>
      </c>
      <c r="L716" t="b">
        <f t="shared" si="57"/>
        <v>0</v>
      </c>
      <c r="M716" t="str">
        <f t="shared" si="58"/>
        <v>1</v>
      </c>
      <c r="N716" t="str">
        <f t="shared" si="58"/>
        <v>0</v>
      </c>
    </row>
    <row r="717" spans="1:20" x14ac:dyDescent="0.25">
      <c r="A717" s="19" t="s">
        <v>166</v>
      </c>
      <c r="B717" s="19" t="s">
        <v>1916</v>
      </c>
      <c r="C717" s="19" t="s">
        <v>816</v>
      </c>
      <c r="D717" s="19" t="s">
        <v>190</v>
      </c>
      <c r="E717" s="19" t="s">
        <v>159</v>
      </c>
      <c r="F717" s="23">
        <v>6</v>
      </c>
      <c r="G717" s="19" t="s">
        <v>160</v>
      </c>
      <c r="H717" s="19" t="s">
        <v>1940</v>
      </c>
      <c r="I717" s="19" t="s">
        <v>1941</v>
      </c>
      <c r="J717" s="19" t="s">
        <v>1942</v>
      </c>
      <c r="K717" t="b">
        <f t="shared" si="56"/>
        <v>1</v>
      </c>
      <c r="L717" t="b">
        <f t="shared" si="57"/>
        <v>0</v>
      </c>
      <c r="M717" t="str">
        <f t="shared" si="58"/>
        <v>1</v>
      </c>
      <c r="N717" t="str">
        <f t="shared" si="58"/>
        <v>0</v>
      </c>
    </row>
    <row r="718" spans="1:20" x14ac:dyDescent="0.25">
      <c r="A718" s="19" t="s">
        <v>155</v>
      </c>
      <c r="B718" s="19" t="s">
        <v>1916</v>
      </c>
      <c r="C718" s="19" t="s">
        <v>379</v>
      </c>
      <c r="D718" s="19" t="s">
        <v>158</v>
      </c>
      <c r="E718" s="19" t="s">
        <v>357</v>
      </c>
      <c r="F718" s="23">
        <v>3</v>
      </c>
      <c r="G718" s="19" t="s">
        <v>160</v>
      </c>
      <c r="H718" s="19" t="s">
        <v>1943</v>
      </c>
      <c r="I718" s="19" t="s">
        <v>1944</v>
      </c>
      <c r="J718" s="19" t="s">
        <v>1936</v>
      </c>
      <c r="K718" t="b">
        <f t="shared" si="56"/>
        <v>0</v>
      </c>
      <c r="L718" t="b">
        <f t="shared" si="57"/>
        <v>1</v>
      </c>
      <c r="M718" t="str">
        <f t="shared" si="58"/>
        <v>0</v>
      </c>
      <c r="N718" t="str">
        <f t="shared" si="58"/>
        <v>1</v>
      </c>
    </row>
    <row r="719" spans="1:20" x14ac:dyDescent="0.25">
      <c r="A719" s="19" t="s">
        <v>166</v>
      </c>
      <c r="B719" s="19" t="s">
        <v>1916</v>
      </c>
      <c r="C719" s="19" t="s">
        <v>379</v>
      </c>
      <c r="D719" s="19" t="s">
        <v>158</v>
      </c>
      <c r="E719" s="19" t="s">
        <v>357</v>
      </c>
      <c r="F719" s="23">
        <v>2</v>
      </c>
      <c r="G719" s="19" t="s">
        <v>160</v>
      </c>
      <c r="H719" s="19" t="s">
        <v>1943</v>
      </c>
      <c r="I719" s="19" t="s">
        <v>1944</v>
      </c>
      <c r="J719" s="19" t="s">
        <v>1860</v>
      </c>
      <c r="K719" t="b">
        <f t="shared" si="56"/>
        <v>0</v>
      </c>
      <c r="L719" t="b">
        <f t="shared" si="57"/>
        <v>1</v>
      </c>
      <c r="M719" t="str">
        <f t="shared" si="58"/>
        <v>0</v>
      </c>
      <c r="N719" t="str">
        <f t="shared" si="58"/>
        <v>1</v>
      </c>
    </row>
    <row r="720" spans="1:20" x14ac:dyDescent="0.25">
      <c r="A720" s="31" t="s">
        <v>136</v>
      </c>
      <c r="B720" s="33"/>
      <c r="C720" s="33"/>
      <c r="D720" s="33"/>
      <c r="E720" s="33"/>
      <c r="F720" s="33"/>
      <c r="G720" s="33"/>
      <c r="H720" s="33"/>
      <c r="I720" s="33"/>
      <c r="J720" s="33"/>
      <c r="K720" s="33"/>
      <c r="L720" s="33"/>
      <c r="M720" s="33">
        <f>COUNTIF(M707:M719,"1")</f>
        <v>11</v>
      </c>
      <c r="N720" s="33">
        <f t="shared" ref="N720:R720" si="59">COUNTIF(N707:N719,"1")</f>
        <v>2</v>
      </c>
      <c r="O720" s="33">
        <f t="shared" si="59"/>
        <v>0</v>
      </c>
      <c r="P720" s="33">
        <f t="shared" si="59"/>
        <v>0</v>
      </c>
      <c r="Q720" s="33">
        <f t="shared" si="59"/>
        <v>0</v>
      </c>
      <c r="R720" s="33">
        <f t="shared" si="59"/>
        <v>0</v>
      </c>
    </row>
    <row r="721" spans="1:20" x14ac:dyDescent="0.25">
      <c r="A721" s="19" t="s">
        <v>141</v>
      </c>
      <c r="B721" s="19" t="s">
        <v>142</v>
      </c>
      <c r="C721" s="19" t="s">
        <v>143</v>
      </c>
      <c r="D721" s="19" t="s">
        <v>144</v>
      </c>
      <c r="E721" s="19" t="s">
        <v>145</v>
      </c>
      <c r="F721" s="19" t="s">
        <v>146</v>
      </c>
      <c r="G721" s="19" t="s">
        <v>147</v>
      </c>
      <c r="H721" s="19" t="s">
        <v>148</v>
      </c>
      <c r="I721" s="19" t="s">
        <v>149</v>
      </c>
      <c r="J721" s="19" t="s">
        <v>150</v>
      </c>
      <c r="K721" s="19" t="s">
        <v>151</v>
      </c>
      <c r="L721" s="19" t="s">
        <v>152</v>
      </c>
      <c r="M721" s="19" t="s">
        <v>2</v>
      </c>
      <c r="N721" s="19" t="s">
        <v>3</v>
      </c>
      <c r="O721" s="19" t="s">
        <v>4</v>
      </c>
      <c r="P721" s="19" t="s">
        <v>5</v>
      </c>
      <c r="Q721" s="19" t="s">
        <v>6</v>
      </c>
      <c r="R721" s="19" t="s">
        <v>7</v>
      </c>
      <c r="S721" s="19" t="s">
        <v>153</v>
      </c>
      <c r="T721" s="19" t="s">
        <v>154</v>
      </c>
    </row>
    <row r="722" spans="1:20" x14ac:dyDescent="0.25">
      <c r="A722" s="19" t="s">
        <v>155</v>
      </c>
      <c r="B722" s="19" t="s">
        <v>1945</v>
      </c>
      <c r="C722" s="19" t="s">
        <v>1946</v>
      </c>
      <c r="D722" s="19" t="s">
        <v>313</v>
      </c>
      <c r="E722" s="19" t="s">
        <v>357</v>
      </c>
      <c r="F722" s="23">
        <v>2</v>
      </c>
      <c r="G722" s="19" t="s">
        <v>160</v>
      </c>
      <c r="H722" s="19" t="s">
        <v>1947</v>
      </c>
      <c r="I722" s="19" t="s">
        <v>1948</v>
      </c>
      <c r="J722" s="19" t="s">
        <v>1949</v>
      </c>
      <c r="K722" t="b">
        <f t="shared" ref="K722:K723" si="60">IF(E722="Undergraduate Only",TRUE,IF(E722="Undergraduate/Graduate",TRUE,IF(E722="Graduate Only",FALSE)))</f>
        <v>0</v>
      </c>
      <c r="L722" t="b">
        <f t="shared" ref="L722:L723" si="61">IF(E722="Graduate Only",TRUE,IF(E722="Undergraduate/Graduate",TRUE,IF(E722="Undergraduate Only",FALSE)))</f>
        <v>1</v>
      </c>
      <c r="M722" t="str">
        <f t="shared" ref="M722:N723" si="62">IF(K722=TRUE, "1", "0")</f>
        <v>0</v>
      </c>
      <c r="N722" t="str">
        <f t="shared" si="62"/>
        <v>1</v>
      </c>
    </row>
    <row r="723" spans="1:20" x14ac:dyDescent="0.25">
      <c r="A723" s="19" t="s">
        <v>166</v>
      </c>
      <c r="B723" s="19" t="s">
        <v>1945</v>
      </c>
      <c r="C723" s="19" t="s">
        <v>1946</v>
      </c>
      <c r="D723" s="19" t="s">
        <v>313</v>
      </c>
      <c r="E723" s="19" t="s">
        <v>357</v>
      </c>
      <c r="F723" s="23">
        <v>2</v>
      </c>
      <c r="G723" s="19" t="s">
        <v>160</v>
      </c>
      <c r="H723" s="19" t="s">
        <v>1947</v>
      </c>
      <c r="I723" s="19" t="s">
        <v>1948</v>
      </c>
      <c r="J723" s="19" t="s">
        <v>1949</v>
      </c>
      <c r="K723" t="b">
        <f t="shared" si="60"/>
        <v>0</v>
      </c>
      <c r="L723" t="b">
        <f t="shared" si="61"/>
        <v>1</v>
      </c>
      <c r="M723" t="str">
        <f t="shared" si="62"/>
        <v>0</v>
      </c>
      <c r="N723" t="str">
        <f t="shared" si="62"/>
        <v>1</v>
      </c>
    </row>
    <row r="724" spans="1:20" x14ac:dyDescent="0.25">
      <c r="A724" s="31" t="s">
        <v>136</v>
      </c>
      <c r="B724" s="33"/>
      <c r="C724" s="33"/>
      <c r="D724" s="33"/>
      <c r="E724" s="33"/>
      <c r="F724" s="33"/>
      <c r="G724" s="33"/>
      <c r="H724" s="33"/>
      <c r="I724" s="33"/>
      <c r="J724" s="33"/>
      <c r="K724" s="33"/>
      <c r="L724" s="33"/>
      <c r="M724" s="33">
        <f t="shared" ref="M724:R724" si="63">COUNTIF(M722:M723,"1")</f>
        <v>0</v>
      </c>
      <c r="N724" s="33">
        <f t="shared" si="63"/>
        <v>2</v>
      </c>
      <c r="O724" s="33">
        <f t="shared" si="63"/>
        <v>0</v>
      </c>
      <c r="P724" s="33">
        <f t="shared" si="63"/>
        <v>0</v>
      </c>
      <c r="Q724" s="33">
        <f t="shared" si="63"/>
        <v>0</v>
      </c>
      <c r="R724" s="33">
        <f t="shared" si="63"/>
        <v>0</v>
      </c>
    </row>
    <row r="725" spans="1:20" x14ac:dyDescent="0.25">
      <c r="A725" s="19" t="s">
        <v>141</v>
      </c>
      <c r="B725" s="19" t="s">
        <v>142</v>
      </c>
      <c r="C725" s="19" t="s">
        <v>143</v>
      </c>
      <c r="D725" s="19" t="s">
        <v>144</v>
      </c>
      <c r="E725" s="19" t="s">
        <v>145</v>
      </c>
      <c r="F725" s="19" t="s">
        <v>146</v>
      </c>
      <c r="G725" s="19" t="s">
        <v>147</v>
      </c>
      <c r="H725" s="19" t="s">
        <v>148</v>
      </c>
      <c r="I725" s="19" t="s">
        <v>149</v>
      </c>
      <c r="J725" s="19" t="s">
        <v>150</v>
      </c>
      <c r="K725" s="19" t="s">
        <v>151</v>
      </c>
      <c r="L725" s="19" t="s">
        <v>152</v>
      </c>
      <c r="M725" s="19" t="s">
        <v>2</v>
      </c>
      <c r="N725" s="19" t="s">
        <v>3</v>
      </c>
      <c r="O725" s="19" t="s">
        <v>4</v>
      </c>
      <c r="P725" s="19" t="s">
        <v>5</v>
      </c>
      <c r="Q725" s="19" t="s">
        <v>6</v>
      </c>
      <c r="R725" s="19" t="s">
        <v>7</v>
      </c>
      <c r="S725" s="19" t="s">
        <v>153</v>
      </c>
      <c r="T725" s="19" t="s">
        <v>154</v>
      </c>
    </row>
    <row r="726" spans="1:20" x14ac:dyDescent="0.25">
      <c r="A726" s="19" t="s">
        <v>155</v>
      </c>
      <c r="B726" s="19" t="s">
        <v>1950</v>
      </c>
      <c r="C726" s="19" t="s">
        <v>157</v>
      </c>
      <c r="D726" s="19" t="s">
        <v>158</v>
      </c>
      <c r="E726" s="19" t="s">
        <v>159</v>
      </c>
      <c r="F726" s="23">
        <v>89</v>
      </c>
      <c r="G726" s="19" t="s">
        <v>160</v>
      </c>
      <c r="H726" s="19" t="s">
        <v>1951</v>
      </c>
      <c r="I726" s="19" t="s">
        <v>1952</v>
      </c>
      <c r="J726" s="19" t="s">
        <v>1953</v>
      </c>
      <c r="K726" t="b">
        <f t="shared" ref="K726:K789" si="64">IF(E726="Undergraduate Only",TRUE,IF(E726="Undergraduate/Graduate",TRUE,IF(E726="Graduate Only",FALSE)))</f>
        <v>1</v>
      </c>
      <c r="L726" t="b">
        <f t="shared" ref="L726:L789" si="65">IF(E726="Graduate Only",TRUE,IF(E726="Undergraduate/Graduate",TRUE,IF(E726="Undergraduate Only",FALSE)))</f>
        <v>0</v>
      </c>
      <c r="M726" t="str">
        <f t="shared" ref="M726:N785" si="66">IF(K726=TRUE, "1", "0")</f>
        <v>1</v>
      </c>
      <c r="N726" t="str">
        <f t="shared" si="66"/>
        <v>0</v>
      </c>
    </row>
    <row r="727" spans="1:20" x14ac:dyDescent="0.25">
      <c r="A727" s="19" t="s">
        <v>155</v>
      </c>
      <c r="B727" s="19" t="s">
        <v>1950</v>
      </c>
      <c r="C727" s="19" t="s">
        <v>157</v>
      </c>
      <c r="D727" s="19" t="s">
        <v>164</v>
      </c>
      <c r="E727" s="19" t="s">
        <v>159</v>
      </c>
      <c r="F727" s="23">
        <v>33</v>
      </c>
      <c r="G727" s="19" t="s">
        <v>160</v>
      </c>
      <c r="H727" s="19" t="s">
        <v>1951</v>
      </c>
      <c r="I727" s="19" t="s">
        <v>1952</v>
      </c>
      <c r="J727" s="19" t="s">
        <v>1954</v>
      </c>
      <c r="K727" t="b">
        <f t="shared" si="64"/>
        <v>1</v>
      </c>
      <c r="L727" t="b">
        <f t="shared" si="65"/>
        <v>0</v>
      </c>
      <c r="M727" t="str">
        <f t="shared" si="66"/>
        <v>1</v>
      </c>
      <c r="N727" t="str">
        <f t="shared" si="66"/>
        <v>0</v>
      </c>
    </row>
    <row r="728" spans="1:20" x14ac:dyDescent="0.25">
      <c r="A728" s="19" t="s">
        <v>155</v>
      </c>
      <c r="B728" s="19" t="s">
        <v>1950</v>
      </c>
      <c r="C728" s="19" t="s">
        <v>167</v>
      </c>
      <c r="D728" s="19" t="s">
        <v>313</v>
      </c>
      <c r="E728" s="19" t="s">
        <v>159</v>
      </c>
      <c r="F728" s="23">
        <v>22</v>
      </c>
      <c r="G728" s="19" t="s">
        <v>160</v>
      </c>
      <c r="H728" s="19" t="s">
        <v>1955</v>
      </c>
      <c r="I728" s="19" t="s">
        <v>1956</v>
      </c>
      <c r="J728" s="19" t="s">
        <v>1957</v>
      </c>
      <c r="K728" t="b">
        <f t="shared" si="64"/>
        <v>1</v>
      </c>
      <c r="L728" t="b">
        <f t="shared" si="65"/>
        <v>0</v>
      </c>
      <c r="M728" t="str">
        <f t="shared" si="66"/>
        <v>1</v>
      </c>
      <c r="N728" t="str">
        <f t="shared" si="66"/>
        <v>0</v>
      </c>
    </row>
    <row r="729" spans="1:20" x14ac:dyDescent="0.25">
      <c r="A729" s="19" t="s">
        <v>155</v>
      </c>
      <c r="B729" s="19" t="s">
        <v>1950</v>
      </c>
      <c r="C729" s="19" t="s">
        <v>167</v>
      </c>
      <c r="D729" s="19" t="s">
        <v>316</v>
      </c>
      <c r="E729" s="19" t="s">
        <v>159</v>
      </c>
      <c r="F729" s="23">
        <v>21</v>
      </c>
      <c r="G729" s="19" t="s">
        <v>160</v>
      </c>
      <c r="H729" s="19" t="s">
        <v>1955</v>
      </c>
      <c r="I729" s="19" t="s">
        <v>1956</v>
      </c>
      <c r="J729" s="19" t="s">
        <v>1958</v>
      </c>
      <c r="K729" t="b">
        <f t="shared" si="64"/>
        <v>1</v>
      </c>
      <c r="L729" t="b">
        <f t="shared" si="65"/>
        <v>0</v>
      </c>
      <c r="M729" t="str">
        <f t="shared" si="66"/>
        <v>1</v>
      </c>
      <c r="N729" t="str">
        <f t="shared" si="66"/>
        <v>0</v>
      </c>
    </row>
    <row r="730" spans="1:20" x14ac:dyDescent="0.25">
      <c r="A730" s="19" t="s">
        <v>155</v>
      </c>
      <c r="B730" s="19" t="s">
        <v>1950</v>
      </c>
      <c r="C730" s="19" t="s">
        <v>167</v>
      </c>
      <c r="D730" s="19" t="s">
        <v>331</v>
      </c>
      <c r="E730" s="19" t="s">
        <v>159</v>
      </c>
      <c r="F730" s="23">
        <v>17</v>
      </c>
      <c r="G730" s="19" t="s">
        <v>160</v>
      </c>
      <c r="H730" s="19" t="s">
        <v>1955</v>
      </c>
      <c r="I730" s="19" t="s">
        <v>1956</v>
      </c>
      <c r="J730" s="19" t="s">
        <v>1958</v>
      </c>
      <c r="K730" t="b">
        <f t="shared" si="64"/>
        <v>1</v>
      </c>
      <c r="L730" t="b">
        <f t="shared" si="65"/>
        <v>0</v>
      </c>
      <c r="M730" t="str">
        <f t="shared" si="66"/>
        <v>1</v>
      </c>
      <c r="N730" t="str">
        <f t="shared" si="66"/>
        <v>0</v>
      </c>
    </row>
    <row r="731" spans="1:20" x14ac:dyDescent="0.25">
      <c r="A731" s="19" t="s">
        <v>155</v>
      </c>
      <c r="B731" s="19" t="s">
        <v>1950</v>
      </c>
      <c r="C731" s="19" t="s">
        <v>167</v>
      </c>
      <c r="D731" s="19" t="s">
        <v>333</v>
      </c>
      <c r="E731" s="19" t="s">
        <v>159</v>
      </c>
      <c r="F731" s="23">
        <v>22</v>
      </c>
      <c r="G731" s="19" t="s">
        <v>160</v>
      </c>
      <c r="H731" s="19" t="s">
        <v>1955</v>
      </c>
      <c r="I731" s="19" t="s">
        <v>1956</v>
      </c>
      <c r="J731" s="19" t="s">
        <v>1959</v>
      </c>
      <c r="K731" t="b">
        <f t="shared" si="64"/>
        <v>1</v>
      </c>
      <c r="L731" t="b">
        <f t="shared" si="65"/>
        <v>0</v>
      </c>
      <c r="M731" t="str">
        <f t="shared" si="66"/>
        <v>1</v>
      </c>
      <c r="N731" t="str">
        <f t="shared" si="66"/>
        <v>0</v>
      </c>
    </row>
    <row r="732" spans="1:20" x14ac:dyDescent="0.25">
      <c r="A732" s="19" t="s">
        <v>155</v>
      </c>
      <c r="B732" s="19" t="s">
        <v>1950</v>
      </c>
      <c r="C732" s="19" t="s">
        <v>167</v>
      </c>
      <c r="D732" s="19" t="s">
        <v>336</v>
      </c>
      <c r="E732" s="19" t="s">
        <v>159</v>
      </c>
      <c r="F732" s="23">
        <v>23</v>
      </c>
      <c r="G732" s="19" t="s">
        <v>160</v>
      </c>
      <c r="H732" s="19" t="s">
        <v>1955</v>
      </c>
      <c r="I732" s="19" t="s">
        <v>1956</v>
      </c>
      <c r="J732" s="19" t="s">
        <v>1957</v>
      </c>
      <c r="K732" t="b">
        <f t="shared" si="64"/>
        <v>1</v>
      </c>
      <c r="L732" t="b">
        <f t="shared" si="65"/>
        <v>0</v>
      </c>
      <c r="M732" t="str">
        <f t="shared" si="66"/>
        <v>1</v>
      </c>
      <c r="N732" t="str">
        <f t="shared" si="66"/>
        <v>0</v>
      </c>
    </row>
    <row r="733" spans="1:20" x14ac:dyDescent="0.25">
      <c r="A733" s="19" t="s">
        <v>155</v>
      </c>
      <c r="B733" s="19" t="s">
        <v>1950</v>
      </c>
      <c r="C733" s="19" t="s">
        <v>167</v>
      </c>
      <c r="D733" s="19" t="s">
        <v>338</v>
      </c>
      <c r="E733" s="19" t="s">
        <v>159</v>
      </c>
      <c r="F733" s="23">
        <v>18</v>
      </c>
      <c r="G733" s="19" t="s">
        <v>160</v>
      </c>
      <c r="H733" s="19" t="s">
        <v>1955</v>
      </c>
      <c r="I733" s="19" t="s">
        <v>1956</v>
      </c>
      <c r="J733" s="19" t="s">
        <v>1958</v>
      </c>
      <c r="K733" t="b">
        <f t="shared" si="64"/>
        <v>1</v>
      </c>
      <c r="L733" t="b">
        <f t="shared" si="65"/>
        <v>0</v>
      </c>
      <c r="M733" t="str">
        <f t="shared" si="66"/>
        <v>1</v>
      </c>
      <c r="N733" t="str">
        <f t="shared" si="66"/>
        <v>0</v>
      </c>
    </row>
    <row r="734" spans="1:20" x14ac:dyDescent="0.25">
      <c r="A734" s="19" t="s">
        <v>155</v>
      </c>
      <c r="B734" s="19" t="s">
        <v>1950</v>
      </c>
      <c r="C734" s="19" t="s">
        <v>1248</v>
      </c>
      <c r="D734" s="19" t="s">
        <v>313</v>
      </c>
      <c r="E734" s="19" t="s">
        <v>159</v>
      </c>
      <c r="F734" s="23">
        <v>8</v>
      </c>
      <c r="G734" s="19" t="s">
        <v>160</v>
      </c>
      <c r="H734" s="19" t="s">
        <v>1960</v>
      </c>
      <c r="I734" s="19" t="s">
        <v>1961</v>
      </c>
      <c r="J734" s="19" t="s">
        <v>1829</v>
      </c>
      <c r="K734" t="b">
        <f t="shared" si="64"/>
        <v>1</v>
      </c>
      <c r="L734" t="b">
        <f t="shared" si="65"/>
        <v>0</v>
      </c>
      <c r="M734" t="str">
        <f t="shared" si="66"/>
        <v>1</v>
      </c>
      <c r="N734" t="str">
        <f t="shared" si="66"/>
        <v>0</v>
      </c>
    </row>
    <row r="735" spans="1:20" x14ac:dyDescent="0.25">
      <c r="A735" s="19" t="s">
        <v>155</v>
      </c>
      <c r="B735" s="19" t="s">
        <v>1950</v>
      </c>
      <c r="C735" s="19" t="s">
        <v>182</v>
      </c>
      <c r="D735" s="19" t="s">
        <v>313</v>
      </c>
      <c r="E735" s="19" t="s">
        <v>159</v>
      </c>
      <c r="F735" s="23">
        <v>19</v>
      </c>
      <c r="G735" s="19" t="s">
        <v>160</v>
      </c>
      <c r="H735" s="19" t="s">
        <v>1962</v>
      </c>
      <c r="I735" s="19" t="s">
        <v>1963</v>
      </c>
      <c r="J735" s="19" t="s">
        <v>1957</v>
      </c>
      <c r="K735" t="b">
        <f t="shared" si="64"/>
        <v>1</v>
      </c>
      <c r="L735" t="b">
        <f t="shared" si="65"/>
        <v>0</v>
      </c>
      <c r="M735" t="str">
        <f t="shared" si="66"/>
        <v>1</v>
      </c>
      <c r="N735" t="str">
        <f t="shared" si="66"/>
        <v>0</v>
      </c>
    </row>
    <row r="736" spans="1:20" x14ac:dyDescent="0.25">
      <c r="A736" s="19" t="s">
        <v>155</v>
      </c>
      <c r="B736" s="19" t="s">
        <v>1950</v>
      </c>
      <c r="C736" s="19" t="s">
        <v>182</v>
      </c>
      <c r="D736" s="19" t="s">
        <v>316</v>
      </c>
      <c r="E736" s="19" t="s">
        <v>159</v>
      </c>
      <c r="F736" s="23">
        <v>22</v>
      </c>
      <c r="G736" s="19" t="s">
        <v>160</v>
      </c>
      <c r="H736" s="19" t="s">
        <v>1962</v>
      </c>
      <c r="I736" s="19" t="s">
        <v>1963</v>
      </c>
      <c r="J736" s="19" t="s">
        <v>1957</v>
      </c>
      <c r="K736" t="b">
        <f t="shared" si="64"/>
        <v>1</v>
      </c>
      <c r="L736" t="b">
        <f t="shared" si="65"/>
        <v>0</v>
      </c>
      <c r="M736" t="str">
        <f t="shared" si="66"/>
        <v>1</v>
      </c>
      <c r="N736" t="str">
        <f t="shared" si="66"/>
        <v>0</v>
      </c>
    </row>
    <row r="737" spans="1:14" x14ac:dyDescent="0.25">
      <c r="A737" s="19" t="s">
        <v>155</v>
      </c>
      <c r="B737" s="19" t="s">
        <v>1950</v>
      </c>
      <c r="C737" s="19" t="s">
        <v>1964</v>
      </c>
      <c r="D737" s="19" t="s">
        <v>1618</v>
      </c>
      <c r="E737" s="19" t="s">
        <v>159</v>
      </c>
      <c r="F737" s="23">
        <v>17</v>
      </c>
      <c r="G737" s="19" t="s">
        <v>160</v>
      </c>
      <c r="H737" s="19" t="s">
        <v>1965</v>
      </c>
      <c r="I737" s="19" t="s">
        <v>1966</v>
      </c>
      <c r="J737" s="19" t="s">
        <v>1967</v>
      </c>
      <c r="K737" t="b">
        <f t="shared" si="64"/>
        <v>1</v>
      </c>
      <c r="L737" t="b">
        <f t="shared" si="65"/>
        <v>0</v>
      </c>
      <c r="M737" t="str">
        <f t="shared" si="66"/>
        <v>1</v>
      </c>
      <c r="N737" t="str">
        <f t="shared" si="66"/>
        <v>0</v>
      </c>
    </row>
    <row r="738" spans="1:14" x14ac:dyDescent="0.25">
      <c r="A738" s="19" t="s">
        <v>155</v>
      </c>
      <c r="B738" s="19" t="s">
        <v>1950</v>
      </c>
      <c r="C738" s="19" t="s">
        <v>1964</v>
      </c>
      <c r="D738" s="19" t="s">
        <v>1666</v>
      </c>
      <c r="E738" s="19" t="s">
        <v>159</v>
      </c>
      <c r="F738" s="23">
        <v>19</v>
      </c>
      <c r="G738" s="19" t="s">
        <v>160</v>
      </c>
      <c r="H738" s="19" t="s">
        <v>1965</v>
      </c>
      <c r="I738" s="19" t="s">
        <v>1966</v>
      </c>
      <c r="J738" s="19" t="s">
        <v>1967</v>
      </c>
      <c r="K738" t="b">
        <f t="shared" si="64"/>
        <v>1</v>
      </c>
      <c r="L738" t="b">
        <f t="shared" si="65"/>
        <v>0</v>
      </c>
      <c r="M738" t="str">
        <f t="shared" si="66"/>
        <v>1</v>
      </c>
      <c r="N738" t="str">
        <f t="shared" si="66"/>
        <v>0</v>
      </c>
    </row>
    <row r="739" spans="1:14" x14ac:dyDescent="0.25">
      <c r="A739" s="19" t="s">
        <v>155</v>
      </c>
      <c r="B739" s="19" t="s">
        <v>1950</v>
      </c>
      <c r="C739" s="19" t="s">
        <v>1968</v>
      </c>
      <c r="D739" s="19" t="s">
        <v>158</v>
      </c>
      <c r="E739" s="19" t="s">
        <v>159</v>
      </c>
      <c r="F739" s="23">
        <v>20</v>
      </c>
      <c r="G739" s="19" t="s">
        <v>160</v>
      </c>
      <c r="H739" s="19" t="s">
        <v>1969</v>
      </c>
      <c r="I739" s="19" t="s">
        <v>1970</v>
      </c>
      <c r="J739" s="19" t="s">
        <v>1971</v>
      </c>
      <c r="K739" t="b">
        <f t="shared" si="64"/>
        <v>1</v>
      </c>
      <c r="L739" t="b">
        <f t="shared" si="65"/>
        <v>0</v>
      </c>
      <c r="M739" t="str">
        <f t="shared" si="66"/>
        <v>1</v>
      </c>
      <c r="N739" t="str">
        <f t="shared" si="66"/>
        <v>0</v>
      </c>
    </row>
    <row r="740" spans="1:14" x14ac:dyDescent="0.25">
      <c r="A740" s="19" t="s">
        <v>155</v>
      </c>
      <c r="B740" s="19" t="s">
        <v>1950</v>
      </c>
      <c r="C740" s="19" t="s">
        <v>1972</v>
      </c>
      <c r="D740" s="19" t="s">
        <v>196</v>
      </c>
      <c r="E740" s="19" t="s">
        <v>159</v>
      </c>
      <c r="F740" s="23">
        <v>21</v>
      </c>
      <c r="G740" s="19" t="s">
        <v>160</v>
      </c>
      <c r="H740" s="19" t="s">
        <v>1973</v>
      </c>
      <c r="I740" s="19" t="s">
        <v>1974</v>
      </c>
      <c r="J740" s="19" t="s">
        <v>1975</v>
      </c>
      <c r="K740" t="b">
        <f t="shared" si="64"/>
        <v>1</v>
      </c>
      <c r="L740" t="b">
        <f t="shared" si="65"/>
        <v>0</v>
      </c>
      <c r="M740" t="str">
        <f t="shared" si="66"/>
        <v>1</v>
      </c>
      <c r="N740" t="str">
        <f t="shared" si="66"/>
        <v>0</v>
      </c>
    </row>
    <row r="741" spans="1:14" x14ac:dyDescent="0.25">
      <c r="A741" s="19" t="s">
        <v>155</v>
      </c>
      <c r="B741" s="19" t="s">
        <v>1950</v>
      </c>
      <c r="C741" s="19" t="s">
        <v>1972</v>
      </c>
      <c r="D741" s="19" t="s">
        <v>313</v>
      </c>
      <c r="E741" s="19" t="s">
        <v>159</v>
      </c>
      <c r="F741" s="23">
        <v>12</v>
      </c>
      <c r="G741" s="19" t="s">
        <v>160</v>
      </c>
      <c r="H741" s="19" t="s">
        <v>1973</v>
      </c>
      <c r="I741" s="19" t="s">
        <v>1974</v>
      </c>
      <c r="J741" s="19" t="s">
        <v>1976</v>
      </c>
      <c r="K741" t="b">
        <f t="shared" si="64"/>
        <v>1</v>
      </c>
      <c r="L741" t="b">
        <f t="shared" si="65"/>
        <v>0</v>
      </c>
      <c r="M741" t="str">
        <f t="shared" si="66"/>
        <v>1</v>
      </c>
      <c r="N741" t="str">
        <f t="shared" si="66"/>
        <v>0</v>
      </c>
    </row>
    <row r="742" spans="1:14" x14ac:dyDescent="0.25">
      <c r="A742" s="19" t="s">
        <v>155</v>
      </c>
      <c r="B742" s="19" t="s">
        <v>1950</v>
      </c>
      <c r="C742" s="19" t="s">
        <v>1972</v>
      </c>
      <c r="D742" s="19" t="s">
        <v>316</v>
      </c>
      <c r="E742" s="19" t="s">
        <v>159</v>
      </c>
      <c r="F742" s="23">
        <v>9</v>
      </c>
      <c r="G742" s="19" t="s">
        <v>160</v>
      </c>
      <c r="H742" s="19" t="s">
        <v>1973</v>
      </c>
      <c r="I742" s="19" t="s">
        <v>1974</v>
      </c>
      <c r="J742" s="19" t="s">
        <v>1976</v>
      </c>
      <c r="K742" t="b">
        <f t="shared" si="64"/>
        <v>1</v>
      </c>
      <c r="L742" t="b">
        <f t="shared" si="65"/>
        <v>0</v>
      </c>
      <c r="M742" t="str">
        <f t="shared" si="66"/>
        <v>1</v>
      </c>
      <c r="N742" t="str">
        <f t="shared" si="66"/>
        <v>0</v>
      </c>
    </row>
    <row r="743" spans="1:14" x14ac:dyDescent="0.25">
      <c r="A743" s="19" t="s">
        <v>155</v>
      </c>
      <c r="B743" s="19" t="s">
        <v>1950</v>
      </c>
      <c r="C743" s="19" t="s">
        <v>1977</v>
      </c>
      <c r="D743" s="19" t="s">
        <v>313</v>
      </c>
      <c r="E743" s="19" t="s">
        <v>159</v>
      </c>
      <c r="F743" s="23">
        <v>11</v>
      </c>
      <c r="G743" s="19" t="s">
        <v>160</v>
      </c>
      <c r="H743" s="19" t="s">
        <v>1978</v>
      </c>
      <c r="I743" s="19" t="s">
        <v>1979</v>
      </c>
      <c r="J743" s="19" t="s">
        <v>1980</v>
      </c>
      <c r="K743" t="b">
        <f t="shared" si="64"/>
        <v>1</v>
      </c>
      <c r="L743" t="b">
        <f t="shared" si="65"/>
        <v>0</v>
      </c>
      <c r="M743" t="str">
        <f t="shared" si="66"/>
        <v>1</v>
      </c>
      <c r="N743" t="str">
        <f t="shared" si="66"/>
        <v>0</v>
      </c>
    </row>
    <row r="744" spans="1:14" x14ac:dyDescent="0.25">
      <c r="A744" s="19" t="s">
        <v>155</v>
      </c>
      <c r="B744" s="19" t="s">
        <v>1950</v>
      </c>
      <c r="C744" s="19" t="s">
        <v>1981</v>
      </c>
      <c r="D744" s="19" t="s">
        <v>313</v>
      </c>
      <c r="E744" s="19" t="s">
        <v>159</v>
      </c>
      <c r="F744" s="23">
        <v>12</v>
      </c>
      <c r="G744" s="19" t="s">
        <v>160</v>
      </c>
      <c r="H744" s="19" t="s">
        <v>1982</v>
      </c>
      <c r="I744" s="19" t="s">
        <v>1983</v>
      </c>
      <c r="J744" s="19" t="s">
        <v>1975</v>
      </c>
      <c r="K744" t="b">
        <f t="shared" si="64"/>
        <v>1</v>
      </c>
      <c r="L744" t="b">
        <f t="shared" si="65"/>
        <v>0</v>
      </c>
      <c r="M744" t="str">
        <f t="shared" si="66"/>
        <v>1</v>
      </c>
      <c r="N744" t="str">
        <f t="shared" si="66"/>
        <v>0</v>
      </c>
    </row>
    <row r="745" spans="1:14" x14ac:dyDescent="0.25">
      <c r="A745" s="19" t="s">
        <v>155</v>
      </c>
      <c r="B745" s="19" t="s">
        <v>1950</v>
      </c>
      <c r="C745" s="19" t="s">
        <v>1984</v>
      </c>
      <c r="D745" s="19" t="s">
        <v>158</v>
      </c>
      <c r="E745" s="19" t="s">
        <v>159</v>
      </c>
      <c r="F745" s="23">
        <v>14</v>
      </c>
      <c r="G745" s="19" t="s">
        <v>160</v>
      </c>
      <c r="H745" s="19" t="s">
        <v>1985</v>
      </c>
      <c r="I745" s="19" t="s">
        <v>1986</v>
      </c>
      <c r="J745" s="19" t="s">
        <v>1987</v>
      </c>
      <c r="K745" t="b">
        <f t="shared" si="64"/>
        <v>1</v>
      </c>
      <c r="L745" t="b">
        <f t="shared" si="65"/>
        <v>0</v>
      </c>
      <c r="M745" t="str">
        <f t="shared" si="66"/>
        <v>1</v>
      </c>
      <c r="N745" t="str">
        <f t="shared" si="66"/>
        <v>0</v>
      </c>
    </row>
    <row r="746" spans="1:14" x14ac:dyDescent="0.25">
      <c r="A746" s="19" t="s">
        <v>155</v>
      </c>
      <c r="B746" s="19" t="s">
        <v>1950</v>
      </c>
      <c r="C746" s="19" t="s">
        <v>1984</v>
      </c>
      <c r="D746" s="19" t="s">
        <v>190</v>
      </c>
      <c r="E746" s="19" t="s">
        <v>159</v>
      </c>
      <c r="F746" s="23">
        <v>8</v>
      </c>
      <c r="G746" s="19" t="s">
        <v>160</v>
      </c>
      <c r="H746" s="19" t="s">
        <v>1985</v>
      </c>
      <c r="I746" s="19" t="s">
        <v>1986</v>
      </c>
      <c r="J746" s="19" t="s">
        <v>1987</v>
      </c>
      <c r="K746" t="b">
        <f t="shared" si="64"/>
        <v>1</v>
      </c>
      <c r="L746" t="b">
        <f t="shared" si="65"/>
        <v>0</v>
      </c>
      <c r="M746" t="str">
        <f t="shared" si="66"/>
        <v>1</v>
      </c>
      <c r="N746" t="str">
        <f t="shared" si="66"/>
        <v>0</v>
      </c>
    </row>
    <row r="747" spans="1:14" x14ac:dyDescent="0.25">
      <c r="A747" s="19" t="s">
        <v>155</v>
      </c>
      <c r="B747" s="19" t="s">
        <v>1950</v>
      </c>
      <c r="C747" s="19" t="s">
        <v>1814</v>
      </c>
      <c r="D747" s="19" t="s">
        <v>196</v>
      </c>
      <c r="E747" s="19" t="s">
        <v>159</v>
      </c>
      <c r="F747" s="23">
        <v>30</v>
      </c>
      <c r="G747" s="19" t="s">
        <v>160</v>
      </c>
      <c r="H747" s="19" t="s">
        <v>1988</v>
      </c>
      <c r="I747" s="19" t="s">
        <v>1989</v>
      </c>
      <c r="J747" s="19" t="s">
        <v>1987</v>
      </c>
      <c r="K747" t="b">
        <f t="shared" si="64"/>
        <v>1</v>
      </c>
      <c r="L747" t="b">
        <f t="shared" si="65"/>
        <v>0</v>
      </c>
      <c r="M747" t="str">
        <f t="shared" si="66"/>
        <v>1</v>
      </c>
      <c r="N747" t="str">
        <f t="shared" si="66"/>
        <v>0</v>
      </c>
    </row>
    <row r="748" spans="1:14" x14ac:dyDescent="0.25">
      <c r="A748" s="19" t="s">
        <v>155</v>
      </c>
      <c r="B748" s="19" t="s">
        <v>1950</v>
      </c>
      <c r="C748" s="19" t="s">
        <v>1814</v>
      </c>
      <c r="D748" s="19" t="s">
        <v>313</v>
      </c>
      <c r="E748" s="19" t="s">
        <v>159</v>
      </c>
      <c r="F748" s="23">
        <v>12</v>
      </c>
      <c r="G748" s="19" t="s">
        <v>160</v>
      </c>
      <c r="H748" s="19" t="s">
        <v>1988</v>
      </c>
      <c r="I748" s="19" t="s">
        <v>1989</v>
      </c>
      <c r="J748" s="19" t="s">
        <v>1987</v>
      </c>
      <c r="K748" t="b">
        <f t="shared" si="64"/>
        <v>1</v>
      </c>
      <c r="L748" t="b">
        <f t="shared" si="65"/>
        <v>0</v>
      </c>
      <c r="M748" t="str">
        <f t="shared" si="66"/>
        <v>1</v>
      </c>
      <c r="N748" t="str">
        <f t="shared" si="66"/>
        <v>0</v>
      </c>
    </row>
    <row r="749" spans="1:14" x14ac:dyDescent="0.25">
      <c r="A749" s="19" t="s">
        <v>155</v>
      </c>
      <c r="B749" s="19" t="s">
        <v>1950</v>
      </c>
      <c r="C749" s="19" t="s">
        <v>1814</v>
      </c>
      <c r="D749" s="19" t="s">
        <v>316</v>
      </c>
      <c r="E749" s="19" t="s">
        <v>159</v>
      </c>
      <c r="F749" s="23">
        <v>11</v>
      </c>
      <c r="G749" s="19" t="s">
        <v>160</v>
      </c>
      <c r="H749" s="19" t="s">
        <v>1988</v>
      </c>
      <c r="I749" s="19" t="s">
        <v>1989</v>
      </c>
      <c r="J749" s="19" t="s">
        <v>1987</v>
      </c>
      <c r="K749" t="b">
        <f t="shared" si="64"/>
        <v>1</v>
      </c>
      <c r="L749" t="b">
        <f t="shared" si="65"/>
        <v>0</v>
      </c>
      <c r="M749" t="str">
        <f t="shared" si="66"/>
        <v>1</v>
      </c>
      <c r="N749" t="str">
        <f t="shared" si="66"/>
        <v>0</v>
      </c>
    </row>
    <row r="750" spans="1:14" x14ac:dyDescent="0.25">
      <c r="A750" s="19" t="s">
        <v>155</v>
      </c>
      <c r="B750" s="19" t="s">
        <v>1950</v>
      </c>
      <c r="C750" s="19" t="s">
        <v>1814</v>
      </c>
      <c r="D750" s="19" t="s">
        <v>331</v>
      </c>
      <c r="E750" s="19" t="s">
        <v>159</v>
      </c>
      <c r="F750" s="23">
        <v>7</v>
      </c>
      <c r="G750" s="19" t="s">
        <v>160</v>
      </c>
      <c r="H750" s="19" t="s">
        <v>1988</v>
      </c>
      <c r="I750" s="19" t="s">
        <v>1989</v>
      </c>
      <c r="J750" s="19" t="s">
        <v>1987</v>
      </c>
      <c r="K750" t="b">
        <f t="shared" si="64"/>
        <v>1</v>
      </c>
      <c r="L750" t="b">
        <f t="shared" si="65"/>
        <v>0</v>
      </c>
      <c r="M750" t="str">
        <f t="shared" si="66"/>
        <v>1</v>
      </c>
      <c r="N750" t="str">
        <f t="shared" si="66"/>
        <v>0</v>
      </c>
    </row>
    <row r="751" spans="1:14" x14ac:dyDescent="0.25">
      <c r="A751" s="19" t="s">
        <v>155</v>
      </c>
      <c r="B751" s="19" t="s">
        <v>1950</v>
      </c>
      <c r="C751" s="19" t="s">
        <v>1990</v>
      </c>
      <c r="D751" s="19" t="s">
        <v>158</v>
      </c>
      <c r="E751" s="19" t="s">
        <v>159</v>
      </c>
      <c r="F751" s="23">
        <v>23</v>
      </c>
      <c r="G751" s="19" t="s">
        <v>160</v>
      </c>
      <c r="H751" s="19" t="s">
        <v>1991</v>
      </c>
      <c r="I751" s="19" t="s">
        <v>1992</v>
      </c>
      <c r="J751" s="19" t="s">
        <v>1993</v>
      </c>
      <c r="K751" t="b">
        <f t="shared" si="64"/>
        <v>1</v>
      </c>
      <c r="L751" t="b">
        <f t="shared" si="65"/>
        <v>0</v>
      </c>
      <c r="M751" t="str">
        <f t="shared" si="66"/>
        <v>1</v>
      </c>
      <c r="N751" t="str">
        <f t="shared" si="66"/>
        <v>0</v>
      </c>
    </row>
    <row r="752" spans="1:14" x14ac:dyDescent="0.25">
      <c r="A752" s="19" t="s">
        <v>155</v>
      </c>
      <c r="B752" s="19" t="s">
        <v>1950</v>
      </c>
      <c r="C752" s="19" t="s">
        <v>1917</v>
      </c>
      <c r="D752" s="19" t="s">
        <v>313</v>
      </c>
      <c r="E752" s="19" t="s">
        <v>159</v>
      </c>
      <c r="F752" s="23">
        <v>25</v>
      </c>
      <c r="G752" s="19" t="s">
        <v>160</v>
      </c>
      <c r="H752" s="19" t="s">
        <v>1994</v>
      </c>
      <c r="I752" s="19" t="s">
        <v>1995</v>
      </c>
      <c r="J752" s="19" t="s">
        <v>1996</v>
      </c>
      <c r="K752" t="b">
        <f t="shared" si="64"/>
        <v>1</v>
      </c>
      <c r="L752" t="b">
        <f t="shared" si="65"/>
        <v>0</v>
      </c>
      <c r="M752" t="str">
        <f t="shared" si="66"/>
        <v>1</v>
      </c>
      <c r="N752" t="str">
        <f t="shared" si="66"/>
        <v>0</v>
      </c>
    </row>
    <row r="753" spans="1:20" x14ac:dyDescent="0.25">
      <c r="A753" s="19" t="s">
        <v>155</v>
      </c>
      <c r="B753" s="19" t="s">
        <v>1950</v>
      </c>
      <c r="C753" s="19" t="s">
        <v>1997</v>
      </c>
      <c r="D753" s="19" t="s">
        <v>158</v>
      </c>
      <c r="E753" s="19" t="s">
        <v>159</v>
      </c>
      <c r="F753" s="23">
        <v>13</v>
      </c>
      <c r="G753" s="19" t="s">
        <v>160</v>
      </c>
      <c r="H753" s="19" t="s">
        <v>1998</v>
      </c>
      <c r="I753" s="19" t="s">
        <v>1999</v>
      </c>
      <c r="J753" s="19" t="s">
        <v>1953</v>
      </c>
      <c r="K753" t="b">
        <f t="shared" si="64"/>
        <v>1</v>
      </c>
      <c r="L753" t="b">
        <f t="shared" si="65"/>
        <v>0</v>
      </c>
      <c r="M753" t="str">
        <f t="shared" si="66"/>
        <v>1</v>
      </c>
      <c r="N753" t="str">
        <f t="shared" si="66"/>
        <v>0</v>
      </c>
    </row>
    <row r="754" spans="1:20" x14ac:dyDescent="0.25">
      <c r="A754" s="19" t="s">
        <v>155</v>
      </c>
      <c r="B754" s="19" t="s">
        <v>1950</v>
      </c>
      <c r="C754" s="19" t="s">
        <v>609</v>
      </c>
      <c r="D754" s="19" t="s">
        <v>158</v>
      </c>
      <c r="E754" s="19" t="s">
        <v>159</v>
      </c>
      <c r="F754" s="23">
        <v>13</v>
      </c>
      <c r="G754" s="19" t="s">
        <v>160</v>
      </c>
      <c r="H754" s="19" t="s">
        <v>2000</v>
      </c>
      <c r="I754" s="19" t="s">
        <v>2001</v>
      </c>
      <c r="J754" s="19" t="s">
        <v>2002</v>
      </c>
      <c r="K754" t="b">
        <f t="shared" si="64"/>
        <v>1</v>
      </c>
      <c r="L754" t="b">
        <f t="shared" si="65"/>
        <v>0</v>
      </c>
      <c r="M754" t="str">
        <f t="shared" si="66"/>
        <v>1</v>
      </c>
      <c r="N754" t="str">
        <f t="shared" si="66"/>
        <v>0</v>
      </c>
    </row>
    <row r="755" spans="1:20" x14ac:dyDescent="0.25">
      <c r="A755" s="19" t="s">
        <v>155</v>
      </c>
      <c r="B755" s="19" t="s">
        <v>1950</v>
      </c>
      <c r="C755" s="19" t="s">
        <v>609</v>
      </c>
      <c r="D755" s="19" t="s">
        <v>190</v>
      </c>
      <c r="E755" s="19" t="s">
        <v>159</v>
      </c>
      <c r="F755" s="23">
        <v>37</v>
      </c>
      <c r="G755" s="19" t="s">
        <v>160</v>
      </c>
      <c r="H755" s="19" t="s">
        <v>2000</v>
      </c>
      <c r="I755" s="19" t="s">
        <v>2001</v>
      </c>
      <c r="J755" s="19" t="s">
        <v>2002</v>
      </c>
      <c r="K755" t="b">
        <f t="shared" si="64"/>
        <v>1</v>
      </c>
      <c r="L755" t="b">
        <f t="shared" si="65"/>
        <v>0</v>
      </c>
      <c r="M755" t="str">
        <f t="shared" si="66"/>
        <v>1</v>
      </c>
      <c r="N755" t="str">
        <f t="shared" si="66"/>
        <v>0</v>
      </c>
    </row>
    <row r="756" spans="1:20" x14ac:dyDescent="0.25">
      <c r="A756" s="19" t="s">
        <v>155</v>
      </c>
      <c r="B756" s="19" t="s">
        <v>1950</v>
      </c>
      <c r="C756" s="19" t="s">
        <v>2003</v>
      </c>
      <c r="D756" s="19" t="s">
        <v>1618</v>
      </c>
      <c r="E756" s="19" t="s">
        <v>159</v>
      </c>
      <c r="F756" s="23">
        <v>8</v>
      </c>
      <c r="G756" s="19" t="s">
        <v>160</v>
      </c>
      <c r="H756" s="19" t="s">
        <v>2004</v>
      </c>
      <c r="I756" s="19" t="s">
        <v>2005</v>
      </c>
      <c r="J756" s="19" t="s">
        <v>1967</v>
      </c>
      <c r="K756" t="b">
        <f t="shared" si="64"/>
        <v>1</v>
      </c>
      <c r="L756" t="b">
        <f t="shared" si="65"/>
        <v>0</v>
      </c>
      <c r="M756" t="str">
        <f t="shared" si="66"/>
        <v>1</v>
      </c>
      <c r="N756" t="str">
        <f t="shared" si="66"/>
        <v>0</v>
      </c>
    </row>
    <row r="757" spans="1:20" x14ac:dyDescent="0.25">
      <c r="A757" s="20" t="s">
        <v>155</v>
      </c>
      <c r="B757" s="20" t="s">
        <v>1950</v>
      </c>
      <c r="C757" s="20" t="s">
        <v>231</v>
      </c>
      <c r="D757" s="20" t="s">
        <v>313</v>
      </c>
      <c r="E757" s="20" t="s">
        <v>159</v>
      </c>
      <c r="F757" s="21">
        <v>8</v>
      </c>
      <c r="G757" s="20" t="s">
        <v>160</v>
      </c>
      <c r="H757" s="20" t="s">
        <v>2006</v>
      </c>
      <c r="I757" s="20" t="s">
        <v>2007</v>
      </c>
      <c r="J757" s="20" t="s">
        <v>2008</v>
      </c>
      <c r="K757" s="22" t="b">
        <f t="shared" si="64"/>
        <v>1</v>
      </c>
      <c r="L757" s="22" t="b">
        <f t="shared" si="65"/>
        <v>0</v>
      </c>
      <c r="M757" s="22" t="str">
        <f t="shared" si="66"/>
        <v>1</v>
      </c>
      <c r="N757" s="22" t="str">
        <f t="shared" si="66"/>
        <v>0</v>
      </c>
      <c r="O757" s="22"/>
      <c r="P757" s="22">
        <v>1</v>
      </c>
      <c r="Q757" s="22"/>
      <c r="R757" s="22"/>
      <c r="S757" s="22"/>
      <c r="T757" s="22" t="s">
        <v>2132</v>
      </c>
    </row>
    <row r="758" spans="1:20" x14ac:dyDescent="0.25">
      <c r="A758" s="19" t="s">
        <v>155</v>
      </c>
      <c r="B758" s="19" t="s">
        <v>1950</v>
      </c>
      <c r="C758" s="19" t="s">
        <v>1373</v>
      </c>
      <c r="D758" s="19" t="s">
        <v>158</v>
      </c>
      <c r="E758" s="19" t="s">
        <v>159</v>
      </c>
      <c r="F758" s="23">
        <v>21</v>
      </c>
      <c r="G758" s="19" t="s">
        <v>160</v>
      </c>
      <c r="H758" s="19" t="s">
        <v>2009</v>
      </c>
      <c r="I758" s="19" t="s">
        <v>2010</v>
      </c>
      <c r="J758" s="19" t="s">
        <v>2011</v>
      </c>
      <c r="K758" t="b">
        <f t="shared" si="64"/>
        <v>1</v>
      </c>
      <c r="L758" t="b">
        <f t="shared" si="65"/>
        <v>0</v>
      </c>
      <c r="M758" t="str">
        <f t="shared" si="66"/>
        <v>1</v>
      </c>
      <c r="N758" t="str">
        <f t="shared" si="66"/>
        <v>0</v>
      </c>
    </row>
    <row r="759" spans="1:20" x14ac:dyDescent="0.25">
      <c r="A759" s="19" t="s">
        <v>155</v>
      </c>
      <c r="B759" s="19" t="s">
        <v>1950</v>
      </c>
      <c r="C759" s="19" t="s">
        <v>1377</v>
      </c>
      <c r="D759" s="19" t="s">
        <v>168</v>
      </c>
      <c r="E759" s="19" t="s">
        <v>159</v>
      </c>
      <c r="F759" s="23">
        <v>25</v>
      </c>
      <c r="G759" s="19" t="s">
        <v>160</v>
      </c>
      <c r="H759" s="19" t="s">
        <v>2012</v>
      </c>
      <c r="I759" s="19" t="s">
        <v>2013</v>
      </c>
      <c r="J759" s="19" t="s">
        <v>2002</v>
      </c>
      <c r="K759" t="b">
        <f t="shared" si="64"/>
        <v>1</v>
      </c>
      <c r="L759" t="b">
        <f t="shared" si="65"/>
        <v>0</v>
      </c>
      <c r="M759" t="str">
        <f t="shared" si="66"/>
        <v>1</v>
      </c>
      <c r="N759" t="str">
        <f t="shared" si="66"/>
        <v>0</v>
      </c>
    </row>
    <row r="760" spans="1:20" x14ac:dyDescent="0.25">
      <c r="A760" s="19" t="s">
        <v>155</v>
      </c>
      <c r="B760" s="19" t="s">
        <v>1950</v>
      </c>
      <c r="C760" s="19" t="s">
        <v>1385</v>
      </c>
      <c r="D760" s="19" t="s">
        <v>168</v>
      </c>
      <c r="E760" s="19" t="s">
        <v>159</v>
      </c>
      <c r="F760" s="23">
        <v>21</v>
      </c>
      <c r="G760" s="19" t="s">
        <v>160</v>
      </c>
      <c r="H760" s="19" t="s">
        <v>2014</v>
      </c>
      <c r="I760" s="19" t="s">
        <v>2015</v>
      </c>
      <c r="J760" s="19" t="s">
        <v>1954</v>
      </c>
      <c r="K760" t="b">
        <f t="shared" si="64"/>
        <v>1</v>
      </c>
      <c r="L760" t="b">
        <f t="shared" si="65"/>
        <v>0</v>
      </c>
      <c r="M760" t="str">
        <f t="shared" si="66"/>
        <v>1</v>
      </c>
      <c r="N760" t="str">
        <f t="shared" si="66"/>
        <v>0</v>
      </c>
    </row>
    <row r="761" spans="1:20" x14ac:dyDescent="0.25">
      <c r="A761" s="19" t="s">
        <v>155</v>
      </c>
      <c r="B761" s="19" t="s">
        <v>1950</v>
      </c>
      <c r="C761" s="19" t="s">
        <v>2016</v>
      </c>
      <c r="D761" s="19" t="s">
        <v>158</v>
      </c>
      <c r="E761" s="19" t="s">
        <v>159</v>
      </c>
      <c r="F761" s="23">
        <v>11</v>
      </c>
      <c r="G761" s="19" t="s">
        <v>160</v>
      </c>
      <c r="H761" s="19" t="s">
        <v>2017</v>
      </c>
      <c r="I761" s="19" t="s">
        <v>2018</v>
      </c>
      <c r="J761" s="19" t="s">
        <v>1993</v>
      </c>
      <c r="K761" t="b">
        <f t="shared" si="64"/>
        <v>1</v>
      </c>
      <c r="L761" t="b">
        <f t="shared" si="65"/>
        <v>0</v>
      </c>
      <c r="M761" t="str">
        <f t="shared" si="66"/>
        <v>1</v>
      </c>
      <c r="N761" t="str">
        <f t="shared" si="66"/>
        <v>0</v>
      </c>
    </row>
    <row r="762" spans="1:20" x14ac:dyDescent="0.25">
      <c r="A762" s="19" t="s">
        <v>155</v>
      </c>
      <c r="B762" s="19" t="s">
        <v>1950</v>
      </c>
      <c r="C762" s="19" t="s">
        <v>2019</v>
      </c>
      <c r="D762" s="19" t="s">
        <v>158</v>
      </c>
      <c r="E762" s="19" t="s">
        <v>205</v>
      </c>
      <c r="F762" s="23">
        <v>9</v>
      </c>
      <c r="G762" s="19" t="s">
        <v>160</v>
      </c>
      <c r="H762" s="19" t="s">
        <v>2020</v>
      </c>
      <c r="I762" s="19" t="s">
        <v>2021</v>
      </c>
      <c r="J762" s="19" t="s">
        <v>2022</v>
      </c>
      <c r="K762" t="b">
        <f t="shared" si="64"/>
        <v>1</v>
      </c>
      <c r="L762" t="b">
        <f t="shared" si="65"/>
        <v>1</v>
      </c>
      <c r="M762" t="str">
        <f t="shared" si="66"/>
        <v>1</v>
      </c>
      <c r="N762" t="str">
        <f t="shared" si="66"/>
        <v>1</v>
      </c>
    </row>
    <row r="763" spans="1:20" x14ac:dyDescent="0.25">
      <c r="A763" s="19" t="s">
        <v>155</v>
      </c>
      <c r="B763" s="19" t="s">
        <v>1950</v>
      </c>
      <c r="C763" s="19" t="s">
        <v>701</v>
      </c>
      <c r="D763" s="19" t="s">
        <v>158</v>
      </c>
      <c r="E763" s="19" t="s">
        <v>159</v>
      </c>
      <c r="F763" s="23">
        <v>16</v>
      </c>
      <c r="G763" s="19" t="s">
        <v>160</v>
      </c>
      <c r="H763" s="19" t="s">
        <v>2023</v>
      </c>
      <c r="I763" s="19" t="s">
        <v>2024</v>
      </c>
      <c r="J763" s="19" t="s">
        <v>2025</v>
      </c>
      <c r="K763" t="b">
        <f t="shared" si="64"/>
        <v>1</v>
      </c>
      <c r="L763" t="b">
        <f t="shared" si="65"/>
        <v>0</v>
      </c>
      <c r="M763" t="str">
        <f t="shared" si="66"/>
        <v>1</v>
      </c>
      <c r="N763" t="str">
        <f t="shared" si="66"/>
        <v>0</v>
      </c>
    </row>
    <row r="764" spans="1:20" x14ac:dyDescent="0.25">
      <c r="A764" s="19" t="s">
        <v>155</v>
      </c>
      <c r="B764" s="19" t="s">
        <v>1950</v>
      </c>
      <c r="C764" s="19" t="s">
        <v>261</v>
      </c>
      <c r="D764" s="19" t="s">
        <v>313</v>
      </c>
      <c r="E764" s="19" t="s">
        <v>205</v>
      </c>
      <c r="F764" s="23">
        <v>16</v>
      </c>
      <c r="G764" s="19" t="s">
        <v>160</v>
      </c>
      <c r="H764" s="19" t="s">
        <v>2026</v>
      </c>
      <c r="I764" s="19" t="s">
        <v>2027</v>
      </c>
      <c r="J764" s="19" t="s">
        <v>2025</v>
      </c>
      <c r="K764" t="b">
        <f t="shared" si="64"/>
        <v>1</v>
      </c>
      <c r="L764" t="b">
        <f t="shared" si="65"/>
        <v>1</v>
      </c>
      <c r="M764" t="str">
        <f t="shared" si="66"/>
        <v>1</v>
      </c>
      <c r="N764" t="str">
        <f t="shared" si="66"/>
        <v>1</v>
      </c>
    </row>
    <row r="765" spans="1:20" x14ac:dyDescent="0.25">
      <c r="A765" s="19" t="s">
        <v>155</v>
      </c>
      <c r="B765" s="19" t="s">
        <v>1950</v>
      </c>
      <c r="C765" s="19" t="s">
        <v>1454</v>
      </c>
      <c r="D765" s="19" t="s">
        <v>158</v>
      </c>
      <c r="E765" s="19" t="s">
        <v>159</v>
      </c>
      <c r="F765" s="23">
        <v>18</v>
      </c>
      <c r="G765" s="19" t="s">
        <v>160</v>
      </c>
      <c r="H765" s="19" t="s">
        <v>2028</v>
      </c>
      <c r="I765" s="19" t="s">
        <v>2029</v>
      </c>
      <c r="J765" s="19" t="s">
        <v>2030</v>
      </c>
      <c r="K765" t="b">
        <f t="shared" si="64"/>
        <v>1</v>
      </c>
      <c r="L765" t="b">
        <f t="shared" si="65"/>
        <v>0</v>
      </c>
      <c r="M765" t="str">
        <f t="shared" si="66"/>
        <v>1</v>
      </c>
      <c r="N765" t="str">
        <f t="shared" si="66"/>
        <v>0</v>
      </c>
    </row>
    <row r="766" spans="1:20" x14ac:dyDescent="0.25">
      <c r="A766" s="19" t="s">
        <v>155</v>
      </c>
      <c r="B766" s="19" t="s">
        <v>1950</v>
      </c>
      <c r="C766" s="19" t="s">
        <v>2031</v>
      </c>
      <c r="D766" s="19" t="s">
        <v>316</v>
      </c>
      <c r="E766" s="19" t="s">
        <v>159</v>
      </c>
      <c r="F766" s="23">
        <v>18</v>
      </c>
      <c r="G766" s="19" t="s">
        <v>160</v>
      </c>
      <c r="H766" s="19" t="s">
        <v>2032</v>
      </c>
      <c r="I766" s="19" t="s">
        <v>2033</v>
      </c>
      <c r="J766" s="19" t="s">
        <v>1959</v>
      </c>
      <c r="K766" t="b">
        <f t="shared" si="64"/>
        <v>1</v>
      </c>
      <c r="L766" t="b">
        <f t="shared" si="65"/>
        <v>0</v>
      </c>
      <c r="M766" t="str">
        <f t="shared" si="66"/>
        <v>1</v>
      </c>
      <c r="N766" t="str">
        <f t="shared" si="66"/>
        <v>0</v>
      </c>
    </row>
    <row r="767" spans="1:20" x14ac:dyDescent="0.25">
      <c r="A767" s="19" t="s">
        <v>155</v>
      </c>
      <c r="B767" s="19" t="s">
        <v>1950</v>
      </c>
      <c r="C767" s="19" t="s">
        <v>731</v>
      </c>
      <c r="D767" s="19" t="s">
        <v>313</v>
      </c>
      <c r="E767" s="19" t="s">
        <v>159</v>
      </c>
      <c r="F767" s="23">
        <v>18</v>
      </c>
      <c r="G767" s="19" t="s">
        <v>160</v>
      </c>
      <c r="H767" s="19" t="s">
        <v>2034</v>
      </c>
      <c r="I767" s="19" t="s">
        <v>2035</v>
      </c>
      <c r="J767" s="19" t="s">
        <v>2036</v>
      </c>
      <c r="K767" t="b">
        <f t="shared" si="64"/>
        <v>1</v>
      </c>
      <c r="L767" t="b">
        <f t="shared" si="65"/>
        <v>0</v>
      </c>
      <c r="M767" t="str">
        <f t="shared" si="66"/>
        <v>1</v>
      </c>
      <c r="N767" t="str">
        <f t="shared" si="66"/>
        <v>0</v>
      </c>
    </row>
    <row r="768" spans="1:20" x14ac:dyDescent="0.25">
      <c r="A768" s="19" t="s">
        <v>155</v>
      </c>
      <c r="B768" s="19" t="s">
        <v>1950</v>
      </c>
      <c r="C768" s="19" t="s">
        <v>758</v>
      </c>
      <c r="D768" s="19" t="s">
        <v>158</v>
      </c>
      <c r="E768" s="19" t="s">
        <v>159</v>
      </c>
      <c r="F768" s="23">
        <v>16</v>
      </c>
      <c r="G768" s="19" t="s">
        <v>160</v>
      </c>
      <c r="H768" s="19" t="s">
        <v>2037</v>
      </c>
      <c r="I768" s="19" t="s">
        <v>2038</v>
      </c>
      <c r="J768" s="19" t="s">
        <v>2039</v>
      </c>
      <c r="K768" t="b">
        <f t="shared" si="64"/>
        <v>1</v>
      </c>
      <c r="L768" t="b">
        <f t="shared" si="65"/>
        <v>0</v>
      </c>
      <c r="M768" t="str">
        <f t="shared" si="66"/>
        <v>1</v>
      </c>
      <c r="N768" t="str">
        <f t="shared" si="66"/>
        <v>0</v>
      </c>
    </row>
    <row r="769" spans="1:14" x14ac:dyDescent="0.25">
      <c r="A769" s="19" t="s">
        <v>155</v>
      </c>
      <c r="B769" s="19" t="s">
        <v>1950</v>
      </c>
      <c r="C769" s="19" t="s">
        <v>822</v>
      </c>
      <c r="D769" s="19" t="s">
        <v>313</v>
      </c>
      <c r="E769" s="19" t="s">
        <v>159</v>
      </c>
      <c r="F769" s="23">
        <v>5</v>
      </c>
      <c r="G769" s="19" t="s">
        <v>160</v>
      </c>
      <c r="H769" s="19" t="s">
        <v>2040</v>
      </c>
      <c r="I769" s="19" t="s">
        <v>2041</v>
      </c>
      <c r="J769" s="19" t="s">
        <v>2042</v>
      </c>
      <c r="K769" t="b">
        <f t="shared" si="64"/>
        <v>1</v>
      </c>
      <c r="L769" t="b">
        <f t="shared" si="65"/>
        <v>0</v>
      </c>
      <c r="M769" t="str">
        <f t="shared" si="66"/>
        <v>1</v>
      </c>
      <c r="N769" t="str">
        <f t="shared" si="66"/>
        <v>0</v>
      </c>
    </row>
    <row r="770" spans="1:14" x14ac:dyDescent="0.25">
      <c r="A770" s="19" t="s">
        <v>155</v>
      </c>
      <c r="B770" s="19" t="s">
        <v>1950</v>
      </c>
      <c r="C770" s="19" t="s">
        <v>2043</v>
      </c>
      <c r="D770" s="19" t="s">
        <v>313</v>
      </c>
      <c r="E770" s="19" t="s">
        <v>159</v>
      </c>
      <c r="F770" s="23">
        <v>26</v>
      </c>
      <c r="G770" s="19" t="s">
        <v>160</v>
      </c>
      <c r="H770" s="19" t="s">
        <v>2044</v>
      </c>
      <c r="I770" s="19" t="s">
        <v>2045</v>
      </c>
      <c r="J770" s="19" t="s">
        <v>2046</v>
      </c>
      <c r="K770" t="b">
        <f t="shared" si="64"/>
        <v>1</v>
      </c>
      <c r="L770" t="b">
        <f t="shared" si="65"/>
        <v>0</v>
      </c>
      <c r="M770" t="str">
        <f t="shared" si="66"/>
        <v>1</v>
      </c>
      <c r="N770" t="str">
        <f t="shared" si="66"/>
        <v>0</v>
      </c>
    </row>
    <row r="771" spans="1:14" x14ac:dyDescent="0.25">
      <c r="A771" s="19" t="s">
        <v>155</v>
      </c>
      <c r="B771" s="19" t="s">
        <v>1950</v>
      </c>
      <c r="C771" s="19" t="s">
        <v>2047</v>
      </c>
      <c r="D771" s="19" t="s">
        <v>158</v>
      </c>
      <c r="E771" s="19" t="s">
        <v>159</v>
      </c>
      <c r="F771" s="23">
        <v>3</v>
      </c>
      <c r="G771" s="19" t="s">
        <v>160</v>
      </c>
      <c r="H771" s="19" t="s">
        <v>2048</v>
      </c>
      <c r="I771" s="19" t="s">
        <v>2049</v>
      </c>
      <c r="J771" s="19" t="s">
        <v>2050</v>
      </c>
      <c r="K771" t="b">
        <f t="shared" si="64"/>
        <v>1</v>
      </c>
      <c r="L771" t="b">
        <f t="shared" si="65"/>
        <v>0</v>
      </c>
      <c r="M771" t="str">
        <f t="shared" si="66"/>
        <v>1</v>
      </c>
      <c r="N771" t="str">
        <f t="shared" si="66"/>
        <v>0</v>
      </c>
    </row>
    <row r="772" spans="1:14" x14ac:dyDescent="0.25">
      <c r="A772" s="19" t="s">
        <v>155</v>
      </c>
      <c r="B772" s="19" t="s">
        <v>1950</v>
      </c>
      <c r="C772" s="19" t="s">
        <v>852</v>
      </c>
      <c r="D772" s="19" t="s">
        <v>313</v>
      </c>
      <c r="E772" s="19" t="s">
        <v>159</v>
      </c>
      <c r="F772" s="23">
        <v>7</v>
      </c>
      <c r="G772" s="19" t="s">
        <v>160</v>
      </c>
      <c r="H772" s="19" t="s">
        <v>2051</v>
      </c>
      <c r="I772" s="19" t="s">
        <v>2052</v>
      </c>
      <c r="J772" s="19" t="s">
        <v>1583</v>
      </c>
      <c r="K772" t="b">
        <f t="shared" si="64"/>
        <v>1</v>
      </c>
      <c r="L772" t="b">
        <f t="shared" si="65"/>
        <v>0</v>
      </c>
      <c r="M772" t="str">
        <f t="shared" si="66"/>
        <v>1</v>
      </c>
      <c r="N772" t="str">
        <f t="shared" si="66"/>
        <v>0</v>
      </c>
    </row>
    <row r="773" spans="1:14" x14ac:dyDescent="0.25">
      <c r="A773" s="19" t="s">
        <v>155</v>
      </c>
      <c r="B773" s="19" t="s">
        <v>1950</v>
      </c>
      <c r="C773" s="19" t="s">
        <v>852</v>
      </c>
      <c r="D773" s="19" t="s">
        <v>316</v>
      </c>
      <c r="E773" s="19" t="s">
        <v>159</v>
      </c>
      <c r="F773" s="23">
        <v>11</v>
      </c>
      <c r="G773" s="19" t="s">
        <v>160</v>
      </c>
      <c r="H773" s="19" t="s">
        <v>2051</v>
      </c>
      <c r="I773" s="19" t="s">
        <v>2052</v>
      </c>
      <c r="J773" s="19" t="s">
        <v>1958</v>
      </c>
      <c r="K773" t="b">
        <f t="shared" si="64"/>
        <v>1</v>
      </c>
      <c r="L773" t="b">
        <f t="shared" si="65"/>
        <v>0</v>
      </c>
      <c r="M773" t="str">
        <f t="shared" si="66"/>
        <v>1</v>
      </c>
      <c r="N773" t="str">
        <f t="shared" si="66"/>
        <v>0</v>
      </c>
    </row>
    <row r="774" spans="1:14" x14ac:dyDescent="0.25">
      <c r="A774" s="19" t="s">
        <v>155</v>
      </c>
      <c r="B774" s="19" t="s">
        <v>1950</v>
      </c>
      <c r="C774" s="19" t="s">
        <v>852</v>
      </c>
      <c r="D774" s="19" t="s">
        <v>333</v>
      </c>
      <c r="E774" s="19" t="s">
        <v>159</v>
      </c>
      <c r="F774" s="23">
        <v>8</v>
      </c>
      <c r="G774" s="19" t="s">
        <v>160</v>
      </c>
      <c r="H774" s="19" t="s">
        <v>2051</v>
      </c>
      <c r="I774" s="19" t="s">
        <v>2052</v>
      </c>
      <c r="J774" s="19" t="s">
        <v>2046</v>
      </c>
      <c r="K774" t="b">
        <f t="shared" si="64"/>
        <v>1</v>
      </c>
      <c r="L774" t="b">
        <f t="shared" si="65"/>
        <v>0</v>
      </c>
      <c r="M774" t="str">
        <f t="shared" si="66"/>
        <v>1</v>
      </c>
      <c r="N774" t="str">
        <f t="shared" si="66"/>
        <v>0</v>
      </c>
    </row>
    <row r="775" spans="1:14" x14ac:dyDescent="0.25">
      <c r="A775" s="19" t="s">
        <v>155</v>
      </c>
      <c r="B775" s="19" t="s">
        <v>1950</v>
      </c>
      <c r="C775" s="19" t="s">
        <v>852</v>
      </c>
      <c r="D775" s="19" t="s">
        <v>336</v>
      </c>
      <c r="E775" s="19" t="s">
        <v>159</v>
      </c>
      <c r="F775" s="23">
        <v>15</v>
      </c>
      <c r="G775" s="19" t="s">
        <v>160</v>
      </c>
      <c r="H775" s="19" t="s">
        <v>2051</v>
      </c>
      <c r="I775" s="19" t="s">
        <v>2052</v>
      </c>
      <c r="J775" s="19" t="s">
        <v>2036</v>
      </c>
      <c r="K775" t="b">
        <f t="shared" si="64"/>
        <v>1</v>
      </c>
      <c r="L775" t="b">
        <f t="shared" si="65"/>
        <v>0</v>
      </c>
      <c r="M775" t="str">
        <f t="shared" si="66"/>
        <v>1</v>
      </c>
      <c r="N775" t="str">
        <f t="shared" si="66"/>
        <v>0</v>
      </c>
    </row>
    <row r="776" spans="1:14" x14ac:dyDescent="0.25">
      <c r="A776" s="19" t="s">
        <v>155</v>
      </c>
      <c r="B776" s="19" t="s">
        <v>1950</v>
      </c>
      <c r="C776" s="19" t="s">
        <v>901</v>
      </c>
      <c r="D776" s="19" t="s">
        <v>313</v>
      </c>
      <c r="E776" s="19" t="s">
        <v>159</v>
      </c>
      <c r="F776" s="23">
        <v>13</v>
      </c>
      <c r="G776" s="19" t="s">
        <v>160</v>
      </c>
      <c r="H776" s="19" t="s">
        <v>2053</v>
      </c>
      <c r="I776" s="19" t="s">
        <v>2054</v>
      </c>
      <c r="J776" s="19" t="s">
        <v>1959</v>
      </c>
      <c r="K776" t="b">
        <f t="shared" si="64"/>
        <v>1</v>
      </c>
      <c r="L776" t="b">
        <f t="shared" si="65"/>
        <v>0</v>
      </c>
      <c r="M776" t="str">
        <f t="shared" si="66"/>
        <v>1</v>
      </c>
      <c r="N776" t="str">
        <f t="shared" si="66"/>
        <v>0</v>
      </c>
    </row>
    <row r="777" spans="1:14" x14ac:dyDescent="0.25">
      <c r="A777" s="19" t="s">
        <v>155</v>
      </c>
      <c r="B777" s="19" t="s">
        <v>1950</v>
      </c>
      <c r="C777" s="19" t="s">
        <v>2055</v>
      </c>
      <c r="D777" s="19" t="s">
        <v>313</v>
      </c>
      <c r="E777" s="19" t="s">
        <v>159</v>
      </c>
      <c r="F777" s="23">
        <v>13</v>
      </c>
      <c r="G777" s="19" t="s">
        <v>160</v>
      </c>
      <c r="H777" s="19" t="s">
        <v>2056</v>
      </c>
      <c r="I777" s="19" t="s">
        <v>2057</v>
      </c>
      <c r="J777" s="19" t="s">
        <v>2046</v>
      </c>
      <c r="K777" t="b">
        <f t="shared" si="64"/>
        <v>1</v>
      </c>
      <c r="L777" t="b">
        <f t="shared" si="65"/>
        <v>0</v>
      </c>
      <c r="M777" t="str">
        <f t="shared" si="66"/>
        <v>1</v>
      </c>
      <c r="N777" t="str">
        <f t="shared" si="66"/>
        <v>0</v>
      </c>
    </row>
    <row r="778" spans="1:14" x14ac:dyDescent="0.25">
      <c r="A778" s="19" t="s">
        <v>155</v>
      </c>
      <c r="B778" s="19" t="s">
        <v>1950</v>
      </c>
      <c r="C778" s="19" t="s">
        <v>2058</v>
      </c>
      <c r="D778" s="19" t="s">
        <v>313</v>
      </c>
      <c r="E778" s="19" t="s">
        <v>159</v>
      </c>
      <c r="F778" s="23">
        <v>14</v>
      </c>
      <c r="G778" s="19" t="s">
        <v>160</v>
      </c>
      <c r="H778" s="19" t="s">
        <v>2059</v>
      </c>
      <c r="I778" s="19" t="s">
        <v>2060</v>
      </c>
      <c r="J778" s="19" t="s">
        <v>2036</v>
      </c>
      <c r="K778" t="b">
        <f t="shared" si="64"/>
        <v>1</v>
      </c>
      <c r="L778" t="b">
        <f t="shared" si="65"/>
        <v>0</v>
      </c>
      <c r="M778" t="str">
        <f t="shared" si="66"/>
        <v>1</v>
      </c>
      <c r="N778" t="str">
        <f t="shared" si="66"/>
        <v>0</v>
      </c>
    </row>
    <row r="779" spans="1:14" x14ac:dyDescent="0.25">
      <c r="A779" s="19" t="s">
        <v>155</v>
      </c>
      <c r="B779" s="19" t="s">
        <v>1950</v>
      </c>
      <c r="C779" s="19" t="s">
        <v>2061</v>
      </c>
      <c r="D779" s="19" t="s">
        <v>313</v>
      </c>
      <c r="E779" s="19" t="s">
        <v>159</v>
      </c>
      <c r="F779" s="23">
        <v>5</v>
      </c>
      <c r="G779" s="19" t="s">
        <v>160</v>
      </c>
      <c r="H779" s="19" t="s">
        <v>2062</v>
      </c>
      <c r="I779" s="19" t="s">
        <v>2063</v>
      </c>
      <c r="J779" s="19" t="s">
        <v>2064</v>
      </c>
      <c r="K779" t="b">
        <f t="shared" si="64"/>
        <v>1</v>
      </c>
      <c r="L779" t="b">
        <f t="shared" si="65"/>
        <v>0</v>
      </c>
      <c r="M779" t="str">
        <f t="shared" si="66"/>
        <v>1</v>
      </c>
      <c r="N779" t="str">
        <f t="shared" si="66"/>
        <v>0</v>
      </c>
    </row>
    <row r="780" spans="1:14" x14ac:dyDescent="0.25">
      <c r="A780" s="19" t="s">
        <v>155</v>
      </c>
      <c r="B780" s="19" t="s">
        <v>1950</v>
      </c>
      <c r="C780" s="19" t="s">
        <v>2061</v>
      </c>
      <c r="D780" s="19" t="s">
        <v>316</v>
      </c>
      <c r="E780" s="19" t="s">
        <v>159</v>
      </c>
      <c r="F780" s="23">
        <v>3</v>
      </c>
      <c r="G780" s="19" t="s">
        <v>160</v>
      </c>
      <c r="H780" s="19" t="s">
        <v>2062</v>
      </c>
      <c r="I780" s="19" t="s">
        <v>2063</v>
      </c>
      <c r="J780" s="19" t="s">
        <v>1975</v>
      </c>
      <c r="K780" t="b">
        <f t="shared" si="64"/>
        <v>1</v>
      </c>
      <c r="L780" t="b">
        <f t="shared" si="65"/>
        <v>0</v>
      </c>
      <c r="M780" t="str">
        <f t="shared" si="66"/>
        <v>1</v>
      </c>
      <c r="N780" t="str">
        <f t="shared" si="66"/>
        <v>0</v>
      </c>
    </row>
    <row r="781" spans="1:14" x14ac:dyDescent="0.25">
      <c r="A781" s="19" t="s">
        <v>166</v>
      </c>
      <c r="B781" s="19" t="s">
        <v>1950</v>
      </c>
      <c r="C781" s="19" t="s">
        <v>157</v>
      </c>
      <c r="D781" s="19" t="s">
        <v>158</v>
      </c>
      <c r="E781" s="19" t="s">
        <v>159</v>
      </c>
      <c r="F781" s="23">
        <v>56</v>
      </c>
      <c r="G781" s="19" t="s">
        <v>160</v>
      </c>
      <c r="H781" s="19" t="s">
        <v>1951</v>
      </c>
      <c r="I781" s="19" t="s">
        <v>1952</v>
      </c>
      <c r="J781" s="19" t="s">
        <v>1953</v>
      </c>
      <c r="K781" t="b">
        <f t="shared" si="64"/>
        <v>1</v>
      </c>
      <c r="L781" t="b">
        <f t="shared" si="65"/>
        <v>0</v>
      </c>
      <c r="M781" t="str">
        <f t="shared" si="66"/>
        <v>1</v>
      </c>
      <c r="N781" t="str">
        <f t="shared" si="66"/>
        <v>0</v>
      </c>
    </row>
    <row r="782" spans="1:14" x14ac:dyDescent="0.25">
      <c r="A782" s="19" t="s">
        <v>166</v>
      </c>
      <c r="B782" s="19" t="s">
        <v>1950</v>
      </c>
      <c r="C782" s="19" t="s">
        <v>157</v>
      </c>
      <c r="D782" s="19" t="s">
        <v>164</v>
      </c>
      <c r="E782" s="19" t="s">
        <v>159</v>
      </c>
      <c r="F782" s="23">
        <v>38</v>
      </c>
      <c r="G782" s="19" t="s">
        <v>2065</v>
      </c>
      <c r="H782" s="19" t="s">
        <v>1951</v>
      </c>
      <c r="I782" s="19" t="s">
        <v>1952</v>
      </c>
      <c r="J782" s="19" t="s">
        <v>1954</v>
      </c>
      <c r="K782" t="b">
        <f t="shared" si="64"/>
        <v>1</v>
      </c>
      <c r="L782" t="b">
        <f t="shared" si="65"/>
        <v>0</v>
      </c>
      <c r="M782" t="str">
        <f t="shared" si="66"/>
        <v>1</v>
      </c>
      <c r="N782" t="str">
        <f t="shared" si="66"/>
        <v>0</v>
      </c>
    </row>
    <row r="783" spans="1:14" x14ac:dyDescent="0.25">
      <c r="A783" s="19" t="s">
        <v>166</v>
      </c>
      <c r="B783" s="19" t="s">
        <v>1950</v>
      </c>
      <c r="C783" s="19" t="s">
        <v>167</v>
      </c>
      <c r="D783" s="19" t="s">
        <v>313</v>
      </c>
      <c r="E783" s="19" t="s">
        <v>159</v>
      </c>
      <c r="F783" s="23">
        <v>19</v>
      </c>
      <c r="G783" s="19" t="s">
        <v>160</v>
      </c>
      <c r="H783" s="19" t="s">
        <v>1955</v>
      </c>
      <c r="I783" s="19" t="s">
        <v>1956</v>
      </c>
      <c r="J783" s="19" t="s">
        <v>2066</v>
      </c>
      <c r="K783" t="b">
        <f t="shared" si="64"/>
        <v>1</v>
      </c>
      <c r="L783" t="b">
        <f t="shared" si="65"/>
        <v>0</v>
      </c>
      <c r="M783" t="str">
        <f t="shared" si="66"/>
        <v>1</v>
      </c>
      <c r="N783" t="str">
        <f t="shared" si="66"/>
        <v>0</v>
      </c>
    </row>
    <row r="784" spans="1:14" x14ac:dyDescent="0.25">
      <c r="A784" s="19" t="s">
        <v>166</v>
      </c>
      <c r="B784" s="19" t="s">
        <v>1950</v>
      </c>
      <c r="C784" s="19" t="s">
        <v>167</v>
      </c>
      <c r="D784" s="19" t="s">
        <v>316</v>
      </c>
      <c r="E784" s="19" t="s">
        <v>159</v>
      </c>
      <c r="F784" s="23">
        <v>22</v>
      </c>
      <c r="G784" s="19" t="s">
        <v>160</v>
      </c>
      <c r="H784" s="19" t="s">
        <v>1955</v>
      </c>
      <c r="I784" s="19" t="s">
        <v>1956</v>
      </c>
      <c r="J784" s="19" t="s">
        <v>1957</v>
      </c>
      <c r="K784" t="b">
        <f t="shared" si="64"/>
        <v>1</v>
      </c>
      <c r="L784" t="b">
        <f t="shared" si="65"/>
        <v>0</v>
      </c>
      <c r="M784" t="str">
        <f t="shared" si="66"/>
        <v>1</v>
      </c>
      <c r="N784" t="str">
        <f t="shared" si="66"/>
        <v>0</v>
      </c>
    </row>
    <row r="785" spans="1:14" x14ac:dyDescent="0.25">
      <c r="A785" s="19" t="s">
        <v>166</v>
      </c>
      <c r="B785" s="19" t="s">
        <v>1950</v>
      </c>
      <c r="C785" s="19" t="s">
        <v>167</v>
      </c>
      <c r="D785" s="19" t="s">
        <v>331</v>
      </c>
      <c r="E785" s="19" t="s">
        <v>159</v>
      </c>
      <c r="F785" s="23">
        <v>18</v>
      </c>
      <c r="G785" s="19" t="s">
        <v>160</v>
      </c>
      <c r="H785" s="19" t="s">
        <v>1955</v>
      </c>
      <c r="I785" s="19" t="s">
        <v>1956</v>
      </c>
      <c r="J785" s="19" t="s">
        <v>2066</v>
      </c>
      <c r="K785" t="b">
        <f t="shared" si="64"/>
        <v>1</v>
      </c>
      <c r="L785" t="b">
        <f t="shared" si="65"/>
        <v>0</v>
      </c>
      <c r="M785" t="str">
        <f t="shared" si="66"/>
        <v>1</v>
      </c>
      <c r="N785" t="str">
        <f t="shared" si="66"/>
        <v>0</v>
      </c>
    </row>
    <row r="786" spans="1:14" x14ac:dyDescent="0.25">
      <c r="A786" s="19" t="s">
        <v>166</v>
      </c>
      <c r="B786" s="19" t="s">
        <v>1950</v>
      </c>
      <c r="C786" s="19" t="s">
        <v>167</v>
      </c>
      <c r="D786" s="19" t="s">
        <v>333</v>
      </c>
      <c r="E786" s="19" t="s">
        <v>159</v>
      </c>
      <c r="F786" s="23">
        <v>13</v>
      </c>
      <c r="G786" s="19" t="s">
        <v>160</v>
      </c>
      <c r="H786" s="19" t="s">
        <v>1955</v>
      </c>
      <c r="I786" s="19" t="s">
        <v>1956</v>
      </c>
      <c r="J786" s="19" t="s">
        <v>1959</v>
      </c>
      <c r="K786" t="b">
        <f t="shared" si="64"/>
        <v>1</v>
      </c>
      <c r="L786" t="b">
        <f t="shared" si="65"/>
        <v>0</v>
      </c>
      <c r="M786" t="str">
        <f t="shared" ref="M786:N835" si="67">IF(K786=TRUE, "1", "0")</f>
        <v>1</v>
      </c>
      <c r="N786" t="str">
        <f t="shared" si="67"/>
        <v>0</v>
      </c>
    </row>
    <row r="787" spans="1:14" x14ac:dyDescent="0.25">
      <c r="A787" s="19" t="s">
        <v>166</v>
      </c>
      <c r="B787" s="19" t="s">
        <v>1950</v>
      </c>
      <c r="C787" s="19" t="s">
        <v>167</v>
      </c>
      <c r="D787" s="19" t="s">
        <v>338</v>
      </c>
      <c r="E787" s="19" t="s">
        <v>159</v>
      </c>
      <c r="F787" s="23">
        <v>19</v>
      </c>
      <c r="G787" s="19" t="s">
        <v>160</v>
      </c>
      <c r="H787" s="19" t="s">
        <v>1955</v>
      </c>
      <c r="I787" s="19" t="s">
        <v>1956</v>
      </c>
      <c r="J787" s="19" t="s">
        <v>2025</v>
      </c>
      <c r="K787" t="b">
        <f t="shared" si="64"/>
        <v>1</v>
      </c>
      <c r="L787" t="b">
        <f t="shared" si="65"/>
        <v>0</v>
      </c>
      <c r="M787" t="str">
        <f t="shared" si="67"/>
        <v>1</v>
      </c>
      <c r="N787" t="str">
        <f t="shared" si="67"/>
        <v>0</v>
      </c>
    </row>
    <row r="788" spans="1:14" x14ac:dyDescent="0.25">
      <c r="A788" s="19" t="s">
        <v>166</v>
      </c>
      <c r="B788" s="19" t="s">
        <v>1950</v>
      </c>
      <c r="C788" s="19" t="s">
        <v>1964</v>
      </c>
      <c r="D788" s="19" t="s">
        <v>1618</v>
      </c>
      <c r="E788" s="19" t="s">
        <v>159</v>
      </c>
      <c r="F788" s="23">
        <v>10</v>
      </c>
      <c r="G788" s="19" t="s">
        <v>160</v>
      </c>
      <c r="H788" s="19" t="s">
        <v>1965</v>
      </c>
      <c r="I788" s="19" t="s">
        <v>1966</v>
      </c>
      <c r="J788" s="19" t="s">
        <v>1967</v>
      </c>
      <c r="K788" t="b">
        <f t="shared" si="64"/>
        <v>1</v>
      </c>
      <c r="L788" t="b">
        <f t="shared" si="65"/>
        <v>0</v>
      </c>
      <c r="M788" t="str">
        <f t="shared" si="67"/>
        <v>1</v>
      </c>
      <c r="N788" t="str">
        <f t="shared" si="67"/>
        <v>0</v>
      </c>
    </row>
    <row r="789" spans="1:14" x14ac:dyDescent="0.25">
      <c r="A789" s="19" t="s">
        <v>166</v>
      </c>
      <c r="B789" s="19" t="s">
        <v>1950</v>
      </c>
      <c r="C789" s="19" t="s">
        <v>1964</v>
      </c>
      <c r="D789" s="19" t="s">
        <v>1666</v>
      </c>
      <c r="E789" s="19" t="s">
        <v>159</v>
      </c>
      <c r="F789" s="23">
        <v>16</v>
      </c>
      <c r="G789" s="19" t="s">
        <v>160</v>
      </c>
      <c r="H789" s="19" t="s">
        <v>1965</v>
      </c>
      <c r="I789" s="19" t="s">
        <v>1966</v>
      </c>
      <c r="J789" s="19" t="s">
        <v>1967</v>
      </c>
      <c r="K789" t="b">
        <f t="shared" si="64"/>
        <v>1</v>
      </c>
      <c r="L789" t="b">
        <f t="shared" si="65"/>
        <v>0</v>
      </c>
      <c r="M789" t="str">
        <f t="shared" si="67"/>
        <v>1</v>
      </c>
      <c r="N789" t="str">
        <f t="shared" si="67"/>
        <v>0</v>
      </c>
    </row>
    <row r="790" spans="1:14" x14ac:dyDescent="0.25">
      <c r="A790" s="19" t="s">
        <v>166</v>
      </c>
      <c r="B790" s="19" t="s">
        <v>1950</v>
      </c>
      <c r="C790" s="19" t="s">
        <v>1270</v>
      </c>
      <c r="D790" s="19" t="s">
        <v>158</v>
      </c>
      <c r="E790" s="19" t="s">
        <v>159</v>
      </c>
      <c r="F790" s="23">
        <v>8</v>
      </c>
      <c r="G790" s="19" t="s">
        <v>2065</v>
      </c>
      <c r="H790" s="19" t="s">
        <v>2067</v>
      </c>
      <c r="I790" s="19" t="s">
        <v>2068</v>
      </c>
      <c r="J790" s="19" t="s">
        <v>1954</v>
      </c>
      <c r="K790" t="b">
        <f t="shared" ref="K790:K835" si="68">IF(E790="Undergraduate Only",TRUE,IF(E790="Undergraduate/Graduate",TRUE,IF(E790="Graduate Only",FALSE)))</f>
        <v>1</v>
      </c>
      <c r="L790" t="b">
        <f t="shared" ref="L790:L835" si="69">IF(E790="Graduate Only",TRUE,IF(E790="Undergraduate/Graduate",TRUE,IF(E790="Undergraduate Only",FALSE)))</f>
        <v>0</v>
      </c>
      <c r="M790" t="str">
        <f t="shared" si="67"/>
        <v>1</v>
      </c>
      <c r="N790" t="str">
        <f t="shared" si="67"/>
        <v>0</v>
      </c>
    </row>
    <row r="791" spans="1:14" x14ac:dyDescent="0.25">
      <c r="A791" s="19" t="s">
        <v>166</v>
      </c>
      <c r="B791" s="19" t="s">
        <v>1950</v>
      </c>
      <c r="C791" s="19" t="s">
        <v>2069</v>
      </c>
      <c r="D791" s="19" t="s">
        <v>313</v>
      </c>
      <c r="E791" s="19" t="s">
        <v>159</v>
      </c>
      <c r="F791" s="23">
        <v>13</v>
      </c>
      <c r="G791" s="19" t="s">
        <v>160</v>
      </c>
      <c r="H791" s="19" t="s">
        <v>2070</v>
      </c>
      <c r="I791" s="19" t="s">
        <v>2071</v>
      </c>
      <c r="J791" s="19" t="s">
        <v>2072</v>
      </c>
      <c r="K791" t="b">
        <f t="shared" si="68"/>
        <v>1</v>
      </c>
      <c r="L791" t="b">
        <f t="shared" si="69"/>
        <v>0</v>
      </c>
      <c r="M791" t="str">
        <f t="shared" si="67"/>
        <v>1</v>
      </c>
      <c r="N791" t="str">
        <f t="shared" si="67"/>
        <v>0</v>
      </c>
    </row>
    <row r="792" spans="1:14" x14ac:dyDescent="0.25">
      <c r="A792" s="19" t="s">
        <v>166</v>
      </c>
      <c r="B792" s="19" t="s">
        <v>1950</v>
      </c>
      <c r="C792" s="19" t="s">
        <v>1968</v>
      </c>
      <c r="D792" s="19" t="s">
        <v>158</v>
      </c>
      <c r="E792" s="19" t="s">
        <v>159</v>
      </c>
      <c r="F792" s="23">
        <v>18</v>
      </c>
      <c r="G792" s="19" t="s">
        <v>160</v>
      </c>
      <c r="H792" s="19" t="s">
        <v>1969</v>
      </c>
      <c r="I792" s="19" t="s">
        <v>1970</v>
      </c>
      <c r="J792" s="19" t="s">
        <v>1971</v>
      </c>
      <c r="K792" t="b">
        <f t="shared" si="68"/>
        <v>1</v>
      </c>
      <c r="L792" t="b">
        <f t="shared" si="69"/>
        <v>0</v>
      </c>
      <c r="M792" t="str">
        <f t="shared" si="67"/>
        <v>1</v>
      </c>
      <c r="N792" t="str">
        <f t="shared" si="67"/>
        <v>0</v>
      </c>
    </row>
    <row r="793" spans="1:14" x14ac:dyDescent="0.25">
      <c r="A793" s="19" t="s">
        <v>166</v>
      </c>
      <c r="B793" s="19" t="s">
        <v>1950</v>
      </c>
      <c r="C793" s="19" t="s">
        <v>1968</v>
      </c>
      <c r="D793" s="19" t="s">
        <v>164</v>
      </c>
      <c r="E793" s="19" t="s">
        <v>159</v>
      </c>
      <c r="F793" s="23">
        <v>18</v>
      </c>
      <c r="G793" s="19" t="s">
        <v>2065</v>
      </c>
      <c r="H793" s="19" t="s">
        <v>1969</v>
      </c>
      <c r="I793" s="19" t="s">
        <v>1970</v>
      </c>
      <c r="J793" s="19" t="s">
        <v>1954</v>
      </c>
      <c r="K793" t="b">
        <f t="shared" si="68"/>
        <v>1</v>
      </c>
      <c r="L793" t="b">
        <f t="shared" si="69"/>
        <v>0</v>
      </c>
      <c r="M793" t="str">
        <f t="shared" si="67"/>
        <v>1</v>
      </c>
      <c r="N793" t="str">
        <f t="shared" si="67"/>
        <v>0</v>
      </c>
    </row>
    <row r="794" spans="1:14" x14ac:dyDescent="0.25">
      <c r="A794" s="19" t="s">
        <v>166</v>
      </c>
      <c r="B794" s="19" t="s">
        <v>1950</v>
      </c>
      <c r="C794" s="19" t="s">
        <v>1972</v>
      </c>
      <c r="D794" s="19" t="s">
        <v>196</v>
      </c>
      <c r="E794" s="19" t="s">
        <v>159</v>
      </c>
      <c r="F794" s="23">
        <v>17</v>
      </c>
      <c r="G794" s="19" t="s">
        <v>160</v>
      </c>
      <c r="H794" s="19" t="s">
        <v>1973</v>
      </c>
      <c r="I794" s="19" t="s">
        <v>1974</v>
      </c>
      <c r="J794" s="19" t="s">
        <v>1975</v>
      </c>
      <c r="K794" t="b">
        <f t="shared" si="68"/>
        <v>1</v>
      </c>
      <c r="L794" t="b">
        <f t="shared" si="69"/>
        <v>0</v>
      </c>
      <c r="M794" t="str">
        <f t="shared" si="67"/>
        <v>1</v>
      </c>
      <c r="N794" t="str">
        <f t="shared" si="67"/>
        <v>0</v>
      </c>
    </row>
    <row r="795" spans="1:14" x14ac:dyDescent="0.25">
      <c r="A795" s="19" t="s">
        <v>166</v>
      </c>
      <c r="B795" s="19" t="s">
        <v>1950</v>
      </c>
      <c r="C795" s="19" t="s">
        <v>1972</v>
      </c>
      <c r="D795" s="19" t="s">
        <v>313</v>
      </c>
      <c r="E795" s="19" t="s">
        <v>159</v>
      </c>
      <c r="F795" s="23">
        <v>10</v>
      </c>
      <c r="G795" s="19" t="s">
        <v>160</v>
      </c>
      <c r="H795" s="19" t="s">
        <v>1973</v>
      </c>
      <c r="I795" s="19" t="s">
        <v>1974</v>
      </c>
      <c r="J795" s="19" t="s">
        <v>1976</v>
      </c>
      <c r="K795" t="b">
        <f t="shared" si="68"/>
        <v>1</v>
      </c>
      <c r="L795" t="b">
        <f t="shared" si="69"/>
        <v>0</v>
      </c>
      <c r="M795" t="str">
        <f t="shared" si="67"/>
        <v>1</v>
      </c>
      <c r="N795" t="str">
        <f t="shared" si="67"/>
        <v>0</v>
      </c>
    </row>
    <row r="796" spans="1:14" x14ac:dyDescent="0.25">
      <c r="A796" s="19" t="s">
        <v>166</v>
      </c>
      <c r="B796" s="19" t="s">
        <v>1950</v>
      </c>
      <c r="C796" s="19" t="s">
        <v>1972</v>
      </c>
      <c r="D796" s="19" t="s">
        <v>316</v>
      </c>
      <c r="E796" s="19" t="s">
        <v>159</v>
      </c>
      <c r="F796" s="23">
        <v>7</v>
      </c>
      <c r="G796" s="19" t="s">
        <v>160</v>
      </c>
      <c r="H796" s="19" t="s">
        <v>1973</v>
      </c>
      <c r="I796" s="19" t="s">
        <v>1974</v>
      </c>
      <c r="J796" s="19" t="s">
        <v>1976</v>
      </c>
      <c r="K796" t="b">
        <f t="shared" si="68"/>
        <v>1</v>
      </c>
      <c r="L796" t="b">
        <f t="shared" si="69"/>
        <v>0</v>
      </c>
      <c r="M796" t="str">
        <f t="shared" si="67"/>
        <v>1</v>
      </c>
      <c r="N796" t="str">
        <f t="shared" si="67"/>
        <v>0</v>
      </c>
    </row>
    <row r="797" spans="1:14" x14ac:dyDescent="0.25">
      <c r="A797" s="19" t="s">
        <v>166</v>
      </c>
      <c r="B797" s="19" t="s">
        <v>1950</v>
      </c>
      <c r="C797" s="19" t="s">
        <v>1984</v>
      </c>
      <c r="D797" s="19" t="s">
        <v>158</v>
      </c>
      <c r="E797" s="19" t="s">
        <v>159</v>
      </c>
      <c r="F797" s="23">
        <v>14</v>
      </c>
      <c r="G797" s="19" t="s">
        <v>160</v>
      </c>
      <c r="H797" s="19" t="s">
        <v>1985</v>
      </c>
      <c r="I797" s="19" t="s">
        <v>1986</v>
      </c>
      <c r="J797" s="19" t="s">
        <v>1987</v>
      </c>
      <c r="K797" t="b">
        <f t="shared" si="68"/>
        <v>1</v>
      </c>
      <c r="L797" t="b">
        <f t="shared" si="69"/>
        <v>0</v>
      </c>
      <c r="M797" t="str">
        <f t="shared" si="67"/>
        <v>1</v>
      </c>
      <c r="N797" t="str">
        <f t="shared" si="67"/>
        <v>0</v>
      </c>
    </row>
    <row r="798" spans="1:14" x14ac:dyDescent="0.25">
      <c r="A798" s="19" t="s">
        <v>166</v>
      </c>
      <c r="B798" s="19" t="s">
        <v>1950</v>
      </c>
      <c r="C798" s="19" t="s">
        <v>1814</v>
      </c>
      <c r="D798" s="19" t="s">
        <v>196</v>
      </c>
      <c r="E798" s="19" t="s">
        <v>159</v>
      </c>
      <c r="F798" s="23">
        <v>9</v>
      </c>
      <c r="G798" s="19" t="s">
        <v>160</v>
      </c>
      <c r="H798" s="19" t="s">
        <v>1988</v>
      </c>
      <c r="I798" s="19" t="s">
        <v>1989</v>
      </c>
      <c r="J798" s="19" t="s">
        <v>1987</v>
      </c>
      <c r="K798" t="b">
        <f t="shared" si="68"/>
        <v>1</v>
      </c>
      <c r="L798" t="b">
        <f t="shared" si="69"/>
        <v>0</v>
      </c>
      <c r="M798" t="str">
        <f t="shared" si="67"/>
        <v>1</v>
      </c>
      <c r="N798" t="str">
        <f t="shared" si="67"/>
        <v>0</v>
      </c>
    </row>
    <row r="799" spans="1:14" x14ac:dyDescent="0.25">
      <c r="A799" s="19" t="s">
        <v>166</v>
      </c>
      <c r="B799" s="19" t="s">
        <v>1950</v>
      </c>
      <c r="C799" s="19" t="s">
        <v>1814</v>
      </c>
      <c r="D799" s="19" t="s">
        <v>548</v>
      </c>
      <c r="E799" s="19" t="s">
        <v>159</v>
      </c>
      <c r="F799" s="23">
        <v>10</v>
      </c>
      <c r="G799" s="19" t="s">
        <v>160</v>
      </c>
      <c r="H799" s="19" t="s">
        <v>1988</v>
      </c>
      <c r="I799" s="19" t="s">
        <v>1989</v>
      </c>
      <c r="J799" s="19" t="s">
        <v>1987</v>
      </c>
      <c r="K799" t="b">
        <f t="shared" si="68"/>
        <v>1</v>
      </c>
      <c r="L799" t="b">
        <f t="shared" si="69"/>
        <v>0</v>
      </c>
      <c r="M799" t="str">
        <f t="shared" si="67"/>
        <v>1</v>
      </c>
      <c r="N799" t="str">
        <f t="shared" si="67"/>
        <v>0</v>
      </c>
    </row>
    <row r="800" spans="1:14" x14ac:dyDescent="0.25">
      <c r="A800" s="19" t="s">
        <v>166</v>
      </c>
      <c r="B800" s="19" t="s">
        <v>1950</v>
      </c>
      <c r="C800" s="19" t="s">
        <v>1814</v>
      </c>
      <c r="D800" s="19" t="s">
        <v>549</v>
      </c>
      <c r="E800" s="19" t="s">
        <v>159</v>
      </c>
      <c r="F800" s="23">
        <v>7</v>
      </c>
      <c r="G800" s="19" t="s">
        <v>160</v>
      </c>
      <c r="H800" s="19" t="s">
        <v>1988</v>
      </c>
      <c r="I800" s="19" t="s">
        <v>1989</v>
      </c>
      <c r="J800" s="19" t="s">
        <v>1987</v>
      </c>
      <c r="K800" t="b">
        <f t="shared" si="68"/>
        <v>1</v>
      </c>
      <c r="L800" t="b">
        <f t="shared" si="69"/>
        <v>0</v>
      </c>
      <c r="M800" t="str">
        <f t="shared" si="67"/>
        <v>1</v>
      </c>
      <c r="N800" t="str">
        <f t="shared" si="67"/>
        <v>0</v>
      </c>
    </row>
    <row r="801" spans="1:14" x14ac:dyDescent="0.25">
      <c r="A801" s="19" t="s">
        <v>166</v>
      </c>
      <c r="B801" s="19" t="s">
        <v>1950</v>
      </c>
      <c r="C801" s="19" t="s">
        <v>577</v>
      </c>
      <c r="D801" s="19" t="s">
        <v>313</v>
      </c>
      <c r="E801" s="19" t="s">
        <v>159</v>
      </c>
      <c r="F801" s="23">
        <v>17</v>
      </c>
      <c r="G801" s="19" t="s">
        <v>160</v>
      </c>
      <c r="H801" s="19" t="s">
        <v>2073</v>
      </c>
      <c r="I801" s="19" t="s">
        <v>2074</v>
      </c>
      <c r="J801" s="19" t="s">
        <v>2025</v>
      </c>
      <c r="K801" t="b">
        <f t="shared" si="68"/>
        <v>1</v>
      </c>
      <c r="L801" t="b">
        <f t="shared" si="69"/>
        <v>0</v>
      </c>
      <c r="M801" t="str">
        <f t="shared" si="67"/>
        <v>1</v>
      </c>
      <c r="N801" t="str">
        <f t="shared" si="67"/>
        <v>0</v>
      </c>
    </row>
    <row r="802" spans="1:14" x14ac:dyDescent="0.25">
      <c r="A802" s="19" t="s">
        <v>166</v>
      </c>
      <c r="B802" s="19" t="s">
        <v>1950</v>
      </c>
      <c r="C802" s="19" t="s">
        <v>577</v>
      </c>
      <c r="D802" s="19" t="s">
        <v>316</v>
      </c>
      <c r="E802" s="19" t="s">
        <v>159</v>
      </c>
      <c r="F802" s="23">
        <v>14</v>
      </c>
      <c r="G802" s="19" t="s">
        <v>160</v>
      </c>
      <c r="H802" s="19" t="s">
        <v>2073</v>
      </c>
      <c r="I802" s="19" t="s">
        <v>2074</v>
      </c>
      <c r="J802" s="19" t="s">
        <v>2025</v>
      </c>
      <c r="K802" t="b">
        <f t="shared" si="68"/>
        <v>1</v>
      </c>
      <c r="L802" t="b">
        <f t="shared" si="69"/>
        <v>0</v>
      </c>
      <c r="M802" t="str">
        <f t="shared" si="67"/>
        <v>1</v>
      </c>
      <c r="N802" t="str">
        <f t="shared" si="67"/>
        <v>0</v>
      </c>
    </row>
    <row r="803" spans="1:14" x14ac:dyDescent="0.25">
      <c r="A803" s="19" t="s">
        <v>166</v>
      </c>
      <c r="B803" s="19" t="s">
        <v>1950</v>
      </c>
      <c r="C803" s="19" t="s">
        <v>577</v>
      </c>
      <c r="D803" s="19" t="s">
        <v>331</v>
      </c>
      <c r="E803" s="19" t="s">
        <v>159</v>
      </c>
      <c r="F803" s="23">
        <v>11</v>
      </c>
      <c r="G803" s="19" t="s">
        <v>160</v>
      </c>
      <c r="H803" s="19" t="s">
        <v>2073</v>
      </c>
      <c r="I803" s="19" t="s">
        <v>2074</v>
      </c>
      <c r="J803" s="19" t="s">
        <v>1957</v>
      </c>
      <c r="K803" t="b">
        <f t="shared" si="68"/>
        <v>1</v>
      </c>
      <c r="L803" t="b">
        <f t="shared" si="69"/>
        <v>0</v>
      </c>
      <c r="M803" t="str">
        <f t="shared" si="67"/>
        <v>1</v>
      </c>
      <c r="N803" t="str">
        <f t="shared" si="67"/>
        <v>0</v>
      </c>
    </row>
    <row r="804" spans="1:14" x14ac:dyDescent="0.25">
      <c r="A804" s="19" t="s">
        <v>166</v>
      </c>
      <c r="B804" s="19" t="s">
        <v>1950</v>
      </c>
      <c r="C804" s="19" t="s">
        <v>1990</v>
      </c>
      <c r="D804" s="19" t="s">
        <v>158</v>
      </c>
      <c r="E804" s="19" t="s">
        <v>159</v>
      </c>
      <c r="F804" s="23">
        <v>21</v>
      </c>
      <c r="G804" s="19" t="s">
        <v>160</v>
      </c>
      <c r="H804" s="19" t="s">
        <v>1991</v>
      </c>
      <c r="I804" s="19" t="s">
        <v>1992</v>
      </c>
      <c r="J804" s="19" t="s">
        <v>1993</v>
      </c>
      <c r="K804" t="b">
        <f t="shared" si="68"/>
        <v>1</v>
      </c>
      <c r="L804" t="b">
        <f t="shared" si="69"/>
        <v>0</v>
      </c>
      <c r="M804" t="str">
        <f t="shared" si="67"/>
        <v>1</v>
      </c>
      <c r="N804" t="str">
        <f t="shared" si="67"/>
        <v>0</v>
      </c>
    </row>
    <row r="805" spans="1:14" x14ac:dyDescent="0.25">
      <c r="A805" s="19" t="s">
        <v>166</v>
      </c>
      <c r="B805" s="19" t="s">
        <v>1950</v>
      </c>
      <c r="C805" s="19" t="s">
        <v>1917</v>
      </c>
      <c r="D805" s="19" t="s">
        <v>164</v>
      </c>
      <c r="E805" s="19" t="s">
        <v>159</v>
      </c>
      <c r="F805" s="23">
        <v>23</v>
      </c>
      <c r="G805" s="19" t="s">
        <v>160</v>
      </c>
      <c r="H805" s="19" t="s">
        <v>1994</v>
      </c>
      <c r="I805" s="19" t="s">
        <v>1995</v>
      </c>
      <c r="J805" s="19" t="s">
        <v>2050</v>
      </c>
      <c r="K805" t="b">
        <f t="shared" si="68"/>
        <v>1</v>
      </c>
      <c r="L805" t="b">
        <f t="shared" si="69"/>
        <v>0</v>
      </c>
      <c r="M805" t="str">
        <f t="shared" si="67"/>
        <v>1</v>
      </c>
      <c r="N805" t="str">
        <f t="shared" si="67"/>
        <v>0</v>
      </c>
    </row>
    <row r="806" spans="1:14" x14ac:dyDescent="0.25">
      <c r="A806" s="19" t="s">
        <v>166</v>
      </c>
      <c r="B806" s="19" t="s">
        <v>1950</v>
      </c>
      <c r="C806" s="19" t="s">
        <v>1997</v>
      </c>
      <c r="D806" s="19" t="s">
        <v>158</v>
      </c>
      <c r="E806" s="19" t="s">
        <v>159</v>
      </c>
      <c r="F806" s="23">
        <v>13</v>
      </c>
      <c r="G806" s="19" t="s">
        <v>160</v>
      </c>
      <c r="H806" s="19" t="s">
        <v>1998</v>
      </c>
      <c r="I806" s="19" t="s">
        <v>1999</v>
      </c>
      <c r="J806" s="19" t="s">
        <v>1953</v>
      </c>
      <c r="K806" t="b">
        <f t="shared" si="68"/>
        <v>1</v>
      </c>
      <c r="L806" t="b">
        <f t="shared" si="69"/>
        <v>0</v>
      </c>
      <c r="M806" t="str">
        <f t="shared" si="67"/>
        <v>1</v>
      </c>
      <c r="N806" t="str">
        <f t="shared" si="67"/>
        <v>0</v>
      </c>
    </row>
    <row r="807" spans="1:14" x14ac:dyDescent="0.25">
      <c r="A807" s="19" t="s">
        <v>166</v>
      </c>
      <c r="B807" s="19" t="s">
        <v>1950</v>
      </c>
      <c r="C807" s="19" t="s">
        <v>609</v>
      </c>
      <c r="D807" s="19" t="s">
        <v>158</v>
      </c>
      <c r="E807" s="19" t="s">
        <v>159</v>
      </c>
      <c r="F807" s="23">
        <v>23</v>
      </c>
      <c r="G807" s="19" t="s">
        <v>160</v>
      </c>
      <c r="H807" s="19" t="s">
        <v>2000</v>
      </c>
      <c r="I807" s="19" t="s">
        <v>2001</v>
      </c>
      <c r="J807" s="19" t="s">
        <v>2075</v>
      </c>
      <c r="K807" t="b">
        <f t="shared" si="68"/>
        <v>1</v>
      </c>
      <c r="L807" t="b">
        <f t="shared" si="69"/>
        <v>0</v>
      </c>
      <c r="M807" t="str">
        <f t="shared" si="67"/>
        <v>1</v>
      </c>
      <c r="N807" t="str">
        <f t="shared" si="67"/>
        <v>0</v>
      </c>
    </row>
    <row r="808" spans="1:14" x14ac:dyDescent="0.25">
      <c r="A808" s="19" t="s">
        <v>166</v>
      </c>
      <c r="B808" s="19" t="s">
        <v>1950</v>
      </c>
      <c r="C808" s="19" t="s">
        <v>2076</v>
      </c>
      <c r="D808" s="19" t="s">
        <v>158</v>
      </c>
      <c r="E808" s="19" t="s">
        <v>159</v>
      </c>
      <c r="F808" s="23">
        <v>9</v>
      </c>
      <c r="G808" s="19" t="s">
        <v>160</v>
      </c>
      <c r="H808" s="19" t="s">
        <v>2077</v>
      </c>
      <c r="I808" s="19" t="s">
        <v>2078</v>
      </c>
      <c r="J808" s="19" t="s">
        <v>1987</v>
      </c>
      <c r="K808" t="b">
        <f t="shared" si="68"/>
        <v>1</v>
      </c>
      <c r="L808" t="b">
        <f t="shared" si="69"/>
        <v>0</v>
      </c>
      <c r="M808" t="str">
        <f t="shared" si="67"/>
        <v>1</v>
      </c>
      <c r="N808" t="str">
        <f t="shared" si="67"/>
        <v>0</v>
      </c>
    </row>
    <row r="809" spans="1:14" x14ac:dyDescent="0.25">
      <c r="A809" s="19" t="s">
        <v>166</v>
      </c>
      <c r="B809" s="19" t="s">
        <v>1950</v>
      </c>
      <c r="C809" s="19" t="s">
        <v>2003</v>
      </c>
      <c r="D809" s="19" t="s">
        <v>1618</v>
      </c>
      <c r="E809" s="19" t="s">
        <v>159</v>
      </c>
      <c r="F809" s="23">
        <v>12</v>
      </c>
      <c r="G809" s="19" t="s">
        <v>160</v>
      </c>
      <c r="H809" s="19" t="s">
        <v>2004</v>
      </c>
      <c r="I809" s="19" t="s">
        <v>2005</v>
      </c>
      <c r="J809" s="19" t="s">
        <v>1967</v>
      </c>
      <c r="K809" t="b">
        <f t="shared" si="68"/>
        <v>1</v>
      </c>
      <c r="L809" t="b">
        <f t="shared" si="69"/>
        <v>0</v>
      </c>
      <c r="M809" t="str">
        <f t="shared" si="67"/>
        <v>1</v>
      </c>
      <c r="N809" t="str">
        <f t="shared" si="67"/>
        <v>0</v>
      </c>
    </row>
    <row r="810" spans="1:14" x14ac:dyDescent="0.25">
      <c r="A810" s="19" t="s">
        <v>166</v>
      </c>
      <c r="B810" s="19" t="s">
        <v>1950</v>
      </c>
      <c r="C810" s="19" t="s">
        <v>1367</v>
      </c>
      <c r="D810" s="19" t="s">
        <v>313</v>
      </c>
      <c r="E810" s="19" t="s">
        <v>159</v>
      </c>
      <c r="F810" s="23">
        <v>10</v>
      </c>
      <c r="G810" s="19" t="s">
        <v>160</v>
      </c>
      <c r="H810" s="19" t="s">
        <v>2079</v>
      </c>
      <c r="I810" s="19" t="s">
        <v>2080</v>
      </c>
      <c r="J810" s="19" t="s">
        <v>1993</v>
      </c>
      <c r="K810" t="b">
        <f t="shared" si="68"/>
        <v>1</v>
      </c>
      <c r="L810" t="b">
        <f t="shared" si="69"/>
        <v>0</v>
      </c>
      <c r="M810" t="str">
        <f t="shared" si="67"/>
        <v>1</v>
      </c>
      <c r="N810" t="str">
        <f t="shared" si="67"/>
        <v>0</v>
      </c>
    </row>
    <row r="811" spans="1:14" x14ac:dyDescent="0.25">
      <c r="A811" s="19" t="s">
        <v>166</v>
      </c>
      <c r="B811" s="19" t="s">
        <v>1950</v>
      </c>
      <c r="C811" s="19" t="s">
        <v>1373</v>
      </c>
      <c r="D811" s="19" t="s">
        <v>168</v>
      </c>
      <c r="E811" s="19" t="s">
        <v>159</v>
      </c>
      <c r="F811" s="23">
        <v>16</v>
      </c>
      <c r="G811" s="19" t="s">
        <v>160</v>
      </c>
      <c r="H811" s="19" t="s">
        <v>2009</v>
      </c>
      <c r="I811" s="19" t="s">
        <v>2010</v>
      </c>
      <c r="J811" s="19" t="s">
        <v>2002</v>
      </c>
      <c r="K811" t="b">
        <f t="shared" si="68"/>
        <v>1</v>
      </c>
      <c r="L811" t="b">
        <f t="shared" si="69"/>
        <v>0</v>
      </c>
      <c r="M811" t="str">
        <f t="shared" si="67"/>
        <v>1</v>
      </c>
      <c r="N811" t="str">
        <f t="shared" si="67"/>
        <v>0</v>
      </c>
    </row>
    <row r="812" spans="1:14" x14ac:dyDescent="0.25">
      <c r="A812" s="19" t="s">
        <v>166</v>
      </c>
      <c r="B812" s="19" t="s">
        <v>1950</v>
      </c>
      <c r="C812" s="19" t="s">
        <v>1377</v>
      </c>
      <c r="D812" s="19" t="s">
        <v>158</v>
      </c>
      <c r="E812" s="19" t="s">
        <v>159</v>
      </c>
      <c r="F812" s="23">
        <v>31</v>
      </c>
      <c r="G812" s="19" t="s">
        <v>160</v>
      </c>
      <c r="H812" s="19" t="s">
        <v>2012</v>
      </c>
      <c r="I812" s="19" t="s">
        <v>2013</v>
      </c>
      <c r="J812" s="19" t="s">
        <v>2081</v>
      </c>
      <c r="K812" t="b">
        <f t="shared" si="68"/>
        <v>1</v>
      </c>
      <c r="L812" t="b">
        <f t="shared" si="69"/>
        <v>0</v>
      </c>
      <c r="M812" t="str">
        <f t="shared" si="67"/>
        <v>1</v>
      </c>
      <c r="N812" t="str">
        <f t="shared" si="67"/>
        <v>0</v>
      </c>
    </row>
    <row r="813" spans="1:14" x14ac:dyDescent="0.25">
      <c r="A813" s="19" t="s">
        <v>166</v>
      </c>
      <c r="B813" s="19" t="s">
        <v>1950</v>
      </c>
      <c r="C813" s="19" t="s">
        <v>1389</v>
      </c>
      <c r="D813" s="19" t="s">
        <v>158</v>
      </c>
      <c r="E813" s="19" t="s">
        <v>159</v>
      </c>
      <c r="F813" s="23">
        <v>12</v>
      </c>
      <c r="G813" s="19" t="s">
        <v>160</v>
      </c>
      <c r="H813" s="19" t="s">
        <v>2082</v>
      </c>
      <c r="I813" s="19" t="s">
        <v>2083</v>
      </c>
      <c r="J813" s="19" t="s">
        <v>2064</v>
      </c>
      <c r="K813" t="b">
        <f t="shared" si="68"/>
        <v>1</v>
      </c>
      <c r="L813" t="b">
        <f t="shared" si="69"/>
        <v>0</v>
      </c>
      <c r="M813" t="str">
        <f t="shared" si="67"/>
        <v>1</v>
      </c>
      <c r="N813" t="str">
        <f t="shared" si="67"/>
        <v>0</v>
      </c>
    </row>
    <row r="814" spans="1:14" x14ac:dyDescent="0.25">
      <c r="A814" s="19" t="s">
        <v>166</v>
      </c>
      <c r="B814" s="19" t="s">
        <v>1950</v>
      </c>
      <c r="C814" s="19" t="s">
        <v>613</v>
      </c>
      <c r="D814" s="19" t="s">
        <v>313</v>
      </c>
      <c r="E814" s="19" t="s">
        <v>159</v>
      </c>
      <c r="F814" s="23">
        <v>19</v>
      </c>
      <c r="G814" s="19" t="s">
        <v>160</v>
      </c>
      <c r="H814" s="19" t="s">
        <v>2084</v>
      </c>
      <c r="I814" s="19" t="s">
        <v>2085</v>
      </c>
      <c r="J814" s="19" t="s">
        <v>2086</v>
      </c>
      <c r="K814" t="b">
        <f t="shared" si="68"/>
        <v>1</v>
      </c>
      <c r="L814" t="b">
        <f t="shared" si="69"/>
        <v>0</v>
      </c>
      <c r="M814" t="str">
        <f t="shared" si="67"/>
        <v>1</v>
      </c>
      <c r="N814" t="str">
        <f t="shared" si="67"/>
        <v>0</v>
      </c>
    </row>
    <row r="815" spans="1:14" x14ac:dyDescent="0.25">
      <c r="A815" s="19" t="s">
        <v>166</v>
      </c>
      <c r="B815" s="19" t="s">
        <v>1950</v>
      </c>
      <c r="C815" s="19" t="s">
        <v>1402</v>
      </c>
      <c r="D815" s="19" t="s">
        <v>158</v>
      </c>
      <c r="E815" s="19" t="s">
        <v>159</v>
      </c>
      <c r="F815" s="23">
        <v>13</v>
      </c>
      <c r="G815" s="19" t="s">
        <v>160</v>
      </c>
      <c r="H815" s="19" t="s">
        <v>2087</v>
      </c>
      <c r="I815" s="19" t="s">
        <v>2088</v>
      </c>
      <c r="J815" s="19" t="s">
        <v>1975</v>
      </c>
      <c r="K815" t="b">
        <f t="shared" si="68"/>
        <v>1</v>
      </c>
      <c r="L815" t="b">
        <f t="shared" si="69"/>
        <v>0</v>
      </c>
      <c r="M815" t="str">
        <f t="shared" si="67"/>
        <v>1</v>
      </c>
      <c r="N815" t="str">
        <f t="shared" si="67"/>
        <v>0</v>
      </c>
    </row>
    <row r="816" spans="1:14" x14ac:dyDescent="0.25">
      <c r="A816" s="19" t="s">
        <v>166</v>
      </c>
      <c r="B816" s="19" t="s">
        <v>1950</v>
      </c>
      <c r="C816" s="19" t="s">
        <v>644</v>
      </c>
      <c r="D816" s="19" t="s">
        <v>252</v>
      </c>
      <c r="E816" s="19" t="s">
        <v>159</v>
      </c>
      <c r="F816" s="23">
        <v>6</v>
      </c>
      <c r="G816" s="19" t="s">
        <v>160</v>
      </c>
      <c r="H816" s="19" t="s">
        <v>2089</v>
      </c>
      <c r="I816" s="19" t="s">
        <v>2090</v>
      </c>
      <c r="J816" s="19" t="s">
        <v>2011</v>
      </c>
      <c r="K816" t="b">
        <f t="shared" si="68"/>
        <v>1</v>
      </c>
      <c r="L816" t="b">
        <f t="shared" si="69"/>
        <v>0</v>
      </c>
      <c r="M816" t="str">
        <f t="shared" si="67"/>
        <v>1</v>
      </c>
      <c r="N816" t="str">
        <f t="shared" si="67"/>
        <v>0</v>
      </c>
    </row>
    <row r="817" spans="1:14" x14ac:dyDescent="0.25">
      <c r="A817" s="19" t="s">
        <v>166</v>
      </c>
      <c r="B817" s="19" t="s">
        <v>1950</v>
      </c>
      <c r="C817" s="19" t="s">
        <v>644</v>
      </c>
      <c r="D817" s="19" t="s">
        <v>1666</v>
      </c>
      <c r="E817" s="19" t="s">
        <v>159</v>
      </c>
      <c r="F817" s="23">
        <v>3</v>
      </c>
      <c r="G817" s="19" t="s">
        <v>160</v>
      </c>
      <c r="H817" s="19" t="s">
        <v>2091</v>
      </c>
      <c r="I817" s="19" t="s">
        <v>2090</v>
      </c>
      <c r="J817" s="19" t="s">
        <v>2092</v>
      </c>
      <c r="K817" t="b">
        <f t="shared" si="68"/>
        <v>1</v>
      </c>
      <c r="L817" t="b">
        <f t="shared" si="69"/>
        <v>0</v>
      </c>
      <c r="M817" t="str">
        <f t="shared" si="67"/>
        <v>1</v>
      </c>
      <c r="N817" t="str">
        <f t="shared" si="67"/>
        <v>0</v>
      </c>
    </row>
    <row r="818" spans="1:14" x14ac:dyDescent="0.25">
      <c r="A818" s="19" t="s">
        <v>166</v>
      </c>
      <c r="B818" s="19" t="s">
        <v>1950</v>
      </c>
      <c r="C818" s="19" t="s">
        <v>241</v>
      </c>
      <c r="D818" s="19" t="s">
        <v>158</v>
      </c>
      <c r="E818" s="19" t="s">
        <v>159</v>
      </c>
      <c r="F818" s="23">
        <v>11</v>
      </c>
      <c r="G818" s="19" t="s">
        <v>160</v>
      </c>
      <c r="H818" s="19" t="s">
        <v>2093</v>
      </c>
      <c r="I818" s="19" t="s">
        <v>2094</v>
      </c>
      <c r="J818" s="19" t="s">
        <v>1583</v>
      </c>
      <c r="K818" t="b">
        <f t="shared" si="68"/>
        <v>1</v>
      </c>
      <c r="L818" t="b">
        <f t="shared" si="69"/>
        <v>0</v>
      </c>
      <c r="M818" t="str">
        <f t="shared" si="67"/>
        <v>1</v>
      </c>
      <c r="N818" t="str">
        <f t="shared" si="67"/>
        <v>0</v>
      </c>
    </row>
    <row r="819" spans="1:14" x14ac:dyDescent="0.25">
      <c r="A819" s="19" t="s">
        <v>166</v>
      </c>
      <c r="B819" s="19" t="s">
        <v>1950</v>
      </c>
      <c r="C819" s="19" t="s">
        <v>2095</v>
      </c>
      <c r="D819" s="19" t="s">
        <v>313</v>
      </c>
      <c r="E819" s="19" t="s">
        <v>159</v>
      </c>
      <c r="F819" s="23">
        <v>13</v>
      </c>
      <c r="G819" s="19" t="s">
        <v>160</v>
      </c>
      <c r="H819" s="19" t="s">
        <v>2096</v>
      </c>
      <c r="I819" s="19" t="s">
        <v>2097</v>
      </c>
      <c r="J819" s="19" t="s">
        <v>2036</v>
      </c>
      <c r="K819" t="b">
        <f t="shared" si="68"/>
        <v>1</v>
      </c>
      <c r="L819" t="b">
        <f t="shared" si="69"/>
        <v>0</v>
      </c>
      <c r="M819" t="str">
        <f t="shared" si="67"/>
        <v>1</v>
      </c>
      <c r="N819" t="str">
        <f t="shared" si="67"/>
        <v>0</v>
      </c>
    </row>
    <row r="820" spans="1:14" x14ac:dyDescent="0.25">
      <c r="A820" s="19" t="s">
        <v>166</v>
      </c>
      <c r="B820" s="19" t="s">
        <v>1950</v>
      </c>
      <c r="C820" s="19" t="s">
        <v>2098</v>
      </c>
      <c r="D820" s="19" t="s">
        <v>313</v>
      </c>
      <c r="E820" s="19" t="s">
        <v>159</v>
      </c>
      <c r="F820" s="23">
        <v>18</v>
      </c>
      <c r="G820" s="19" t="s">
        <v>160</v>
      </c>
      <c r="H820" s="19" t="s">
        <v>2099</v>
      </c>
      <c r="I820" s="19" t="s">
        <v>2100</v>
      </c>
      <c r="J820" s="19" t="s">
        <v>1959</v>
      </c>
      <c r="K820" t="b">
        <f t="shared" si="68"/>
        <v>1</v>
      </c>
      <c r="L820" t="b">
        <f t="shared" si="69"/>
        <v>0</v>
      </c>
      <c r="M820" t="str">
        <f t="shared" si="67"/>
        <v>1</v>
      </c>
      <c r="N820" t="str">
        <f t="shared" si="67"/>
        <v>0</v>
      </c>
    </row>
    <row r="821" spans="1:14" x14ac:dyDescent="0.25">
      <c r="A821" s="19" t="s">
        <v>166</v>
      </c>
      <c r="B821" s="19" t="s">
        <v>1950</v>
      </c>
      <c r="C821" s="19" t="s">
        <v>734</v>
      </c>
      <c r="D821" s="19" t="s">
        <v>313</v>
      </c>
      <c r="E821" s="19" t="s">
        <v>159</v>
      </c>
      <c r="F821" s="23">
        <v>19</v>
      </c>
      <c r="G821" s="19" t="s">
        <v>160</v>
      </c>
      <c r="H821" s="19" t="s">
        <v>2101</v>
      </c>
      <c r="I821" s="19" t="s">
        <v>2102</v>
      </c>
      <c r="J821" s="19" t="s">
        <v>2036</v>
      </c>
      <c r="K821" t="b">
        <f t="shared" si="68"/>
        <v>1</v>
      </c>
      <c r="L821" t="b">
        <f t="shared" si="69"/>
        <v>0</v>
      </c>
      <c r="M821" t="str">
        <f t="shared" si="67"/>
        <v>1</v>
      </c>
      <c r="N821" t="str">
        <f t="shared" si="67"/>
        <v>0</v>
      </c>
    </row>
    <row r="822" spans="1:14" x14ac:dyDescent="0.25">
      <c r="A822" s="19" t="s">
        <v>166</v>
      </c>
      <c r="B822" s="19" t="s">
        <v>1950</v>
      </c>
      <c r="C822" s="19" t="s">
        <v>831</v>
      </c>
      <c r="D822" s="19" t="s">
        <v>313</v>
      </c>
      <c r="E822" s="19" t="s">
        <v>159</v>
      </c>
      <c r="F822" s="23">
        <v>7</v>
      </c>
      <c r="G822" s="19" t="s">
        <v>160</v>
      </c>
      <c r="H822" s="19" t="s">
        <v>2103</v>
      </c>
      <c r="I822" s="19" t="s">
        <v>2104</v>
      </c>
      <c r="J822" s="19" t="s">
        <v>2002</v>
      </c>
      <c r="K822" t="b">
        <f t="shared" si="68"/>
        <v>1</v>
      </c>
      <c r="L822" t="b">
        <f t="shared" si="69"/>
        <v>0</v>
      </c>
      <c r="M822" t="str">
        <f t="shared" si="67"/>
        <v>1</v>
      </c>
      <c r="N822" t="str">
        <f t="shared" si="67"/>
        <v>0</v>
      </c>
    </row>
    <row r="823" spans="1:14" x14ac:dyDescent="0.25">
      <c r="A823" s="19" t="s">
        <v>166</v>
      </c>
      <c r="B823" s="19" t="s">
        <v>1950</v>
      </c>
      <c r="C823" s="19" t="s">
        <v>2105</v>
      </c>
      <c r="D823" s="19" t="s">
        <v>313</v>
      </c>
      <c r="E823" s="19" t="s">
        <v>159</v>
      </c>
      <c r="F823" s="23">
        <v>18</v>
      </c>
      <c r="G823" s="19" t="s">
        <v>160</v>
      </c>
      <c r="H823" s="19" t="s">
        <v>2106</v>
      </c>
      <c r="I823" s="19" t="s">
        <v>2107</v>
      </c>
      <c r="J823" s="19" t="s">
        <v>1957</v>
      </c>
      <c r="K823" t="b">
        <f t="shared" si="68"/>
        <v>1</v>
      </c>
      <c r="L823" t="b">
        <f t="shared" si="69"/>
        <v>0</v>
      </c>
      <c r="M823" t="str">
        <f t="shared" si="67"/>
        <v>1</v>
      </c>
      <c r="N823" t="str">
        <f t="shared" si="67"/>
        <v>0</v>
      </c>
    </row>
    <row r="824" spans="1:14" x14ac:dyDescent="0.25">
      <c r="A824" s="19" t="s">
        <v>166</v>
      </c>
      <c r="B824" s="19" t="s">
        <v>1950</v>
      </c>
      <c r="C824" s="19" t="s">
        <v>848</v>
      </c>
      <c r="D824" s="19" t="s">
        <v>316</v>
      </c>
      <c r="E824" s="19" t="s">
        <v>159</v>
      </c>
      <c r="F824" s="23">
        <v>3</v>
      </c>
      <c r="G824" s="19" t="s">
        <v>160</v>
      </c>
      <c r="H824" s="19" t="s">
        <v>2108</v>
      </c>
      <c r="I824" s="19" t="s">
        <v>2109</v>
      </c>
      <c r="J824" s="19" t="s">
        <v>2025</v>
      </c>
      <c r="K824" t="b">
        <f t="shared" si="68"/>
        <v>1</v>
      </c>
      <c r="L824" t="b">
        <f t="shared" si="69"/>
        <v>0</v>
      </c>
      <c r="M824" t="str">
        <f t="shared" si="67"/>
        <v>1</v>
      </c>
      <c r="N824" t="str">
        <f t="shared" si="67"/>
        <v>0</v>
      </c>
    </row>
    <row r="825" spans="1:14" x14ac:dyDescent="0.25">
      <c r="A825" s="19" t="s">
        <v>166</v>
      </c>
      <c r="B825" s="19" t="s">
        <v>1950</v>
      </c>
      <c r="C825" s="19" t="s">
        <v>1504</v>
      </c>
      <c r="D825" s="19" t="s">
        <v>158</v>
      </c>
      <c r="E825" s="19" t="s">
        <v>159</v>
      </c>
      <c r="F825" s="23">
        <v>3</v>
      </c>
      <c r="G825" s="19" t="s">
        <v>160</v>
      </c>
      <c r="H825" s="19" t="s">
        <v>2110</v>
      </c>
      <c r="I825" s="19" t="s">
        <v>2111</v>
      </c>
      <c r="J825" s="19" t="s">
        <v>2112</v>
      </c>
      <c r="K825" t="b">
        <f t="shared" si="68"/>
        <v>1</v>
      </c>
      <c r="L825" t="b">
        <f t="shared" si="69"/>
        <v>0</v>
      </c>
      <c r="M825" t="str">
        <f t="shared" si="67"/>
        <v>1</v>
      </c>
      <c r="N825" t="str">
        <f t="shared" si="67"/>
        <v>0</v>
      </c>
    </row>
    <row r="826" spans="1:14" x14ac:dyDescent="0.25">
      <c r="A826" s="19" t="s">
        <v>166</v>
      </c>
      <c r="B826" s="19" t="s">
        <v>1950</v>
      </c>
      <c r="C826" s="19" t="s">
        <v>2113</v>
      </c>
      <c r="D826" s="19" t="s">
        <v>158</v>
      </c>
      <c r="E826" s="19" t="s">
        <v>159</v>
      </c>
      <c r="F826" s="23">
        <v>11</v>
      </c>
      <c r="G826" s="19" t="s">
        <v>160</v>
      </c>
      <c r="H826" s="19" t="s">
        <v>2114</v>
      </c>
      <c r="I826" s="19" t="s">
        <v>2115</v>
      </c>
      <c r="J826" s="19" t="s">
        <v>1583</v>
      </c>
      <c r="K826" t="b">
        <f t="shared" si="68"/>
        <v>1</v>
      </c>
      <c r="L826" t="b">
        <f t="shared" si="69"/>
        <v>0</v>
      </c>
      <c r="M826" t="str">
        <f t="shared" si="67"/>
        <v>1</v>
      </c>
      <c r="N826" t="str">
        <f t="shared" si="67"/>
        <v>0</v>
      </c>
    </row>
    <row r="827" spans="1:14" x14ac:dyDescent="0.25">
      <c r="A827" s="19" t="s">
        <v>166</v>
      </c>
      <c r="B827" s="19" t="s">
        <v>1950</v>
      </c>
      <c r="C827" s="19" t="s">
        <v>883</v>
      </c>
      <c r="D827" s="19" t="s">
        <v>158</v>
      </c>
      <c r="E827" s="19" t="s">
        <v>205</v>
      </c>
      <c r="F827" s="23">
        <v>2</v>
      </c>
      <c r="G827" s="19" t="s">
        <v>160</v>
      </c>
      <c r="H827" s="19" t="s">
        <v>2116</v>
      </c>
      <c r="I827" s="19" t="s">
        <v>2117</v>
      </c>
      <c r="J827" s="19" t="s">
        <v>2011</v>
      </c>
      <c r="K827" t="b">
        <f t="shared" si="68"/>
        <v>1</v>
      </c>
      <c r="L827" t="b">
        <f t="shared" si="69"/>
        <v>1</v>
      </c>
      <c r="M827" t="str">
        <f t="shared" si="67"/>
        <v>1</v>
      </c>
      <c r="N827" t="str">
        <f t="shared" si="67"/>
        <v>1</v>
      </c>
    </row>
    <row r="828" spans="1:14" x14ac:dyDescent="0.25">
      <c r="A828" s="19" t="s">
        <v>166</v>
      </c>
      <c r="B828" s="19" t="s">
        <v>1950</v>
      </c>
      <c r="C828" s="19" t="s">
        <v>2118</v>
      </c>
      <c r="D828" s="19" t="s">
        <v>158</v>
      </c>
      <c r="E828" s="19" t="s">
        <v>205</v>
      </c>
      <c r="F828" s="23">
        <v>2</v>
      </c>
      <c r="G828" s="19" t="s">
        <v>160</v>
      </c>
      <c r="H828" s="19" t="s">
        <v>2119</v>
      </c>
      <c r="I828" s="19" t="s">
        <v>2120</v>
      </c>
      <c r="J828" s="19" t="s">
        <v>2011</v>
      </c>
      <c r="K828" t="b">
        <f t="shared" si="68"/>
        <v>1</v>
      </c>
      <c r="L828" t="b">
        <f t="shared" si="69"/>
        <v>1</v>
      </c>
      <c r="M828" t="str">
        <f t="shared" si="67"/>
        <v>1</v>
      </c>
      <c r="N828" t="str">
        <f t="shared" si="67"/>
        <v>1</v>
      </c>
    </row>
    <row r="829" spans="1:14" x14ac:dyDescent="0.25">
      <c r="A829" s="19" t="s">
        <v>166</v>
      </c>
      <c r="B829" s="19" t="s">
        <v>1950</v>
      </c>
      <c r="C829" s="19" t="s">
        <v>2121</v>
      </c>
      <c r="D829" s="19" t="s">
        <v>313</v>
      </c>
      <c r="E829" s="19" t="s">
        <v>159</v>
      </c>
      <c r="F829" s="23">
        <v>12</v>
      </c>
      <c r="G829" s="19" t="s">
        <v>160</v>
      </c>
      <c r="H829" s="19" t="s">
        <v>2122</v>
      </c>
      <c r="I829" s="19" t="s">
        <v>2123</v>
      </c>
      <c r="J829" s="19" t="s">
        <v>1959</v>
      </c>
      <c r="K829" t="b">
        <f t="shared" si="68"/>
        <v>1</v>
      </c>
      <c r="L829" t="b">
        <f t="shared" si="69"/>
        <v>0</v>
      </c>
      <c r="M829" t="str">
        <f t="shared" si="67"/>
        <v>1</v>
      </c>
      <c r="N829" t="str">
        <f t="shared" si="67"/>
        <v>0</v>
      </c>
    </row>
    <row r="830" spans="1:14" x14ac:dyDescent="0.25">
      <c r="A830" s="19" t="s">
        <v>166</v>
      </c>
      <c r="B830" s="19" t="s">
        <v>1950</v>
      </c>
      <c r="C830" s="19" t="s">
        <v>930</v>
      </c>
      <c r="D830" s="19" t="s">
        <v>313</v>
      </c>
      <c r="E830" s="19" t="s">
        <v>159</v>
      </c>
      <c r="F830" s="23">
        <v>12</v>
      </c>
      <c r="G830" s="19" t="s">
        <v>160</v>
      </c>
      <c r="H830" s="19" t="s">
        <v>2124</v>
      </c>
      <c r="I830" s="19" t="s">
        <v>2125</v>
      </c>
      <c r="J830" s="19" t="s">
        <v>2126</v>
      </c>
      <c r="K830" t="b">
        <f t="shared" si="68"/>
        <v>1</v>
      </c>
      <c r="L830" t="b">
        <f t="shared" si="69"/>
        <v>0</v>
      </c>
      <c r="M830" t="str">
        <f t="shared" si="67"/>
        <v>1</v>
      </c>
      <c r="N830" t="str">
        <f t="shared" si="67"/>
        <v>0</v>
      </c>
    </row>
    <row r="831" spans="1:14" x14ac:dyDescent="0.25">
      <c r="A831" s="19" t="s">
        <v>166</v>
      </c>
      <c r="B831" s="19" t="s">
        <v>1950</v>
      </c>
      <c r="C831" s="19" t="s">
        <v>950</v>
      </c>
      <c r="D831" s="19" t="s">
        <v>313</v>
      </c>
      <c r="E831" s="19" t="s">
        <v>159</v>
      </c>
      <c r="F831" s="23">
        <v>13</v>
      </c>
      <c r="G831" s="19" t="s">
        <v>160</v>
      </c>
      <c r="H831" s="19" t="s">
        <v>2127</v>
      </c>
      <c r="I831" s="19" t="s">
        <v>2128</v>
      </c>
      <c r="J831" s="19" t="s">
        <v>2036</v>
      </c>
      <c r="K831" t="b">
        <f t="shared" si="68"/>
        <v>1</v>
      </c>
      <c r="L831" t="b">
        <f t="shared" si="69"/>
        <v>0</v>
      </c>
      <c r="M831" t="str">
        <f t="shared" si="67"/>
        <v>1</v>
      </c>
      <c r="N831" t="str">
        <f t="shared" si="67"/>
        <v>0</v>
      </c>
    </row>
    <row r="832" spans="1:14" x14ac:dyDescent="0.25">
      <c r="A832" s="19" t="s">
        <v>166</v>
      </c>
      <c r="B832" s="19" t="s">
        <v>1950</v>
      </c>
      <c r="C832" s="19" t="s">
        <v>2061</v>
      </c>
      <c r="D832" s="19" t="s">
        <v>313</v>
      </c>
      <c r="E832" s="19" t="s">
        <v>159</v>
      </c>
      <c r="F832" s="23">
        <v>7</v>
      </c>
      <c r="G832" s="19" t="s">
        <v>160</v>
      </c>
      <c r="H832" s="19" t="s">
        <v>2062</v>
      </c>
      <c r="I832" s="19" t="s">
        <v>2063</v>
      </c>
      <c r="J832" s="19" t="s">
        <v>1975</v>
      </c>
      <c r="K832" t="b">
        <f t="shared" si="68"/>
        <v>1</v>
      </c>
      <c r="L832" t="b">
        <f t="shared" si="69"/>
        <v>0</v>
      </c>
      <c r="M832" t="str">
        <f t="shared" si="67"/>
        <v>1</v>
      </c>
      <c r="N832" t="str">
        <f t="shared" si="67"/>
        <v>0</v>
      </c>
    </row>
    <row r="833" spans="1:20" x14ac:dyDescent="0.25">
      <c r="A833" s="19" t="s">
        <v>166</v>
      </c>
      <c r="B833" s="19" t="s">
        <v>1950</v>
      </c>
      <c r="C833" s="19" t="s">
        <v>2061</v>
      </c>
      <c r="D833" s="19" t="s">
        <v>316</v>
      </c>
      <c r="E833" s="19" t="s">
        <v>159</v>
      </c>
      <c r="F833" s="23">
        <v>5</v>
      </c>
      <c r="G833" s="19" t="s">
        <v>160</v>
      </c>
      <c r="H833" s="19" t="s">
        <v>2062</v>
      </c>
      <c r="I833" s="19" t="s">
        <v>2063</v>
      </c>
      <c r="J833" s="19" t="s">
        <v>2064</v>
      </c>
      <c r="K833" t="b">
        <f t="shared" si="68"/>
        <v>1</v>
      </c>
      <c r="L833" t="b">
        <f t="shared" si="69"/>
        <v>0</v>
      </c>
      <c r="M833" t="str">
        <f t="shared" si="67"/>
        <v>1</v>
      </c>
      <c r="N833" t="str">
        <f t="shared" si="67"/>
        <v>0</v>
      </c>
    </row>
    <row r="834" spans="1:20" x14ac:dyDescent="0.25">
      <c r="A834" s="19" t="s">
        <v>166</v>
      </c>
      <c r="B834" s="19" t="s">
        <v>1950</v>
      </c>
      <c r="C834" s="19" t="s">
        <v>2129</v>
      </c>
      <c r="D834" s="19" t="s">
        <v>313</v>
      </c>
      <c r="E834" s="19" t="s">
        <v>159</v>
      </c>
      <c r="F834" s="23">
        <v>4</v>
      </c>
      <c r="G834" s="19" t="s">
        <v>160</v>
      </c>
      <c r="H834" s="19" t="s">
        <v>2130</v>
      </c>
      <c r="I834" s="19" t="s">
        <v>2131</v>
      </c>
      <c r="J834" s="19" t="s">
        <v>1975</v>
      </c>
      <c r="K834" t="b">
        <f t="shared" si="68"/>
        <v>1</v>
      </c>
      <c r="L834" t="b">
        <f t="shared" si="69"/>
        <v>0</v>
      </c>
      <c r="M834" t="str">
        <f t="shared" si="67"/>
        <v>1</v>
      </c>
      <c r="N834" t="str">
        <f t="shared" si="67"/>
        <v>0</v>
      </c>
    </row>
    <row r="835" spans="1:20" x14ac:dyDescent="0.25">
      <c r="A835" s="19" t="s">
        <v>166</v>
      </c>
      <c r="B835" s="19" t="s">
        <v>1950</v>
      </c>
      <c r="C835" s="19" t="s">
        <v>2129</v>
      </c>
      <c r="D835" s="19" t="s">
        <v>316</v>
      </c>
      <c r="E835" s="19" t="s">
        <v>159</v>
      </c>
      <c r="F835" s="23">
        <v>2</v>
      </c>
      <c r="G835" s="19" t="s">
        <v>160</v>
      </c>
      <c r="H835" s="19" t="s">
        <v>2130</v>
      </c>
      <c r="I835" s="19" t="s">
        <v>2131</v>
      </c>
      <c r="J835" s="19" t="s">
        <v>1583</v>
      </c>
      <c r="K835" t="b">
        <f t="shared" si="68"/>
        <v>1</v>
      </c>
      <c r="L835" t="b">
        <f t="shared" si="69"/>
        <v>0</v>
      </c>
      <c r="M835" t="str">
        <f t="shared" si="67"/>
        <v>1</v>
      </c>
      <c r="N835" t="str">
        <f t="shared" si="67"/>
        <v>0</v>
      </c>
    </row>
    <row r="836" spans="1:20" x14ac:dyDescent="0.25">
      <c r="A836" s="31" t="s">
        <v>136</v>
      </c>
      <c r="B836" s="33"/>
      <c r="C836" s="33"/>
      <c r="D836" s="33"/>
      <c r="E836" s="33"/>
      <c r="F836" s="33"/>
      <c r="G836" s="33"/>
      <c r="H836" s="33"/>
      <c r="I836" s="33"/>
      <c r="J836" s="33"/>
      <c r="K836" s="33"/>
      <c r="L836" s="33"/>
      <c r="M836" s="33">
        <f>COUNTIF(M726:M835,"1")</f>
        <v>110</v>
      </c>
      <c r="N836" s="33">
        <f t="shared" ref="N836:R836" si="70">COUNTIF(N726:N835,"1")</f>
        <v>4</v>
      </c>
      <c r="O836" s="33">
        <f t="shared" si="70"/>
        <v>0</v>
      </c>
      <c r="P836" s="33">
        <f t="shared" si="70"/>
        <v>1</v>
      </c>
      <c r="Q836" s="33">
        <f t="shared" si="70"/>
        <v>0</v>
      </c>
      <c r="R836" s="33">
        <f t="shared" si="70"/>
        <v>0</v>
      </c>
    </row>
    <row r="837" spans="1:20" x14ac:dyDescent="0.25">
      <c r="A837" s="19" t="s">
        <v>141</v>
      </c>
      <c r="B837" s="19" t="s">
        <v>142</v>
      </c>
      <c r="C837" s="19" t="s">
        <v>143</v>
      </c>
      <c r="D837" s="19" t="s">
        <v>144</v>
      </c>
      <c r="E837" s="19" t="s">
        <v>145</v>
      </c>
      <c r="F837" s="19" t="s">
        <v>146</v>
      </c>
      <c r="G837" s="19" t="s">
        <v>147</v>
      </c>
      <c r="H837" s="19" t="s">
        <v>148</v>
      </c>
      <c r="I837" s="19" t="s">
        <v>149</v>
      </c>
      <c r="J837" s="19" t="s">
        <v>150</v>
      </c>
      <c r="K837" s="19" t="s">
        <v>151</v>
      </c>
      <c r="L837" s="19" t="s">
        <v>152</v>
      </c>
      <c r="M837" s="19" t="s">
        <v>2</v>
      </c>
      <c r="N837" s="19" t="s">
        <v>3</v>
      </c>
      <c r="O837" s="19" t="s">
        <v>4</v>
      </c>
      <c r="P837" s="19" t="s">
        <v>5</v>
      </c>
      <c r="Q837" s="19" t="s">
        <v>6</v>
      </c>
      <c r="R837" s="19" t="s">
        <v>7</v>
      </c>
      <c r="S837" s="19" t="s">
        <v>153</v>
      </c>
      <c r="T837" s="19" t="s">
        <v>154</v>
      </c>
    </row>
    <row r="838" spans="1:20" x14ac:dyDescent="0.25">
      <c r="A838" s="19" t="s">
        <v>166</v>
      </c>
      <c r="B838" s="19" t="s">
        <v>2133</v>
      </c>
      <c r="C838" s="19" t="s">
        <v>1354</v>
      </c>
      <c r="D838" s="19" t="s">
        <v>313</v>
      </c>
      <c r="E838" s="19" t="s">
        <v>205</v>
      </c>
      <c r="F838" s="23">
        <v>3</v>
      </c>
      <c r="G838" s="19" t="s">
        <v>160</v>
      </c>
      <c r="H838" s="19" t="s">
        <v>1355</v>
      </c>
      <c r="I838" s="19" t="s">
        <v>2134</v>
      </c>
      <c r="J838" s="19" t="s">
        <v>1357</v>
      </c>
      <c r="K838" t="b">
        <f t="shared" ref="K838" si="71">IF(E838="Undergraduate Only",TRUE,IF(E838="Undergraduate/Graduate",TRUE,IF(E838="Graduate Only",FALSE)))</f>
        <v>1</v>
      </c>
      <c r="L838" t="b">
        <f t="shared" ref="L838" si="72">IF(E838="Graduate Only",TRUE,IF(E838="Undergraduate/Graduate",TRUE,IF(E838="Undergraduate Only",FALSE)))</f>
        <v>1</v>
      </c>
      <c r="M838" t="str">
        <f t="shared" ref="M838:N838" si="73">IF(K838=TRUE, "1", "0")</f>
        <v>1</v>
      </c>
      <c r="N838" t="str">
        <f t="shared" si="73"/>
        <v>1</v>
      </c>
    </row>
    <row r="839" spans="1:20" x14ac:dyDescent="0.25">
      <c r="A839" s="33" t="s">
        <v>136</v>
      </c>
      <c r="B839" s="33"/>
      <c r="C839" s="33"/>
      <c r="D839" s="33"/>
      <c r="E839" s="33"/>
      <c r="F839" s="33"/>
      <c r="G839" s="33"/>
      <c r="H839" s="33"/>
      <c r="I839" s="33"/>
      <c r="J839" s="33"/>
      <c r="K839" s="33"/>
      <c r="L839" s="33"/>
      <c r="M839" s="33">
        <v>1</v>
      </c>
      <c r="N839" s="33">
        <v>1</v>
      </c>
      <c r="O839" s="33">
        <v>0</v>
      </c>
      <c r="P839" s="33">
        <v>0</v>
      </c>
      <c r="Q839" s="33">
        <v>0</v>
      </c>
      <c r="R839" s="33">
        <v>0</v>
      </c>
      <c r="S839" s="33"/>
      <c r="T839" s="33"/>
    </row>
    <row r="840" spans="1:20" ht="18.75" x14ac:dyDescent="0.3">
      <c r="A840" s="43" t="s">
        <v>24</v>
      </c>
    </row>
    <row r="841" spans="1:20" x14ac:dyDescent="0.25">
      <c r="A841" s="19" t="s">
        <v>141</v>
      </c>
      <c r="B841" s="19" t="s">
        <v>142</v>
      </c>
      <c r="C841" s="19" t="s">
        <v>143</v>
      </c>
      <c r="D841" s="19" t="s">
        <v>144</v>
      </c>
      <c r="E841" s="19" t="s">
        <v>145</v>
      </c>
      <c r="F841" s="19" t="s">
        <v>146</v>
      </c>
      <c r="G841" s="19" t="s">
        <v>147</v>
      </c>
      <c r="H841" s="19" t="s">
        <v>148</v>
      </c>
      <c r="I841" s="19" t="s">
        <v>149</v>
      </c>
      <c r="J841" s="19" t="s">
        <v>150</v>
      </c>
      <c r="K841" s="19" t="s">
        <v>151</v>
      </c>
      <c r="L841" s="19" t="s">
        <v>152</v>
      </c>
      <c r="M841" s="19" t="s">
        <v>2</v>
      </c>
      <c r="N841" s="19" t="s">
        <v>3</v>
      </c>
      <c r="O841" s="19" t="s">
        <v>4</v>
      </c>
      <c r="P841" s="19" t="s">
        <v>5</v>
      </c>
      <c r="Q841" s="19" t="s">
        <v>6</v>
      </c>
      <c r="R841" s="19" t="s">
        <v>7</v>
      </c>
      <c r="S841" s="19" t="s">
        <v>153</v>
      </c>
      <c r="T841" s="19" t="s">
        <v>154</v>
      </c>
    </row>
    <row r="842" spans="1:20" x14ac:dyDescent="0.25">
      <c r="A842" s="20" t="s">
        <v>155</v>
      </c>
      <c r="B842" s="20" t="s">
        <v>542</v>
      </c>
      <c r="C842" s="20" t="s">
        <v>157</v>
      </c>
      <c r="D842" s="20" t="s">
        <v>196</v>
      </c>
      <c r="E842" s="20" t="s">
        <v>159</v>
      </c>
      <c r="F842" s="21">
        <v>144</v>
      </c>
      <c r="G842" s="20" t="s">
        <v>160</v>
      </c>
      <c r="H842" s="20" t="s">
        <v>543</v>
      </c>
      <c r="I842" s="20" t="s">
        <v>544</v>
      </c>
      <c r="J842" s="20" t="s">
        <v>545</v>
      </c>
      <c r="K842" s="22" t="b">
        <f t="shared" ref="K842:K905" si="74">IF(E842="Undergraduate Only",TRUE,IF(E842="Undergraduate/Graduate",TRUE,IF(E842="Graduate Only",FALSE)))</f>
        <v>1</v>
      </c>
      <c r="L842" s="22" t="b">
        <f t="shared" ref="L842:L905" si="75">IF(E842="Graduate Only",TRUE,IF(E842="Undergraduate/Graduate",TRUE,IF(E842="Undergraduate Only",FALSE)))</f>
        <v>0</v>
      </c>
      <c r="M842" s="22" t="str">
        <f t="shared" ref="M842:N859" si="76">IF(K842=TRUE, "1", "0")</f>
        <v>1</v>
      </c>
      <c r="N842" s="22" t="str">
        <f t="shared" si="76"/>
        <v>0</v>
      </c>
      <c r="O842" s="22"/>
      <c r="P842" s="22">
        <v>1</v>
      </c>
      <c r="Q842" s="22"/>
      <c r="R842" s="22"/>
      <c r="S842" s="30" t="s">
        <v>546</v>
      </c>
      <c r="T842" s="22" t="s">
        <v>547</v>
      </c>
    </row>
    <row r="843" spans="1:20" x14ac:dyDescent="0.25">
      <c r="A843" s="20" t="s">
        <v>155</v>
      </c>
      <c r="B843" s="20" t="s">
        <v>542</v>
      </c>
      <c r="C843" s="20" t="s">
        <v>157</v>
      </c>
      <c r="D843" s="20" t="s">
        <v>548</v>
      </c>
      <c r="E843" s="20" t="s">
        <v>159</v>
      </c>
      <c r="F843" s="21">
        <v>125</v>
      </c>
      <c r="G843" s="20" t="s">
        <v>160</v>
      </c>
      <c r="H843" s="20" t="s">
        <v>543</v>
      </c>
      <c r="I843" s="20" t="s">
        <v>544</v>
      </c>
      <c r="J843" s="20" t="s">
        <v>545</v>
      </c>
      <c r="K843" s="22" t="b">
        <f t="shared" si="74"/>
        <v>1</v>
      </c>
      <c r="L843" s="22" t="b">
        <f t="shared" si="75"/>
        <v>0</v>
      </c>
      <c r="M843" s="22" t="str">
        <f t="shared" si="76"/>
        <v>1</v>
      </c>
      <c r="N843" s="22" t="str">
        <f t="shared" si="76"/>
        <v>0</v>
      </c>
      <c r="O843" s="22"/>
      <c r="P843" s="22">
        <v>1</v>
      </c>
      <c r="Q843" s="22"/>
      <c r="R843" s="22"/>
      <c r="S843" s="30" t="s">
        <v>546</v>
      </c>
      <c r="T843" s="22" t="s">
        <v>547</v>
      </c>
    </row>
    <row r="844" spans="1:20" x14ac:dyDescent="0.25">
      <c r="A844" s="20" t="s">
        <v>155</v>
      </c>
      <c r="B844" s="20" t="s">
        <v>542</v>
      </c>
      <c r="C844" s="20" t="s">
        <v>157</v>
      </c>
      <c r="D844" s="20" t="s">
        <v>549</v>
      </c>
      <c r="E844" s="20" t="s">
        <v>159</v>
      </c>
      <c r="F844" s="21">
        <v>157</v>
      </c>
      <c r="G844" s="20" t="s">
        <v>160</v>
      </c>
      <c r="H844" s="20" t="s">
        <v>543</v>
      </c>
      <c r="I844" s="20" t="s">
        <v>544</v>
      </c>
      <c r="J844" s="20" t="s">
        <v>545</v>
      </c>
      <c r="K844" s="22" t="b">
        <f t="shared" si="74"/>
        <v>1</v>
      </c>
      <c r="L844" s="22" t="b">
        <f t="shared" si="75"/>
        <v>0</v>
      </c>
      <c r="M844" s="22" t="str">
        <f t="shared" si="76"/>
        <v>1</v>
      </c>
      <c r="N844" s="22" t="str">
        <f t="shared" si="76"/>
        <v>0</v>
      </c>
      <c r="O844" s="22"/>
      <c r="P844" s="22">
        <v>1</v>
      </c>
      <c r="Q844" s="22"/>
      <c r="R844" s="22"/>
      <c r="S844" s="30" t="s">
        <v>546</v>
      </c>
      <c r="T844" s="22" t="s">
        <v>547</v>
      </c>
    </row>
    <row r="845" spans="1:20" x14ac:dyDescent="0.25">
      <c r="A845" s="20" t="s">
        <v>155</v>
      </c>
      <c r="B845" s="20" t="s">
        <v>542</v>
      </c>
      <c r="C845" s="20" t="s">
        <v>157</v>
      </c>
      <c r="D845" s="20" t="s">
        <v>550</v>
      </c>
      <c r="E845" s="20" t="s">
        <v>159</v>
      </c>
      <c r="F845" s="21">
        <v>145</v>
      </c>
      <c r="G845" s="20" t="s">
        <v>160</v>
      </c>
      <c r="H845" s="20" t="s">
        <v>543</v>
      </c>
      <c r="I845" s="20" t="s">
        <v>544</v>
      </c>
      <c r="J845" s="20" t="s">
        <v>545</v>
      </c>
      <c r="K845" s="22" t="b">
        <f t="shared" si="74"/>
        <v>1</v>
      </c>
      <c r="L845" s="22" t="b">
        <f t="shared" si="75"/>
        <v>0</v>
      </c>
      <c r="M845" s="22" t="str">
        <f t="shared" si="76"/>
        <v>1</v>
      </c>
      <c r="N845" s="22" t="str">
        <f t="shared" si="76"/>
        <v>0</v>
      </c>
      <c r="O845" s="22"/>
      <c r="P845" s="22">
        <v>1</v>
      </c>
      <c r="Q845" s="22"/>
      <c r="R845" s="22"/>
      <c r="S845" s="30" t="s">
        <v>546</v>
      </c>
      <c r="T845" s="22" t="s">
        <v>547</v>
      </c>
    </row>
    <row r="846" spans="1:20" x14ac:dyDescent="0.25">
      <c r="A846" s="20" t="s">
        <v>166</v>
      </c>
      <c r="B846" s="20" t="s">
        <v>542</v>
      </c>
      <c r="C846" s="20" t="s">
        <v>157</v>
      </c>
      <c r="D846" s="20" t="s">
        <v>196</v>
      </c>
      <c r="E846" s="20" t="s">
        <v>159</v>
      </c>
      <c r="F846" s="21">
        <v>153</v>
      </c>
      <c r="G846" s="20" t="s">
        <v>160</v>
      </c>
      <c r="H846" s="20" t="s">
        <v>543</v>
      </c>
      <c r="I846" s="20" t="s">
        <v>544</v>
      </c>
      <c r="J846" s="20" t="s">
        <v>545</v>
      </c>
      <c r="K846" s="22" t="b">
        <f t="shared" si="74"/>
        <v>1</v>
      </c>
      <c r="L846" s="22" t="b">
        <f t="shared" si="75"/>
        <v>0</v>
      </c>
      <c r="M846" s="22" t="str">
        <f t="shared" si="76"/>
        <v>1</v>
      </c>
      <c r="N846" s="22" t="str">
        <f t="shared" si="76"/>
        <v>0</v>
      </c>
      <c r="O846" s="22"/>
      <c r="P846" s="22">
        <v>1</v>
      </c>
      <c r="Q846" s="22"/>
      <c r="R846" s="22"/>
      <c r="S846" s="30" t="s">
        <v>546</v>
      </c>
      <c r="T846" s="22" t="s">
        <v>547</v>
      </c>
    </row>
    <row r="847" spans="1:20" x14ac:dyDescent="0.25">
      <c r="A847" s="35" t="s">
        <v>155</v>
      </c>
      <c r="B847" s="35" t="s">
        <v>542</v>
      </c>
      <c r="C847" s="35" t="s">
        <v>551</v>
      </c>
      <c r="D847" s="35" t="s">
        <v>158</v>
      </c>
      <c r="E847" s="35" t="s">
        <v>159</v>
      </c>
      <c r="F847" s="36">
        <v>47</v>
      </c>
      <c r="G847" s="35" t="s">
        <v>160</v>
      </c>
      <c r="H847" s="35" t="s">
        <v>552</v>
      </c>
      <c r="I847" s="35" t="s">
        <v>553</v>
      </c>
      <c r="J847" s="35" t="s">
        <v>554</v>
      </c>
      <c r="K847" s="37" t="b">
        <f t="shared" si="74"/>
        <v>1</v>
      </c>
      <c r="L847" s="37" t="b">
        <f t="shared" si="75"/>
        <v>0</v>
      </c>
      <c r="M847" s="37" t="str">
        <f t="shared" si="76"/>
        <v>1</v>
      </c>
      <c r="N847" s="37" t="str">
        <f t="shared" si="76"/>
        <v>0</v>
      </c>
      <c r="O847" s="37">
        <v>1</v>
      </c>
      <c r="P847" s="37"/>
      <c r="Q847" s="37"/>
      <c r="R847" s="37"/>
      <c r="S847" s="37" t="s">
        <v>555</v>
      </c>
      <c r="T847" s="37" t="s">
        <v>556</v>
      </c>
    </row>
    <row r="848" spans="1:20" x14ac:dyDescent="0.25">
      <c r="A848" s="35" t="s">
        <v>155</v>
      </c>
      <c r="B848" s="35" t="s">
        <v>542</v>
      </c>
      <c r="C848" s="35" t="s">
        <v>551</v>
      </c>
      <c r="D848" s="35" t="s">
        <v>165</v>
      </c>
      <c r="E848" s="35" t="s">
        <v>159</v>
      </c>
      <c r="F848" s="36">
        <v>59</v>
      </c>
      <c r="G848" s="35" t="s">
        <v>160</v>
      </c>
      <c r="H848" s="35" t="s">
        <v>552</v>
      </c>
      <c r="I848" s="35" t="s">
        <v>553</v>
      </c>
      <c r="J848" s="35" t="s">
        <v>557</v>
      </c>
      <c r="K848" s="37" t="b">
        <f t="shared" si="74"/>
        <v>1</v>
      </c>
      <c r="L848" s="37" t="b">
        <f t="shared" si="75"/>
        <v>0</v>
      </c>
      <c r="M848" s="37" t="str">
        <f t="shared" si="76"/>
        <v>1</v>
      </c>
      <c r="N848" s="37" t="str">
        <f t="shared" si="76"/>
        <v>0</v>
      </c>
      <c r="O848" s="37">
        <v>1</v>
      </c>
      <c r="P848" s="37"/>
      <c r="Q848" s="37"/>
      <c r="R848" s="37"/>
      <c r="S848" s="37"/>
      <c r="T848" s="37" t="s">
        <v>556</v>
      </c>
    </row>
    <row r="849" spans="1:20" x14ac:dyDescent="0.25">
      <c r="A849" s="35" t="s">
        <v>155</v>
      </c>
      <c r="B849" s="35" t="s">
        <v>542</v>
      </c>
      <c r="C849" s="35" t="s">
        <v>551</v>
      </c>
      <c r="D849" s="35" t="s">
        <v>558</v>
      </c>
      <c r="E849" s="35" t="s">
        <v>159</v>
      </c>
      <c r="F849" s="36">
        <v>56</v>
      </c>
      <c r="G849" s="35" t="s">
        <v>160</v>
      </c>
      <c r="H849" s="35" t="s">
        <v>552</v>
      </c>
      <c r="I849" s="35" t="s">
        <v>553</v>
      </c>
      <c r="J849" s="35" t="s">
        <v>557</v>
      </c>
      <c r="K849" s="37" t="b">
        <f t="shared" si="74"/>
        <v>1</v>
      </c>
      <c r="L849" s="37" t="b">
        <f t="shared" si="75"/>
        <v>0</v>
      </c>
      <c r="M849" s="37" t="str">
        <f t="shared" si="76"/>
        <v>1</v>
      </c>
      <c r="N849" s="37" t="str">
        <f t="shared" si="76"/>
        <v>0</v>
      </c>
      <c r="O849" s="37">
        <v>1</v>
      </c>
      <c r="P849" s="37"/>
      <c r="Q849" s="37"/>
      <c r="R849" s="37"/>
      <c r="S849" s="37"/>
      <c r="T849" s="37" t="s">
        <v>556</v>
      </c>
    </row>
    <row r="850" spans="1:20" x14ac:dyDescent="0.25">
      <c r="A850" s="35" t="s">
        <v>166</v>
      </c>
      <c r="B850" s="35" t="s">
        <v>542</v>
      </c>
      <c r="C850" s="35" t="s">
        <v>551</v>
      </c>
      <c r="D850" s="35" t="s">
        <v>158</v>
      </c>
      <c r="E850" s="35" t="s">
        <v>159</v>
      </c>
      <c r="F850" s="36">
        <v>49</v>
      </c>
      <c r="G850" s="35" t="s">
        <v>160</v>
      </c>
      <c r="H850" s="35" t="s">
        <v>552</v>
      </c>
      <c r="I850" s="35" t="s">
        <v>553</v>
      </c>
      <c r="J850" s="35" t="s">
        <v>554</v>
      </c>
      <c r="K850" s="37" t="b">
        <f t="shared" si="74"/>
        <v>1</v>
      </c>
      <c r="L850" s="37" t="b">
        <f t="shared" si="75"/>
        <v>0</v>
      </c>
      <c r="M850" s="37" t="str">
        <f t="shared" si="76"/>
        <v>1</v>
      </c>
      <c r="N850" s="37" t="str">
        <f t="shared" si="76"/>
        <v>0</v>
      </c>
      <c r="O850" s="37">
        <v>1</v>
      </c>
      <c r="P850" s="37"/>
      <c r="Q850" s="37"/>
      <c r="R850" s="37"/>
      <c r="S850" s="37"/>
      <c r="T850" s="37" t="s">
        <v>556</v>
      </c>
    </row>
    <row r="851" spans="1:20" x14ac:dyDescent="0.25">
      <c r="A851" s="35" t="s">
        <v>166</v>
      </c>
      <c r="B851" s="35" t="s">
        <v>542</v>
      </c>
      <c r="C851" s="35" t="s">
        <v>551</v>
      </c>
      <c r="D851" s="35" t="s">
        <v>165</v>
      </c>
      <c r="E851" s="35" t="s">
        <v>159</v>
      </c>
      <c r="F851" s="36">
        <v>59</v>
      </c>
      <c r="G851" s="35" t="s">
        <v>160</v>
      </c>
      <c r="H851" s="35" t="s">
        <v>552</v>
      </c>
      <c r="I851" s="35" t="s">
        <v>553</v>
      </c>
      <c r="J851" s="35" t="s">
        <v>557</v>
      </c>
      <c r="K851" s="37" t="b">
        <f t="shared" si="74"/>
        <v>1</v>
      </c>
      <c r="L851" s="37" t="b">
        <f t="shared" si="75"/>
        <v>0</v>
      </c>
      <c r="M851" s="37" t="str">
        <f t="shared" si="76"/>
        <v>1</v>
      </c>
      <c r="N851" s="37" t="str">
        <f t="shared" si="76"/>
        <v>0</v>
      </c>
      <c r="O851" s="37">
        <v>1</v>
      </c>
      <c r="P851" s="37"/>
      <c r="Q851" s="37"/>
      <c r="R851" s="37"/>
      <c r="S851" s="37"/>
      <c r="T851" s="37" t="s">
        <v>556</v>
      </c>
    </row>
    <row r="852" spans="1:20" s="26" customFormat="1" x14ac:dyDescent="0.25">
      <c r="A852" s="24" t="s">
        <v>155</v>
      </c>
      <c r="B852" s="24" t="s">
        <v>542</v>
      </c>
      <c r="C852" s="24" t="s">
        <v>559</v>
      </c>
      <c r="D852" s="24" t="s">
        <v>165</v>
      </c>
      <c r="E852" s="24" t="s">
        <v>159</v>
      </c>
      <c r="F852" s="25">
        <v>54</v>
      </c>
      <c r="G852" s="24" t="s">
        <v>160</v>
      </c>
      <c r="H852" s="24" t="s">
        <v>560</v>
      </c>
      <c r="I852" s="24" t="s">
        <v>561</v>
      </c>
      <c r="J852" s="24" t="s">
        <v>562</v>
      </c>
      <c r="K852" s="26" t="b">
        <f t="shared" si="74"/>
        <v>1</v>
      </c>
      <c r="L852" s="26" t="b">
        <f t="shared" si="75"/>
        <v>0</v>
      </c>
      <c r="M852" s="26" t="str">
        <f t="shared" si="76"/>
        <v>1</v>
      </c>
      <c r="N852" s="26" t="str">
        <f t="shared" si="76"/>
        <v>0</v>
      </c>
    </row>
    <row r="853" spans="1:20" s="26" customFormat="1" x14ac:dyDescent="0.25">
      <c r="A853" s="24" t="s">
        <v>155</v>
      </c>
      <c r="B853" s="24" t="s">
        <v>542</v>
      </c>
      <c r="C853" s="24" t="s">
        <v>559</v>
      </c>
      <c r="D853" s="24" t="s">
        <v>196</v>
      </c>
      <c r="E853" s="24" t="s">
        <v>159</v>
      </c>
      <c r="F853" s="25">
        <v>190</v>
      </c>
      <c r="G853" s="24" t="s">
        <v>160</v>
      </c>
      <c r="H853" s="24" t="s">
        <v>560</v>
      </c>
      <c r="I853" s="24" t="s">
        <v>561</v>
      </c>
      <c r="J853" s="24" t="s">
        <v>563</v>
      </c>
      <c r="K853" s="26" t="b">
        <f t="shared" si="74"/>
        <v>1</v>
      </c>
      <c r="L853" s="26" t="b">
        <f t="shared" si="75"/>
        <v>0</v>
      </c>
      <c r="M853" s="26" t="str">
        <f t="shared" si="76"/>
        <v>1</v>
      </c>
      <c r="N853" s="26" t="str">
        <f t="shared" si="76"/>
        <v>0</v>
      </c>
    </row>
    <row r="854" spans="1:20" s="26" customFormat="1" x14ac:dyDescent="0.25">
      <c r="A854" s="24" t="s">
        <v>155</v>
      </c>
      <c r="B854" s="24" t="s">
        <v>542</v>
      </c>
      <c r="C854" s="24" t="s">
        <v>559</v>
      </c>
      <c r="D854" s="24" t="s">
        <v>548</v>
      </c>
      <c r="E854" s="24" t="s">
        <v>159</v>
      </c>
      <c r="F854" s="25">
        <v>204</v>
      </c>
      <c r="G854" s="24" t="s">
        <v>160</v>
      </c>
      <c r="H854" s="24" t="s">
        <v>560</v>
      </c>
      <c r="I854" s="24" t="s">
        <v>561</v>
      </c>
      <c r="J854" s="24" t="s">
        <v>563</v>
      </c>
      <c r="K854" s="26" t="b">
        <f t="shared" si="74"/>
        <v>1</v>
      </c>
      <c r="L854" s="26" t="b">
        <f t="shared" si="75"/>
        <v>0</v>
      </c>
      <c r="M854" s="26" t="str">
        <f t="shared" si="76"/>
        <v>1</v>
      </c>
      <c r="N854" s="26" t="str">
        <f t="shared" si="76"/>
        <v>0</v>
      </c>
    </row>
    <row r="855" spans="1:20" s="26" customFormat="1" x14ac:dyDescent="0.25">
      <c r="A855" s="24" t="s">
        <v>155</v>
      </c>
      <c r="B855" s="24" t="s">
        <v>542</v>
      </c>
      <c r="C855" s="24" t="s">
        <v>559</v>
      </c>
      <c r="D855" s="24" t="s">
        <v>550</v>
      </c>
      <c r="E855" s="24" t="s">
        <v>159</v>
      </c>
      <c r="F855" s="25">
        <v>112</v>
      </c>
      <c r="G855" s="24" t="s">
        <v>160</v>
      </c>
      <c r="H855" s="24" t="s">
        <v>560</v>
      </c>
      <c r="I855" s="24" t="s">
        <v>561</v>
      </c>
      <c r="J855" s="24" t="s">
        <v>564</v>
      </c>
      <c r="K855" s="26" t="b">
        <f t="shared" si="74"/>
        <v>1</v>
      </c>
      <c r="L855" s="26" t="b">
        <f t="shared" si="75"/>
        <v>0</v>
      </c>
      <c r="M855" s="26" t="str">
        <f t="shared" si="76"/>
        <v>1</v>
      </c>
      <c r="N855" s="26" t="str">
        <f t="shared" si="76"/>
        <v>0</v>
      </c>
    </row>
    <row r="856" spans="1:20" s="26" customFormat="1" x14ac:dyDescent="0.25">
      <c r="A856" s="24" t="s">
        <v>166</v>
      </c>
      <c r="B856" s="24" t="s">
        <v>542</v>
      </c>
      <c r="C856" s="24" t="s">
        <v>559</v>
      </c>
      <c r="D856" s="24" t="s">
        <v>165</v>
      </c>
      <c r="E856" s="24" t="s">
        <v>159</v>
      </c>
      <c r="F856" s="25">
        <v>59</v>
      </c>
      <c r="G856" s="24" t="s">
        <v>160</v>
      </c>
      <c r="H856" s="24" t="s">
        <v>560</v>
      </c>
      <c r="I856" s="24" t="s">
        <v>561</v>
      </c>
      <c r="J856" s="24" t="s">
        <v>562</v>
      </c>
      <c r="K856" s="26" t="b">
        <f t="shared" si="74"/>
        <v>1</v>
      </c>
      <c r="L856" s="26" t="b">
        <f t="shared" si="75"/>
        <v>0</v>
      </c>
      <c r="M856" s="26" t="str">
        <f t="shared" si="76"/>
        <v>1</v>
      </c>
      <c r="N856" s="26" t="str">
        <f t="shared" si="76"/>
        <v>0</v>
      </c>
    </row>
    <row r="857" spans="1:20" s="26" customFormat="1" x14ac:dyDescent="0.25">
      <c r="A857" s="24" t="s">
        <v>166</v>
      </c>
      <c r="B857" s="24" t="s">
        <v>542</v>
      </c>
      <c r="C857" s="24" t="s">
        <v>559</v>
      </c>
      <c r="D857" s="24" t="s">
        <v>196</v>
      </c>
      <c r="E857" s="24" t="s">
        <v>159</v>
      </c>
      <c r="F857" s="25">
        <v>189</v>
      </c>
      <c r="G857" s="24" t="s">
        <v>160</v>
      </c>
      <c r="H857" s="24" t="s">
        <v>560</v>
      </c>
      <c r="I857" s="24" t="s">
        <v>561</v>
      </c>
      <c r="J857" s="24" t="s">
        <v>563</v>
      </c>
      <c r="K857" s="26" t="b">
        <f t="shared" si="74"/>
        <v>1</v>
      </c>
      <c r="L857" s="26" t="b">
        <f t="shared" si="75"/>
        <v>0</v>
      </c>
      <c r="M857" s="26" t="str">
        <f t="shared" si="76"/>
        <v>1</v>
      </c>
      <c r="N857" s="26" t="str">
        <f t="shared" si="76"/>
        <v>0</v>
      </c>
    </row>
    <row r="858" spans="1:20" s="26" customFormat="1" x14ac:dyDescent="0.25">
      <c r="A858" s="24" t="s">
        <v>166</v>
      </c>
      <c r="B858" s="24" t="s">
        <v>542</v>
      </c>
      <c r="C858" s="24" t="s">
        <v>559</v>
      </c>
      <c r="D858" s="24" t="s">
        <v>548</v>
      </c>
      <c r="E858" s="24" t="s">
        <v>159</v>
      </c>
      <c r="F858" s="25">
        <v>128</v>
      </c>
      <c r="G858" s="24" t="s">
        <v>160</v>
      </c>
      <c r="H858" s="24" t="s">
        <v>560</v>
      </c>
      <c r="I858" s="24" t="s">
        <v>561</v>
      </c>
      <c r="J858" s="24" t="s">
        <v>563</v>
      </c>
      <c r="K858" s="26" t="b">
        <f t="shared" si="74"/>
        <v>1</v>
      </c>
      <c r="L858" s="26" t="b">
        <f t="shared" si="75"/>
        <v>0</v>
      </c>
      <c r="M858" s="26" t="str">
        <f t="shared" si="76"/>
        <v>1</v>
      </c>
      <c r="N858" s="26" t="str">
        <f t="shared" si="76"/>
        <v>0</v>
      </c>
    </row>
    <row r="859" spans="1:20" s="26" customFormat="1" x14ac:dyDescent="0.25">
      <c r="A859" s="24" t="s">
        <v>166</v>
      </c>
      <c r="B859" s="24" t="s">
        <v>542</v>
      </c>
      <c r="C859" s="24" t="s">
        <v>559</v>
      </c>
      <c r="D859" s="24" t="s">
        <v>550</v>
      </c>
      <c r="E859" s="24" t="s">
        <v>159</v>
      </c>
      <c r="F859" s="25">
        <v>65</v>
      </c>
      <c r="G859" s="24" t="s">
        <v>160</v>
      </c>
      <c r="H859" s="24" t="s">
        <v>560</v>
      </c>
      <c r="I859" s="24" t="s">
        <v>561</v>
      </c>
      <c r="J859" s="24" t="s">
        <v>565</v>
      </c>
      <c r="K859" s="26" t="b">
        <f t="shared" si="74"/>
        <v>1</v>
      </c>
      <c r="L859" s="26" t="b">
        <f t="shared" si="75"/>
        <v>0</v>
      </c>
      <c r="M859" s="26" t="str">
        <f t="shared" si="76"/>
        <v>1</v>
      </c>
      <c r="N859" s="26" t="str">
        <f t="shared" si="76"/>
        <v>0</v>
      </c>
    </row>
    <row r="860" spans="1:20" s="26" customFormat="1" x14ac:dyDescent="0.25">
      <c r="A860" s="24" t="s">
        <v>155</v>
      </c>
      <c r="B860" s="24" t="s">
        <v>542</v>
      </c>
      <c r="C860" s="24" t="s">
        <v>566</v>
      </c>
      <c r="D860" s="24" t="s">
        <v>196</v>
      </c>
      <c r="E860" s="24" t="s">
        <v>159</v>
      </c>
      <c r="F860" s="25">
        <v>29</v>
      </c>
      <c r="G860" s="24" t="s">
        <v>160</v>
      </c>
      <c r="H860" s="24" t="s">
        <v>567</v>
      </c>
      <c r="I860" s="24" t="s">
        <v>568</v>
      </c>
      <c r="J860" s="24" t="s">
        <v>569</v>
      </c>
      <c r="K860" s="26" t="b">
        <f t="shared" si="74"/>
        <v>1</v>
      </c>
      <c r="L860" s="26" t="b">
        <f t="shared" si="75"/>
        <v>0</v>
      </c>
      <c r="M860" s="26" t="str">
        <f t="shared" ref="M860:N875" si="77">IF(K860=TRUE, "1", "0")</f>
        <v>1</v>
      </c>
      <c r="N860" s="26" t="str">
        <f t="shared" si="77"/>
        <v>0</v>
      </c>
    </row>
    <row r="861" spans="1:20" s="26" customFormat="1" x14ac:dyDescent="0.25">
      <c r="A861" s="24" t="s">
        <v>155</v>
      </c>
      <c r="B861" s="24" t="s">
        <v>542</v>
      </c>
      <c r="C861" s="24" t="s">
        <v>570</v>
      </c>
      <c r="D861" s="24" t="s">
        <v>165</v>
      </c>
      <c r="E861" s="24" t="s">
        <v>159</v>
      </c>
      <c r="F861" s="25">
        <v>47</v>
      </c>
      <c r="G861" s="24" t="s">
        <v>160</v>
      </c>
      <c r="H861" s="24" t="s">
        <v>571</v>
      </c>
      <c r="I861" s="24" t="s">
        <v>572</v>
      </c>
      <c r="J861" s="24" t="s">
        <v>573</v>
      </c>
      <c r="K861" s="26" t="b">
        <f t="shared" si="74"/>
        <v>1</v>
      </c>
      <c r="L861" s="26" t="b">
        <f t="shared" si="75"/>
        <v>0</v>
      </c>
      <c r="M861" s="26" t="str">
        <f t="shared" si="77"/>
        <v>1</v>
      </c>
      <c r="N861" s="26" t="str">
        <f t="shared" si="77"/>
        <v>0</v>
      </c>
    </row>
    <row r="862" spans="1:20" s="26" customFormat="1" x14ac:dyDescent="0.25">
      <c r="A862" s="24" t="s">
        <v>155</v>
      </c>
      <c r="B862" s="24" t="s">
        <v>542</v>
      </c>
      <c r="C862" s="24" t="s">
        <v>570</v>
      </c>
      <c r="D862" s="24" t="s">
        <v>196</v>
      </c>
      <c r="E862" s="24" t="s">
        <v>159</v>
      </c>
      <c r="F862" s="25">
        <v>165</v>
      </c>
      <c r="G862" s="24" t="s">
        <v>160</v>
      </c>
      <c r="H862" s="24" t="s">
        <v>571</v>
      </c>
      <c r="I862" s="24" t="s">
        <v>572</v>
      </c>
      <c r="J862" s="24" t="s">
        <v>573</v>
      </c>
      <c r="K862" s="26" t="b">
        <f t="shared" si="74"/>
        <v>1</v>
      </c>
      <c r="L862" s="26" t="b">
        <f t="shared" si="75"/>
        <v>0</v>
      </c>
      <c r="M862" s="26" t="str">
        <f t="shared" si="77"/>
        <v>1</v>
      </c>
      <c r="N862" s="26" t="str">
        <f t="shared" si="77"/>
        <v>0</v>
      </c>
    </row>
    <row r="863" spans="1:20" s="26" customFormat="1" x14ac:dyDescent="0.25">
      <c r="A863" s="24" t="s">
        <v>155</v>
      </c>
      <c r="B863" s="24" t="s">
        <v>542</v>
      </c>
      <c r="C863" s="24" t="s">
        <v>570</v>
      </c>
      <c r="D863" s="24" t="s">
        <v>548</v>
      </c>
      <c r="E863" s="24" t="s">
        <v>159</v>
      </c>
      <c r="F863" s="25">
        <v>74</v>
      </c>
      <c r="G863" s="24" t="s">
        <v>160</v>
      </c>
      <c r="H863" s="24" t="s">
        <v>571</v>
      </c>
      <c r="I863" s="24" t="s">
        <v>572</v>
      </c>
      <c r="J863" s="24" t="s">
        <v>573</v>
      </c>
      <c r="K863" s="26" t="b">
        <f t="shared" si="74"/>
        <v>1</v>
      </c>
      <c r="L863" s="26" t="b">
        <f t="shared" si="75"/>
        <v>0</v>
      </c>
      <c r="M863" s="26" t="str">
        <f t="shared" si="77"/>
        <v>1</v>
      </c>
      <c r="N863" s="26" t="str">
        <f t="shared" si="77"/>
        <v>0</v>
      </c>
    </row>
    <row r="864" spans="1:20" s="26" customFormat="1" x14ac:dyDescent="0.25">
      <c r="A864" s="24" t="s">
        <v>155</v>
      </c>
      <c r="B864" s="24" t="s">
        <v>542</v>
      </c>
      <c r="C864" s="24" t="s">
        <v>570</v>
      </c>
      <c r="D864" s="24" t="s">
        <v>550</v>
      </c>
      <c r="E864" s="24" t="s">
        <v>159</v>
      </c>
      <c r="F864" s="25">
        <v>33</v>
      </c>
      <c r="G864" s="24" t="s">
        <v>160</v>
      </c>
      <c r="H864" s="24" t="s">
        <v>571</v>
      </c>
      <c r="I864" s="24" t="s">
        <v>572</v>
      </c>
      <c r="J864" s="24" t="s">
        <v>573</v>
      </c>
      <c r="K864" s="26" t="b">
        <f t="shared" si="74"/>
        <v>1</v>
      </c>
      <c r="L864" s="26" t="b">
        <f t="shared" si="75"/>
        <v>0</v>
      </c>
      <c r="M864" s="26" t="str">
        <f t="shared" si="77"/>
        <v>1</v>
      </c>
      <c r="N864" s="26" t="str">
        <f t="shared" si="77"/>
        <v>0</v>
      </c>
    </row>
    <row r="865" spans="1:14" s="26" customFormat="1" x14ac:dyDescent="0.25">
      <c r="A865" s="24" t="s">
        <v>166</v>
      </c>
      <c r="B865" s="24" t="s">
        <v>542</v>
      </c>
      <c r="C865" s="24" t="s">
        <v>570</v>
      </c>
      <c r="D865" s="24" t="s">
        <v>165</v>
      </c>
      <c r="E865" s="24" t="s">
        <v>159</v>
      </c>
      <c r="F865" s="25">
        <v>56</v>
      </c>
      <c r="G865" s="24" t="s">
        <v>160</v>
      </c>
      <c r="H865" s="24" t="s">
        <v>571</v>
      </c>
      <c r="I865" s="24" t="s">
        <v>572</v>
      </c>
      <c r="J865" s="24" t="s">
        <v>573</v>
      </c>
      <c r="K865" s="26" t="b">
        <f t="shared" si="74"/>
        <v>1</v>
      </c>
      <c r="L865" s="26" t="b">
        <f t="shared" si="75"/>
        <v>0</v>
      </c>
      <c r="M865" s="26" t="str">
        <f t="shared" si="77"/>
        <v>1</v>
      </c>
      <c r="N865" s="26" t="str">
        <f t="shared" si="77"/>
        <v>0</v>
      </c>
    </row>
    <row r="866" spans="1:14" s="26" customFormat="1" x14ac:dyDescent="0.25">
      <c r="A866" s="24" t="s">
        <v>166</v>
      </c>
      <c r="B866" s="24" t="s">
        <v>542</v>
      </c>
      <c r="C866" s="24" t="s">
        <v>570</v>
      </c>
      <c r="D866" s="24" t="s">
        <v>196</v>
      </c>
      <c r="E866" s="24" t="s">
        <v>159</v>
      </c>
      <c r="F866" s="25">
        <v>126</v>
      </c>
      <c r="G866" s="24" t="s">
        <v>160</v>
      </c>
      <c r="H866" s="24" t="s">
        <v>571</v>
      </c>
      <c r="I866" s="24" t="s">
        <v>572</v>
      </c>
      <c r="J866" s="24" t="s">
        <v>573</v>
      </c>
      <c r="K866" s="26" t="b">
        <f t="shared" si="74"/>
        <v>1</v>
      </c>
      <c r="L866" s="26" t="b">
        <f t="shared" si="75"/>
        <v>0</v>
      </c>
      <c r="M866" s="26" t="str">
        <f t="shared" si="77"/>
        <v>1</v>
      </c>
      <c r="N866" s="26" t="str">
        <f t="shared" si="77"/>
        <v>0</v>
      </c>
    </row>
    <row r="867" spans="1:14" s="26" customFormat="1" x14ac:dyDescent="0.25">
      <c r="A867" s="24" t="s">
        <v>166</v>
      </c>
      <c r="B867" s="24" t="s">
        <v>542</v>
      </c>
      <c r="C867" s="24" t="s">
        <v>570</v>
      </c>
      <c r="D867" s="24" t="s">
        <v>548</v>
      </c>
      <c r="E867" s="24" t="s">
        <v>159</v>
      </c>
      <c r="F867" s="25">
        <v>171</v>
      </c>
      <c r="G867" s="24" t="s">
        <v>160</v>
      </c>
      <c r="H867" s="24" t="s">
        <v>571</v>
      </c>
      <c r="I867" s="24" t="s">
        <v>572</v>
      </c>
      <c r="J867" s="24" t="s">
        <v>573</v>
      </c>
      <c r="K867" s="26" t="b">
        <f t="shared" si="74"/>
        <v>1</v>
      </c>
      <c r="L867" s="26" t="b">
        <f t="shared" si="75"/>
        <v>0</v>
      </c>
      <c r="M867" s="26" t="str">
        <f t="shared" si="77"/>
        <v>1</v>
      </c>
      <c r="N867" s="26" t="str">
        <f t="shared" si="77"/>
        <v>0</v>
      </c>
    </row>
    <row r="868" spans="1:14" s="26" customFormat="1" x14ac:dyDescent="0.25">
      <c r="A868" s="24" t="s">
        <v>166</v>
      </c>
      <c r="B868" s="24" t="s">
        <v>542</v>
      </c>
      <c r="C868" s="24" t="s">
        <v>574</v>
      </c>
      <c r="D868" s="24" t="s">
        <v>196</v>
      </c>
      <c r="E868" s="24" t="s">
        <v>159</v>
      </c>
      <c r="F868" s="25">
        <v>30</v>
      </c>
      <c r="G868" s="24" t="s">
        <v>160</v>
      </c>
      <c r="H868" s="24" t="s">
        <v>575</v>
      </c>
      <c r="I868" s="24" t="s">
        <v>576</v>
      </c>
      <c r="J868" s="24" t="s">
        <v>573</v>
      </c>
      <c r="K868" s="26" t="b">
        <f t="shared" si="74"/>
        <v>1</v>
      </c>
      <c r="L868" s="26" t="b">
        <f t="shared" si="75"/>
        <v>0</v>
      </c>
      <c r="M868" s="26" t="str">
        <f t="shared" si="77"/>
        <v>1</v>
      </c>
      <c r="N868" s="26" t="str">
        <f t="shared" si="77"/>
        <v>0</v>
      </c>
    </row>
    <row r="869" spans="1:14" s="26" customFormat="1" x14ac:dyDescent="0.25">
      <c r="A869" s="24" t="s">
        <v>155</v>
      </c>
      <c r="B869" s="24" t="s">
        <v>542</v>
      </c>
      <c r="C869" s="24" t="s">
        <v>577</v>
      </c>
      <c r="D869" s="24" t="s">
        <v>165</v>
      </c>
      <c r="E869" s="24" t="s">
        <v>159</v>
      </c>
      <c r="F869" s="25">
        <v>55</v>
      </c>
      <c r="G869" s="24" t="s">
        <v>160</v>
      </c>
      <c r="H869" s="24" t="s">
        <v>578</v>
      </c>
      <c r="I869" s="24" t="s">
        <v>579</v>
      </c>
      <c r="J869" s="24" t="s">
        <v>580</v>
      </c>
      <c r="K869" s="26" t="b">
        <f t="shared" si="74"/>
        <v>1</v>
      </c>
      <c r="L869" s="26" t="b">
        <f t="shared" si="75"/>
        <v>0</v>
      </c>
      <c r="M869" s="26" t="str">
        <f t="shared" si="77"/>
        <v>1</v>
      </c>
      <c r="N869" s="26" t="str">
        <f t="shared" si="77"/>
        <v>0</v>
      </c>
    </row>
    <row r="870" spans="1:14" s="26" customFormat="1" x14ac:dyDescent="0.25">
      <c r="A870" s="24" t="s">
        <v>155</v>
      </c>
      <c r="B870" s="24" t="s">
        <v>542</v>
      </c>
      <c r="C870" s="24" t="s">
        <v>577</v>
      </c>
      <c r="D870" s="24" t="s">
        <v>196</v>
      </c>
      <c r="E870" s="24" t="s">
        <v>159</v>
      </c>
      <c r="F870" s="25">
        <v>171</v>
      </c>
      <c r="G870" s="24" t="s">
        <v>160</v>
      </c>
      <c r="H870" s="24" t="s">
        <v>578</v>
      </c>
      <c r="I870" s="24" t="s">
        <v>579</v>
      </c>
      <c r="J870" s="24" t="s">
        <v>580</v>
      </c>
      <c r="K870" s="26" t="b">
        <f t="shared" si="74"/>
        <v>1</v>
      </c>
      <c r="L870" s="26" t="b">
        <f t="shared" si="75"/>
        <v>0</v>
      </c>
      <c r="M870" s="26" t="str">
        <f t="shared" si="77"/>
        <v>1</v>
      </c>
      <c r="N870" s="26" t="str">
        <f t="shared" si="77"/>
        <v>0</v>
      </c>
    </row>
    <row r="871" spans="1:14" s="26" customFormat="1" x14ac:dyDescent="0.25">
      <c r="A871" s="24" t="s">
        <v>155</v>
      </c>
      <c r="B871" s="24" t="s">
        <v>542</v>
      </c>
      <c r="C871" s="24" t="s">
        <v>577</v>
      </c>
      <c r="D871" s="24" t="s">
        <v>548</v>
      </c>
      <c r="E871" s="24" t="s">
        <v>159</v>
      </c>
      <c r="F871" s="25">
        <v>164</v>
      </c>
      <c r="G871" s="24" t="s">
        <v>160</v>
      </c>
      <c r="H871" s="24" t="s">
        <v>578</v>
      </c>
      <c r="I871" s="24" t="s">
        <v>579</v>
      </c>
      <c r="J871" s="24" t="s">
        <v>580</v>
      </c>
      <c r="K871" s="26" t="b">
        <f t="shared" si="74"/>
        <v>1</v>
      </c>
      <c r="L871" s="26" t="b">
        <f t="shared" si="75"/>
        <v>0</v>
      </c>
      <c r="M871" s="26" t="str">
        <f t="shared" si="77"/>
        <v>1</v>
      </c>
      <c r="N871" s="26" t="str">
        <f t="shared" si="77"/>
        <v>0</v>
      </c>
    </row>
    <row r="872" spans="1:14" s="26" customFormat="1" x14ac:dyDescent="0.25">
      <c r="A872" s="24" t="s">
        <v>155</v>
      </c>
      <c r="B872" s="24" t="s">
        <v>542</v>
      </c>
      <c r="C872" s="24" t="s">
        <v>577</v>
      </c>
      <c r="D872" s="24" t="s">
        <v>550</v>
      </c>
      <c r="E872" s="24" t="s">
        <v>159</v>
      </c>
      <c r="F872" s="25">
        <v>138</v>
      </c>
      <c r="G872" s="24" t="s">
        <v>160</v>
      </c>
      <c r="H872" s="24" t="s">
        <v>578</v>
      </c>
      <c r="I872" s="24" t="s">
        <v>579</v>
      </c>
      <c r="J872" s="24" t="s">
        <v>581</v>
      </c>
      <c r="K872" s="26" t="b">
        <f t="shared" si="74"/>
        <v>1</v>
      </c>
      <c r="L872" s="26" t="b">
        <f t="shared" si="75"/>
        <v>0</v>
      </c>
      <c r="M872" s="26" t="str">
        <f t="shared" si="77"/>
        <v>1</v>
      </c>
      <c r="N872" s="26" t="str">
        <f t="shared" si="77"/>
        <v>0</v>
      </c>
    </row>
    <row r="873" spans="1:14" s="26" customFormat="1" x14ac:dyDescent="0.25">
      <c r="A873" s="24" t="s">
        <v>155</v>
      </c>
      <c r="B873" s="24" t="s">
        <v>542</v>
      </c>
      <c r="C873" s="24" t="s">
        <v>577</v>
      </c>
      <c r="D873" s="24" t="s">
        <v>582</v>
      </c>
      <c r="E873" s="24" t="s">
        <v>159</v>
      </c>
      <c r="F873" s="25">
        <v>59</v>
      </c>
      <c r="G873" s="24" t="s">
        <v>160</v>
      </c>
      <c r="H873" s="24" t="s">
        <v>578</v>
      </c>
      <c r="I873" s="24" t="s">
        <v>579</v>
      </c>
      <c r="J873" s="24" t="s">
        <v>581</v>
      </c>
      <c r="K873" s="26" t="b">
        <f t="shared" si="74"/>
        <v>1</v>
      </c>
      <c r="L873" s="26" t="b">
        <f t="shared" si="75"/>
        <v>0</v>
      </c>
      <c r="M873" s="26" t="str">
        <f t="shared" si="77"/>
        <v>1</v>
      </c>
      <c r="N873" s="26" t="str">
        <f t="shared" si="77"/>
        <v>0</v>
      </c>
    </row>
    <row r="874" spans="1:14" s="26" customFormat="1" x14ac:dyDescent="0.25">
      <c r="A874" s="24" t="s">
        <v>166</v>
      </c>
      <c r="B874" s="24" t="s">
        <v>542</v>
      </c>
      <c r="C874" s="24" t="s">
        <v>577</v>
      </c>
      <c r="D874" s="24" t="s">
        <v>165</v>
      </c>
      <c r="E874" s="24" t="s">
        <v>159</v>
      </c>
      <c r="F874" s="25">
        <v>49</v>
      </c>
      <c r="G874" s="24" t="s">
        <v>160</v>
      </c>
      <c r="H874" s="24" t="s">
        <v>578</v>
      </c>
      <c r="I874" s="24" t="s">
        <v>579</v>
      </c>
      <c r="J874" s="24" t="s">
        <v>580</v>
      </c>
      <c r="K874" s="26" t="b">
        <f t="shared" si="74"/>
        <v>1</v>
      </c>
      <c r="L874" s="26" t="b">
        <f t="shared" si="75"/>
        <v>0</v>
      </c>
      <c r="M874" s="26" t="str">
        <f t="shared" si="77"/>
        <v>1</v>
      </c>
      <c r="N874" s="26" t="str">
        <f t="shared" si="77"/>
        <v>0</v>
      </c>
    </row>
    <row r="875" spans="1:14" s="26" customFormat="1" x14ac:dyDescent="0.25">
      <c r="A875" s="24" t="s">
        <v>166</v>
      </c>
      <c r="B875" s="24" t="s">
        <v>542</v>
      </c>
      <c r="C875" s="24" t="s">
        <v>577</v>
      </c>
      <c r="D875" s="24" t="s">
        <v>196</v>
      </c>
      <c r="E875" s="24" t="s">
        <v>159</v>
      </c>
      <c r="F875" s="25">
        <v>122</v>
      </c>
      <c r="G875" s="24" t="s">
        <v>160</v>
      </c>
      <c r="H875" s="24" t="s">
        <v>578</v>
      </c>
      <c r="I875" s="24" t="s">
        <v>579</v>
      </c>
      <c r="J875" s="24" t="s">
        <v>580</v>
      </c>
      <c r="K875" s="26" t="b">
        <f t="shared" si="74"/>
        <v>1</v>
      </c>
      <c r="L875" s="26" t="b">
        <f t="shared" si="75"/>
        <v>0</v>
      </c>
      <c r="M875" s="26" t="str">
        <f t="shared" si="77"/>
        <v>1</v>
      </c>
      <c r="N875" s="26" t="str">
        <f t="shared" si="77"/>
        <v>0</v>
      </c>
    </row>
    <row r="876" spans="1:14" s="26" customFormat="1" x14ac:dyDescent="0.25">
      <c r="A876" s="24" t="s">
        <v>166</v>
      </c>
      <c r="B876" s="24" t="s">
        <v>542</v>
      </c>
      <c r="C876" s="24" t="s">
        <v>577</v>
      </c>
      <c r="D876" s="24" t="s">
        <v>548</v>
      </c>
      <c r="E876" s="24" t="s">
        <v>159</v>
      </c>
      <c r="F876" s="25">
        <v>127</v>
      </c>
      <c r="G876" s="24" t="s">
        <v>160</v>
      </c>
      <c r="H876" s="24" t="s">
        <v>578</v>
      </c>
      <c r="I876" s="24" t="s">
        <v>579</v>
      </c>
      <c r="J876" s="24" t="s">
        <v>580</v>
      </c>
      <c r="K876" s="26" t="b">
        <f t="shared" si="74"/>
        <v>1</v>
      </c>
      <c r="L876" s="26" t="b">
        <f t="shared" si="75"/>
        <v>0</v>
      </c>
      <c r="M876" s="26" t="str">
        <f t="shared" ref="M876:N903" si="78">IF(K876=TRUE, "1", "0")</f>
        <v>1</v>
      </c>
      <c r="N876" s="26" t="str">
        <f t="shared" si="78"/>
        <v>0</v>
      </c>
    </row>
    <row r="877" spans="1:14" s="26" customFormat="1" x14ac:dyDescent="0.25">
      <c r="A877" s="24" t="s">
        <v>166</v>
      </c>
      <c r="B877" s="24" t="s">
        <v>542</v>
      </c>
      <c r="C877" s="24" t="s">
        <v>577</v>
      </c>
      <c r="D877" s="24" t="s">
        <v>550</v>
      </c>
      <c r="E877" s="24" t="s">
        <v>159</v>
      </c>
      <c r="F877" s="25">
        <v>130</v>
      </c>
      <c r="G877" s="24" t="s">
        <v>160</v>
      </c>
      <c r="H877" s="24" t="s">
        <v>578</v>
      </c>
      <c r="I877" s="24" t="s">
        <v>579</v>
      </c>
      <c r="J877" s="24" t="s">
        <v>581</v>
      </c>
      <c r="K877" s="26" t="b">
        <f t="shared" si="74"/>
        <v>1</v>
      </c>
      <c r="L877" s="26" t="b">
        <f t="shared" si="75"/>
        <v>0</v>
      </c>
      <c r="M877" s="26" t="str">
        <f t="shared" si="78"/>
        <v>1</v>
      </c>
      <c r="N877" s="26" t="str">
        <f t="shared" si="78"/>
        <v>0</v>
      </c>
    </row>
    <row r="878" spans="1:14" s="26" customFormat="1" x14ac:dyDescent="0.25">
      <c r="A878" s="24" t="s">
        <v>166</v>
      </c>
      <c r="B878" s="24" t="s">
        <v>542</v>
      </c>
      <c r="C878" s="24" t="s">
        <v>577</v>
      </c>
      <c r="D878" s="24" t="s">
        <v>582</v>
      </c>
      <c r="E878" s="24" t="s">
        <v>159</v>
      </c>
      <c r="F878" s="25">
        <v>91</v>
      </c>
      <c r="G878" s="24" t="s">
        <v>160</v>
      </c>
      <c r="H878" s="24" t="s">
        <v>578</v>
      </c>
      <c r="I878" s="24" t="s">
        <v>579</v>
      </c>
      <c r="J878" s="24" t="s">
        <v>581</v>
      </c>
      <c r="K878" s="26" t="b">
        <f t="shared" si="74"/>
        <v>1</v>
      </c>
      <c r="L878" s="26" t="b">
        <f t="shared" si="75"/>
        <v>0</v>
      </c>
      <c r="M878" s="26" t="str">
        <f t="shared" si="78"/>
        <v>1</v>
      </c>
      <c r="N878" s="26" t="str">
        <f t="shared" si="78"/>
        <v>0</v>
      </c>
    </row>
    <row r="879" spans="1:14" s="26" customFormat="1" x14ac:dyDescent="0.25">
      <c r="A879" s="24" t="s">
        <v>166</v>
      </c>
      <c r="B879" s="24" t="s">
        <v>542</v>
      </c>
      <c r="C879" s="24" t="s">
        <v>577</v>
      </c>
      <c r="D879" s="24" t="s">
        <v>583</v>
      </c>
      <c r="E879" s="24" t="s">
        <v>159</v>
      </c>
      <c r="F879" s="25">
        <v>53</v>
      </c>
      <c r="G879" s="24" t="s">
        <v>160</v>
      </c>
      <c r="H879" s="24" t="s">
        <v>578</v>
      </c>
      <c r="I879" s="24" t="s">
        <v>579</v>
      </c>
      <c r="J879" s="24" t="s">
        <v>581</v>
      </c>
      <c r="K879" s="26" t="b">
        <f t="shared" si="74"/>
        <v>1</v>
      </c>
      <c r="L879" s="26" t="b">
        <f t="shared" si="75"/>
        <v>0</v>
      </c>
      <c r="M879" s="26" t="str">
        <f t="shared" si="78"/>
        <v>1</v>
      </c>
      <c r="N879" s="26" t="str">
        <f t="shared" si="78"/>
        <v>0</v>
      </c>
    </row>
    <row r="880" spans="1:14" s="26" customFormat="1" x14ac:dyDescent="0.25">
      <c r="A880" s="24" t="s">
        <v>155</v>
      </c>
      <c r="B880" s="24" t="s">
        <v>542</v>
      </c>
      <c r="C880" s="24" t="s">
        <v>584</v>
      </c>
      <c r="D880" s="24" t="s">
        <v>196</v>
      </c>
      <c r="E880" s="24" t="s">
        <v>159</v>
      </c>
      <c r="F880" s="25">
        <v>31</v>
      </c>
      <c r="G880" s="24" t="s">
        <v>160</v>
      </c>
      <c r="H880" s="24" t="s">
        <v>585</v>
      </c>
      <c r="I880" s="24" t="s">
        <v>586</v>
      </c>
      <c r="J880" s="24" t="s">
        <v>581</v>
      </c>
      <c r="K880" s="26" t="b">
        <f t="shared" si="74"/>
        <v>1</v>
      </c>
      <c r="L880" s="26" t="b">
        <f t="shared" si="75"/>
        <v>0</v>
      </c>
      <c r="M880" s="26" t="str">
        <f t="shared" si="78"/>
        <v>1</v>
      </c>
      <c r="N880" s="26" t="str">
        <f t="shared" si="78"/>
        <v>0</v>
      </c>
    </row>
    <row r="881" spans="1:14" s="26" customFormat="1" x14ac:dyDescent="0.25">
      <c r="A881" s="24" t="s">
        <v>155</v>
      </c>
      <c r="B881" s="24" t="s">
        <v>542</v>
      </c>
      <c r="C881" s="24" t="s">
        <v>587</v>
      </c>
      <c r="D881" s="24" t="s">
        <v>158</v>
      </c>
      <c r="E881" s="24" t="s">
        <v>159</v>
      </c>
      <c r="F881" s="25">
        <v>48</v>
      </c>
      <c r="G881" s="24" t="s">
        <v>160</v>
      </c>
      <c r="H881" s="24" t="s">
        <v>588</v>
      </c>
      <c r="I881" s="24" t="s">
        <v>589</v>
      </c>
      <c r="J881" s="24" t="s">
        <v>590</v>
      </c>
      <c r="K881" s="26" t="b">
        <f t="shared" si="74"/>
        <v>1</v>
      </c>
      <c r="L881" s="26" t="b">
        <f t="shared" si="75"/>
        <v>0</v>
      </c>
      <c r="M881" s="26" t="str">
        <f t="shared" si="78"/>
        <v>1</v>
      </c>
      <c r="N881" s="26" t="str">
        <f t="shared" si="78"/>
        <v>0</v>
      </c>
    </row>
    <row r="882" spans="1:14" s="26" customFormat="1" x14ac:dyDescent="0.25">
      <c r="A882" s="24" t="s">
        <v>155</v>
      </c>
      <c r="B882" s="24" t="s">
        <v>542</v>
      </c>
      <c r="C882" s="24" t="s">
        <v>587</v>
      </c>
      <c r="D882" s="24" t="s">
        <v>190</v>
      </c>
      <c r="E882" s="24" t="s">
        <v>159</v>
      </c>
      <c r="F882" s="25">
        <v>48</v>
      </c>
      <c r="G882" s="24" t="s">
        <v>160</v>
      </c>
      <c r="H882" s="24" t="s">
        <v>588</v>
      </c>
      <c r="I882" s="24" t="s">
        <v>589</v>
      </c>
      <c r="J882" s="24" t="s">
        <v>591</v>
      </c>
      <c r="K882" s="26" t="b">
        <f t="shared" si="74"/>
        <v>1</v>
      </c>
      <c r="L882" s="26" t="b">
        <f t="shared" si="75"/>
        <v>0</v>
      </c>
      <c r="M882" s="26" t="str">
        <f t="shared" si="78"/>
        <v>1</v>
      </c>
      <c r="N882" s="26" t="str">
        <f t="shared" si="78"/>
        <v>0</v>
      </c>
    </row>
    <row r="883" spans="1:14" s="26" customFormat="1" x14ac:dyDescent="0.25">
      <c r="A883" s="24" t="s">
        <v>166</v>
      </c>
      <c r="B883" s="24" t="s">
        <v>542</v>
      </c>
      <c r="C883" s="24" t="s">
        <v>587</v>
      </c>
      <c r="D883" s="24" t="s">
        <v>158</v>
      </c>
      <c r="E883" s="24" t="s">
        <v>159</v>
      </c>
      <c r="F883" s="25">
        <v>52</v>
      </c>
      <c r="G883" s="24" t="s">
        <v>160</v>
      </c>
      <c r="H883" s="24" t="s">
        <v>588</v>
      </c>
      <c r="I883" s="24" t="s">
        <v>589</v>
      </c>
      <c r="J883" s="24" t="s">
        <v>591</v>
      </c>
      <c r="K883" s="26" t="b">
        <f t="shared" si="74"/>
        <v>1</v>
      </c>
      <c r="L883" s="26" t="b">
        <f t="shared" si="75"/>
        <v>0</v>
      </c>
      <c r="M883" s="26" t="str">
        <f t="shared" si="78"/>
        <v>1</v>
      </c>
      <c r="N883" s="26" t="str">
        <f t="shared" si="78"/>
        <v>0</v>
      </c>
    </row>
    <row r="884" spans="1:14" s="26" customFormat="1" x14ac:dyDescent="0.25">
      <c r="A884" s="24" t="s">
        <v>166</v>
      </c>
      <c r="B884" s="24" t="s">
        <v>542</v>
      </c>
      <c r="C884" s="24" t="s">
        <v>587</v>
      </c>
      <c r="D884" s="24" t="s">
        <v>190</v>
      </c>
      <c r="E884" s="24" t="s">
        <v>159</v>
      </c>
      <c r="F884" s="25">
        <v>47</v>
      </c>
      <c r="G884" s="24" t="s">
        <v>160</v>
      </c>
      <c r="H884" s="24" t="s">
        <v>588</v>
      </c>
      <c r="I884" s="24" t="s">
        <v>589</v>
      </c>
      <c r="J884" s="24" t="s">
        <v>590</v>
      </c>
      <c r="K884" s="26" t="b">
        <f t="shared" si="74"/>
        <v>1</v>
      </c>
      <c r="L884" s="26" t="b">
        <f t="shared" si="75"/>
        <v>0</v>
      </c>
      <c r="M884" s="26" t="str">
        <f t="shared" si="78"/>
        <v>1</v>
      </c>
      <c r="N884" s="26" t="str">
        <f t="shared" si="78"/>
        <v>0</v>
      </c>
    </row>
    <row r="885" spans="1:14" s="26" customFormat="1" x14ac:dyDescent="0.25">
      <c r="A885" s="24" t="s">
        <v>166</v>
      </c>
      <c r="B885" s="24" t="s">
        <v>542</v>
      </c>
      <c r="C885" s="24" t="s">
        <v>587</v>
      </c>
      <c r="D885" s="24" t="s">
        <v>252</v>
      </c>
      <c r="E885" s="24" t="s">
        <v>159</v>
      </c>
      <c r="F885" s="25">
        <v>107</v>
      </c>
      <c r="G885" s="24" t="s">
        <v>160</v>
      </c>
      <c r="H885" s="24" t="s">
        <v>588</v>
      </c>
      <c r="I885" s="24" t="s">
        <v>589</v>
      </c>
      <c r="J885" s="24" t="s">
        <v>545</v>
      </c>
      <c r="K885" s="26" t="b">
        <f t="shared" si="74"/>
        <v>1</v>
      </c>
      <c r="L885" s="26" t="b">
        <f t="shared" si="75"/>
        <v>0</v>
      </c>
      <c r="M885" s="26" t="str">
        <f t="shared" si="78"/>
        <v>1</v>
      </c>
      <c r="N885" s="26" t="str">
        <f t="shared" si="78"/>
        <v>0</v>
      </c>
    </row>
    <row r="886" spans="1:14" s="26" customFormat="1" x14ac:dyDescent="0.25">
      <c r="A886" s="24" t="s">
        <v>155</v>
      </c>
      <c r="B886" s="24" t="s">
        <v>542</v>
      </c>
      <c r="C886" s="24" t="s">
        <v>204</v>
      </c>
      <c r="D886" s="24" t="s">
        <v>158</v>
      </c>
      <c r="E886" s="24" t="s">
        <v>159</v>
      </c>
      <c r="F886" s="25">
        <v>23</v>
      </c>
      <c r="G886" s="24" t="s">
        <v>160</v>
      </c>
      <c r="H886" s="24" t="s">
        <v>592</v>
      </c>
      <c r="I886" s="24" t="s">
        <v>593</v>
      </c>
      <c r="J886" s="24" t="s">
        <v>594</v>
      </c>
      <c r="K886" s="26" t="b">
        <f t="shared" si="74"/>
        <v>1</v>
      </c>
      <c r="L886" s="26" t="b">
        <f t="shared" si="75"/>
        <v>0</v>
      </c>
      <c r="M886" s="26" t="str">
        <f t="shared" si="78"/>
        <v>1</v>
      </c>
      <c r="N886" s="26" t="str">
        <f t="shared" si="78"/>
        <v>0</v>
      </c>
    </row>
    <row r="887" spans="1:14" s="26" customFormat="1" x14ac:dyDescent="0.25">
      <c r="A887" s="24" t="s">
        <v>155</v>
      </c>
      <c r="B887" s="24" t="s">
        <v>542</v>
      </c>
      <c r="C887" s="24" t="s">
        <v>204</v>
      </c>
      <c r="D887" s="24" t="s">
        <v>190</v>
      </c>
      <c r="E887" s="24" t="s">
        <v>159</v>
      </c>
      <c r="F887" s="25">
        <v>43</v>
      </c>
      <c r="G887" s="24" t="s">
        <v>160</v>
      </c>
      <c r="H887" s="24" t="s">
        <v>592</v>
      </c>
      <c r="I887" s="24" t="s">
        <v>593</v>
      </c>
      <c r="J887" s="24" t="s">
        <v>595</v>
      </c>
      <c r="K887" s="26" t="b">
        <f t="shared" si="74"/>
        <v>1</v>
      </c>
      <c r="L887" s="26" t="b">
        <f t="shared" si="75"/>
        <v>0</v>
      </c>
      <c r="M887" s="26" t="str">
        <f t="shared" si="78"/>
        <v>1</v>
      </c>
      <c r="N887" s="26" t="str">
        <f t="shared" si="78"/>
        <v>0</v>
      </c>
    </row>
    <row r="888" spans="1:14" s="26" customFormat="1" x14ac:dyDescent="0.25">
      <c r="A888" s="24" t="s">
        <v>155</v>
      </c>
      <c r="B888" s="24" t="s">
        <v>542</v>
      </c>
      <c r="C888" s="24" t="s">
        <v>204</v>
      </c>
      <c r="D888" s="24" t="s">
        <v>252</v>
      </c>
      <c r="E888" s="24" t="s">
        <v>159</v>
      </c>
      <c r="F888" s="25">
        <v>49</v>
      </c>
      <c r="G888" s="24" t="s">
        <v>160</v>
      </c>
      <c r="H888" s="24" t="s">
        <v>592</v>
      </c>
      <c r="I888" s="24" t="s">
        <v>593</v>
      </c>
      <c r="J888" s="24" t="s">
        <v>596</v>
      </c>
      <c r="K888" s="26" t="b">
        <f t="shared" si="74"/>
        <v>1</v>
      </c>
      <c r="L888" s="26" t="b">
        <f t="shared" si="75"/>
        <v>0</v>
      </c>
      <c r="M888" s="26" t="str">
        <f t="shared" si="78"/>
        <v>1</v>
      </c>
      <c r="N888" s="26" t="str">
        <f t="shared" si="78"/>
        <v>0</v>
      </c>
    </row>
    <row r="889" spans="1:14" s="26" customFormat="1" x14ac:dyDescent="0.25">
      <c r="A889" s="24" t="s">
        <v>155</v>
      </c>
      <c r="B889" s="24" t="s">
        <v>542</v>
      </c>
      <c r="C889" s="24" t="s">
        <v>204</v>
      </c>
      <c r="D889" s="24" t="s">
        <v>254</v>
      </c>
      <c r="E889" s="24" t="s">
        <v>159</v>
      </c>
      <c r="F889" s="25">
        <v>46</v>
      </c>
      <c r="G889" s="24" t="s">
        <v>160</v>
      </c>
      <c r="H889" s="24" t="s">
        <v>592</v>
      </c>
      <c r="I889" s="24" t="s">
        <v>593</v>
      </c>
      <c r="J889" s="24" t="s">
        <v>597</v>
      </c>
      <c r="K889" s="26" t="b">
        <f t="shared" si="74"/>
        <v>1</v>
      </c>
      <c r="L889" s="26" t="b">
        <f t="shared" si="75"/>
        <v>0</v>
      </c>
      <c r="M889" s="26" t="str">
        <f t="shared" si="78"/>
        <v>1</v>
      </c>
      <c r="N889" s="26" t="str">
        <f t="shared" si="78"/>
        <v>0</v>
      </c>
    </row>
    <row r="890" spans="1:14" s="26" customFormat="1" x14ac:dyDescent="0.25">
      <c r="A890" s="24" t="s">
        <v>166</v>
      </c>
      <c r="B890" s="24" t="s">
        <v>542</v>
      </c>
      <c r="C890" s="24" t="s">
        <v>204</v>
      </c>
      <c r="D890" s="24" t="s">
        <v>158</v>
      </c>
      <c r="E890" s="24" t="s">
        <v>159</v>
      </c>
      <c r="F890" s="25">
        <v>64</v>
      </c>
      <c r="G890" s="24" t="s">
        <v>160</v>
      </c>
      <c r="H890" s="24" t="s">
        <v>592</v>
      </c>
      <c r="I890" s="24" t="s">
        <v>593</v>
      </c>
      <c r="J890" s="24" t="s">
        <v>598</v>
      </c>
      <c r="K890" s="26" t="b">
        <f t="shared" si="74"/>
        <v>1</v>
      </c>
      <c r="L890" s="26" t="b">
        <f t="shared" si="75"/>
        <v>0</v>
      </c>
      <c r="M890" s="26" t="str">
        <f t="shared" si="78"/>
        <v>1</v>
      </c>
      <c r="N890" s="26" t="str">
        <f t="shared" si="78"/>
        <v>0</v>
      </c>
    </row>
    <row r="891" spans="1:14" s="26" customFormat="1" x14ac:dyDescent="0.25">
      <c r="A891" s="24" t="s">
        <v>166</v>
      </c>
      <c r="B891" s="24" t="s">
        <v>542</v>
      </c>
      <c r="C891" s="24" t="s">
        <v>204</v>
      </c>
      <c r="D891" s="24" t="s">
        <v>190</v>
      </c>
      <c r="E891" s="24" t="s">
        <v>159</v>
      </c>
      <c r="F891" s="25">
        <v>25</v>
      </c>
      <c r="G891" s="24" t="s">
        <v>160</v>
      </c>
      <c r="H891" s="24" t="s">
        <v>592</v>
      </c>
      <c r="I891" s="24" t="s">
        <v>593</v>
      </c>
      <c r="J891" s="24" t="s">
        <v>599</v>
      </c>
      <c r="K891" s="26" t="b">
        <f t="shared" si="74"/>
        <v>1</v>
      </c>
      <c r="L891" s="26" t="b">
        <f t="shared" si="75"/>
        <v>0</v>
      </c>
      <c r="M891" s="26" t="str">
        <f t="shared" si="78"/>
        <v>1</v>
      </c>
      <c r="N891" s="26" t="str">
        <f t="shared" si="78"/>
        <v>0</v>
      </c>
    </row>
    <row r="892" spans="1:14" s="26" customFormat="1" x14ac:dyDescent="0.25">
      <c r="A892" s="24" t="s">
        <v>166</v>
      </c>
      <c r="B892" s="24" t="s">
        <v>542</v>
      </c>
      <c r="C892" s="24" t="s">
        <v>204</v>
      </c>
      <c r="D892" s="24" t="s">
        <v>252</v>
      </c>
      <c r="E892" s="24" t="s">
        <v>159</v>
      </c>
      <c r="F892" s="25">
        <v>32</v>
      </c>
      <c r="G892" s="24" t="s">
        <v>160</v>
      </c>
      <c r="H892" s="24" t="s">
        <v>592</v>
      </c>
      <c r="I892" s="24" t="s">
        <v>593</v>
      </c>
      <c r="J892" s="24" t="s">
        <v>600</v>
      </c>
      <c r="K892" s="26" t="b">
        <f t="shared" si="74"/>
        <v>1</v>
      </c>
      <c r="L892" s="26" t="b">
        <f t="shared" si="75"/>
        <v>0</v>
      </c>
      <c r="M892" s="26" t="str">
        <f t="shared" si="78"/>
        <v>1</v>
      </c>
      <c r="N892" s="26" t="str">
        <f t="shared" si="78"/>
        <v>0</v>
      </c>
    </row>
    <row r="893" spans="1:14" s="26" customFormat="1" x14ac:dyDescent="0.25">
      <c r="A893" s="24" t="s">
        <v>166</v>
      </c>
      <c r="B893" s="24" t="s">
        <v>542</v>
      </c>
      <c r="C893" s="24" t="s">
        <v>204</v>
      </c>
      <c r="D893" s="24" t="s">
        <v>254</v>
      </c>
      <c r="E893" s="24" t="s">
        <v>159</v>
      </c>
      <c r="F893" s="25">
        <v>28</v>
      </c>
      <c r="G893" s="24" t="s">
        <v>160</v>
      </c>
      <c r="H893" s="24" t="s">
        <v>592</v>
      </c>
      <c r="I893" s="24" t="s">
        <v>593</v>
      </c>
      <c r="J893" s="24" t="s">
        <v>595</v>
      </c>
      <c r="K893" s="26" t="b">
        <f t="shared" si="74"/>
        <v>1</v>
      </c>
      <c r="L893" s="26" t="b">
        <f t="shared" si="75"/>
        <v>0</v>
      </c>
      <c r="M893" s="26" t="str">
        <f t="shared" si="78"/>
        <v>1</v>
      </c>
      <c r="N893" s="26" t="str">
        <f t="shared" si="78"/>
        <v>0</v>
      </c>
    </row>
    <row r="894" spans="1:14" s="26" customFormat="1" x14ac:dyDescent="0.25">
      <c r="A894" s="24" t="s">
        <v>155</v>
      </c>
      <c r="B894" s="24" t="s">
        <v>542</v>
      </c>
      <c r="C894" s="24" t="s">
        <v>208</v>
      </c>
      <c r="D894" s="24" t="s">
        <v>196</v>
      </c>
      <c r="E894" s="24" t="s">
        <v>159</v>
      </c>
      <c r="F894" s="25">
        <v>35</v>
      </c>
      <c r="G894" s="24" t="s">
        <v>160</v>
      </c>
      <c r="H894" s="24" t="s">
        <v>601</v>
      </c>
      <c r="I894" s="24" t="s">
        <v>602</v>
      </c>
      <c r="J894" s="24" t="s">
        <v>598</v>
      </c>
      <c r="K894" s="26" t="b">
        <f t="shared" si="74"/>
        <v>1</v>
      </c>
      <c r="L894" s="26" t="b">
        <f t="shared" si="75"/>
        <v>0</v>
      </c>
      <c r="M894" s="26" t="str">
        <f t="shared" si="78"/>
        <v>1</v>
      </c>
      <c r="N894" s="26" t="str">
        <f t="shared" si="78"/>
        <v>0</v>
      </c>
    </row>
    <row r="895" spans="1:14" s="26" customFormat="1" x14ac:dyDescent="0.25">
      <c r="A895" s="24" t="s">
        <v>155</v>
      </c>
      <c r="B895" s="24" t="s">
        <v>542</v>
      </c>
      <c r="C895" s="24" t="s">
        <v>208</v>
      </c>
      <c r="D895" s="24" t="s">
        <v>548</v>
      </c>
      <c r="E895" s="24" t="s">
        <v>159</v>
      </c>
      <c r="F895" s="25">
        <v>34</v>
      </c>
      <c r="G895" s="24" t="s">
        <v>160</v>
      </c>
      <c r="H895" s="24" t="s">
        <v>601</v>
      </c>
      <c r="I895" s="24" t="s">
        <v>602</v>
      </c>
      <c r="J895" s="24" t="s">
        <v>598</v>
      </c>
      <c r="K895" s="26" t="b">
        <f t="shared" si="74"/>
        <v>1</v>
      </c>
      <c r="L895" s="26" t="b">
        <f t="shared" si="75"/>
        <v>0</v>
      </c>
      <c r="M895" s="26" t="str">
        <f t="shared" si="78"/>
        <v>1</v>
      </c>
      <c r="N895" s="26" t="str">
        <f t="shared" si="78"/>
        <v>0</v>
      </c>
    </row>
    <row r="896" spans="1:14" s="26" customFormat="1" x14ac:dyDescent="0.25">
      <c r="A896" s="24" t="s">
        <v>166</v>
      </c>
      <c r="B896" s="24" t="s">
        <v>542</v>
      </c>
      <c r="C896" s="24" t="s">
        <v>208</v>
      </c>
      <c r="D896" s="24" t="s">
        <v>196</v>
      </c>
      <c r="E896" s="24" t="s">
        <v>159</v>
      </c>
      <c r="F896" s="25">
        <v>44</v>
      </c>
      <c r="G896" s="24" t="s">
        <v>160</v>
      </c>
      <c r="H896" s="24" t="s">
        <v>601</v>
      </c>
      <c r="I896" s="24" t="s">
        <v>602</v>
      </c>
      <c r="J896" s="24" t="s">
        <v>598</v>
      </c>
      <c r="K896" s="26" t="b">
        <f t="shared" si="74"/>
        <v>1</v>
      </c>
      <c r="L896" s="26" t="b">
        <f t="shared" si="75"/>
        <v>0</v>
      </c>
      <c r="M896" s="26" t="str">
        <f t="shared" si="78"/>
        <v>1</v>
      </c>
      <c r="N896" s="26" t="str">
        <f t="shared" si="78"/>
        <v>0</v>
      </c>
    </row>
    <row r="897" spans="1:20" s="26" customFormat="1" x14ac:dyDescent="0.25">
      <c r="A897" s="24" t="s">
        <v>166</v>
      </c>
      <c r="B897" s="24" t="s">
        <v>542</v>
      </c>
      <c r="C897" s="24" t="s">
        <v>208</v>
      </c>
      <c r="D897" s="24" t="s">
        <v>548</v>
      </c>
      <c r="E897" s="24" t="s">
        <v>159</v>
      </c>
      <c r="F897" s="25">
        <v>39</v>
      </c>
      <c r="G897" s="24" t="s">
        <v>160</v>
      </c>
      <c r="H897" s="24" t="s">
        <v>601</v>
      </c>
      <c r="I897" s="24" t="s">
        <v>602</v>
      </c>
      <c r="J897" s="24" t="s">
        <v>598</v>
      </c>
      <c r="K897" s="26" t="b">
        <f t="shared" si="74"/>
        <v>1</v>
      </c>
      <c r="L897" s="26" t="b">
        <f t="shared" si="75"/>
        <v>0</v>
      </c>
      <c r="M897" s="26" t="str">
        <f t="shared" si="78"/>
        <v>1</v>
      </c>
      <c r="N897" s="26" t="str">
        <f t="shared" si="78"/>
        <v>0</v>
      </c>
    </row>
    <row r="898" spans="1:20" s="26" customFormat="1" x14ac:dyDescent="0.25">
      <c r="A898" s="24" t="s">
        <v>166</v>
      </c>
      <c r="B898" s="24" t="s">
        <v>542</v>
      </c>
      <c r="C898" s="24" t="s">
        <v>208</v>
      </c>
      <c r="D898" s="24" t="s">
        <v>549</v>
      </c>
      <c r="E898" s="24" t="s">
        <v>159</v>
      </c>
      <c r="F898" s="25">
        <v>14</v>
      </c>
      <c r="G898" s="24" t="s">
        <v>160</v>
      </c>
      <c r="H898" s="24" t="s">
        <v>601</v>
      </c>
      <c r="I898" s="24" t="s">
        <v>602</v>
      </c>
      <c r="J898" s="24" t="s">
        <v>603</v>
      </c>
      <c r="K898" s="26" t="b">
        <f t="shared" si="74"/>
        <v>1</v>
      </c>
      <c r="L898" s="26" t="b">
        <f t="shared" si="75"/>
        <v>0</v>
      </c>
      <c r="M898" s="26" t="str">
        <f t="shared" si="78"/>
        <v>1</v>
      </c>
      <c r="N898" s="26" t="str">
        <f t="shared" si="78"/>
        <v>0</v>
      </c>
    </row>
    <row r="899" spans="1:20" s="26" customFormat="1" x14ac:dyDescent="0.25">
      <c r="A899" s="24" t="s">
        <v>155</v>
      </c>
      <c r="B899" s="24" t="s">
        <v>542</v>
      </c>
      <c r="C899" s="24" t="s">
        <v>212</v>
      </c>
      <c r="D899" s="24" t="s">
        <v>196</v>
      </c>
      <c r="E899" s="24" t="s">
        <v>159</v>
      </c>
      <c r="F899" s="25">
        <v>110</v>
      </c>
      <c r="G899" s="24" t="s">
        <v>160</v>
      </c>
      <c r="H899" s="24" t="s">
        <v>604</v>
      </c>
      <c r="I899" s="24" t="s">
        <v>605</v>
      </c>
      <c r="J899" s="24" t="s">
        <v>606</v>
      </c>
      <c r="K899" s="26" t="b">
        <f t="shared" si="74"/>
        <v>1</v>
      </c>
      <c r="L899" s="26" t="b">
        <f t="shared" si="75"/>
        <v>0</v>
      </c>
      <c r="M899" s="26" t="str">
        <f t="shared" si="78"/>
        <v>1</v>
      </c>
      <c r="N899" s="26" t="str">
        <f t="shared" si="78"/>
        <v>0</v>
      </c>
    </row>
    <row r="900" spans="1:20" s="26" customFormat="1" x14ac:dyDescent="0.25">
      <c r="A900" s="24" t="s">
        <v>155</v>
      </c>
      <c r="B900" s="24" t="s">
        <v>542</v>
      </c>
      <c r="C900" s="24" t="s">
        <v>212</v>
      </c>
      <c r="D900" s="24" t="s">
        <v>548</v>
      </c>
      <c r="E900" s="24" t="s">
        <v>159</v>
      </c>
      <c r="F900" s="25">
        <v>105</v>
      </c>
      <c r="G900" s="24" t="s">
        <v>160</v>
      </c>
      <c r="H900" s="24" t="s">
        <v>604</v>
      </c>
      <c r="I900" s="24" t="s">
        <v>605</v>
      </c>
      <c r="J900" s="24" t="s">
        <v>606</v>
      </c>
      <c r="K900" s="26" t="b">
        <f t="shared" si="74"/>
        <v>1</v>
      </c>
      <c r="L900" s="26" t="b">
        <f t="shared" si="75"/>
        <v>0</v>
      </c>
      <c r="M900" s="26" t="str">
        <f t="shared" si="78"/>
        <v>1</v>
      </c>
      <c r="N900" s="26" t="str">
        <f t="shared" si="78"/>
        <v>0</v>
      </c>
    </row>
    <row r="901" spans="1:20" s="26" customFormat="1" x14ac:dyDescent="0.25">
      <c r="A901" s="24" t="s">
        <v>155</v>
      </c>
      <c r="B901" s="24" t="s">
        <v>542</v>
      </c>
      <c r="C901" s="24" t="s">
        <v>212</v>
      </c>
      <c r="D901" s="24" t="s">
        <v>549</v>
      </c>
      <c r="E901" s="24" t="s">
        <v>159</v>
      </c>
      <c r="F901" s="25">
        <v>46</v>
      </c>
      <c r="G901" s="24" t="s">
        <v>160</v>
      </c>
      <c r="H901" s="24" t="s">
        <v>604</v>
      </c>
      <c r="I901" s="24" t="s">
        <v>605</v>
      </c>
      <c r="J901" s="24" t="s">
        <v>607</v>
      </c>
      <c r="K901" s="26" t="b">
        <f t="shared" si="74"/>
        <v>1</v>
      </c>
      <c r="L901" s="26" t="b">
        <f t="shared" si="75"/>
        <v>0</v>
      </c>
      <c r="M901" s="26" t="str">
        <f t="shared" si="78"/>
        <v>1</v>
      </c>
      <c r="N901" s="26" t="str">
        <f t="shared" si="78"/>
        <v>0</v>
      </c>
    </row>
    <row r="902" spans="1:20" s="26" customFormat="1" x14ac:dyDescent="0.25">
      <c r="A902" s="24" t="s">
        <v>166</v>
      </c>
      <c r="B902" s="24" t="s">
        <v>542</v>
      </c>
      <c r="C902" s="24" t="s">
        <v>212</v>
      </c>
      <c r="D902" s="24" t="s">
        <v>196</v>
      </c>
      <c r="E902" s="24" t="s">
        <v>159</v>
      </c>
      <c r="F902" s="25">
        <v>144</v>
      </c>
      <c r="G902" s="24" t="s">
        <v>160</v>
      </c>
      <c r="H902" s="24" t="s">
        <v>604</v>
      </c>
      <c r="I902" s="24" t="s">
        <v>605</v>
      </c>
      <c r="J902" s="24" t="s">
        <v>606</v>
      </c>
      <c r="K902" s="26" t="b">
        <f t="shared" si="74"/>
        <v>1</v>
      </c>
      <c r="L902" s="26" t="b">
        <f t="shared" si="75"/>
        <v>0</v>
      </c>
      <c r="M902" s="26" t="str">
        <f t="shared" si="78"/>
        <v>1</v>
      </c>
      <c r="N902" s="26" t="str">
        <f t="shared" si="78"/>
        <v>0</v>
      </c>
    </row>
    <row r="903" spans="1:20" s="26" customFormat="1" x14ac:dyDescent="0.25">
      <c r="A903" s="24" t="s">
        <v>166</v>
      </c>
      <c r="B903" s="24" t="s">
        <v>542</v>
      </c>
      <c r="C903" s="24" t="s">
        <v>212</v>
      </c>
      <c r="D903" s="24" t="s">
        <v>548</v>
      </c>
      <c r="E903" s="24" t="s">
        <v>159</v>
      </c>
      <c r="F903" s="25">
        <v>128</v>
      </c>
      <c r="G903" s="24" t="s">
        <v>160</v>
      </c>
      <c r="H903" s="24" t="s">
        <v>604</v>
      </c>
      <c r="I903" s="24" t="s">
        <v>605</v>
      </c>
      <c r="J903" s="24" t="s">
        <v>606</v>
      </c>
      <c r="K903" s="26" t="b">
        <f t="shared" si="74"/>
        <v>1</v>
      </c>
      <c r="L903" s="26" t="b">
        <f t="shared" si="75"/>
        <v>0</v>
      </c>
      <c r="M903" s="26" t="str">
        <f t="shared" si="78"/>
        <v>1</v>
      </c>
      <c r="N903" s="26" t="str">
        <f t="shared" si="78"/>
        <v>0</v>
      </c>
    </row>
    <row r="904" spans="1:20" s="26" customFormat="1" x14ac:dyDescent="0.25">
      <c r="A904" s="24" t="s">
        <v>166</v>
      </c>
      <c r="B904" s="24" t="s">
        <v>542</v>
      </c>
      <c r="C904" s="24" t="s">
        <v>212</v>
      </c>
      <c r="D904" s="24" t="s">
        <v>550</v>
      </c>
      <c r="E904" s="24" t="s">
        <v>159</v>
      </c>
      <c r="F904" s="25">
        <v>66</v>
      </c>
      <c r="G904" s="24" t="s">
        <v>160</v>
      </c>
      <c r="H904" s="24" t="s">
        <v>604</v>
      </c>
      <c r="I904" s="24" t="s">
        <v>605</v>
      </c>
      <c r="J904" s="24" t="s">
        <v>608</v>
      </c>
      <c r="K904" s="26" t="b">
        <f t="shared" si="74"/>
        <v>1</v>
      </c>
      <c r="L904" s="26" t="b">
        <f t="shared" si="75"/>
        <v>0</v>
      </c>
      <c r="M904" s="26" t="str">
        <f t="shared" ref="M904:N933" si="79">IF(K904=TRUE, "1", "0")</f>
        <v>1</v>
      </c>
      <c r="N904" s="26" t="str">
        <f t="shared" si="79"/>
        <v>0</v>
      </c>
    </row>
    <row r="905" spans="1:20" s="26" customFormat="1" x14ac:dyDescent="0.25">
      <c r="A905" s="24" t="s">
        <v>155</v>
      </c>
      <c r="B905" s="24" t="s">
        <v>542</v>
      </c>
      <c r="C905" s="24" t="s">
        <v>609</v>
      </c>
      <c r="D905" s="24" t="s">
        <v>165</v>
      </c>
      <c r="E905" s="24" t="s">
        <v>159</v>
      </c>
      <c r="F905" s="25">
        <v>60</v>
      </c>
      <c r="G905" s="24" t="s">
        <v>160</v>
      </c>
      <c r="H905" s="24" t="s">
        <v>610</v>
      </c>
      <c r="I905" s="24" t="s">
        <v>611</v>
      </c>
      <c r="J905" s="24" t="s">
        <v>612</v>
      </c>
      <c r="K905" s="26" t="b">
        <f t="shared" si="74"/>
        <v>1</v>
      </c>
      <c r="L905" s="26" t="b">
        <f t="shared" si="75"/>
        <v>0</v>
      </c>
      <c r="M905" s="26" t="str">
        <f t="shared" si="79"/>
        <v>1</v>
      </c>
      <c r="N905" s="26" t="str">
        <f t="shared" si="79"/>
        <v>0</v>
      </c>
    </row>
    <row r="906" spans="1:20" s="26" customFormat="1" x14ac:dyDescent="0.25">
      <c r="A906" s="24" t="s">
        <v>155</v>
      </c>
      <c r="B906" s="24" t="s">
        <v>542</v>
      </c>
      <c r="C906" s="24" t="s">
        <v>609</v>
      </c>
      <c r="D906" s="24" t="s">
        <v>558</v>
      </c>
      <c r="E906" s="24" t="s">
        <v>159</v>
      </c>
      <c r="F906" s="25">
        <v>59</v>
      </c>
      <c r="G906" s="24" t="s">
        <v>160</v>
      </c>
      <c r="H906" s="24" t="s">
        <v>610</v>
      </c>
      <c r="I906" s="24" t="s">
        <v>611</v>
      </c>
      <c r="J906" s="24" t="s">
        <v>612</v>
      </c>
      <c r="K906" s="26" t="b">
        <f t="shared" ref="K906:K969" si="80">IF(E906="Undergraduate Only",TRUE,IF(E906="Undergraduate/Graduate",TRUE,IF(E906="Graduate Only",FALSE)))</f>
        <v>1</v>
      </c>
      <c r="L906" s="26" t="b">
        <f t="shared" ref="L906:L969" si="81">IF(E906="Graduate Only",TRUE,IF(E906="Undergraduate/Graduate",TRUE,IF(E906="Undergraduate Only",FALSE)))</f>
        <v>0</v>
      </c>
      <c r="M906" s="26" t="str">
        <f t="shared" si="79"/>
        <v>1</v>
      </c>
      <c r="N906" s="26" t="str">
        <f t="shared" si="79"/>
        <v>0</v>
      </c>
    </row>
    <row r="907" spans="1:20" s="26" customFormat="1" x14ac:dyDescent="0.25">
      <c r="A907" s="24" t="s">
        <v>166</v>
      </c>
      <c r="B907" s="24" t="s">
        <v>542</v>
      </c>
      <c r="C907" s="24" t="s">
        <v>609</v>
      </c>
      <c r="D907" s="24" t="s">
        <v>165</v>
      </c>
      <c r="E907" s="24" t="s">
        <v>159</v>
      </c>
      <c r="F907" s="25">
        <v>79</v>
      </c>
      <c r="G907" s="24" t="s">
        <v>160</v>
      </c>
      <c r="H907" s="24" t="s">
        <v>610</v>
      </c>
      <c r="I907" s="24" t="s">
        <v>611</v>
      </c>
      <c r="J907" s="24" t="s">
        <v>612</v>
      </c>
      <c r="K907" s="26" t="b">
        <f t="shared" si="80"/>
        <v>1</v>
      </c>
      <c r="L907" s="26" t="b">
        <f t="shared" si="81"/>
        <v>0</v>
      </c>
      <c r="M907" s="26" t="str">
        <f t="shared" si="79"/>
        <v>1</v>
      </c>
      <c r="N907" s="26" t="str">
        <f t="shared" si="79"/>
        <v>0</v>
      </c>
    </row>
    <row r="908" spans="1:20" s="26" customFormat="1" x14ac:dyDescent="0.25">
      <c r="A908" s="24" t="s">
        <v>155</v>
      </c>
      <c r="B908" s="24" t="s">
        <v>542</v>
      </c>
      <c r="C908" s="24" t="s">
        <v>613</v>
      </c>
      <c r="D908" s="24" t="s">
        <v>158</v>
      </c>
      <c r="E908" s="24" t="s">
        <v>159</v>
      </c>
      <c r="F908" s="25">
        <v>51</v>
      </c>
      <c r="G908" s="24" t="s">
        <v>160</v>
      </c>
      <c r="H908" s="24" t="s">
        <v>614</v>
      </c>
      <c r="I908" s="24" t="s">
        <v>615</v>
      </c>
      <c r="J908" s="24" t="s">
        <v>616</v>
      </c>
      <c r="K908" s="26" t="b">
        <f t="shared" si="80"/>
        <v>1</v>
      </c>
      <c r="L908" s="26" t="b">
        <f t="shared" si="81"/>
        <v>0</v>
      </c>
      <c r="M908" s="26" t="str">
        <f t="shared" si="79"/>
        <v>1</v>
      </c>
      <c r="N908" s="26" t="str">
        <f t="shared" si="79"/>
        <v>0</v>
      </c>
    </row>
    <row r="909" spans="1:20" s="26" customFormat="1" x14ac:dyDescent="0.25">
      <c r="A909" s="24" t="s">
        <v>155</v>
      </c>
      <c r="B909" s="24" t="s">
        <v>542</v>
      </c>
      <c r="C909" s="24" t="s">
        <v>613</v>
      </c>
      <c r="D909" s="24" t="s">
        <v>190</v>
      </c>
      <c r="E909" s="24" t="s">
        <v>159</v>
      </c>
      <c r="F909" s="25">
        <v>48</v>
      </c>
      <c r="G909" s="24" t="s">
        <v>160</v>
      </c>
      <c r="H909" s="24" t="s">
        <v>614</v>
      </c>
      <c r="I909" s="24" t="s">
        <v>615</v>
      </c>
      <c r="J909" s="24" t="s">
        <v>617</v>
      </c>
      <c r="K909" s="26" t="b">
        <f t="shared" si="80"/>
        <v>1</v>
      </c>
      <c r="L909" s="26" t="b">
        <f t="shared" si="81"/>
        <v>0</v>
      </c>
      <c r="M909" s="26" t="str">
        <f t="shared" si="79"/>
        <v>1</v>
      </c>
      <c r="N909" s="26" t="str">
        <f t="shared" si="79"/>
        <v>0</v>
      </c>
      <c r="S909" s="26" t="s">
        <v>618</v>
      </c>
      <c r="T909" s="26" t="s">
        <v>619</v>
      </c>
    </row>
    <row r="910" spans="1:20" s="26" customFormat="1" x14ac:dyDescent="0.25">
      <c r="A910" s="24" t="s">
        <v>155</v>
      </c>
      <c r="B910" s="24" t="s">
        <v>542</v>
      </c>
      <c r="C910" s="24" t="s">
        <v>613</v>
      </c>
      <c r="D910" s="24" t="s">
        <v>620</v>
      </c>
      <c r="E910" s="24" t="s">
        <v>159</v>
      </c>
      <c r="F910" s="25">
        <v>47</v>
      </c>
      <c r="G910" s="24" t="s">
        <v>160</v>
      </c>
      <c r="H910" s="24" t="s">
        <v>614</v>
      </c>
      <c r="I910" s="24" t="s">
        <v>615</v>
      </c>
      <c r="J910" s="24" t="s">
        <v>621</v>
      </c>
      <c r="K910" s="26" t="b">
        <f t="shared" si="80"/>
        <v>1</v>
      </c>
      <c r="L910" s="26" t="b">
        <f t="shared" si="81"/>
        <v>0</v>
      </c>
      <c r="M910" s="26" t="str">
        <f t="shared" si="79"/>
        <v>1</v>
      </c>
      <c r="N910" s="26" t="str">
        <f t="shared" si="79"/>
        <v>0</v>
      </c>
    </row>
    <row r="911" spans="1:20" s="26" customFormat="1" x14ac:dyDescent="0.25">
      <c r="A911" s="24" t="s">
        <v>155</v>
      </c>
      <c r="B911" s="24" t="s">
        <v>542</v>
      </c>
      <c r="C911" s="24" t="s">
        <v>613</v>
      </c>
      <c r="D911" s="24" t="s">
        <v>165</v>
      </c>
      <c r="E911" s="24" t="s">
        <v>159</v>
      </c>
      <c r="F911" s="25">
        <v>56</v>
      </c>
      <c r="G911" s="24" t="s">
        <v>160</v>
      </c>
      <c r="H911" s="24" t="s">
        <v>614</v>
      </c>
      <c r="I911" s="24" t="s">
        <v>615</v>
      </c>
      <c r="J911" s="24" t="s">
        <v>622</v>
      </c>
      <c r="K911" s="26" t="b">
        <f t="shared" si="80"/>
        <v>1</v>
      </c>
      <c r="L911" s="26" t="b">
        <f t="shared" si="81"/>
        <v>0</v>
      </c>
      <c r="M911" s="26" t="str">
        <f t="shared" si="79"/>
        <v>1</v>
      </c>
      <c r="N911" s="26" t="str">
        <f t="shared" si="79"/>
        <v>0</v>
      </c>
    </row>
    <row r="912" spans="1:20" s="26" customFormat="1" x14ac:dyDescent="0.25">
      <c r="A912" s="24" t="s">
        <v>155</v>
      </c>
      <c r="B912" s="24" t="s">
        <v>542</v>
      </c>
      <c r="C912" s="24" t="s">
        <v>613</v>
      </c>
      <c r="D912" s="24" t="s">
        <v>550</v>
      </c>
      <c r="E912" s="24" t="s">
        <v>159</v>
      </c>
      <c r="F912" s="25">
        <v>136</v>
      </c>
      <c r="G912" s="24" t="s">
        <v>160</v>
      </c>
      <c r="H912" s="24" t="s">
        <v>614</v>
      </c>
      <c r="I912" s="24" t="s">
        <v>615</v>
      </c>
      <c r="J912" s="24" t="s">
        <v>622</v>
      </c>
      <c r="K912" s="26" t="b">
        <f t="shared" si="80"/>
        <v>1</v>
      </c>
      <c r="L912" s="26" t="b">
        <f t="shared" si="81"/>
        <v>0</v>
      </c>
      <c r="M912" s="26" t="str">
        <f t="shared" si="79"/>
        <v>1</v>
      </c>
      <c r="N912" s="26" t="str">
        <f t="shared" si="79"/>
        <v>0</v>
      </c>
    </row>
    <row r="913" spans="1:20" s="26" customFormat="1" x14ac:dyDescent="0.25">
      <c r="A913" s="24" t="s">
        <v>155</v>
      </c>
      <c r="B913" s="24" t="s">
        <v>542</v>
      </c>
      <c r="C913" s="24" t="s">
        <v>613</v>
      </c>
      <c r="D913" s="24" t="s">
        <v>582</v>
      </c>
      <c r="E913" s="24" t="s">
        <v>159</v>
      </c>
      <c r="F913" s="25">
        <v>107</v>
      </c>
      <c r="G913" s="24" t="s">
        <v>160</v>
      </c>
      <c r="H913" s="24" t="s">
        <v>614</v>
      </c>
      <c r="I913" s="24" t="s">
        <v>615</v>
      </c>
      <c r="J913" s="24" t="s">
        <v>622</v>
      </c>
      <c r="K913" s="26" t="b">
        <f t="shared" si="80"/>
        <v>1</v>
      </c>
      <c r="L913" s="26" t="b">
        <f t="shared" si="81"/>
        <v>0</v>
      </c>
      <c r="M913" s="26" t="str">
        <f t="shared" si="79"/>
        <v>1</v>
      </c>
      <c r="N913" s="26" t="str">
        <f t="shared" si="79"/>
        <v>0</v>
      </c>
    </row>
    <row r="914" spans="1:20" x14ac:dyDescent="0.25">
      <c r="A914" s="20" t="s">
        <v>166</v>
      </c>
      <c r="B914" s="20" t="s">
        <v>542</v>
      </c>
      <c r="C914" s="20" t="s">
        <v>613</v>
      </c>
      <c r="D914" s="20" t="s">
        <v>158</v>
      </c>
      <c r="E914" s="20" t="s">
        <v>159</v>
      </c>
      <c r="F914" s="21">
        <v>28</v>
      </c>
      <c r="G914" s="20" t="s">
        <v>160</v>
      </c>
      <c r="H914" s="20" t="s">
        <v>614</v>
      </c>
      <c r="I914" s="20" t="s">
        <v>615</v>
      </c>
      <c r="J914" s="20" t="s">
        <v>623</v>
      </c>
      <c r="K914" s="22" t="b">
        <f t="shared" si="80"/>
        <v>1</v>
      </c>
      <c r="L914" s="22" t="b">
        <f t="shared" si="81"/>
        <v>0</v>
      </c>
      <c r="M914" s="22" t="str">
        <f t="shared" si="79"/>
        <v>1</v>
      </c>
      <c r="N914" s="22" t="str">
        <f t="shared" si="79"/>
        <v>0</v>
      </c>
      <c r="O914" s="22"/>
      <c r="P914" s="22">
        <v>1</v>
      </c>
      <c r="Q914" s="22"/>
      <c r="R914" s="22"/>
      <c r="S914" s="22" t="s">
        <v>624</v>
      </c>
      <c r="T914" s="22" t="s">
        <v>625</v>
      </c>
    </row>
    <row r="915" spans="1:20" s="26" customFormat="1" x14ac:dyDescent="0.25">
      <c r="A915" s="24" t="s">
        <v>166</v>
      </c>
      <c r="B915" s="24" t="s">
        <v>542</v>
      </c>
      <c r="C915" s="24" t="s">
        <v>613</v>
      </c>
      <c r="D915" s="24" t="s">
        <v>190</v>
      </c>
      <c r="E915" s="24" t="s">
        <v>159</v>
      </c>
      <c r="F915" s="25">
        <v>45</v>
      </c>
      <c r="G915" s="24" t="s">
        <v>160</v>
      </c>
      <c r="H915" s="24" t="s">
        <v>614</v>
      </c>
      <c r="I915" s="24" t="s">
        <v>615</v>
      </c>
      <c r="J915" s="24" t="s">
        <v>621</v>
      </c>
      <c r="K915" s="26" t="b">
        <f t="shared" si="80"/>
        <v>1</v>
      </c>
      <c r="L915" s="26" t="b">
        <f t="shared" si="81"/>
        <v>0</v>
      </c>
      <c r="M915" s="26" t="str">
        <f t="shared" si="79"/>
        <v>1</v>
      </c>
      <c r="N915" s="26" t="str">
        <f t="shared" si="79"/>
        <v>0</v>
      </c>
    </row>
    <row r="916" spans="1:20" x14ac:dyDescent="0.25">
      <c r="A916" s="20" t="s">
        <v>166</v>
      </c>
      <c r="B916" s="20" t="s">
        <v>542</v>
      </c>
      <c r="C916" s="20" t="s">
        <v>613</v>
      </c>
      <c r="D916" s="20" t="s">
        <v>620</v>
      </c>
      <c r="E916" s="20" t="s">
        <v>159</v>
      </c>
      <c r="F916" s="21">
        <v>42</v>
      </c>
      <c r="G916" s="20" t="s">
        <v>160</v>
      </c>
      <c r="H916" s="20" t="s">
        <v>614</v>
      </c>
      <c r="I916" s="20" t="s">
        <v>615</v>
      </c>
      <c r="J916" s="20" t="s">
        <v>623</v>
      </c>
      <c r="K916" s="22" t="b">
        <f t="shared" si="80"/>
        <v>1</v>
      </c>
      <c r="L916" s="22" t="b">
        <f t="shared" si="81"/>
        <v>0</v>
      </c>
      <c r="M916" s="22" t="str">
        <f t="shared" si="79"/>
        <v>1</v>
      </c>
      <c r="N916" s="22" t="str">
        <f t="shared" si="79"/>
        <v>0</v>
      </c>
      <c r="O916" s="22"/>
      <c r="P916" s="22">
        <v>1</v>
      </c>
      <c r="Q916" s="22"/>
      <c r="R916" s="22"/>
      <c r="S916" s="22" t="s">
        <v>624</v>
      </c>
      <c r="T916" s="22" t="s">
        <v>625</v>
      </c>
    </row>
    <row r="917" spans="1:20" s="26" customFormat="1" x14ac:dyDescent="0.25">
      <c r="A917" s="24" t="s">
        <v>166</v>
      </c>
      <c r="B917" s="24" t="s">
        <v>542</v>
      </c>
      <c r="C917" s="24" t="s">
        <v>613</v>
      </c>
      <c r="D917" s="24" t="s">
        <v>165</v>
      </c>
      <c r="E917" s="24" t="s">
        <v>159</v>
      </c>
      <c r="F917" s="25">
        <v>55</v>
      </c>
      <c r="G917" s="24" t="s">
        <v>160</v>
      </c>
      <c r="H917" s="24" t="s">
        <v>614</v>
      </c>
      <c r="I917" s="24" t="s">
        <v>615</v>
      </c>
      <c r="J917" s="24" t="s">
        <v>622</v>
      </c>
      <c r="K917" s="26" t="b">
        <f t="shared" si="80"/>
        <v>1</v>
      </c>
      <c r="L917" s="26" t="b">
        <f t="shared" si="81"/>
        <v>0</v>
      </c>
      <c r="M917" s="26" t="str">
        <f t="shared" si="79"/>
        <v>1</v>
      </c>
      <c r="N917" s="26" t="str">
        <f t="shared" si="79"/>
        <v>0</v>
      </c>
    </row>
    <row r="918" spans="1:20" s="26" customFormat="1" x14ac:dyDescent="0.25">
      <c r="A918" s="24" t="s">
        <v>166</v>
      </c>
      <c r="B918" s="24" t="s">
        <v>542</v>
      </c>
      <c r="C918" s="24" t="s">
        <v>613</v>
      </c>
      <c r="D918" s="24" t="s">
        <v>550</v>
      </c>
      <c r="E918" s="24" t="s">
        <v>159</v>
      </c>
      <c r="F918" s="25">
        <v>124</v>
      </c>
      <c r="G918" s="24" t="s">
        <v>160</v>
      </c>
      <c r="H918" s="24" t="s">
        <v>614</v>
      </c>
      <c r="I918" s="24" t="s">
        <v>615</v>
      </c>
      <c r="J918" s="24" t="s">
        <v>622</v>
      </c>
      <c r="K918" s="26" t="b">
        <f t="shared" si="80"/>
        <v>1</v>
      </c>
      <c r="L918" s="26" t="b">
        <f t="shared" si="81"/>
        <v>0</v>
      </c>
      <c r="M918" s="26" t="str">
        <f t="shared" si="79"/>
        <v>1</v>
      </c>
      <c r="N918" s="26" t="str">
        <f t="shared" si="79"/>
        <v>0</v>
      </c>
    </row>
    <row r="919" spans="1:20" s="26" customFormat="1" x14ac:dyDescent="0.25">
      <c r="A919" s="24" t="s">
        <v>166</v>
      </c>
      <c r="B919" s="24" t="s">
        <v>542</v>
      </c>
      <c r="C919" s="24" t="s">
        <v>613</v>
      </c>
      <c r="D919" s="24" t="s">
        <v>582</v>
      </c>
      <c r="E919" s="24" t="s">
        <v>159</v>
      </c>
      <c r="F919" s="25">
        <v>54</v>
      </c>
      <c r="G919" s="24" t="s">
        <v>160</v>
      </c>
      <c r="H919" s="24" t="s">
        <v>614</v>
      </c>
      <c r="I919" s="24" t="s">
        <v>615</v>
      </c>
      <c r="J919" s="24" t="s">
        <v>622</v>
      </c>
      <c r="K919" s="26" t="b">
        <f t="shared" si="80"/>
        <v>1</v>
      </c>
      <c r="L919" s="26" t="b">
        <f t="shared" si="81"/>
        <v>0</v>
      </c>
      <c r="M919" s="26" t="str">
        <f t="shared" si="79"/>
        <v>1</v>
      </c>
      <c r="N919" s="26" t="str">
        <f t="shared" si="79"/>
        <v>0</v>
      </c>
    </row>
    <row r="920" spans="1:20" s="26" customFormat="1" x14ac:dyDescent="0.25">
      <c r="A920" s="24" t="s">
        <v>155</v>
      </c>
      <c r="B920" s="24" t="s">
        <v>542</v>
      </c>
      <c r="C920" s="24" t="s">
        <v>626</v>
      </c>
      <c r="D920" s="24" t="s">
        <v>158</v>
      </c>
      <c r="E920" s="24" t="s">
        <v>159</v>
      </c>
      <c r="F920" s="25">
        <v>19</v>
      </c>
      <c r="G920" s="24" t="s">
        <v>160</v>
      </c>
      <c r="H920" s="24" t="s">
        <v>627</v>
      </c>
      <c r="I920" s="24" t="s">
        <v>628</v>
      </c>
      <c r="J920" s="24" t="s">
        <v>622</v>
      </c>
      <c r="K920" s="26" t="b">
        <f t="shared" si="80"/>
        <v>1</v>
      </c>
      <c r="L920" s="26" t="b">
        <f t="shared" si="81"/>
        <v>0</v>
      </c>
      <c r="M920" s="26" t="str">
        <f t="shared" si="79"/>
        <v>1</v>
      </c>
      <c r="N920" s="26" t="str">
        <f t="shared" si="79"/>
        <v>0</v>
      </c>
    </row>
    <row r="921" spans="1:20" s="26" customFormat="1" x14ac:dyDescent="0.25">
      <c r="A921" s="24" t="s">
        <v>155</v>
      </c>
      <c r="B921" s="24" t="s">
        <v>542</v>
      </c>
      <c r="C921" s="24" t="s">
        <v>629</v>
      </c>
      <c r="D921" s="24" t="s">
        <v>158</v>
      </c>
      <c r="E921" s="24" t="s">
        <v>159</v>
      </c>
      <c r="F921" s="25">
        <v>28</v>
      </c>
      <c r="G921" s="24" t="s">
        <v>160</v>
      </c>
      <c r="H921" s="24" t="s">
        <v>630</v>
      </c>
      <c r="I921" s="24" t="s">
        <v>631</v>
      </c>
      <c r="J921" s="24" t="s">
        <v>581</v>
      </c>
      <c r="K921" s="26" t="b">
        <f t="shared" si="80"/>
        <v>1</v>
      </c>
      <c r="L921" s="26" t="b">
        <f t="shared" si="81"/>
        <v>0</v>
      </c>
      <c r="M921" s="26" t="str">
        <f t="shared" si="79"/>
        <v>1</v>
      </c>
      <c r="N921" s="26" t="str">
        <f t="shared" si="79"/>
        <v>0</v>
      </c>
    </row>
    <row r="922" spans="1:20" s="26" customFormat="1" x14ac:dyDescent="0.25">
      <c r="A922" s="24" t="s">
        <v>155</v>
      </c>
      <c r="B922" s="24" t="s">
        <v>542</v>
      </c>
      <c r="C922" s="24" t="s">
        <v>629</v>
      </c>
      <c r="D922" s="24" t="s">
        <v>190</v>
      </c>
      <c r="E922" s="24" t="s">
        <v>159</v>
      </c>
      <c r="F922" s="25">
        <v>31</v>
      </c>
      <c r="G922" s="24" t="s">
        <v>160</v>
      </c>
      <c r="H922" s="24" t="s">
        <v>630</v>
      </c>
      <c r="I922" s="24" t="s">
        <v>631</v>
      </c>
      <c r="J922" s="24" t="s">
        <v>580</v>
      </c>
      <c r="K922" s="26" t="b">
        <f t="shared" si="80"/>
        <v>1</v>
      </c>
      <c r="L922" s="26" t="b">
        <f t="shared" si="81"/>
        <v>0</v>
      </c>
      <c r="M922" s="26" t="str">
        <f t="shared" si="79"/>
        <v>1</v>
      </c>
      <c r="N922" s="26" t="str">
        <f t="shared" si="79"/>
        <v>0</v>
      </c>
    </row>
    <row r="923" spans="1:20" s="26" customFormat="1" x14ac:dyDescent="0.25">
      <c r="A923" s="24" t="s">
        <v>166</v>
      </c>
      <c r="B923" s="24" t="s">
        <v>542</v>
      </c>
      <c r="C923" s="24" t="s">
        <v>629</v>
      </c>
      <c r="D923" s="24" t="s">
        <v>158</v>
      </c>
      <c r="E923" s="24" t="s">
        <v>159</v>
      </c>
      <c r="F923" s="25">
        <v>42</v>
      </c>
      <c r="G923" s="24" t="s">
        <v>160</v>
      </c>
      <c r="H923" s="24" t="s">
        <v>630</v>
      </c>
      <c r="I923" s="24" t="s">
        <v>631</v>
      </c>
      <c r="J923" s="24" t="s">
        <v>580</v>
      </c>
      <c r="K923" s="26" t="b">
        <f t="shared" si="80"/>
        <v>1</v>
      </c>
      <c r="L923" s="26" t="b">
        <f t="shared" si="81"/>
        <v>0</v>
      </c>
      <c r="M923" s="26" t="str">
        <f t="shared" si="79"/>
        <v>1</v>
      </c>
      <c r="N923" s="26" t="str">
        <f t="shared" si="79"/>
        <v>0</v>
      </c>
    </row>
    <row r="924" spans="1:20" s="26" customFormat="1" x14ac:dyDescent="0.25">
      <c r="A924" s="24" t="s">
        <v>166</v>
      </c>
      <c r="B924" s="24" t="s">
        <v>542</v>
      </c>
      <c r="C924" s="24" t="s">
        <v>629</v>
      </c>
      <c r="D924" s="24" t="s">
        <v>190</v>
      </c>
      <c r="E924" s="24" t="s">
        <v>159</v>
      </c>
      <c r="F924" s="25">
        <v>15</v>
      </c>
      <c r="G924" s="24" t="s">
        <v>160</v>
      </c>
      <c r="H924" s="24" t="s">
        <v>630</v>
      </c>
      <c r="I924" s="24" t="s">
        <v>631</v>
      </c>
      <c r="J924" s="24" t="s">
        <v>581</v>
      </c>
      <c r="K924" s="26" t="b">
        <f t="shared" si="80"/>
        <v>1</v>
      </c>
      <c r="L924" s="26" t="b">
        <f t="shared" si="81"/>
        <v>0</v>
      </c>
      <c r="M924" s="26" t="str">
        <f t="shared" si="79"/>
        <v>1</v>
      </c>
      <c r="N924" s="26" t="str">
        <f t="shared" si="79"/>
        <v>0</v>
      </c>
    </row>
    <row r="925" spans="1:20" s="26" customFormat="1" x14ac:dyDescent="0.25">
      <c r="A925" s="24" t="s">
        <v>155</v>
      </c>
      <c r="B925" s="24" t="s">
        <v>542</v>
      </c>
      <c r="C925" s="24" t="s">
        <v>632</v>
      </c>
      <c r="D925" s="24" t="s">
        <v>158</v>
      </c>
      <c r="E925" s="24" t="s">
        <v>159</v>
      </c>
      <c r="F925" s="25">
        <v>16</v>
      </c>
      <c r="G925" s="24" t="s">
        <v>160</v>
      </c>
      <c r="H925" s="24" t="s">
        <v>633</v>
      </c>
      <c r="I925" s="24" t="s">
        <v>634</v>
      </c>
      <c r="J925" s="24" t="s">
        <v>635</v>
      </c>
      <c r="K925" s="26" t="b">
        <f t="shared" si="80"/>
        <v>1</v>
      </c>
      <c r="L925" s="26" t="b">
        <f t="shared" si="81"/>
        <v>0</v>
      </c>
      <c r="M925" s="26" t="str">
        <f t="shared" si="79"/>
        <v>1</v>
      </c>
      <c r="N925" s="26" t="str">
        <f t="shared" si="79"/>
        <v>0</v>
      </c>
    </row>
    <row r="926" spans="1:20" s="26" customFormat="1" x14ac:dyDescent="0.25">
      <c r="A926" s="24" t="s">
        <v>166</v>
      </c>
      <c r="B926" s="24" t="s">
        <v>542</v>
      </c>
      <c r="C926" s="24" t="s">
        <v>632</v>
      </c>
      <c r="D926" s="24" t="s">
        <v>158</v>
      </c>
      <c r="E926" s="24" t="s">
        <v>159</v>
      </c>
      <c r="F926" s="25">
        <v>27</v>
      </c>
      <c r="G926" s="24" t="s">
        <v>160</v>
      </c>
      <c r="H926" s="24" t="s">
        <v>633</v>
      </c>
      <c r="I926" s="24" t="s">
        <v>634</v>
      </c>
      <c r="J926" s="24" t="s">
        <v>635</v>
      </c>
      <c r="K926" s="26" t="b">
        <f t="shared" si="80"/>
        <v>1</v>
      </c>
      <c r="L926" s="26" t="b">
        <f t="shared" si="81"/>
        <v>0</v>
      </c>
      <c r="M926" s="26" t="str">
        <f t="shared" si="79"/>
        <v>1</v>
      </c>
      <c r="N926" s="26" t="str">
        <f t="shared" si="79"/>
        <v>0</v>
      </c>
    </row>
    <row r="927" spans="1:20" s="26" customFormat="1" x14ac:dyDescent="0.25">
      <c r="A927" s="24" t="s">
        <v>155</v>
      </c>
      <c r="B927" s="24" t="s">
        <v>542</v>
      </c>
      <c r="C927" s="24" t="s">
        <v>636</v>
      </c>
      <c r="D927" s="24" t="s">
        <v>158</v>
      </c>
      <c r="E927" s="24" t="s">
        <v>159</v>
      </c>
      <c r="F927" s="25">
        <v>44</v>
      </c>
      <c r="G927" s="24" t="s">
        <v>160</v>
      </c>
      <c r="H927" s="24" t="s">
        <v>637</v>
      </c>
      <c r="I927" s="24" t="s">
        <v>638</v>
      </c>
      <c r="J927" s="24" t="s">
        <v>639</v>
      </c>
      <c r="K927" s="26" t="b">
        <f t="shared" si="80"/>
        <v>1</v>
      </c>
      <c r="L927" s="26" t="b">
        <f t="shared" si="81"/>
        <v>0</v>
      </c>
      <c r="M927" s="26" t="str">
        <f t="shared" si="79"/>
        <v>1</v>
      </c>
      <c r="N927" s="26" t="str">
        <f t="shared" si="79"/>
        <v>0</v>
      </c>
    </row>
    <row r="928" spans="1:20" s="26" customFormat="1" x14ac:dyDescent="0.25">
      <c r="A928" s="24" t="s">
        <v>155</v>
      </c>
      <c r="B928" s="24" t="s">
        <v>542</v>
      </c>
      <c r="C928" s="24" t="s">
        <v>636</v>
      </c>
      <c r="D928" s="24" t="s">
        <v>190</v>
      </c>
      <c r="E928" s="24" t="s">
        <v>159</v>
      </c>
      <c r="F928" s="25">
        <v>18</v>
      </c>
      <c r="G928" s="24" t="s">
        <v>160</v>
      </c>
      <c r="H928" s="24" t="s">
        <v>637</v>
      </c>
      <c r="I928" s="24" t="s">
        <v>638</v>
      </c>
      <c r="J928" s="24" t="s">
        <v>639</v>
      </c>
      <c r="K928" s="26" t="b">
        <f t="shared" si="80"/>
        <v>1</v>
      </c>
      <c r="L928" s="26" t="b">
        <f t="shared" si="81"/>
        <v>0</v>
      </c>
      <c r="M928" s="26" t="str">
        <f t="shared" si="79"/>
        <v>1</v>
      </c>
      <c r="N928" s="26" t="str">
        <f t="shared" si="79"/>
        <v>0</v>
      </c>
    </row>
    <row r="929" spans="1:14" s="26" customFormat="1" x14ac:dyDescent="0.25">
      <c r="A929" s="24" t="s">
        <v>155</v>
      </c>
      <c r="B929" s="24" t="s">
        <v>542</v>
      </c>
      <c r="C929" s="24" t="s">
        <v>636</v>
      </c>
      <c r="D929" s="24" t="s">
        <v>165</v>
      </c>
      <c r="E929" s="24" t="s">
        <v>159</v>
      </c>
      <c r="F929" s="25">
        <v>62</v>
      </c>
      <c r="G929" s="24" t="s">
        <v>160</v>
      </c>
      <c r="H929" s="24" t="s">
        <v>637</v>
      </c>
      <c r="I929" s="24" t="s">
        <v>638</v>
      </c>
      <c r="J929" s="24" t="s">
        <v>640</v>
      </c>
      <c r="K929" s="26" t="b">
        <f t="shared" si="80"/>
        <v>1</v>
      </c>
      <c r="L929" s="26" t="b">
        <f t="shared" si="81"/>
        <v>0</v>
      </c>
      <c r="M929" s="26" t="str">
        <f t="shared" si="79"/>
        <v>1</v>
      </c>
      <c r="N929" s="26" t="str">
        <f t="shared" si="79"/>
        <v>0</v>
      </c>
    </row>
    <row r="930" spans="1:14" s="26" customFormat="1" x14ac:dyDescent="0.25">
      <c r="A930" s="24" t="s">
        <v>155</v>
      </c>
      <c r="B930" s="24" t="s">
        <v>542</v>
      </c>
      <c r="C930" s="24" t="s">
        <v>636</v>
      </c>
      <c r="D930" s="24" t="s">
        <v>550</v>
      </c>
      <c r="E930" s="24" t="s">
        <v>159</v>
      </c>
      <c r="F930" s="25">
        <v>92</v>
      </c>
      <c r="G930" s="24" t="s">
        <v>160</v>
      </c>
      <c r="H930" s="24" t="s">
        <v>637</v>
      </c>
      <c r="I930" s="24" t="s">
        <v>638</v>
      </c>
      <c r="J930" s="24" t="s">
        <v>597</v>
      </c>
      <c r="K930" s="26" t="b">
        <f t="shared" si="80"/>
        <v>1</v>
      </c>
      <c r="L930" s="26" t="b">
        <f t="shared" si="81"/>
        <v>0</v>
      </c>
      <c r="M930" s="26" t="str">
        <f t="shared" si="79"/>
        <v>1</v>
      </c>
      <c r="N930" s="26" t="str">
        <f t="shared" si="79"/>
        <v>0</v>
      </c>
    </row>
    <row r="931" spans="1:14" s="26" customFormat="1" x14ac:dyDescent="0.25">
      <c r="A931" s="24" t="s">
        <v>155</v>
      </c>
      <c r="B931" s="24" t="s">
        <v>542</v>
      </c>
      <c r="C931" s="24" t="s">
        <v>636</v>
      </c>
      <c r="D931" s="24" t="s">
        <v>582</v>
      </c>
      <c r="E931" s="24" t="s">
        <v>159</v>
      </c>
      <c r="F931" s="25">
        <v>161</v>
      </c>
      <c r="G931" s="24" t="s">
        <v>160</v>
      </c>
      <c r="H931" s="24" t="s">
        <v>637</v>
      </c>
      <c r="I931" s="24" t="s">
        <v>638</v>
      </c>
      <c r="J931" s="24" t="s">
        <v>597</v>
      </c>
      <c r="K931" s="26" t="b">
        <f t="shared" si="80"/>
        <v>1</v>
      </c>
      <c r="L931" s="26" t="b">
        <f t="shared" si="81"/>
        <v>0</v>
      </c>
      <c r="M931" s="26" t="str">
        <f t="shared" si="79"/>
        <v>1</v>
      </c>
      <c r="N931" s="26" t="str">
        <f t="shared" si="79"/>
        <v>0</v>
      </c>
    </row>
    <row r="932" spans="1:14" s="26" customFormat="1" x14ac:dyDescent="0.25">
      <c r="A932" s="24" t="s">
        <v>166</v>
      </c>
      <c r="B932" s="24" t="s">
        <v>542</v>
      </c>
      <c r="C932" s="24" t="s">
        <v>636</v>
      </c>
      <c r="D932" s="24" t="s">
        <v>158</v>
      </c>
      <c r="E932" s="24" t="s">
        <v>159</v>
      </c>
      <c r="F932" s="25">
        <v>65</v>
      </c>
      <c r="G932" s="24" t="s">
        <v>160</v>
      </c>
      <c r="H932" s="24" t="s">
        <v>637</v>
      </c>
      <c r="I932" s="24" t="s">
        <v>638</v>
      </c>
      <c r="J932" s="24" t="s">
        <v>597</v>
      </c>
      <c r="K932" s="26" t="b">
        <f t="shared" si="80"/>
        <v>1</v>
      </c>
      <c r="L932" s="26" t="b">
        <f t="shared" si="81"/>
        <v>0</v>
      </c>
      <c r="M932" s="26" t="str">
        <f t="shared" si="79"/>
        <v>1</v>
      </c>
      <c r="N932" s="26" t="str">
        <f t="shared" si="79"/>
        <v>0</v>
      </c>
    </row>
    <row r="933" spans="1:14" s="26" customFormat="1" x14ac:dyDescent="0.25">
      <c r="A933" s="24" t="s">
        <v>166</v>
      </c>
      <c r="B933" s="24" t="s">
        <v>542</v>
      </c>
      <c r="C933" s="24" t="s">
        <v>636</v>
      </c>
      <c r="D933" s="24" t="s">
        <v>190</v>
      </c>
      <c r="E933" s="24" t="s">
        <v>159</v>
      </c>
      <c r="F933" s="25">
        <v>40</v>
      </c>
      <c r="G933" s="24" t="s">
        <v>160</v>
      </c>
      <c r="H933" s="24" t="s">
        <v>637</v>
      </c>
      <c r="I933" s="24" t="s">
        <v>638</v>
      </c>
      <c r="J933" s="24" t="s">
        <v>639</v>
      </c>
      <c r="K933" s="26" t="b">
        <f t="shared" si="80"/>
        <v>1</v>
      </c>
      <c r="L933" s="26" t="b">
        <f t="shared" si="81"/>
        <v>0</v>
      </c>
      <c r="M933" s="26" t="str">
        <f t="shared" si="79"/>
        <v>1</v>
      </c>
      <c r="N933" s="26" t="str">
        <f t="shared" si="79"/>
        <v>0</v>
      </c>
    </row>
    <row r="934" spans="1:14" s="26" customFormat="1" x14ac:dyDescent="0.25">
      <c r="A934" s="24" t="s">
        <v>166</v>
      </c>
      <c r="B934" s="24" t="s">
        <v>542</v>
      </c>
      <c r="C934" s="24" t="s">
        <v>636</v>
      </c>
      <c r="D934" s="24" t="s">
        <v>165</v>
      </c>
      <c r="E934" s="24" t="s">
        <v>159</v>
      </c>
      <c r="F934" s="25">
        <v>59</v>
      </c>
      <c r="G934" s="24" t="s">
        <v>160</v>
      </c>
      <c r="H934" s="24" t="s">
        <v>637</v>
      </c>
      <c r="I934" s="24" t="s">
        <v>638</v>
      </c>
      <c r="J934" s="24" t="s">
        <v>640</v>
      </c>
      <c r="K934" s="26" t="b">
        <f t="shared" si="80"/>
        <v>1</v>
      </c>
      <c r="L934" s="26" t="b">
        <f t="shared" si="81"/>
        <v>0</v>
      </c>
      <c r="M934" s="26" t="str">
        <f t="shared" ref="M934:N961" si="82">IF(K934=TRUE, "1", "0")</f>
        <v>1</v>
      </c>
      <c r="N934" s="26" t="str">
        <f t="shared" si="82"/>
        <v>0</v>
      </c>
    </row>
    <row r="935" spans="1:14" s="26" customFormat="1" x14ac:dyDescent="0.25">
      <c r="A935" s="24" t="s">
        <v>166</v>
      </c>
      <c r="B935" s="24" t="s">
        <v>542</v>
      </c>
      <c r="C935" s="24" t="s">
        <v>636</v>
      </c>
      <c r="D935" s="24" t="s">
        <v>550</v>
      </c>
      <c r="E935" s="24" t="s">
        <v>159</v>
      </c>
      <c r="F935" s="25">
        <v>85</v>
      </c>
      <c r="G935" s="24" t="s">
        <v>160</v>
      </c>
      <c r="H935" s="24" t="s">
        <v>637</v>
      </c>
      <c r="I935" s="24" t="s">
        <v>638</v>
      </c>
      <c r="J935" s="24" t="s">
        <v>639</v>
      </c>
      <c r="K935" s="26" t="b">
        <f t="shared" si="80"/>
        <v>1</v>
      </c>
      <c r="L935" s="26" t="b">
        <f t="shared" si="81"/>
        <v>0</v>
      </c>
      <c r="M935" s="26" t="str">
        <f t="shared" si="82"/>
        <v>1</v>
      </c>
      <c r="N935" s="26" t="str">
        <f t="shared" si="82"/>
        <v>0</v>
      </c>
    </row>
    <row r="936" spans="1:14" s="26" customFormat="1" x14ac:dyDescent="0.25">
      <c r="A936" s="24" t="s">
        <v>166</v>
      </c>
      <c r="B936" s="24" t="s">
        <v>542</v>
      </c>
      <c r="C936" s="24" t="s">
        <v>636</v>
      </c>
      <c r="D936" s="24" t="s">
        <v>582</v>
      </c>
      <c r="E936" s="24" t="s">
        <v>159</v>
      </c>
      <c r="F936" s="25">
        <v>77</v>
      </c>
      <c r="G936" s="24" t="s">
        <v>160</v>
      </c>
      <c r="H936" s="24" t="s">
        <v>637</v>
      </c>
      <c r="I936" s="24" t="s">
        <v>638</v>
      </c>
      <c r="J936" s="24" t="s">
        <v>639</v>
      </c>
      <c r="K936" s="26" t="b">
        <f t="shared" si="80"/>
        <v>1</v>
      </c>
      <c r="L936" s="26" t="b">
        <f t="shared" si="81"/>
        <v>0</v>
      </c>
      <c r="M936" s="26" t="str">
        <f t="shared" si="82"/>
        <v>1</v>
      </c>
      <c r="N936" s="26" t="str">
        <f t="shared" si="82"/>
        <v>0</v>
      </c>
    </row>
    <row r="937" spans="1:14" s="26" customFormat="1" x14ac:dyDescent="0.25">
      <c r="A937" s="24" t="s">
        <v>166</v>
      </c>
      <c r="B937" s="24" t="s">
        <v>542</v>
      </c>
      <c r="C937" s="24" t="s">
        <v>641</v>
      </c>
      <c r="D937" s="24" t="s">
        <v>158</v>
      </c>
      <c r="E937" s="24" t="s">
        <v>159</v>
      </c>
      <c r="F937" s="25">
        <v>29</v>
      </c>
      <c r="G937" s="24" t="s">
        <v>160</v>
      </c>
      <c r="H937" s="24" t="s">
        <v>642</v>
      </c>
      <c r="I937" s="24" t="s">
        <v>643</v>
      </c>
      <c r="J937" s="24" t="s">
        <v>597</v>
      </c>
      <c r="K937" s="26" t="b">
        <f t="shared" si="80"/>
        <v>1</v>
      </c>
      <c r="L937" s="26" t="b">
        <f t="shared" si="81"/>
        <v>0</v>
      </c>
      <c r="M937" s="26" t="str">
        <f t="shared" si="82"/>
        <v>1</v>
      </c>
      <c r="N937" s="26" t="str">
        <f t="shared" si="82"/>
        <v>0</v>
      </c>
    </row>
    <row r="938" spans="1:14" s="26" customFormat="1" x14ac:dyDescent="0.25">
      <c r="A938" s="24" t="s">
        <v>155</v>
      </c>
      <c r="B938" s="24" t="s">
        <v>542</v>
      </c>
      <c r="C938" s="24" t="s">
        <v>644</v>
      </c>
      <c r="D938" s="24" t="s">
        <v>158</v>
      </c>
      <c r="E938" s="24" t="s">
        <v>159</v>
      </c>
      <c r="F938" s="25">
        <v>47</v>
      </c>
      <c r="G938" s="24" t="s">
        <v>160</v>
      </c>
      <c r="H938" s="24" t="s">
        <v>645</v>
      </c>
      <c r="I938" s="24" t="s">
        <v>646</v>
      </c>
      <c r="J938" s="24" t="s">
        <v>647</v>
      </c>
      <c r="K938" s="26" t="b">
        <f t="shared" si="80"/>
        <v>1</v>
      </c>
      <c r="L938" s="26" t="b">
        <f t="shared" si="81"/>
        <v>0</v>
      </c>
      <c r="M938" s="26" t="str">
        <f t="shared" si="82"/>
        <v>1</v>
      </c>
      <c r="N938" s="26" t="str">
        <f t="shared" si="82"/>
        <v>0</v>
      </c>
    </row>
    <row r="939" spans="1:14" s="26" customFormat="1" x14ac:dyDescent="0.25">
      <c r="A939" s="24" t="s">
        <v>155</v>
      </c>
      <c r="B939" s="24" t="s">
        <v>542</v>
      </c>
      <c r="C939" s="24" t="s">
        <v>644</v>
      </c>
      <c r="D939" s="24" t="s">
        <v>190</v>
      </c>
      <c r="E939" s="24" t="s">
        <v>159</v>
      </c>
      <c r="F939" s="25">
        <v>50</v>
      </c>
      <c r="G939" s="24" t="s">
        <v>160</v>
      </c>
      <c r="H939" s="24" t="s">
        <v>645</v>
      </c>
      <c r="I939" s="24" t="s">
        <v>646</v>
      </c>
      <c r="J939" s="24" t="s">
        <v>647</v>
      </c>
      <c r="K939" s="26" t="b">
        <f t="shared" si="80"/>
        <v>1</v>
      </c>
      <c r="L939" s="26" t="b">
        <f t="shared" si="81"/>
        <v>0</v>
      </c>
      <c r="M939" s="26" t="str">
        <f t="shared" si="82"/>
        <v>1</v>
      </c>
      <c r="N939" s="26" t="str">
        <f t="shared" si="82"/>
        <v>0</v>
      </c>
    </row>
    <row r="940" spans="1:14" s="26" customFormat="1" x14ac:dyDescent="0.25">
      <c r="A940" s="24" t="s">
        <v>155</v>
      </c>
      <c r="B940" s="24" t="s">
        <v>542</v>
      </c>
      <c r="C940" s="24" t="s">
        <v>644</v>
      </c>
      <c r="D940" s="24" t="s">
        <v>165</v>
      </c>
      <c r="E940" s="24" t="s">
        <v>159</v>
      </c>
      <c r="F940" s="25">
        <v>60</v>
      </c>
      <c r="G940" s="24" t="s">
        <v>160</v>
      </c>
      <c r="H940" s="24" t="s">
        <v>645</v>
      </c>
      <c r="I940" s="24" t="s">
        <v>646</v>
      </c>
      <c r="J940" s="24" t="s">
        <v>648</v>
      </c>
      <c r="K940" s="26" t="b">
        <f t="shared" si="80"/>
        <v>1</v>
      </c>
      <c r="L940" s="26" t="b">
        <f t="shared" si="81"/>
        <v>0</v>
      </c>
      <c r="M940" s="26" t="str">
        <f t="shared" si="82"/>
        <v>1</v>
      </c>
      <c r="N940" s="26" t="str">
        <f t="shared" si="82"/>
        <v>0</v>
      </c>
    </row>
    <row r="941" spans="1:14" s="26" customFormat="1" x14ac:dyDescent="0.25">
      <c r="A941" s="24" t="s">
        <v>155</v>
      </c>
      <c r="B941" s="24" t="s">
        <v>542</v>
      </c>
      <c r="C941" s="24" t="s">
        <v>644</v>
      </c>
      <c r="D941" s="24" t="s">
        <v>550</v>
      </c>
      <c r="E941" s="24" t="s">
        <v>159</v>
      </c>
      <c r="F941" s="25">
        <v>128</v>
      </c>
      <c r="G941" s="24" t="s">
        <v>160</v>
      </c>
      <c r="H941" s="24" t="s">
        <v>645</v>
      </c>
      <c r="I941" s="24" t="s">
        <v>646</v>
      </c>
      <c r="J941" s="24" t="s">
        <v>648</v>
      </c>
      <c r="K941" s="26" t="b">
        <f t="shared" si="80"/>
        <v>1</v>
      </c>
      <c r="L941" s="26" t="b">
        <f t="shared" si="81"/>
        <v>0</v>
      </c>
      <c r="M941" s="26" t="str">
        <f t="shared" si="82"/>
        <v>1</v>
      </c>
      <c r="N941" s="26" t="str">
        <f t="shared" si="82"/>
        <v>0</v>
      </c>
    </row>
    <row r="942" spans="1:14" s="26" customFormat="1" x14ac:dyDescent="0.25">
      <c r="A942" s="24" t="s">
        <v>155</v>
      </c>
      <c r="B942" s="24" t="s">
        <v>542</v>
      </c>
      <c r="C942" s="24" t="s">
        <v>644</v>
      </c>
      <c r="D942" s="24" t="s">
        <v>582</v>
      </c>
      <c r="E942" s="24" t="s">
        <v>159</v>
      </c>
      <c r="F942" s="25">
        <v>124</v>
      </c>
      <c r="G942" s="24" t="s">
        <v>160</v>
      </c>
      <c r="H942" s="24" t="s">
        <v>645</v>
      </c>
      <c r="I942" s="24" t="s">
        <v>646</v>
      </c>
      <c r="J942" s="24" t="s">
        <v>648</v>
      </c>
      <c r="K942" s="26" t="b">
        <f t="shared" si="80"/>
        <v>1</v>
      </c>
      <c r="L942" s="26" t="b">
        <f t="shared" si="81"/>
        <v>0</v>
      </c>
      <c r="M942" s="26" t="str">
        <f t="shared" si="82"/>
        <v>1</v>
      </c>
      <c r="N942" s="26" t="str">
        <f t="shared" si="82"/>
        <v>0</v>
      </c>
    </row>
    <row r="943" spans="1:14" s="26" customFormat="1" x14ac:dyDescent="0.25">
      <c r="A943" s="24" t="s">
        <v>166</v>
      </c>
      <c r="B943" s="24" t="s">
        <v>542</v>
      </c>
      <c r="C943" s="24" t="s">
        <v>644</v>
      </c>
      <c r="D943" s="24" t="s">
        <v>158</v>
      </c>
      <c r="E943" s="24" t="s">
        <v>159</v>
      </c>
      <c r="F943" s="25">
        <v>40</v>
      </c>
      <c r="G943" s="24" t="s">
        <v>160</v>
      </c>
      <c r="H943" s="24" t="s">
        <v>645</v>
      </c>
      <c r="I943" s="24" t="s">
        <v>646</v>
      </c>
      <c r="J943" s="24" t="s">
        <v>649</v>
      </c>
      <c r="K943" s="26" t="b">
        <f t="shared" si="80"/>
        <v>1</v>
      </c>
      <c r="L943" s="26" t="b">
        <f t="shared" si="81"/>
        <v>0</v>
      </c>
      <c r="M943" s="26" t="str">
        <f t="shared" si="82"/>
        <v>1</v>
      </c>
      <c r="N943" s="26" t="str">
        <f t="shared" si="82"/>
        <v>0</v>
      </c>
    </row>
    <row r="944" spans="1:14" s="26" customFormat="1" x14ac:dyDescent="0.25">
      <c r="A944" s="24" t="s">
        <v>166</v>
      </c>
      <c r="B944" s="24" t="s">
        <v>542</v>
      </c>
      <c r="C944" s="24" t="s">
        <v>644</v>
      </c>
      <c r="D944" s="24" t="s">
        <v>165</v>
      </c>
      <c r="E944" s="24" t="s">
        <v>159</v>
      </c>
      <c r="F944" s="25">
        <v>40</v>
      </c>
      <c r="G944" s="24" t="s">
        <v>160</v>
      </c>
      <c r="H944" s="24" t="s">
        <v>645</v>
      </c>
      <c r="I944" s="24" t="s">
        <v>646</v>
      </c>
      <c r="J944" s="24" t="s">
        <v>647</v>
      </c>
      <c r="K944" s="26" t="b">
        <f t="shared" si="80"/>
        <v>1</v>
      </c>
      <c r="L944" s="26" t="b">
        <f t="shared" si="81"/>
        <v>0</v>
      </c>
      <c r="M944" s="26" t="str">
        <f t="shared" si="82"/>
        <v>1</v>
      </c>
      <c r="N944" s="26" t="str">
        <f t="shared" si="82"/>
        <v>0</v>
      </c>
    </row>
    <row r="945" spans="1:14" s="26" customFormat="1" x14ac:dyDescent="0.25">
      <c r="A945" s="24" t="s">
        <v>166</v>
      </c>
      <c r="B945" s="24" t="s">
        <v>542</v>
      </c>
      <c r="C945" s="24" t="s">
        <v>644</v>
      </c>
      <c r="D945" s="24" t="s">
        <v>558</v>
      </c>
      <c r="E945" s="24" t="s">
        <v>159</v>
      </c>
      <c r="F945" s="25">
        <v>39</v>
      </c>
      <c r="G945" s="24" t="s">
        <v>160</v>
      </c>
      <c r="H945" s="24" t="s">
        <v>645</v>
      </c>
      <c r="I945" s="24" t="s">
        <v>646</v>
      </c>
      <c r="J945" s="24" t="s">
        <v>647</v>
      </c>
      <c r="K945" s="26" t="b">
        <f t="shared" si="80"/>
        <v>1</v>
      </c>
      <c r="L945" s="26" t="b">
        <f t="shared" si="81"/>
        <v>0</v>
      </c>
      <c r="M945" s="26" t="str">
        <f t="shared" si="82"/>
        <v>1</v>
      </c>
      <c r="N945" s="26" t="str">
        <f t="shared" si="82"/>
        <v>0</v>
      </c>
    </row>
    <row r="946" spans="1:14" s="26" customFormat="1" x14ac:dyDescent="0.25">
      <c r="A946" s="24" t="s">
        <v>166</v>
      </c>
      <c r="B946" s="24" t="s">
        <v>542</v>
      </c>
      <c r="C946" s="24" t="s">
        <v>644</v>
      </c>
      <c r="D946" s="24" t="s">
        <v>550</v>
      </c>
      <c r="E946" s="24" t="s">
        <v>159</v>
      </c>
      <c r="F946" s="25">
        <v>101</v>
      </c>
      <c r="G946" s="24" t="s">
        <v>160</v>
      </c>
      <c r="H946" s="24" t="s">
        <v>645</v>
      </c>
      <c r="I946" s="24" t="s">
        <v>646</v>
      </c>
      <c r="J946" s="24" t="s">
        <v>648</v>
      </c>
      <c r="K946" s="26" t="b">
        <f t="shared" si="80"/>
        <v>1</v>
      </c>
      <c r="L946" s="26" t="b">
        <f t="shared" si="81"/>
        <v>0</v>
      </c>
      <c r="M946" s="26" t="str">
        <f t="shared" si="82"/>
        <v>1</v>
      </c>
      <c r="N946" s="26" t="str">
        <f t="shared" si="82"/>
        <v>0</v>
      </c>
    </row>
    <row r="947" spans="1:14" s="26" customFormat="1" x14ac:dyDescent="0.25">
      <c r="A947" s="24" t="s">
        <v>166</v>
      </c>
      <c r="B947" s="24" t="s">
        <v>542</v>
      </c>
      <c r="C947" s="24" t="s">
        <v>644</v>
      </c>
      <c r="D947" s="24" t="s">
        <v>582</v>
      </c>
      <c r="E947" s="24" t="s">
        <v>159</v>
      </c>
      <c r="F947" s="25">
        <v>123</v>
      </c>
      <c r="G947" s="24" t="s">
        <v>160</v>
      </c>
      <c r="H947" s="24" t="s">
        <v>645</v>
      </c>
      <c r="I947" s="24" t="s">
        <v>646</v>
      </c>
      <c r="J947" s="24" t="s">
        <v>648</v>
      </c>
      <c r="K947" s="26" t="b">
        <f t="shared" si="80"/>
        <v>1</v>
      </c>
      <c r="L947" s="26" t="b">
        <f t="shared" si="81"/>
        <v>0</v>
      </c>
      <c r="M947" s="26" t="str">
        <f t="shared" si="82"/>
        <v>1</v>
      </c>
      <c r="N947" s="26" t="str">
        <f t="shared" si="82"/>
        <v>0</v>
      </c>
    </row>
    <row r="948" spans="1:14" s="26" customFormat="1" x14ac:dyDescent="0.25">
      <c r="A948" s="24" t="s">
        <v>155</v>
      </c>
      <c r="B948" s="24" t="s">
        <v>542</v>
      </c>
      <c r="C948" s="24" t="s">
        <v>650</v>
      </c>
      <c r="D948" s="24" t="s">
        <v>158</v>
      </c>
      <c r="E948" s="24" t="s">
        <v>159</v>
      </c>
      <c r="F948" s="25">
        <v>20</v>
      </c>
      <c r="G948" s="24" t="s">
        <v>160</v>
      </c>
      <c r="H948" s="24" t="s">
        <v>651</v>
      </c>
      <c r="I948" s="24" t="s">
        <v>652</v>
      </c>
      <c r="J948" s="24" t="s">
        <v>653</v>
      </c>
      <c r="K948" s="26" t="b">
        <f t="shared" si="80"/>
        <v>1</v>
      </c>
      <c r="L948" s="26" t="b">
        <f t="shared" si="81"/>
        <v>0</v>
      </c>
      <c r="M948" s="26" t="str">
        <f t="shared" si="82"/>
        <v>1</v>
      </c>
      <c r="N948" s="26" t="str">
        <f t="shared" si="82"/>
        <v>0</v>
      </c>
    </row>
    <row r="949" spans="1:14" s="26" customFormat="1" x14ac:dyDescent="0.25">
      <c r="A949" s="24" t="s">
        <v>155</v>
      </c>
      <c r="B949" s="24" t="s">
        <v>542</v>
      </c>
      <c r="C949" s="24" t="s">
        <v>654</v>
      </c>
      <c r="D949" s="24" t="s">
        <v>158</v>
      </c>
      <c r="E949" s="24" t="s">
        <v>159</v>
      </c>
      <c r="F949" s="25">
        <v>172</v>
      </c>
      <c r="G949" s="24" t="s">
        <v>160</v>
      </c>
      <c r="H949" s="24" t="s">
        <v>655</v>
      </c>
      <c r="I949" s="24" t="s">
        <v>656</v>
      </c>
      <c r="J949" s="24" t="s">
        <v>657</v>
      </c>
      <c r="K949" s="26" t="b">
        <f t="shared" si="80"/>
        <v>1</v>
      </c>
      <c r="L949" s="26" t="b">
        <f t="shared" si="81"/>
        <v>0</v>
      </c>
      <c r="M949" s="26" t="str">
        <f t="shared" si="82"/>
        <v>1</v>
      </c>
      <c r="N949" s="26" t="str">
        <f t="shared" si="82"/>
        <v>0</v>
      </c>
    </row>
    <row r="950" spans="1:14" s="26" customFormat="1" x14ac:dyDescent="0.25">
      <c r="A950" s="24" t="s">
        <v>155</v>
      </c>
      <c r="B950" s="24" t="s">
        <v>542</v>
      </c>
      <c r="C950" s="24" t="s">
        <v>654</v>
      </c>
      <c r="D950" s="24" t="s">
        <v>190</v>
      </c>
      <c r="E950" s="24" t="s">
        <v>159</v>
      </c>
      <c r="F950" s="25">
        <v>82</v>
      </c>
      <c r="G950" s="24" t="s">
        <v>160</v>
      </c>
      <c r="H950" s="24" t="s">
        <v>655</v>
      </c>
      <c r="I950" s="24" t="s">
        <v>656</v>
      </c>
      <c r="J950" s="24" t="s">
        <v>657</v>
      </c>
      <c r="K950" s="26" t="b">
        <f t="shared" si="80"/>
        <v>1</v>
      </c>
      <c r="L950" s="26" t="b">
        <f t="shared" si="81"/>
        <v>0</v>
      </c>
      <c r="M950" s="26" t="str">
        <f t="shared" si="82"/>
        <v>1</v>
      </c>
      <c r="N950" s="26" t="str">
        <f t="shared" si="82"/>
        <v>0</v>
      </c>
    </row>
    <row r="951" spans="1:14" s="26" customFormat="1" x14ac:dyDescent="0.25">
      <c r="A951" s="24" t="s">
        <v>155</v>
      </c>
      <c r="B951" s="24" t="s">
        <v>542</v>
      </c>
      <c r="C951" s="24" t="s">
        <v>654</v>
      </c>
      <c r="D951" s="24" t="s">
        <v>254</v>
      </c>
      <c r="E951" s="24" t="s">
        <v>159</v>
      </c>
      <c r="F951" s="25">
        <v>46</v>
      </c>
      <c r="G951" s="24" t="s">
        <v>160</v>
      </c>
      <c r="H951" s="24" t="s">
        <v>655</v>
      </c>
      <c r="I951" s="24" t="s">
        <v>656</v>
      </c>
      <c r="J951" s="24" t="s">
        <v>658</v>
      </c>
      <c r="K951" s="26" t="b">
        <f t="shared" si="80"/>
        <v>1</v>
      </c>
      <c r="L951" s="26" t="b">
        <f t="shared" si="81"/>
        <v>0</v>
      </c>
      <c r="M951" s="26" t="str">
        <f t="shared" si="82"/>
        <v>1</v>
      </c>
      <c r="N951" s="26" t="str">
        <f t="shared" si="82"/>
        <v>0</v>
      </c>
    </row>
    <row r="952" spans="1:14" s="26" customFormat="1" x14ac:dyDescent="0.25">
      <c r="A952" s="24" t="s">
        <v>155</v>
      </c>
      <c r="B952" s="24" t="s">
        <v>542</v>
      </c>
      <c r="C952" s="24" t="s">
        <v>654</v>
      </c>
      <c r="D952" s="24" t="s">
        <v>257</v>
      </c>
      <c r="E952" s="24" t="s">
        <v>159</v>
      </c>
      <c r="F952" s="25">
        <v>47</v>
      </c>
      <c r="G952" s="24" t="s">
        <v>160</v>
      </c>
      <c r="H952" s="24" t="s">
        <v>655</v>
      </c>
      <c r="I952" s="24" t="s">
        <v>656</v>
      </c>
      <c r="J952" s="24" t="s">
        <v>658</v>
      </c>
      <c r="K952" s="26" t="b">
        <f t="shared" si="80"/>
        <v>1</v>
      </c>
      <c r="L952" s="26" t="b">
        <f t="shared" si="81"/>
        <v>0</v>
      </c>
      <c r="M952" s="26" t="str">
        <f t="shared" si="82"/>
        <v>1</v>
      </c>
      <c r="N952" s="26" t="str">
        <f t="shared" si="82"/>
        <v>0</v>
      </c>
    </row>
    <row r="953" spans="1:14" s="26" customFormat="1" x14ac:dyDescent="0.25">
      <c r="A953" s="24" t="s">
        <v>155</v>
      </c>
      <c r="B953" s="24" t="s">
        <v>542</v>
      </c>
      <c r="C953" s="24" t="s">
        <v>654</v>
      </c>
      <c r="D953" s="24" t="s">
        <v>165</v>
      </c>
      <c r="E953" s="24" t="s">
        <v>159</v>
      </c>
      <c r="F953" s="25">
        <v>70</v>
      </c>
      <c r="G953" s="24" t="s">
        <v>160</v>
      </c>
      <c r="H953" s="24" t="s">
        <v>655</v>
      </c>
      <c r="I953" s="24" t="s">
        <v>656</v>
      </c>
      <c r="J953" s="24" t="s">
        <v>659</v>
      </c>
      <c r="K953" s="26" t="b">
        <f t="shared" si="80"/>
        <v>1</v>
      </c>
      <c r="L953" s="26" t="b">
        <f t="shared" si="81"/>
        <v>0</v>
      </c>
      <c r="M953" s="26" t="str">
        <f t="shared" si="82"/>
        <v>1</v>
      </c>
      <c r="N953" s="26" t="str">
        <f t="shared" si="82"/>
        <v>0</v>
      </c>
    </row>
    <row r="954" spans="1:14" s="26" customFormat="1" x14ac:dyDescent="0.25">
      <c r="A954" s="24" t="s">
        <v>166</v>
      </c>
      <c r="B954" s="24" t="s">
        <v>542</v>
      </c>
      <c r="C954" s="24" t="s">
        <v>654</v>
      </c>
      <c r="D954" s="24" t="s">
        <v>158</v>
      </c>
      <c r="E954" s="24" t="s">
        <v>159</v>
      </c>
      <c r="F954" s="25">
        <v>116</v>
      </c>
      <c r="G954" s="24" t="s">
        <v>160</v>
      </c>
      <c r="H954" s="24" t="s">
        <v>655</v>
      </c>
      <c r="I954" s="24" t="s">
        <v>656</v>
      </c>
      <c r="J954" s="24" t="s">
        <v>657</v>
      </c>
      <c r="K954" s="26" t="b">
        <f t="shared" si="80"/>
        <v>1</v>
      </c>
      <c r="L954" s="26" t="b">
        <f t="shared" si="81"/>
        <v>0</v>
      </c>
      <c r="M954" s="26" t="str">
        <f t="shared" si="82"/>
        <v>1</v>
      </c>
      <c r="N954" s="26" t="str">
        <f t="shared" si="82"/>
        <v>0</v>
      </c>
    </row>
    <row r="955" spans="1:14" s="26" customFormat="1" x14ac:dyDescent="0.25">
      <c r="A955" s="24" t="s">
        <v>166</v>
      </c>
      <c r="B955" s="24" t="s">
        <v>542</v>
      </c>
      <c r="C955" s="24" t="s">
        <v>654</v>
      </c>
      <c r="D955" s="24" t="s">
        <v>190</v>
      </c>
      <c r="E955" s="24" t="s">
        <v>159</v>
      </c>
      <c r="F955" s="25">
        <v>141</v>
      </c>
      <c r="G955" s="24" t="s">
        <v>160</v>
      </c>
      <c r="H955" s="24" t="s">
        <v>655</v>
      </c>
      <c r="I955" s="24" t="s">
        <v>656</v>
      </c>
      <c r="J955" s="24" t="s">
        <v>657</v>
      </c>
      <c r="K955" s="26" t="b">
        <f t="shared" si="80"/>
        <v>1</v>
      </c>
      <c r="L955" s="26" t="b">
        <f t="shared" si="81"/>
        <v>0</v>
      </c>
      <c r="M955" s="26" t="str">
        <f t="shared" si="82"/>
        <v>1</v>
      </c>
      <c r="N955" s="26" t="str">
        <f t="shared" si="82"/>
        <v>0</v>
      </c>
    </row>
    <row r="956" spans="1:14" s="26" customFormat="1" x14ac:dyDescent="0.25">
      <c r="A956" s="24" t="s">
        <v>166</v>
      </c>
      <c r="B956" s="24" t="s">
        <v>542</v>
      </c>
      <c r="C956" s="24" t="s">
        <v>654</v>
      </c>
      <c r="D956" s="24" t="s">
        <v>254</v>
      </c>
      <c r="E956" s="24" t="s">
        <v>159</v>
      </c>
      <c r="F956" s="25">
        <v>44</v>
      </c>
      <c r="G956" s="24" t="s">
        <v>160</v>
      </c>
      <c r="H956" s="24" t="s">
        <v>655</v>
      </c>
      <c r="I956" s="24" t="s">
        <v>656</v>
      </c>
      <c r="J956" s="24" t="s">
        <v>658</v>
      </c>
      <c r="K956" s="26" t="b">
        <f t="shared" si="80"/>
        <v>1</v>
      </c>
      <c r="L956" s="26" t="b">
        <f t="shared" si="81"/>
        <v>0</v>
      </c>
      <c r="M956" s="26" t="str">
        <f t="shared" si="82"/>
        <v>1</v>
      </c>
      <c r="N956" s="26" t="str">
        <f t="shared" si="82"/>
        <v>0</v>
      </c>
    </row>
    <row r="957" spans="1:14" s="26" customFormat="1" x14ac:dyDescent="0.25">
      <c r="A957" s="24" t="s">
        <v>166</v>
      </c>
      <c r="B957" s="24" t="s">
        <v>542</v>
      </c>
      <c r="C957" s="24" t="s">
        <v>654</v>
      </c>
      <c r="D957" s="24" t="s">
        <v>257</v>
      </c>
      <c r="E957" s="24" t="s">
        <v>159</v>
      </c>
      <c r="F957" s="25">
        <v>34</v>
      </c>
      <c r="G957" s="24" t="s">
        <v>160</v>
      </c>
      <c r="H957" s="24" t="s">
        <v>655</v>
      </c>
      <c r="I957" s="24" t="s">
        <v>656</v>
      </c>
      <c r="J957" s="24" t="s">
        <v>658</v>
      </c>
      <c r="K957" s="26" t="b">
        <f t="shared" si="80"/>
        <v>1</v>
      </c>
      <c r="L957" s="26" t="b">
        <f t="shared" si="81"/>
        <v>0</v>
      </c>
      <c r="M957" s="26" t="str">
        <f t="shared" si="82"/>
        <v>1</v>
      </c>
      <c r="N957" s="26" t="str">
        <f t="shared" si="82"/>
        <v>0</v>
      </c>
    </row>
    <row r="958" spans="1:14" s="26" customFormat="1" x14ac:dyDescent="0.25">
      <c r="A958" s="24" t="s">
        <v>166</v>
      </c>
      <c r="B958" s="24" t="s">
        <v>542</v>
      </c>
      <c r="C958" s="24" t="s">
        <v>654</v>
      </c>
      <c r="D958" s="24" t="s">
        <v>165</v>
      </c>
      <c r="E958" s="24" t="s">
        <v>159</v>
      </c>
      <c r="F958" s="25">
        <v>79</v>
      </c>
      <c r="G958" s="24" t="s">
        <v>160</v>
      </c>
      <c r="H958" s="24" t="s">
        <v>655</v>
      </c>
      <c r="I958" s="24" t="s">
        <v>656</v>
      </c>
      <c r="J958" s="24" t="s">
        <v>659</v>
      </c>
      <c r="K958" s="26" t="b">
        <f t="shared" si="80"/>
        <v>1</v>
      </c>
      <c r="L958" s="26" t="b">
        <f t="shared" si="81"/>
        <v>0</v>
      </c>
      <c r="M958" s="26" t="str">
        <f t="shared" si="82"/>
        <v>1</v>
      </c>
      <c r="N958" s="26" t="str">
        <f t="shared" si="82"/>
        <v>0</v>
      </c>
    </row>
    <row r="959" spans="1:14" s="26" customFormat="1" x14ac:dyDescent="0.25">
      <c r="A959" s="24" t="s">
        <v>155</v>
      </c>
      <c r="B959" s="24" t="s">
        <v>542</v>
      </c>
      <c r="C959" s="24" t="s">
        <v>660</v>
      </c>
      <c r="D959" s="24" t="s">
        <v>158</v>
      </c>
      <c r="E959" s="24" t="s">
        <v>159</v>
      </c>
      <c r="F959" s="25">
        <v>21</v>
      </c>
      <c r="G959" s="24" t="s">
        <v>160</v>
      </c>
      <c r="H959" s="24" t="s">
        <v>661</v>
      </c>
      <c r="I959" s="24" t="s">
        <v>662</v>
      </c>
      <c r="J959" s="24" t="s">
        <v>658</v>
      </c>
      <c r="K959" s="26" t="b">
        <f t="shared" si="80"/>
        <v>1</v>
      </c>
      <c r="L959" s="26" t="b">
        <f t="shared" si="81"/>
        <v>0</v>
      </c>
      <c r="M959" s="26" t="str">
        <f t="shared" si="82"/>
        <v>1</v>
      </c>
      <c r="N959" s="26" t="str">
        <f t="shared" si="82"/>
        <v>0</v>
      </c>
    </row>
    <row r="960" spans="1:14" s="26" customFormat="1" x14ac:dyDescent="0.25">
      <c r="A960" s="24" t="s">
        <v>155</v>
      </c>
      <c r="B960" s="24" t="s">
        <v>542</v>
      </c>
      <c r="C960" s="24" t="s">
        <v>241</v>
      </c>
      <c r="D960" s="24" t="s">
        <v>158</v>
      </c>
      <c r="E960" s="24" t="s">
        <v>159</v>
      </c>
      <c r="F960" s="25">
        <v>53</v>
      </c>
      <c r="G960" s="24" t="s">
        <v>160</v>
      </c>
      <c r="H960" s="24" t="s">
        <v>663</v>
      </c>
      <c r="I960" s="24" t="s">
        <v>664</v>
      </c>
      <c r="J960" s="24" t="s">
        <v>665</v>
      </c>
      <c r="K960" s="26" t="b">
        <f t="shared" si="80"/>
        <v>1</v>
      </c>
      <c r="L960" s="26" t="b">
        <f t="shared" si="81"/>
        <v>0</v>
      </c>
      <c r="M960" s="26" t="str">
        <f t="shared" si="82"/>
        <v>1</v>
      </c>
      <c r="N960" s="26" t="str">
        <f t="shared" si="82"/>
        <v>0</v>
      </c>
    </row>
    <row r="961" spans="1:20" s="26" customFormat="1" x14ac:dyDescent="0.25">
      <c r="A961" s="24" t="s">
        <v>155</v>
      </c>
      <c r="B961" s="24" t="s">
        <v>542</v>
      </c>
      <c r="C961" s="24" t="s">
        <v>241</v>
      </c>
      <c r="D961" s="24" t="s">
        <v>190</v>
      </c>
      <c r="E961" s="24" t="s">
        <v>159</v>
      </c>
      <c r="F961" s="25">
        <v>22</v>
      </c>
      <c r="G961" s="24" t="s">
        <v>160</v>
      </c>
      <c r="H961" s="24" t="s">
        <v>663</v>
      </c>
      <c r="I961" s="24" t="s">
        <v>664</v>
      </c>
      <c r="J961" s="24" t="s">
        <v>665</v>
      </c>
      <c r="K961" s="26" t="b">
        <f t="shared" si="80"/>
        <v>1</v>
      </c>
      <c r="L961" s="26" t="b">
        <f t="shared" si="81"/>
        <v>0</v>
      </c>
      <c r="M961" s="26" t="str">
        <f t="shared" si="82"/>
        <v>1</v>
      </c>
      <c r="N961" s="26" t="str">
        <f t="shared" si="82"/>
        <v>0</v>
      </c>
    </row>
    <row r="962" spans="1:20" s="26" customFormat="1" x14ac:dyDescent="0.25">
      <c r="A962" s="24" t="s">
        <v>166</v>
      </c>
      <c r="B962" s="24" t="s">
        <v>542</v>
      </c>
      <c r="C962" s="24" t="s">
        <v>241</v>
      </c>
      <c r="D962" s="24" t="s">
        <v>158</v>
      </c>
      <c r="E962" s="24" t="s">
        <v>159</v>
      </c>
      <c r="F962" s="25">
        <v>29</v>
      </c>
      <c r="G962" s="24" t="s">
        <v>160</v>
      </c>
      <c r="H962" s="24" t="s">
        <v>663</v>
      </c>
      <c r="I962" s="24" t="s">
        <v>664</v>
      </c>
      <c r="J962" s="24" t="s">
        <v>665</v>
      </c>
      <c r="K962" s="26" t="b">
        <f t="shared" si="80"/>
        <v>1</v>
      </c>
      <c r="L962" s="26" t="b">
        <f t="shared" si="81"/>
        <v>0</v>
      </c>
      <c r="M962" s="26" t="str">
        <f t="shared" ref="M962:N1025" si="83">IF(K962=TRUE, "1", "0")</f>
        <v>1</v>
      </c>
      <c r="N962" s="26" t="str">
        <f t="shared" si="83"/>
        <v>0</v>
      </c>
    </row>
    <row r="963" spans="1:20" s="26" customFormat="1" x14ac:dyDescent="0.25">
      <c r="A963" s="24" t="s">
        <v>166</v>
      </c>
      <c r="B963" s="24" t="s">
        <v>542</v>
      </c>
      <c r="C963" s="24" t="s">
        <v>241</v>
      </c>
      <c r="D963" s="24" t="s">
        <v>190</v>
      </c>
      <c r="E963" s="24" t="s">
        <v>159</v>
      </c>
      <c r="F963" s="25">
        <v>14</v>
      </c>
      <c r="G963" s="24" t="s">
        <v>160</v>
      </c>
      <c r="H963" s="24" t="s">
        <v>663</v>
      </c>
      <c r="I963" s="24" t="s">
        <v>664</v>
      </c>
      <c r="J963" s="24" t="s">
        <v>665</v>
      </c>
      <c r="K963" s="26" t="b">
        <f t="shared" si="80"/>
        <v>1</v>
      </c>
      <c r="L963" s="26" t="b">
        <f t="shared" si="81"/>
        <v>0</v>
      </c>
      <c r="M963" s="26" t="str">
        <f t="shared" si="83"/>
        <v>1</v>
      </c>
      <c r="N963" s="26" t="str">
        <f t="shared" si="83"/>
        <v>0</v>
      </c>
    </row>
    <row r="964" spans="1:20" s="26" customFormat="1" x14ac:dyDescent="0.25">
      <c r="A964" s="24" t="s">
        <v>155</v>
      </c>
      <c r="B964" s="24" t="s">
        <v>542</v>
      </c>
      <c r="C964" s="24" t="s">
        <v>666</v>
      </c>
      <c r="D964" s="24" t="s">
        <v>158</v>
      </c>
      <c r="E964" s="24" t="s">
        <v>159</v>
      </c>
      <c r="F964" s="25">
        <v>121</v>
      </c>
      <c r="G964" s="24" t="s">
        <v>160</v>
      </c>
      <c r="H964" s="24" t="s">
        <v>667</v>
      </c>
      <c r="I964" s="24" t="s">
        <v>668</v>
      </c>
      <c r="J964" s="24" t="s">
        <v>669</v>
      </c>
      <c r="K964" s="26" t="b">
        <f t="shared" si="80"/>
        <v>1</v>
      </c>
      <c r="L964" s="26" t="b">
        <f t="shared" si="81"/>
        <v>0</v>
      </c>
      <c r="M964" s="26" t="str">
        <f t="shared" si="83"/>
        <v>1</v>
      </c>
      <c r="N964" s="26" t="str">
        <f t="shared" si="83"/>
        <v>0</v>
      </c>
    </row>
    <row r="965" spans="1:20" s="26" customFormat="1" x14ac:dyDescent="0.25">
      <c r="A965" s="24" t="s">
        <v>155</v>
      </c>
      <c r="B965" s="24" t="s">
        <v>542</v>
      </c>
      <c r="C965" s="24" t="s">
        <v>666</v>
      </c>
      <c r="D965" s="24" t="s">
        <v>190</v>
      </c>
      <c r="E965" s="24" t="s">
        <v>159</v>
      </c>
      <c r="F965" s="25">
        <v>90</v>
      </c>
      <c r="G965" s="24" t="s">
        <v>160</v>
      </c>
      <c r="H965" s="24" t="s">
        <v>667</v>
      </c>
      <c r="I965" s="24" t="s">
        <v>668</v>
      </c>
      <c r="J965" s="24" t="s">
        <v>669</v>
      </c>
      <c r="K965" s="26" t="b">
        <f t="shared" si="80"/>
        <v>1</v>
      </c>
      <c r="L965" s="26" t="b">
        <f t="shared" si="81"/>
        <v>0</v>
      </c>
      <c r="M965" s="26" t="str">
        <f t="shared" si="83"/>
        <v>1</v>
      </c>
      <c r="N965" s="26" t="str">
        <f t="shared" si="83"/>
        <v>0</v>
      </c>
    </row>
    <row r="966" spans="1:20" s="26" customFormat="1" x14ac:dyDescent="0.25">
      <c r="A966" s="24" t="s">
        <v>155</v>
      </c>
      <c r="B966" s="24" t="s">
        <v>542</v>
      </c>
      <c r="C966" s="24" t="s">
        <v>666</v>
      </c>
      <c r="D966" s="24" t="s">
        <v>252</v>
      </c>
      <c r="E966" s="24" t="s">
        <v>159</v>
      </c>
      <c r="F966" s="25">
        <v>102</v>
      </c>
      <c r="G966" s="24" t="s">
        <v>160</v>
      </c>
      <c r="H966" s="24" t="s">
        <v>667</v>
      </c>
      <c r="I966" s="24" t="s">
        <v>668</v>
      </c>
      <c r="J966" s="24" t="s">
        <v>669</v>
      </c>
      <c r="K966" s="26" t="b">
        <f t="shared" si="80"/>
        <v>1</v>
      </c>
      <c r="L966" s="26" t="b">
        <f t="shared" si="81"/>
        <v>0</v>
      </c>
      <c r="M966" s="26" t="str">
        <f t="shared" si="83"/>
        <v>1</v>
      </c>
      <c r="N966" s="26" t="str">
        <f t="shared" si="83"/>
        <v>0</v>
      </c>
    </row>
    <row r="967" spans="1:20" s="26" customFormat="1" x14ac:dyDescent="0.25">
      <c r="A967" s="24" t="s">
        <v>155</v>
      </c>
      <c r="B967" s="24" t="s">
        <v>542</v>
      </c>
      <c r="C967" s="24" t="s">
        <v>666</v>
      </c>
      <c r="D967" s="24" t="s">
        <v>254</v>
      </c>
      <c r="E967" s="24" t="s">
        <v>159</v>
      </c>
      <c r="F967" s="25">
        <v>65</v>
      </c>
      <c r="G967" s="24" t="s">
        <v>160</v>
      </c>
      <c r="H967" s="24" t="s">
        <v>667</v>
      </c>
      <c r="I967" s="24" t="s">
        <v>668</v>
      </c>
      <c r="J967" s="24" t="s">
        <v>669</v>
      </c>
      <c r="K967" s="26" t="b">
        <f t="shared" si="80"/>
        <v>1</v>
      </c>
      <c r="L967" s="26" t="b">
        <f t="shared" si="81"/>
        <v>0</v>
      </c>
      <c r="M967" s="26" t="str">
        <f t="shared" si="83"/>
        <v>1</v>
      </c>
      <c r="N967" s="26" t="str">
        <f t="shared" si="83"/>
        <v>0</v>
      </c>
    </row>
    <row r="968" spans="1:20" s="26" customFormat="1" x14ac:dyDescent="0.25">
      <c r="A968" s="24" t="s">
        <v>166</v>
      </c>
      <c r="B968" s="24" t="s">
        <v>542</v>
      </c>
      <c r="C968" s="24" t="s">
        <v>666</v>
      </c>
      <c r="D968" s="24" t="s">
        <v>158</v>
      </c>
      <c r="E968" s="24" t="s">
        <v>159</v>
      </c>
      <c r="F968" s="25">
        <v>147</v>
      </c>
      <c r="G968" s="24" t="s">
        <v>160</v>
      </c>
      <c r="H968" s="24" t="s">
        <v>667</v>
      </c>
      <c r="I968" s="24" t="s">
        <v>668</v>
      </c>
      <c r="J968" s="24" t="s">
        <v>669</v>
      </c>
      <c r="K968" s="26" t="b">
        <f t="shared" si="80"/>
        <v>1</v>
      </c>
      <c r="L968" s="26" t="b">
        <f t="shared" si="81"/>
        <v>0</v>
      </c>
      <c r="M968" s="26" t="str">
        <f t="shared" si="83"/>
        <v>1</v>
      </c>
      <c r="N968" s="26" t="str">
        <f t="shared" si="83"/>
        <v>0</v>
      </c>
    </row>
    <row r="969" spans="1:20" s="26" customFormat="1" x14ac:dyDescent="0.25">
      <c r="A969" s="24" t="s">
        <v>166</v>
      </c>
      <c r="B969" s="24" t="s">
        <v>542</v>
      </c>
      <c r="C969" s="24" t="s">
        <v>666</v>
      </c>
      <c r="D969" s="24" t="s">
        <v>190</v>
      </c>
      <c r="E969" s="24" t="s">
        <v>159</v>
      </c>
      <c r="F969" s="25">
        <v>144</v>
      </c>
      <c r="G969" s="24" t="s">
        <v>160</v>
      </c>
      <c r="H969" s="24" t="s">
        <v>667</v>
      </c>
      <c r="I969" s="24" t="s">
        <v>668</v>
      </c>
      <c r="J969" s="24" t="s">
        <v>669</v>
      </c>
      <c r="K969" s="26" t="b">
        <f t="shared" si="80"/>
        <v>1</v>
      </c>
      <c r="L969" s="26" t="b">
        <f t="shared" si="81"/>
        <v>0</v>
      </c>
      <c r="M969" s="26" t="str">
        <f t="shared" si="83"/>
        <v>1</v>
      </c>
      <c r="N969" s="26" t="str">
        <f t="shared" si="83"/>
        <v>0</v>
      </c>
    </row>
    <row r="970" spans="1:20" s="26" customFormat="1" x14ac:dyDescent="0.25">
      <c r="A970" s="24" t="s">
        <v>166</v>
      </c>
      <c r="B970" s="24" t="s">
        <v>542</v>
      </c>
      <c r="C970" s="24" t="s">
        <v>666</v>
      </c>
      <c r="D970" s="24" t="s">
        <v>252</v>
      </c>
      <c r="E970" s="24" t="s">
        <v>159</v>
      </c>
      <c r="F970" s="25">
        <v>45</v>
      </c>
      <c r="G970" s="24" t="s">
        <v>160</v>
      </c>
      <c r="H970" s="24" t="s">
        <v>667</v>
      </c>
      <c r="I970" s="24" t="s">
        <v>668</v>
      </c>
      <c r="J970" s="24" t="s">
        <v>670</v>
      </c>
      <c r="K970" s="26" t="b">
        <f t="shared" ref="K970:K1033" si="84">IF(E970="Undergraduate Only",TRUE,IF(E970="Undergraduate/Graduate",TRUE,IF(E970="Graduate Only",FALSE)))</f>
        <v>1</v>
      </c>
      <c r="L970" s="26" t="b">
        <f t="shared" ref="L970:L1033" si="85">IF(E970="Graduate Only",TRUE,IF(E970="Undergraduate/Graduate",TRUE,IF(E970="Undergraduate Only",FALSE)))</f>
        <v>0</v>
      </c>
      <c r="M970" s="26" t="str">
        <f t="shared" si="83"/>
        <v>1</v>
      </c>
      <c r="N970" s="26" t="str">
        <f t="shared" si="83"/>
        <v>0</v>
      </c>
    </row>
    <row r="971" spans="1:20" x14ac:dyDescent="0.25">
      <c r="A971" s="20" t="s">
        <v>155</v>
      </c>
      <c r="B971" s="20" t="s">
        <v>542</v>
      </c>
      <c r="C971" s="20" t="s">
        <v>671</v>
      </c>
      <c r="D971" s="20" t="s">
        <v>158</v>
      </c>
      <c r="E971" s="20" t="s">
        <v>159</v>
      </c>
      <c r="F971" s="21">
        <v>145</v>
      </c>
      <c r="G971" s="20" t="s">
        <v>160</v>
      </c>
      <c r="H971" s="20" t="s">
        <v>672</v>
      </c>
      <c r="I971" s="20" t="s">
        <v>673</v>
      </c>
      <c r="J971" s="20" t="s">
        <v>545</v>
      </c>
      <c r="K971" s="22" t="b">
        <f t="shared" si="84"/>
        <v>1</v>
      </c>
      <c r="L971" s="22" t="b">
        <f t="shared" si="85"/>
        <v>0</v>
      </c>
      <c r="M971" s="22" t="str">
        <f t="shared" si="83"/>
        <v>1</v>
      </c>
      <c r="N971" s="22" t="str">
        <f t="shared" si="83"/>
        <v>0</v>
      </c>
      <c r="O971" s="22"/>
      <c r="P971" s="22">
        <v>1</v>
      </c>
      <c r="Q971" s="22"/>
      <c r="R971" s="22"/>
      <c r="S971" s="22" t="s">
        <v>674</v>
      </c>
      <c r="T971" s="22" t="s">
        <v>675</v>
      </c>
    </row>
    <row r="972" spans="1:20" x14ac:dyDescent="0.25">
      <c r="A972" s="20" t="s">
        <v>166</v>
      </c>
      <c r="B972" s="20" t="s">
        <v>542</v>
      </c>
      <c r="C972" s="20" t="s">
        <v>671</v>
      </c>
      <c r="D972" s="20" t="s">
        <v>158</v>
      </c>
      <c r="E972" s="20" t="s">
        <v>159</v>
      </c>
      <c r="F972" s="21">
        <v>130</v>
      </c>
      <c r="G972" s="20" t="s">
        <v>160</v>
      </c>
      <c r="H972" s="20" t="s">
        <v>672</v>
      </c>
      <c r="I972" s="20" t="s">
        <v>673</v>
      </c>
      <c r="J972" s="20" t="s">
        <v>545</v>
      </c>
      <c r="K972" s="22" t="b">
        <f t="shared" si="84"/>
        <v>1</v>
      </c>
      <c r="L972" s="22" t="b">
        <f t="shared" si="85"/>
        <v>0</v>
      </c>
      <c r="M972" s="22" t="str">
        <f t="shared" si="83"/>
        <v>1</v>
      </c>
      <c r="N972" s="22" t="str">
        <f t="shared" si="83"/>
        <v>0</v>
      </c>
      <c r="O972" s="22"/>
      <c r="P972" s="22">
        <v>1</v>
      </c>
      <c r="Q972" s="22"/>
      <c r="R972" s="22"/>
      <c r="S972" s="22" t="s">
        <v>674</v>
      </c>
      <c r="T972" s="22" t="s">
        <v>675</v>
      </c>
    </row>
    <row r="973" spans="1:20" s="26" customFormat="1" x14ac:dyDescent="0.25">
      <c r="A973" s="24" t="s">
        <v>155</v>
      </c>
      <c r="B973" s="24" t="s">
        <v>542</v>
      </c>
      <c r="C973" s="24" t="s">
        <v>676</v>
      </c>
      <c r="D973" s="24" t="s">
        <v>190</v>
      </c>
      <c r="E973" s="24" t="s">
        <v>159</v>
      </c>
      <c r="F973" s="25">
        <v>10</v>
      </c>
      <c r="G973" s="24" t="s">
        <v>160</v>
      </c>
      <c r="H973" s="24" t="s">
        <v>677</v>
      </c>
      <c r="I973" s="24" t="s">
        <v>678</v>
      </c>
      <c r="J973" s="24" t="s">
        <v>679</v>
      </c>
      <c r="K973" s="26" t="b">
        <f t="shared" si="84"/>
        <v>1</v>
      </c>
      <c r="L973" s="26" t="b">
        <f t="shared" si="85"/>
        <v>0</v>
      </c>
      <c r="M973" s="26" t="str">
        <f t="shared" si="83"/>
        <v>1</v>
      </c>
      <c r="N973" s="26" t="str">
        <f t="shared" si="83"/>
        <v>0</v>
      </c>
    </row>
    <row r="974" spans="1:20" s="26" customFormat="1" x14ac:dyDescent="0.25">
      <c r="A974" s="24" t="s">
        <v>155</v>
      </c>
      <c r="B974" s="24" t="s">
        <v>542</v>
      </c>
      <c r="C974" s="24" t="s">
        <v>676</v>
      </c>
      <c r="D974" s="24" t="s">
        <v>252</v>
      </c>
      <c r="E974" s="24" t="s">
        <v>159</v>
      </c>
      <c r="F974" s="25">
        <v>24</v>
      </c>
      <c r="G974" s="24" t="s">
        <v>160</v>
      </c>
      <c r="H974" s="24" t="s">
        <v>677</v>
      </c>
      <c r="I974" s="24" t="s">
        <v>678</v>
      </c>
      <c r="J974" s="24" t="s">
        <v>680</v>
      </c>
      <c r="K974" s="26" t="b">
        <f t="shared" si="84"/>
        <v>1</v>
      </c>
      <c r="L974" s="26" t="b">
        <f t="shared" si="85"/>
        <v>0</v>
      </c>
      <c r="M974" s="26" t="str">
        <f t="shared" si="83"/>
        <v>1</v>
      </c>
      <c r="N974" s="26" t="str">
        <f t="shared" si="83"/>
        <v>0</v>
      </c>
    </row>
    <row r="975" spans="1:20" x14ac:dyDescent="0.25">
      <c r="A975" s="20" t="s">
        <v>166</v>
      </c>
      <c r="B975" s="20" t="s">
        <v>542</v>
      </c>
      <c r="C975" s="20" t="s">
        <v>676</v>
      </c>
      <c r="D975" s="20" t="s">
        <v>158</v>
      </c>
      <c r="E975" s="20" t="s">
        <v>159</v>
      </c>
      <c r="F975" s="21">
        <v>22</v>
      </c>
      <c r="G975" s="20" t="s">
        <v>160</v>
      </c>
      <c r="H975" s="20" t="s">
        <v>677</v>
      </c>
      <c r="I975" s="20" t="s">
        <v>678</v>
      </c>
      <c r="J975" s="20" t="s">
        <v>681</v>
      </c>
      <c r="K975" s="22" t="b">
        <f t="shared" si="84"/>
        <v>1</v>
      </c>
      <c r="L975" s="22" t="b">
        <f t="shared" si="85"/>
        <v>0</v>
      </c>
      <c r="M975" s="22" t="str">
        <f t="shared" si="83"/>
        <v>1</v>
      </c>
      <c r="N975" s="22" t="str">
        <f t="shared" si="83"/>
        <v>0</v>
      </c>
      <c r="O975" s="22"/>
      <c r="P975" s="22">
        <v>1</v>
      </c>
      <c r="Q975" s="22"/>
      <c r="R975" s="22"/>
      <c r="S975" s="22" t="s">
        <v>682</v>
      </c>
      <c r="T975" s="22" t="s">
        <v>683</v>
      </c>
    </row>
    <row r="976" spans="1:20" s="26" customFormat="1" x14ac:dyDescent="0.25">
      <c r="A976" s="24" t="s">
        <v>155</v>
      </c>
      <c r="B976" s="24" t="s">
        <v>542</v>
      </c>
      <c r="C976" s="24" t="s">
        <v>684</v>
      </c>
      <c r="D976" s="24" t="s">
        <v>158</v>
      </c>
      <c r="E976" s="24" t="s">
        <v>159</v>
      </c>
      <c r="F976" s="25">
        <v>43</v>
      </c>
      <c r="G976" s="24" t="s">
        <v>160</v>
      </c>
      <c r="H976" s="24" t="s">
        <v>685</v>
      </c>
      <c r="I976" s="24" t="s">
        <v>686</v>
      </c>
      <c r="J976" s="24" t="s">
        <v>687</v>
      </c>
      <c r="K976" s="26" t="b">
        <f t="shared" si="84"/>
        <v>1</v>
      </c>
      <c r="L976" s="26" t="b">
        <f t="shared" si="85"/>
        <v>0</v>
      </c>
      <c r="M976" s="26" t="str">
        <f t="shared" si="83"/>
        <v>1</v>
      </c>
      <c r="N976" s="26" t="str">
        <f t="shared" si="83"/>
        <v>0</v>
      </c>
    </row>
    <row r="977" spans="1:14" s="26" customFormat="1" x14ac:dyDescent="0.25">
      <c r="A977" s="24" t="s">
        <v>155</v>
      </c>
      <c r="B977" s="24" t="s">
        <v>542</v>
      </c>
      <c r="C977" s="24" t="s">
        <v>684</v>
      </c>
      <c r="D977" s="24" t="s">
        <v>190</v>
      </c>
      <c r="E977" s="24" t="s">
        <v>159</v>
      </c>
      <c r="F977" s="25">
        <v>15</v>
      </c>
      <c r="G977" s="24" t="s">
        <v>160</v>
      </c>
      <c r="H977" s="24" t="s">
        <v>685</v>
      </c>
      <c r="I977" s="24" t="s">
        <v>686</v>
      </c>
      <c r="J977" s="24" t="s">
        <v>687</v>
      </c>
      <c r="K977" s="26" t="b">
        <f t="shared" si="84"/>
        <v>1</v>
      </c>
      <c r="L977" s="26" t="b">
        <f t="shared" si="85"/>
        <v>0</v>
      </c>
      <c r="M977" s="26" t="str">
        <f t="shared" si="83"/>
        <v>1</v>
      </c>
      <c r="N977" s="26" t="str">
        <f t="shared" si="83"/>
        <v>0</v>
      </c>
    </row>
    <row r="978" spans="1:14" s="26" customFormat="1" x14ac:dyDescent="0.25">
      <c r="A978" s="24" t="s">
        <v>166</v>
      </c>
      <c r="B978" s="24" t="s">
        <v>542</v>
      </c>
      <c r="C978" s="24" t="s">
        <v>684</v>
      </c>
      <c r="D978" s="24" t="s">
        <v>158</v>
      </c>
      <c r="E978" s="24" t="s">
        <v>159</v>
      </c>
      <c r="F978" s="25">
        <v>23</v>
      </c>
      <c r="G978" s="24" t="s">
        <v>160</v>
      </c>
      <c r="H978" s="24" t="s">
        <v>685</v>
      </c>
      <c r="I978" s="24" t="s">
        <v>686</v>
      </c>
      <c r="J978" s="24" t="s">
        <v>687</v>
      </c>
      <c r="K978" s="26" t="b">
        <f t="shared" si="84"/>
        <v>1</v>
      </c>
      <c r="L978" s="26" t="b">
        <f t="shared" si="85"/>
        <v>0</v>
      </c>
      <c r="M978" s="26" t="str">
        <f t="shared" si="83"/>
        <v>1</v>
      </c>
      <c r="N978" s="26" t="str">
        <f t="shared" si="83"/>
        <v>0</v>
      </c>
    </row>
    <row r="979" spans="1:14" s="26" customFormat="1" x14ac:dyDescent="0.25">
      <c r="A979" s="24" t="s">
        <v>166</v>
      </c>
      <c r="B979" s="24" t="s">
        <v>542</v>
      </c>
      <c r="C979" s="24" t="s">
        <v>684</v>
      </c>
      <c r="D979" s="24" t="s">
        <v>190</v>
      </c>
      <c r="E979" s="24" t="s">
        <v>159</v>
      </c>
      <c r="F979" s="25">
        <v>17</v>
      </c>
      <c r="G979" s="24" t="s">
        <v>160</v>
      </c>
      <c r="H979" s="24" t="s">
        <v>685</v>
      </c>
      <c r="I979" s="24" t="s">
        <v>686</v>
      </c>
      <c r="J979" s="24" t="s">
        <v>687</v>
      </c>
      <c r="K979" s="26" t="b">
        <f t="shared" si="84"/>
        <v>1</v>
      </c>
      <c r="L979" s="26" t="b">
        <f t="shared" si="85"/>
        <v>0</v>
      </c>
      <c r="M979" s="26" t="str">
        <f t="shared" si="83"/>
        <v>1</v>
      </c>
      <c r="N979" s="26" t="str">
        <f t="shared" si="83"/>
        <v>0</v>
      </c>
    </row>
    <row r="980" spans="1:14" s="26" customFormat="1" x14ac:dyDescent="0.25">
      <c r="A980" s="24" t="s">
        <v>155</v>
      </c>
      <c r="B980" s="24" t="s">
        <v>542</v>
      </c>
      <c r="C980" s="24" t="s">
        <v>688</v>
      </c>
      <c r="D980" s="24" t="s">
        <v>158</v>
      </c>
      <c r="E980" s="24" t="s">
        <v>159</v>
      </c>
      <c r="F980" s="25">
        <v>34</v>
      </c>
      <c r="G980" s="24" t="s">
        <v>160</v>
      </c>
      <c r="H980" s="24" t="s">
        <v>689</v>
      </c>
      <c r="I980" s="24" t="s">
        <v>690</v>
      </c>
      <c r="J980" s="24" t="s">
        <v>691</v>
      </c>
      <c r="K980" s="26" t="b">
        <f t="shared" si="84"/>
        <v>1</v>
      </c>
      <c r="L980" s="26" t="b">
        <f t="shared" si="85"/>
        <v>0</v>
      </c>
      <c r="M980" s="26" t="str">
        <f t="shared" si="83"/>
        <v>1</v>
      </c>
      <c r="N980" s="26" t="str">
        <f t="shared" si="83"/>
        <v>0</v>
      </c>
    </row>
    <row r="981" spans="1:14" s="26" customFormat="1" x14ac:dyDescent="0.25">
      <c r="A981" s="24" t="s">
        <v>155</v>
      </c>
      <c r="B981" s="24" t="s">
        <v>542</v>
      </c>
      <c r="C981" s="24" t="s">
        <v>688</v>
      </c>
      <c r="D981" s="24" t="s">
        <v>190</v>
      </c>
      <c r="E981" s="24" t="s">
        <v>159</v>
      </c>
      <c r="F981" s="25">
        <v>24</v>
      </c>
      <c r="G981" s="24" t="s">
        <v>160</v>
      </c>
      <c r="H981" s="24" t="s">
        <v>689</v>
      </c>
      <c r="I981" s="24" t="s">
        <v>690</v>
      </c>
      <c r="J981" s="24" t="s">
        <v>692</v>
      </c>
      <c r="K981" s="26" t="b">
        <f t="shared" si="84"/>
        <v>1</v>
      </c>
      <c r="L981" s="26" t="b">
        <f t="shared" si="85"/>
        <v>0</v>
      </c>
      <c r="M981" s="26" t="str">
        <f t="shared" si="83"/>
        <v>1</v>
      </c>
      <c r="N981" s="26" t="str">
        <f t="shared" si="83"/>
        <v>0</v>
      </c>
    </row>
    <row r="982" spans="1:14" s="26" customFormat="1" x14ac:dyDescent="0.25">
      <c r="A982" s="24" t="s">
        <v>166</v>
      </c>
      <c r="B982" s="24" t="s">
        <v>542</v>
      </c>
      <c r="C982" s="24" t="s">
        <v>688</v>
      </c>
      <c r="D982" s="24" t="s">
        <v>158</v>
      </c>
      <c r="E982" s="24" t="s">
        <v>159</v>
      </c>
      <c r="F982" s="25">
        <v>15</v>
      </c>
      <c r="G982" s="24" t="s">
        <v>160</v>
      </c>
      <c r="H982" s="24" t="s">
        <v>689</v>
      </c>
      <c r="I982" s="24" t="s">
        <v>690</v>
      </c>
      <c r="J982" s="24" t="s">
        <v>691</v>
      </c>
      <c r="K982" s="26" t="b">
        <f t="shared" si="84"/>
        <v>1</v>
      </c>
      <c r="L982" s="26" t="b">
        <f t="shared" si="85"/>
        <v>0</v>
      </c>
      <c r="M982" s="26" t="str">
        <f t="shared" si="83"/>
        <v>1</v>
      </c>
      <c r="N982" s="26" t="str">
        <f t="shared" si="83"/>
        <v>0</v>
      </c>
    </row>
    <row r="983" spans="1:14" s="26" customFormat="1" x14ac:dyDescent="0.25">
      <c r="A983" s="24" t="s">
        <v>166</v>
      </c>
      <c r="B983" s="24" t="s">
        <v>542</v>
      </c>
      <c r="C983" s="24" t="s">
        <v>688</v>
      </c>
      <c r="D983" s="24" t="s">
        <v>190</v>
      </c>
      <c r="E983" s="24" t="s">
        <v>159</v>
      </c>
      <c r="F983" s="25">
        <v>14</v>
      </c>
      <c r="G983" s="24" t="s">
        <v>160</v>
      </c>
      <c r="H983" s="24" t="s">
        <v>689</v>
      </c>
      <c r="I983" s="24" t="s">
        <v>690</v>
      </c>
      <c r="J983" s="24" t="s">
        <v>691</v>
      </c>
      <c r="K983" s="26" t="b">
        <f t="shared" si="84"/>
        <v>1</v>
      </c>
      <c r="L983" s="26" t="b">
        <f t="shared" si="85"/>
        <v>0</v>
      </c>
      <c r="M983" s="26" t="str">
        <f t="shared" si="83"/>
        <v>1</v>
      </c>
      <c r="N983" s="26" t="str">
        <f t="shared" si="83"/>
        <v>0</v>
      </c>
    </row>
    <row r="984" spans="1:14" s="26" customFormat="1" x14ac:dyDescent="0.25">
      <c r="A984" s="24" t="s">
        <v>155</v>
      </c>
      <c r="B984" s="24" t="s">
        <v>542</v>
      </c>
      <c r="C984" s="24" t="s">
        <v>693</v>
      </c>
      <c r="D984" s="24" t="s">
        <v>158</v>
      </c>
      <c r="E984" s="24" t="s">
        <v>159</v>
      </c>
      <c r="F984" s="25">
        <v>39</v>
      </c>
      <c r="G984" s="24" t="s">
        <v>160</v>
      </c>
      <c r="H984" s="24" t="s">
        <v>694</v>
      </c>
      <c r="I984" s="24" t="s">
        <v>695</v>
      </c>
      <c r="J984" s="24" t="s">
        <v>696</v>
      </c>
      <c r="K984" s="26" t="b">
        <f t="shared" si="84"/>
        <v>1</v>
      </c>
      <c r="L984" s="26" t="b">
        <f t="shared" si="85"/>
        <v>0</v>
      </c>
      <c r="M984" s="26" t="str">
        <f t="shared" si="83"/>
        <v>1</v>
      </c>
      <c r="N984" s="26" t="str">
        <f t="shared" si="83"/>
        <v>0</v>
      </c>
    </row>
    <row r="985" spans="1:14" s="26" customFormat="1" x14ac:dyDescent="0.25">
      <c r="A985" s="24" t="s">
        <v>155</v>
      </c>
      <c r="B985" s="24" t="s">
        <v>542</v>
      </c>
      <c r="C985" s="24" t="s">
        <v>693</v>
      </c>
      <c r="D985" s="24" t="s">
        <v>190</v>
      </c>
      <c r="E985" s="24" t="s">
        <v>159</v>
      </c>
      <c r="F985" s="25">
        <v>21</v>
      </c>
      <c r="G985" s="24" t="s">
        <v>160</v>
      </c>
      <c r="H985" s="24" t="s">
        <v>694</v>
      </c>
      <c r="I985" s="24" t="s">
        <v>695</v>
      </c>
      <c r="J985" s="24" t="s">
        <v>696</v>
      </c>
      <c r="K985" s="26" t="b">
        <f t="shared" si="84"/>
        <v>1</v>
      </c>
      <c r="L985" s="26" t="b">
        <f t="shared" si="85"/>
        <v>0</v>
      </c>
      <c r="M985" s="26" t="str">
        <f t="shared" si="83"/>
        <v>1</v>
      </c>
      <c r="N985" s="26" t="str">
        <f t="shared" si="83"/>
        <v>0</v>
      </c>
    </row>
    <row r="986" spans="1:14" s="26" customFormat="1" x14ac:dyDescent="0.25">
      <c r="A986" s="24" t="s">
        <v>166</v>
      </c>
      <c r="B986" s="24" t="s">
        <v>542</v>
      </c>
      <c r="C986" s="24" t="s">
        <v>693</v>
      </c>
      <c r="D986" s="24" t="s">
        <v>158</v>
      </c>
      <c r="E986" s="24" t="s">
        <v>159</v>
      </c>
      <c r="F986" s="25">
        <v>28</v>
      </c>
      <c r="G986" s="24" t="s">
        <v>160</v>
      </c>
      <c r="H986" s="24" t="s">
        <v>694</v>
      </c>
      <c r="I986" s="24" t="s">
        <v>695</v>
      </c>
      <c r="J986" s="24" t="s">
        <v>696</v>
      </c>
      <c r="K986" s="26" t="b">
        <f t="shared" si="84"/>
        <v>1</v>
      </c>
      <c r="L986" s="26" t="b">
        <f t="shared" si="85"/>
        <v>0</v>
      </c>
      <c r="M986" s="26" t="str">
        <f t="shared" si="83"/>
        <v>1</v>
      </c>
      <c r="N986" s="26" t="str">
        <f t="shared" si="83"/>
        <v>0</v>
      </c>
    </row>
    <row r="987" spans="1:14" s="26" customFormat="1" x14ac:dyDescent="0.25">
      <c r="A987" s="24" t="s">
        <v>166</v>
      </c>
      <c r="B987" s="24" t="s">
        <v>542</v>
      </c>
      <c r="C987" s="24" t="s">
        <v>693</v>
      </c>
      <c r="D987" s="24" t="s">
        <v>190</v>
      </c>
      <c r="E987" s="24" t="s">
        <v>159</v>
      </c>
      <c r="F987" s="25">
        <v>17</v>
      </c>
      <c r="G987" s="24" t="s">
        <v>160</v>
      </c>
      <c r="H987" s="24" t="s">
        <v>694</v>
      </c>
      <c r="I987" s="24" t="s">
        <v>695</v>
      </c>
      <c r="J987" s="24" t="s">
        <v>696</v>
      </c>
      <c r="K987" s="26" t="b">
        <f t="shared" si="84"/>
        <v>1</v>
      </c>
      <c r="L987" s="26" t="b">
        <f t="shared" si="85"/>
        <v>0</v>
      </c>
      <c r="M987" s="26" t="str">
        <f t="shared" si="83"/>
        <v>1</v>
      </c>
      <c r="N987" s="26" t="str">
        <f t="shared" si="83"/>
        <v>0</v>
      </c>
    </row>
    <row r="988" spans="1:14" s="26" customFormat="1" x14ac:dyDescent="0.25">
      <c r="A988" s="24" t="s">
        <v>155</v>
      </c>
      <c r="B988" s="24" t="s">
        <v>542</v>
      </c>
      <c r="C988" s="24" t="s">
        <v>697</v>
      </c>
      <c r="D988" s="24" t="s">
        <v>158</v>
      </c>
      <c r="E988" s="24" t="s">
        <v>205</v>
      </c>
      <c r="F988" s="25">
        <v>10</v>
      </c>
      <c r="G988" s="24" t="s">
        <v>160</v>
      </c>
      <c r="H988" s="24" t="s">
        <v>698</v>
      </c>
      <c r="I988" s="24" t="s">
        <v>699</v>
      </c>
      <c r="J988" s="24" t="s">
        <v>564</v>
      </c>
      <c r="K988" s="26" t="b">
        <f t="shared" si="84"/>
        <v>1</v>
      </c>
      <c r="L988" s="26" t="b">
        <f t="shared" si="85"/>
        <v>1</v>
      </c>
      <c r="M988" s="26" t="str">
        <f t="shared" si="83"/>
        <v>1</v>
      </c>
      <c r="N988" s="26" t="str">
        <f t="shared" si="83"/>
        <v>1</v>
      </c>
    </row>
    <row r="989" spans="1:14" s="26" customFormat="1" x14ac:dyDescent="0.25">
      <c r="A989" s="24" t="s">
        <v>155</v>
      </c>
      <c r="B989" s="24" t="s">
        <v>542</v>
      </c>
      <c r="C989" s="24" t="s">
        <v>697</v>
      </c>
      <c r="D989" s="24" t="s">
        <v>190</v>
      </c>
      <c r="E989" s="24" t="s">
        <v>205</v>
      </c>
      <c r="F989" s="25">
        <v>20</v>
      </c>
      <c r="G989" s="24" t="s">
        <v>160</v>
      </c>
      <c r="H989" s="24" t="s">
        <v>698</v>
      </c>
      <c r="I989" s="24" t="s">
        <v>699</v>
      </c>
      <c r="J989" s="24" t="s">
        <v>564</v>
      </c>
      <c r="K989" s="26" t="b">
        <f t="shared" si="84"/>
        <v>1</v>
      </c>
      <c r="L989" s="26" t="b">
        <f t="shared" si="85"/>
        <v>1</v>
      </c>
      <c r="M989" s="26" t="str">
        <f t="shared" si="83"/>
        <v>1</v>
      </c>
      <c r="N989" s="26" t="str">
        <f t="shared" si="83"/>
        <v>1</v>
      </c>
    </row>
    <row r="990" spans="1:14" s="26" customFormat="1" x14ac:dyDescent="0.25">
      <c r="A990" s="24" t="s">
        <v>166</v>
      </c>
      <c r="B990" s="24" t="s">
        <v>542</v>
      </c>
      <c r="C990" s="24" t="s">
        <v>697</v>
      </c>
      <c r="D990" s="24" t="s">
        <v>158</v>
      </c>
      <c r="E990" s="24" t="s">
        <v>205</v>
      </c>
      <c r="F990" s="25">
        <v>40</v>
      </c>
      <c r="G990" s="24" t="s">
        <v>160</v>
      </c>
      <c r="H990" s="24" t="s">
        <v>698</v>
      </c>
      <c r="I990" s="24" t="s">
        <v>699</v>
      </c>
      <c r="J990" s="24" t="s">
        <v>700</v>
      </c>
      <c r="K990" s="26" t="b">
        <f t="shared" si="84"/>
        <v>1</v>
      </c>
      <c r="L990" s="26" t="b">
        <f t="shared" si="85"/>
        <v>1</v>
      </c>
      <c r="M990" s="26" t="str">
        <f t="shared" si="83"/>
        <v>1</v>
      </c>
      <c r="N990" s="26" t="str">
        <f t="shared" si="83"/>
        <v>1</v>
      </c>
    </row>
    <row r="991" spans="1:14" s="26" customFormat="1" x14ac:dyDescent="0.25">
      <c r="A991" s="24" t="s">
        <v>166</v>
      </c>
      <c r="B991" s="24" t="s">
        <v>542</v>
      </c>
      <c r="C991" s="24" t="s">
        <v>697</v>
      </c>
      <c r="D991" s="24" t="s">
        <v>190</v>
      </c>
      <c r="E991" s="24" t="s">
        <v>205</v>
      </c>
      <c r="F991" s="25">
        <v>9</v>
      </c>
      <c r="G991" s="24" t="s">
        <v>160</v>
      </c>
      <c r="H991" s="24" t="s">
        <v>698</v>
      </c>
      <c r="I991" s="24" t="s">
        <v>699</v>
      </c>
      <c r="J991" s="24" t="s">
        <v>700</v>
      </c>
      <c r="K991" s="26" t="b">
        <f t="shared" si="84"/>
        <v>1</v>
      </c>
      <c r="L991" s="26" t="b">
        <f t="shared" si="85"/>
        <v>1</v>
      </c>
      <c r="M991" s="26" t="str">
        <f t="shared" si="83"/>
        <v>1</v>
      </c>
      <c r="N991" s="26" t="str">
        <f t="shared" si="83"/>
        <v>1</v>
      </c>
    </row>
    <row r="992" spans="1:14" s="26" customFormat="1" x14ac:dyDescent="0.25">
      <c r="A992" s="24" t="s">
        <v>155</v>
      </c>
      <c r="B992" s="24" t="s">
        <v>542</v>
      </c>
      <c r="C992" s="24" t="s">
        <v>701</v>
      </c>
      <c r="D992" s="24" t="s">
        <v>190</v>
      </c>
      <c r="E992" s="24" t="s">
        <v>205</v>
      </c>
      <c r="F992" s="25">
        <v>30</v>
      </c>
      <c r="G992" s="24" t="s">
        <v>160</v>
      </c>
      <c r="H992" s="24" t="s">
        <v>702</v>
      </c>
      <c r="I992" s="24" t="s">
        <v>703</v>
      </c>
      <c r="J992" s="24" t="s">
        <v>704</v>
      </c>
      <c r="K992" s="26" t="b">
        <f t="shared" si="84"/>
        <v>1</v>
      </c>
      <c r="L992" s="26" t="b">
        <f t="shared" si="85"/>
        <v>1</v>
      </c>
      <c r="M992" s="26" t="str">
        <f t="shared" si="83"/>
        <v>1</v>
      </c>
      <c r="N992" s="26" t="str">
        <f t="shared" si="83"/>
        <v>1</v>
      </c>
    </row>
    <row r="993" spans="1:20" s="26" customFormat="1" x14ac:dyDescent="0.25">
      <c r="A993" s="24" t="s">
        <v>166</v>
      </c>
      <c r="B993" s="24" t="s">
        <v>542</v>
      </c>
      <c r="C993" s="24" t="s">
        <v>701</v>
      </c>
      <c r="D993" s="24" t="s">
        <v>158</v>
      </c>
      <c r="E993" s="24" t="s">
        <v>205</v>
      </c>
      <c r="F993" s="25">
        <v>34</v>
      </c>
      <c r="G993" s="24" t="s">
        <v>160</v>
      </c>
      <c r="H993" s="24" t="s">
        <v>702</v>
      </c>
      <c r="I993" s="24" t="s">
        <v>703</v>
      </c>
      <c r="J993" s="24" t="s">
        <v>704</v>
      </c>
      <c r="K993" s="26" t="b">
        <f t="shared" si="84"/>
        <v>1</v>
      </c>
      <c r="L993" s="26" t="b">
        <f t="shared" si="85"/>
        <v>1</v>
      </c>
      <c r="M993" s="26" t="str">
        <f t="shared" si="83"/>
        <v>1</v>
      </c>
      <c r="N993" s="26" t="str">
        <f t="shared" si="83"/>
        <v>1</v>
      </c>
    </row>
    <row r="994" spans="1:20" s="26" customFormat="1" x14ac:dyDescent="0.25">
      <c r="A994" s="24" t="s">
        <v>166</v>
      </c>
      <c r="B994" s="24" t="s">
        <v>542</v>
      </c>
      <c r="C994" s="24" t="s">
        <v>701</v>
      </c>
      <c r="D994" s="24" t="s">
        <v>190</v>
      </c>
      <c r="E994" s="24" t="s">
        <v>205</v>
      </c>
      <c r="F994" s="25">
        <v>32</v>
      </c>
      <c r="G994" s="24" t="s">
        <v>160</v>
      </c>
      <c r="H994" s="24" t="s">
        <v>702</v>
      </c>
      <c r="I994" s="24" t="s">
        <v>703</v>
      </c>
      <c r="J994" s="24" t="s">
        <v>704</v>
      </c>
      <c r="K994" s="26" t="b">
        <f t="shared" si="84"/>
        <v>1</v>
      </c>
      <c r="L994" s="26" t="b">
        <f t="shared" si="85"/>
        <v>1</v>
      </c>
      <c r="M994" s="26" t="str">
        <f t="shared" si="83"/>
        <v>1</v>
      </c>
      <c r="N994" s="26" t="str">
        <f t="shared" si="83"/>
        <v>1</v>
      </c>
    </row>
    <row r="995" spans="1:20" s="26" customFormat="1" x14ac:dyDescent="0.25">
      <c r="A995" s="24" t="s">
        <v>155</v>
      </c>
      <c r="B995" s="24" t="s">
        <v>542</v>
      </c>
      <c r="C995" s="24" t="s">
        <v>705</v>
      </c>
      <c r="D995" s="24" t="s">
        <v>158</v>
      </c>
      <c r="E995" s="24" t="s">
        <v>159</v>
      </c>
      <c r="F995" s="25">
        <v>31</v>
      </c>
      <c r="G995" s="24" t="s">
        <v>160</v>
      </c>
      <c r="H995" s="24" t="s">
        <v>706</v>
      </c>
      <c r="I995" s="24" t="s">
        <v>707</v>
      </c>
      <c r="J995" s="24" t="s">
        <v>708</v>
      </c>
      <c r="K995" s="26" t="b">
        <f t="shared" si="84"/>
        <v>1</v>
      </c>
      <c r="L995" s="26" t="b">
        <f t="shared" si="85"/>
        <v>0</v>
      </c>
      <c r="M995" s="26" t="str">
        <f t="shared" si="83"/>
        <v>1</v>
      </c>
      <c r="N995" s="26" t="str">
        <f t="shared" si="83"/>
        <v>0</v>
      </c>
    </row>
    <row r="996" spans="1:20" s="26" customFormat="1" x14ac:dyDescent="0.25">
      <c r="A996" s="24" t="s">
        <v>155</v>
      </c>
      <c r="B996" s="24" t="s">
        <v>542</v>
      </c>
      <c r="C996" s="24" t="s">
        <v>705</v>
      </c>
      <c r="D996" s="24" t="s">
        <v>190</v>
      </c>
      <c r="E996" s="24" t="s">
        <v>159</v>
      </c>
      <c r="F996" s="25">
        <v>34</v>
      </c>
      <c r="G996" s="24" t="s">
        <v>160</v>
      </c>
      <c r="H996" s="24" t="s">
        <v>706</v>
      </c>
      <c r="I996" s="24" t="s">
        <v>707</v>
      </c>
      <c r="J996" s="24" t="s">
        <v>708</v>
      </c>
      <c r="K996" s="26" t="b">
        <f t="shared" si="84"/>
        <v>1</v>
      </c>
      <c r="L996" s="26" t="b">
        <f t="shared" si="85"/>
        <v>0</v>
      </c>
      <c r="M996" s="26" t="str">
        <f t="shared" si="83"/>
        <v>1</v>
      </c>
      <c r="N996" s="26" t="str">
        <f t="shared" si="83"/>
        <v>0</v>
      </c>
    </row>
    <row r="997" spans="1:20" s="26" customFormat="1" x14ac:dyDescent="0.25">
      <c r="A997" s="24" t="s">
        <v>166</v>
      </c>
      <c r="B997" s="24" t="s">
        <v>542</v>
      </c>
      <c r="C997" s="24" t="s">
        <v>705</v>
      </c>
      <c r="D997" s="24" t="s">
        <v>158</v>
      </c>
      <c r="E997" s="24" t="s">
        <v>159</v>
      </c>
      <c r="F997" s="25">
        <v>9</v>
      </c>
      <c r="G997" s="24" t="s">
        <v>160</v>
      </c>
      <c r="H997" s="24" t="s">
        <v>706</v>
      </c>
      <c r="I997" s="24" t="s">
        <v>707</v>
      </c>
      <c r="J997" s="24" t="s">
        <v>708</v>
      </c>
      <c r="K997" s="26" t="b">
        <f t="shared" si="84"/>
        <v>1</v>
      </c>
      <c r="L997" s="26" t="b">
        <f t="shared" si="85"/>
        <v>0</v>
      </c>
      <c r="M997" s="26" t="str">
        <f t="shared" si="83"/>
        <v>1</v>
      </c>
      <c r="N997" s="26" t="str">
        <f t="shared" si="83"/>
        <v>0</v>
      </c>
    </row>
    <row r="998" spans="1:20" s="26" customFormat="1" x14ac:dyDescent="0.25">
      <c r="A998" s="24" t="s">
        <v>166</v>
      </c>
      <c r="B998" s="24" t="s">
        <v>542</v>
      </c>
      <c r="C998" s="24" t="s">
        <v>705</v>
      </c>
      <c r="D998" s="24" t="s">
        <v>190</v>
      </c>
      <c r="E998" s="24" t="s">
        <v>159</v>
      </c>
      <c r="F998" s="25">
        <v>24</v>
      </c>
      <c r="G998" s="24" t="s">
        <v>160</v>
      </c>
      <c r="H998" s="24" t="s">
        <v>706</v>
      </c>
      <c r="I998" s="24" t="s">
        <v>707</v>
      </c>
      <c r="J998" s="24" t="s">
        <v>708</v>
      </c>
      <c r="K998" s="26" t="b">
        <f t="shared" si="84"/>
        <v>1</v>
      </c>
      <c r="L998" s="26" t="b">
        <f t="shared" si="85"/>
        <v>0</v>
      </c>
      <c r="M998" s="26" t="str">
        <f t="shared" si="83"/>
        <v>1</v>
      </c>
      <c r="N998" s="26" t="str">
        <f t="shared" si="83"/>
        <v>0</v>
      </c>
    </row>
    <row r="999" spans="1:20" s="26" customFormat="1" x14ac:dyDescent="0.25">
      <c r="A999" s="24" t="s">
        <v>155</v>
      </c>
      <c r="B999" s="24" t="s">
        <v>542</v>
      </c>
      <c r="C999" s="24" t="s">
        <v>261</v>
      </c>
      <c r="D999" s="24" t="s">
        <v>158</v>
      </c>
      <c r="E999" s="24" t="s">
        <v>159</v>
      </c>
      <c r="F999" s="25">
        <v>44</v>
      </c>
      <c r="G999" s="24" t="s">
        <v>160</v>
      </c>
      <c r="H999" s="24" t="s">
        <v>709</v>
      </c>
      <c r="I999" s="24" t="s">
        <v>710</v>
      </c>
      <c r="J999" s="24" t="s">
        <v>711</v>
      </c>
      <c r="K999" s="26" t="b">
        <f t="shared" si="84"/>
        <v>1</v>
      </c>
      <c r="L999" s="26" t="b">
        <f t="shared" si="85"/>
        <v>0</v>
      </c>
      <c r="M999" s="26" t="str">
        <f t="shared" si="83"/>
        <v>1</v>
      </c>
      <c r="N999" s="26" t="str">
        <f t="shared" si="83"/>
        <v>0</v>
      </c>
      <c r="T999" s="26" t="s">
        <v>712</v>
      </c>
    </row>
    <row r="1000" spans="1:20" s="26" customFormat="1" x14ac:dyDescent="0.25">
      <c r="A1000" s="24" t="s">
        <v>166</v>
      </c>
      <c r="B1000" s="24" t="s">
        <v>542</v>
      </c>
      <c r="C1000" s="24" t="s">
        <v>261</v>
      </c>
      <c r="D1000" s="24" t="s">
        <v>158</v>
      </c>
      <c r="E1000" s="24" t="s">
        <v>159</v>
      </c>
      <c r="F1000" s="25">
        <v>23</v>
      </c>
      <c r="G1000" s="24" t="s">
        <v>160</v>
      </c>
      <c r="H1000" s="24" t="s">
        <v>709</v>
      </c>
      <c r="I1000" s="24" t="s">
        <v>710</v>
      </c>
      <c r="J1000" s="24" t="s">
        <v>711</v>
      </c>
      <c r="K1000" s="26" t="b">
        <f t="shared" si="84"/>
        <v>1</v>
      </c>
      <c r="L1000" s="26" t="b">
        <f t="shared" si="85"/>
        <v>0</v>
      </c>
      <c r="M1000" s="26" t="str">
        <f t="shared" si="83"/>
        <v>1</v>
      </c>
      <c r="N1000" s="26" t="str">
        <f t="shared" si="83"/>
        <v>0</v>
      </c>
      <c r="T1000" s="26" t="s">
        <v>712</v>
      </c>
    </row>
    <row r="1001" spans="1:20" s="26" customFormat="1" x14ac:dyDescent="0.25">
      <c r="A1001" s="24" t="s">
        <v>166</v>
      </c>
      <c r="B1001" s="24" t="s">
        <v>542</v>
      </c>
      <c r="C1001" s="24" t="s">
        <v>713</v>
      </c>
      <c r="D1001" s="24" t="s">
        <v>158</v>
      </c>
      <c r="E1001" s="24" t="s">
        <v>159</v>
      </c>
      <c r="F1001" s="25">
        <v>11</v>
      </c>
      <c r="G1001" s="24" t="s">
        <v>160</v>
      </c>
      <c r="H1001" s="24" t="s">
        <v>714</v>
      </c>
      <c r="I1001" s="24" t="s">
        <v>715</v>
      </c>
      <c r="J1001" s="24" t="s">
        <v>704</v>
      </c>
      <c r="K1001" s="26" t="b">
        <f t="shared" si="84"/>
        <v>1</v>
      </c>
      <c r="L1001" s="26" t="b">
        <f t="shared" si="85"/>
        <v>0</v>
      </c>
      <c r="M1001" s="26" t="str">
        <f t="shared" si="83"/>
        <v>1</v>
      </c>
      <c r="N1001" s="26" t="str">
        <f t="shared" si="83"/>
        <v>0</v>
      </c>
    </row>
    <row r="1002" spans="1:20" s="26" customFormat="1" x14ac:dyDescent="0.25">
      <c r="A1002" s="24" t="s">
        <v>155</v>
      </c>
      <c r="B1002" s="24" t="s">
        <v>542</v>
      </c>
      <c r="C1002" s="24" t="s">
        <v>716</v>
      </c>
      <c r="D1002" s="24" t="s">
        <v>158</v>
      </c>
      <c r="E1002" s="24" t="s">
        <v>159</v>
      </c>
      <c r="F1002" s="25">
        <v>38</v>
      </c>
      <c r="G1002" s="24" t="s">
        <v>160</v>
      </c>
      <c r="H1002" s="24" t="s">
        <v>717</v>
      </c>
      <c r="I1002" s="24" t="s">
        <v>718</v>
      </c>
      <c r="J1002" s="24" t="s">
        <v>719</v>
      </c>
      <c r="K1002" s="26" t="b">
        <f t="shared" si="84"/>
        <v>1</v>
      </c>
      <c r="L1002" s="26" t="b">
        <f t="shared" si="85"/>
        <v>0</v>
      </c>
      <c r="M1002" s="26" t="str">
        <f t="shared" si="83"/>
        <v>1</v>
      </c>
      <c r="N1002" s="26" t="str">
        <f t="shared" si="83"/>
        <v>0</v>
      </c>
    </row>
    <row r="1003" spans="1:20" s="26" customFormat="1" x14ac:dyDescent="0.25">
      <c r="A1003" s="24" t="s">
        <v>155</v>
      </c>
      <c r="B1003" s="24" t="s">
        <v>542</v>
      </c>
      <c r="C1003" s="24" t="s">
        <v>716</v>
      </c>
      <c r="D1003" s="24" t="s">
        <v>190</v>
      </c>
      <c r="E1003" s="24" t="s">
        <v>159</v>
      </c>
      <c r="F1003" s="25">
        <v>10</v>
      </c>
      <c r="G1003" s="24" t="s">
        <v>160</v>
      </c>
      <c r="H1003" s="24" t="s">
        <v>717</v>
      </c>
      <c r="I1003" s="24" t="s">
        <v>718</v>
      </c>
      <c r="J1003" s="24" t="s">
        <v>719</v>
      </c>
      <c r="K1003" s="26" t="b">
        <f t="shared" si="84"/>
        <v>1</v>
      </c>
      <c r="L1003" s="26" t="b">
        <f t="shared" si="85"/>
        <v>0</v>
      </c>
      <c r="M1003" s="26" t="str">
        <f t="shared" si="83"/>
        <v>1</v>
      </c>
      <c r="N1003" s="26" t="str">
        <f t="shared" si="83"/>
        <v>0</v>
      </c>
    </row>
    <row r="1004" spans="1:20" s="26" customFormat="1" x14ac:dyDescent="0.25">
      <c r="A1004" s="24" t="s">
        <v>166</v>
      </c>
      <c r="B1004" s="24" t="s">
        <v>542</v>
      </c>
      <c r="C1004" s="24" t="s">
        <v>716</v>
      </c>
      <c r="D1004" s="24" t="s">
        <v>165</v>
      </c>
      <c r="E1004" s="24" t="s">
        <v>159</v>
      </c>
      <c r="F1004" s="25">
        <v>32</v>
      </c>
      <c r="G1004" s="24" t="s">
        <v>160</v>
      </c>
      <c r="H1004" s="24" t="s">
        <v>717</v>
      </c>
      <c r="I1004" s="24" t="s">
        <v>718</v>
      </c>
      <c r="J1004" s="24" t="s">
        <v>720</v>
      </c>
      <c r="K1004" s="26" t="b">
        <f t="shared" si="84"/>
        <v>1</v>
      </c>
      <c r="L1004" s="26" t="b">
        <f t="shared" si="85"/>
        <v>0</v>
      </c>
      <c r="M1004" s="26" t="str">
        <f t="shared" si="83"/>
        <v>1</v>
      </c>
      <c r="N1004" s="26" t="str">
        <f t="shared" si="83"/>
        <v>0</v>
      </c>
    </row>
    <row r="1005" spans="1:20" s="26" customFormat="1" x14ac:dyDescent="0.25">
      <c r="A1005" s="24" t="s">
        <v>155</v>
      </c>
      <c r="B1005" s="24" t="s">
        <v>542</v>
      </c>
      <c r="C1005" s="24" t="s">
        <v>721</v>
      </c>
      <c r="D1005" s="24" t="s">
        <v>158</v>
      </c>
      <c r="E1005" s="24" t="s">
        <v>159</v>
      </c>
      <c r="F1005" s="25">
        <v>29</v>
      </c>
      <c r="G1005" s="24" t="s">
        <v>160</v>
      </c>
      <c r="H1005" s="24" t="s">
        <v>722</v>
      </c>
      <c r="I1005" s="24" t="s">
        <v>723</v>
      </c>
      <c r="J1005" s="24" t="s">
        <v>599</v>
      </c>
      <c r="K1005" s="26" t="b">
        <f t="shared" si="84"/>
        <v>1</v>
      </c>
      <c r="L1005" s="26" t="b">
        <f t="shared" si="85"/>
        <v>0</v>
      </c>
      <c r="M1005" s="26" t="str">
        <f t="shared" si="83"/>
        <v>1</v>
      </c>
      <c r="N1005" s="26" t="str">
        <f t="shared" si="83"/>
        <v>0</v>
      </c>
    </row>
    <row r="1006" spans="1:20" s="26" customFormat="1" x14ac:dyDescent="0.25">
      <c r="A1006" s="24" t="s">
        <v>166</v>
      </c>
      <c r="B1006" s="24" t="s">
        <v>542</v>
      </c>
      <c r="C1006" s="24" t="s">
        <v>721</v>
      </c>
      <c r="D1006" s="24" t="s">
        <v>158</v>
      </c>
      <c r="E1006" s="24" t="s">
        <v>159</v>
      </c>
      <c r="F1006" s="25">
        <v>47</v>
      </c>
      <c r="G1006" s="24" t="s">
        <v>160</v>
      </c>
      <c r="H1006" s="24" t="s">
        <v>722</v>
      </c>
      <c r="I1006" s="24" t="s">
        <v>723</v>
      </c>
      <c r="J1006" s="24" t="s">
        <v>599</v>
      </c>
      <c r="K1006" s="26" t="b">
        <f t="shared" si="84"/>
        <v>1</v>
      </c>
      <c r="L1006" s="26" t="b">
        <f t="shared" si="85"/>
        <v>0</v>
      </c>
      <c r="M1006" s="26" t="str">
        <f t="shared" si="83"/>
        <v>1</v>
      </c>
      <c r="N1006" s="26" t="str">
        <f t="shared" si="83"/>
        <v>0</v>
      </c>
    </row>
    <row r="1007" spans="1:20" s="26" customFormat="1" x14ac:dyDescent="0.25">
      <c r="A1007" s="24" t="s">
        <v>155</v>
      </c>
      <c r="B1007" s="24" t="s">
        <v>542</v>
      </c>
      <c r="C1007" s="24" t="s">
        <v>724</v>
      </c>
      <c r="D1007" s="24" t="s">
        <v>158</v>
      </c>
      <c r="E1007" s="24" t="s">
        <v>159</v>
      </c>
      <c r="F1007" s="25">
        <v>40</v>
      </c>
      <c r="G1007" s="24" t="s">
        <v>160</v>
      </c>
      <c r="H1007" s="24" t="s">
        <v>725</v>
      </c>
      <c r="I1007" s="24" t="s">
        <v>726</v>
      </c>
      <c r="J1007" s="24" t="s">
        <v>727</v>
      </c>
      <c r="K1007" s="26" t="b">
        <f t="shared" si="84"/>
        <v>1</v>
      </c>
      <c r="L1007" s="26" t="b">
        <f t="shared" si="85"/>
        <v>0</v>
      </c>
      <c r="M1007" s="26" t="str">
        <f t="shared" si="83"/>
        <v>1</v>
      </c>
      <c r="N1007" s="26" t="str">
        <f t="shared" si="83"/>
        <v>0</v>
      </c>
    </row>
    <row r="1008" spans="1:20" s="26" customFormat="1" x14ac:dyDescent="0.25">
      <c r="A1008" s="24" t="s">
        <v>166</v>
      </c>
      <c r="B1008" s="24" t="s">
        <v>542</v>
      </c>
      <c r="C1008" s="24" t="s">
        <v>724</v>
      </c>
      <c r="D1008" s="24" t="s">
        <v>158</v>
      </c>
      <c r="E1008" s="24" t="s">
        <v>159</v>
      </c>
      <c r="F1008" s="25">
        <v>35</v>
      </c>
      <c r="G1008" s="24" t="s">
        <v>160</v>
      </c>
      <c r="H1008" s="24" t="s">
        <v>725</v>
      </c>
      <c r="I1008" s="24" t="s">
        <v>726</v>
      </c>
      <c r="J1008" s="24" t="s">
        <v>727</v>
      </c>
      <c r="K1008" s="26" t="b">
        <f t="shared" si="84"/>
        <v>1</v>
      </c>
      <c r="L1008" s="26" t="b">
        <f t="shared" si="85"/>
        <v>0</v>
      </c>
      <c r="M1008" s="26" t="str">
        <f t="shared" si="83"/>
        <v>1</v>
      </c>
      <c r="N1008" s="26" t="str">
        <f t="shared" si="83"/>
        <v>0</v>
      </c>
    </row>
    <row r="1009" spans="1:20" s="26" customFormat="1" x14ac:dyDescent="0.25">
      <c r="A1009" s="24" t="s">
        <v>155</v>
      </c>
      <c r="B1009" s="24" t="s">
        <v>542</v>
      </c>
      <c r="C1009" s="24" t="s">
        <v>728</v>
      </c>
      <c r="D1009" s="24" t="s">
        <v>158</v>
      </c>
      <c r="E1009" s="24" t="s">
        <v>159</v>
      </c>
      <c r="F1009" s="25">
        <v>28</v>
      </c>
      <c r="G1009" s="24" t="s">
        <v>160</v>
      </c>
      <c r="H1009" s="24" t="s">
        <v>729</v>
      </c>
      <c r="I1009" s="24" t="s">
        <v>730</v>
      </c>
      <c r="J1009" s="24" t="s">
        <v>727</v>
      </c>
      <c r="K1009" s="26" t="b">
        <f t="shared" si="84"/>
        <v>1</v>
      </c>
      <c r="L1009" s="26" t="b">
        <f t="shared" si="85"/>
        <v>0</v>
      </c>
      <c r="M1009" s="26" t="str">
        <f t="shared" si="83"/>
        <v>1</v>
      </c>
      <c r="N1009" s="26" t="str">
        <f t="shared" si="83"/>
        <v>0</v>
      </c>
    </row>
    <row r="1010" spans="1:20" s="26" customFormat="1" x14ac:dyDescent="0.25">
      <c r="A1010" s="24" t="s">
        <v>155</v>
      </c>
      <c r="B1010" s="24" t="s">
        <v>542</v>
      </c>
      <c r="C1010" s="24" t="s">
        <v>731</v>
      </c>
      <c r="D1010" s="24" t="s">
        <v>158</v>
      </c>
      <c r="E1010" s="24" t="s">
        <v>159</v>
      </c>
      <c r="F1010" s="25">
        <v>38</v>
      </c>
      <c r="G1010" s="24" t="s">
        <v>160</v>
      </c>
      <c r="H1010" s="24" t="s">
        <v>732</v>
      </c>
      <c r="I1010" s="24" t="s">
        <v>733</v>
      </c>
      <c r="J1010" s="24" t="s">
        <v>591</v>
      </c>
      <c r="K1010" s="26" t="b">
        <f t="shared" si="84"/>
        <v>1</v>
      </c>
      <c r="L1010" s="26" t="b">
        <f t="shared" si="85"/>
        <v>0</v>
      </c>
      <c r="M1010" s="26" t="str">
        <f t="shared" si="83"/>
        <v>1</v>
      </c>
      <c r="N1010" s="26" t="str">
        <f t="shared" si="83"/>
        <v>0</v>
      </c>
    </row>
    <row r="1011" spans="1:20" s="26" customFormat="1" x14ac:dyDescent="0.25">
      <c r="A1011" s="24" t="s">
        <v>166</v>
      </c>
      <c r="B1011" s="24" t="s">
        <v>542</v>
      </c>
      <c r="C1011" s="24" t="s">
        <v>731</v>
      </c>
      <c r="D1011" s="24" t="s">
        <v>158</v>
      </c>
      <c r="E1011" s="24" t="s">
        <v>159</v>
      </c>
      <c r="F1011" s="25">
        <v>38</v>
      </c>
      <c r="G1011" s="24" t="s">
        <v>160</v>
      </c>
      <c r="H1011" s="24" t="s">
        <v>732</v>
      </c>
      <c r="I1011" s="24" t="s">
        <v>733</v>
      </c>
      <c r="J1011" s="24" t="s">
        <v>591</v>
      </c>
      <c r="K1011" s="26" t="b">
        <f t="shared" si="84"/>
        <v>1</v>
      </c>
      <c r="L1011" s="26" t="b">
        <f t="shared" si="85"/>
        <v>0</v>
      </c>
      <c r="M1011" s="26" t="str">
        <f t="shared" si="83"/>
        <v>1</v>
      </c>
      <c r="N1011" s="26" t="str">
        <f t="shared" si="83"/>
        <v>0</v>
      </c>
    </row>
    <row r="1012" spans="1:20" x14ac:dyDescent="0.25">
      <c r="A1012" s="20" t="s">
        <v>155</v>
      </c>
      <c r="B1012" s="20" t="s">
        <v>542</v>
      </c>
      <c r="C1012" s="20" t="s">
        <v>734</v>
      </c>
      <c r="D1012" s="20" t="s">
        <v>158</v>
      </c>
      <c r="E1012" s="20" t="s">
        <v>205</v>
      </c>
      <c r="F1012" s="21">
        <v>43</v>
      </c>
      <c r="G1012" s="20" t="s">
        <v>160</v>
      </c>
      <c r="H1012" s="20" t="s">
        <v>735</v>
      </c>
      <c r="I1012" s="20" t="s">
        <v>736</v>
      </c>
      <c r="J1012" s="20" t="s">
        <v>737</v>
      </c>
      <c r="K1012" s="22" t="b">
        <f t="shared" si="84"/>
        <v>1</v>
      </c>
      <c r="L1012" s="22" t="b">
        <f t="shared" si="85"/>
        <v>1</v>
      </c>
      <c r="M1012" s="22" t="str">
        <f t="shared" si="83"/>
        <v>1</v>
      </c>
      <c r="N1012" s="22" t="str">
        <f t="shared" si="83"/>
        <v>1</v>
      </c>
      <c r="O1012" s="22"/>
      <c r="P1012" s="22">
        <v>1</v>
      </c>
      <c r="Q1012" s="22"/>
      <c r="R1012" s="22">
        <v>1</v>
      </c>
      <c r="S1012" s="22"/>
      <c r="T1012" s="22" t="s">
        <v>738</v>
      </c>
    </row>
    <row r="1013" spans="1:20" x14ac:dyDescent="0.25">
      <c r="A1013" s="20" t="s">
        <v>166</v>
      </c>
      <c r="B1013" s="20" t="s">
        <v>542</v>
      </c>
      <c r="C1013" s="20" t="s">
        <v>734</v>
      </c>
      <c r="D1013" s="20" t="s">
        <v>158</v>
      </c>
      <c r="E1013" s="20" t="s">
        <v>205</v>
      </c>
      <c r="F1013" s="21">
        <v>32</v>
      </c>
      <c r="G1013" s="20" t="s">
        <v>160</v>
      </c>
      <c r="H1013" s="20" t="s">
        <v>735</v>
      </c>
      <c r="I1013" s="20" t="s">
        <v>736</v>
      </c>
      <c r="J1013" s="20" t="s">
        <v>737</v>
      </c>
      <c r="K1013" s="22" t="b">
        <f t="shared" si="84"/>
        <v>1</v>
      </c>
      <c r="L1013" s="22" t="b">
        <f t="shared" si="85"/>
        <v>1</v>
      </c>
      <c r="M1013" s="22" t="str">
        <f t="shared" si="83"/>
        <v>1</v>
      </c>
      <c r="N1013" s="22" t="str">
        <f t="shared" si="83"/>
        <v>1</v>
      </c>
      <c r="O1013" s="22"/>
      <c r="P1013" s="22">
        <v>1</v>
      </c>
      <c r="Q1013" s="22"/>
      <c r="R1013" s="22">
        <v>1</v>
      </c>
      <c r="S1013" s="22"/>
      <c r="T1013" s="22" t="s">
        <v>738</v>
      </c>
    </row>
    <row r="1014" spans="1:20" s="26" customFormat="1" x14ac:dyDescent="0.25">
      <c r="A1014" s="24" t="s">
        <v>155</v>
      </c>
      <c r="B1014" s="24" t="s">
        <v>542</v>
      </c>
      <c r="C1014" s="24" t="s">
        <v>739</v>
      </c>
      <c r="D1014" s="24" t="s">
        <v>158</v>
      </c>
      <c r="E1014" s="24" t="s">
        <v>205</v>
      </c>
      <c r="F1014" s="25">
        <v>41</v>
      </c>
      <c r="G1014" s="24" t="s">
        <v>160</v>
      </c>
      <c r="H1014" s="24" t="s">
        <v>740</v>
      </c>
      <c r="I1014" s="24" t="s">
        <v>741</v>
      </c>
      <c r="J1014" s="24" t="s">
        <v>742</v>
      </c>
      <c r="K1014" s="26" t="b">
        <f t="shared" si="84"/>
        <v>1</v>
      </c>
      <c r="L1014" s="26" t="b">
        <f t="shared" si="85"/>
        <v>1</v>
      </c>
      <c r="M1014" s="26" t="str">
        <f t="shared" si="83"/>
        <v>1</v>
      </c>
      <c r="N1014" s="26" t="str">
        <f t="shared" si="83"/>
        <v>1</v>
      </c>
    </row>
    <row r="1015" spans="1:20" s="26" customFormat="1" x14ac:dyDescent="0.25">
      <c r="A1015" s="24" t="s">
        <v>166</v>
      </c>
      <c r="B1015" s="24" t="s">
        <v>542</v>
      </c>
      <c r="C1015" s="24" t="s">
        <v>739</v>
      </c>
      <c r="D1015" s="24" t="s">
        <v>165</v>
      </c>
      <c r="E1015" s="24" t="s">
        <v>205</v>
      </c>
      <c r="F1015" s="25">
        <v>46</v>
      </c>
      <c r="G1015" s="24" t="s">
        <v>160</v>
      </c>
      <c r="H1015" s="24" t="s">
        <v>740</v>
      </c>
      <c r="I1015" s="24" t="s">
        <v>741</v>
      </c>
      <c r="J1015" s="24" t="s">
        <v>742</v>
      </c>
      <c r="K1015" s="26" t="b">
        <f t="shared" si="84"/>
        <v>1</v>
      </c>
      <c r="L1015" s="26" t="b">
        <f t="shared" si="85"/>
        <v>1</v>
      </c>
      <c r="M1015" s="26" t="str">
        <f t="shared" si="83"/>
        <v>1</v>
      </c>
      <c r="N1015" s="26" t="str">
        <f t="shared" si="83"/>
        <v>1</v>
      </c>
    </row>
    <row r="1016" spans="1:20" s="26" customFormat="1" x14ac:dyDescent="0.25">
      <c r="A1016" s="24" t="s">
        <v>155</v>
      </c>
      <c r="B1016" s="24" t="s">
        <v>542</v>
      </c>
      <c r="C1016" s="24" t="s">
        <v>743</v>
      </c>
      <c r="D1016" s="24" t="s">
        <v>158</v>
      </c>
      <c r="E1016" s="24" t="s">
        <v>205</v>
      </c>
      <c r="F1016" s="25">
        <v>2</v>
      </c>
      <c r="G1016" s="24" t="s">
        <v>160</v>
      </c>
      <c r="H1016" s="24" t="s">
        <v>744</v>
      </c>
      <c r="I1016" s="24" t="s">
        <v>745</v>
      </c>
      <c r="J1016" s="24" t="s">
        <v>742</v>
      </c>
      <c r="K1016" s="26" t="b">
        <f t="shared" si="84"/>
        <v>1</v>
      </c>
      <c r="L1016" s="26" t="b">
        <f t="shared" si="85"/>
        <v>1</v>
      </c>
      <c r="M1016" s="26" t="str">
        <f t="shared" si="83"/>
        <v>1</v>
      </c>
      <c r="N1016" s="26" t="str">
        <f t="shared" si="83"/>
        <v>1</v>
      </c>
    </row>
    <row r="1017" spans="1:20" s="26" customFormat="1" x14ac:dyDescent="0.25">
      <c r="A1017" s="24" t="s">
        <v>155</v>
      </c>
      <c r="B1017" s="24" t="s">
        <v>542</v>
      </c>
      <c r="C1017" s="24" t="s">
        <v>743</v>
      </c>
      <c r="D1017" s="24" t="s">
        <v>190</v>
      </c>
      <c r="E1017" s="24" t="s">
        <v>205</v>
      </c>
      <c r="F1017" s="25">
        <v>14</v>
      </c>
      <c r="G1017" s="24" t="s">
        <v>160</v>
      </c>
      <c r="H1017" s="24" t="s">
        <v>744</v>
      </c>
      <c r="I1017" s="24" t="s">
        <v>745</v>
      </c>
      <c r="J1017" s="24" t="s">
        <v>680</v>
      </c>
      <c r="K1017" s="26" t="b">
        <f t="shared" si="84"/>
        <v>1</v>
      </c>
      <c r="L1017" s="26" t="b">
        <f t="shared" si="85"/>
        <v>1</v>
      </c>
      <c r="M1017" s="26" t="str">
        <f t="shared" si="83"/>
        <v>1</v>
      </c>
      <c r="N1017" s="26" t="str">
        <f t="shared" si="83"/>
        <v>1</v>
      </c>
    </row>
    <row r="1018" spans="1:20" s="26" customFormat="1" x14ac:dyDescent="0.25">
      <c r="A1018" s="24" t="s">
        <v>166</v>
      </c>
      <c r="B1018" s="24" t="s">
        <v>542</v>
      </c>
      <c r="C1018" s="24" t="s">
        <v>743</v>
      </c>
      <c r="D1018" s="24" t="s">
        <v>158</v>
      </c>
      <c r="E1018" s="24" t="s">
        <v>205</v>
      </c>
      <c r="F1018" s="25">
        <v>7</v>
      </c>
      <c r="G1018" s="24" t="s">
        <v>160</v>
      </c>
      <c r="H1018" s="24" t="s">
        <v>744</v>
      </c>
      <c r="I1018" s="24" t="s">
        <v>745</v>
      </c>
      <c r="J1018" s="24" t="s">
        <v>591</v>
      </c>
      <c r="K1018" s="26" t="b">
        <f t="shared" si="84"/>
        <v>1</v>
      </c>
      <c r="L1018" s="26" t="b">
        <f t="shared" si="85"/>
        <v>1</v>
      </c>
      <c r="M1018" s="26" t="str">
        <f t="shared" si="83"/>
        <v>1</v>
      </c>
      <c r="N1018" s="26" t="str">
        <f t="shared" si="83"/>
        <v>1</v>
      </c>
    </row>
    <row r="1019" spans="1:20" s="26" customFormat="1" x14ac:dyDescent="0.25">
      <c r="A1019" s="24" t="s">
        <v>166</v>
      </c>
      <c r="B1019" s="24" t="s">
        <v>542</v>
      </c>
      <c r="C1019" s="24" t="s">
        <v>743</v>
      </c>
      <c r="D1019" s="24" t="s">
        <v>190</v>
      </c>
      <c r="E1019" s="24" t="s">
        <v>205</v>
      </c>
      <c r="F1019" s="25">
        <v>9</v>
      </c>
      <c r="G1019" s="24" t="s">
        <v>160</v>
      </c>
      <c r="H1019" s="24" t="s">
        <v>744</v>
      </c>
      <c r="I1019" s="24" t="s">
        <v>745</v>
      </c>
      <c r="J1019" s="24" t="s">
        <v>746</v>
      </c>
      <c r="K1019" s="26" t="b">
        <f t="shared" si="84"/>
        <v>1</v>
      </c>
      <c r="L1019" s="26" t="b">
        <f t="shared" si="85"/>
        <v>1</v>
      </c>
      <c r="M1019" s="26" t="str">
        <f t="shared" si="83"/>
        <v>1</v>
      </c>
      <c r="N1019" s="26" t="str">
        <f t="shared" si="83"/>
        <v>1</v>
      </c>
    </row>
    <row r="1020" spans="1:20" s="26" customFormat="1" x14ac:dyDescent="0.25">
      <c r="A1020" s="24" t="s">
        <v>166</v>
      </c>
      <c r="B1020" s="24" t="s">
        <v>542</v>
      </c>
      <c r="C1020" s="24" t="s">
        <v>743</v>
      </c>
      <c r="D1020" s="24" t="s">
        <v>252</v>
      </c>
      <c r="E1020" s="24" t="s">
        <v>205</v>
      </c>
      <c r="F1020" s="25">
        <v>30</v>
      </c>
      <c r="G1020" s="24" t="s">
        <v>160</v>
      </c>
      <c r="H1020" s="24" t="s">
        <v>744</v>
      </c>
      <c r="I1020" s="24" t="s">
        <v>745</v>
      </c>
      <c r="J1020" s="24" t="s">
        <v>591</v>
      </c>
      <c r="K1020" s="26" t="b">
        <f t="shared" si="84"/>
        <v>1</v>
      </c>
      <c r="L1020" s="26" t="b">
        <f t="shared" si="85"/>
        <v>1</v>
      </c>
      <c r="M1020" s="26" t="str">
        <f t="shared" si="83"/>
        <v>1</v>
      </c>
      <c r="N1020" s="26" t="str">
        <f t="shared" si="83"/>
        <v>1</v>
      </c>
    </row>
    <row r="1021" spans="1:20" s="26" customFormat="1" x14ac:dyDescent="0.25">
      <c r="A1021" s="24" t="s">
        <v>155</v>
      </c>
      <c r="B1021" s="24" t="s">
        <v>542</v>
      </c>
      <c r="C1021" s="24" t="s">
        <v>747</v>
      </c>
      <c r="D1021" s="24" t="s">
        <v>158</v>
      </c>
      <c r="E1021" s="24" t="s">
        <v>159</v>
      </c>
      <c r="F1021" s="25">
        <v>34</v>
      </c>
      <c r="G1021" s="24" t="s">
        <v>160</v>
      </c>
      <c r="H1021" s="24" t="s">
        <v>748</v>
      </c>
      <c r="I1021" s="24" t="s">
        <v>749</v>
      </c>
      <c r="J1021" s="24" t="s">
        <v>750</v>
      </c>
      <c r="K1021" s="26" t="b">
        <f t="shared" si="84"/>
        <v>1</v>
      </c>
      <c r="L1021" s="26" t="b">
        <f t="shared" si="85"/>
        <v>0</v>
      </c>
      <c r="M1021" s="26" t="str">
        <f t="shared" si="83"/>
        <v>1</v>
      </c>
      <c r="N1021" s="26" t="str">
        <f t="shared" si="83"/>
        <v>0</v>
      </c>
    </row>
    <row r="1022" spans="1:20" s="26" customFormat="1" x14ac:dyDescent="0.25">
      <c r="A1022" s="24" t="s">
        <v>155</v>
      </c>
      <c r="B1022" s="24" t="s">
        <v>542</v>
      </c>
      <c r="C1022" s="24" t="s">
        <v>747</v>
      </c>
      <c r="D1022" s="24" t="s">
        <v>190</v>
      </c>
      <c r="E1022" s="24" t="s">
        <v>159</v>
      </c>
      <c r="F1022" s="25">
        <v>29</v>
      </c>
      <c r="G1022" s="24" t="s">
        <v>160</v>
      </c>
      <c r="H1022" s="24" t="s">
        <v>748</v>
      </c>
      <c r="I1022" s="24" t="s">
        <v>749</v>
      </c>
      <c r="J1022" s="24" t="s">
        <v>600</v>
      </c>
      <c r="K1022" s="26" t="b">
        <f t="shared" si="84"/>
        <v>1</v>
      </c>
      <c r="L1022" s="26" t="b">
        <f t="shared" si="85"/>
        <v>0</v>
      </c>
      <c r="M1022" s="26" t="str">
        <f t="shared" si="83"/>
        <v>1</v>
      </c>
      <c r="N1022" s="26" t="str">
        <f t="shared" si="83"/>
        <v>0</v>
      </c>
    </row>
    <row r="1023" spans="1:20" s="26" customFormat="1" x14ac:dyDescent="0.25">
      <c r="A1023" s="24" t="s">
        <v>166</v>
      </c>
      <c r="B1023" s="24" t="s">
        <v>542</v>
      </c>
      <c r="C1023" s="24" t="s">
        <v>747</v>
      </c>
      <c r="D1023" s="24" t="s">
        <v>158</v>
      </c>
      <c r="E1023" s="24" t="s">
        <v>159</v>
      </c>
      <c r="F1023" s="25">
        <v>40</v>
      </c>
      <c r="G1023" s="24" t="s">
        <v>160</v>
      </c>
      <c r="H1023" s="24" t="s">
        <v>748</v>
      </c>
      <c r="I1023" s="24" t="s">
        <v>749</v>
      </c>
      <c r="J1023" s="24" t="s">
        <v>600</v>
      </c>
      <c r="K1023" s="26" t="b">
        <f t="shared" si="84"/>
        <v>1</v>
      </c>
      <c r="L1023" s="26" t="b">
        <f t="shared" si="85"/>
        <v>0</v>
      </c>
      <c r="M1023" s="26" t="str">
        <f t="shared" si="83"/>
        <v>1</v>
      </c>
      <c r="N1023" s="26" t="str">
        <f t="shared" si="83"/>
        <v>0</v>
      </c>
    </row>
    <row r="1024" spans="1:20" s="26" customFormat="1" x14ac:dyDescent="0.25">
      <c r="A1024" s="24" t="s">
        <v>166</v>
      </c>
      <c r="B1024" s="24" t="s">
        <v>542</v>
      </c>
      <c r="C1024" s="24" t="s">
        <v>751</v>
      </c>
      <c r="D1024" s="24" t="s">
        <v>158</v>
      </c>
      <c r="E1024" s="24" t="s">
        <v>205</v>
      </c>
      <c r="F1024" s="25">
        <v>35</v>
      </c>
      <c r="G1024" s="24" t="s">
        <v>160</v>
      </c>
      <c r="H1024" s="24" t="s">
        <v>752</v>
      </c>
      <c r="I1024" s="24" t="s">
        <v>753</v>
      </c>
      <c r="J1024" s="24" t="s">
        <v>746</v>
      </c>
      <c r="K1024" s="26" t="b">
        <f t="shared" si="84"/>
        <v>1</v>
      </c>
      <c r="L1024" s="26" t="b">
        <f t="shared" si="85"/>
        <v>1</v>
      </c>
      <c r="M1024" s="26" t="str">
        <f t="shared" si="83"/>
        <v>1</v>
      </c>
      <c r="N1024" s="26" t="str">
        <f t="shared" si="83"/>
        <v>1</v>
      </c>
    </row>
    <row r="1025" spans="1:14" s="26" customFormat="1" x14ac:dyDescent="0.25">
      <c r="A1025" s="24" t="s">
        <v>155</v>
      </c>
      <c r="B1025" s="24" t="s">
        <v>542</v>
      </c>
      <c r="C1025" s="24" t="s">
        <v>754</v>
      </c>
      <c r="D1025" s="24" t="s">
        <v>158</v>
      </c>
      <c r="E1025" s="24" t="s">
        <v>159</v>
      </c>
      <c r="F1025" s="25">
        <v>44</v>
      </c>
      <c r="G1025" s="24" t="s">
        <v>160</v>
      </c>
      <c r="H1025" s="24" t="s">
        <v>755</v>
      </c>
      <c r="I1025" s="24" t="s">
        <v>756</v>
      </c>
      <c r="J1025" s="24" t="s">
        <v>757</v>
      </c>
      <c r="K1025" s="26" t="b">
        <f t="shared" si="84"/>
        <v>1</v>
      </c>
      <c r="L1025" s="26" t="b">
        <f t="shared" si="85"/>
        <v>0</v>
      </c>
      <c r="M1025" s="26" t="str">
        <f t="shared" si="83"/>
        <v>1</v>
      </c>
      <c r="N1025" s="26" t="str">
        <f t="shared" si="83"/>
        <v>0</v>
      </c>
    </row>
    <row r="1026" spans="1:14" s="26" customFormat="1" x14ac:dyDescent="0.25">
      <c r="A1026" s="24" t="s">
        <v>155</v>
      </c>
      <c r="B1026" s="24" t="s">
        <v>542</v>
      </c>
      <c r="C1026" s="24" t="s">
        <v>754</v>
      </c>
      <c r="D1026" s="24" t="s">
        <v>190</v>
      </c>
      <c r="E1026" s="24" t="s">
        <v>159</v>
      </c>
      <c r="F1026" s="25">
        <v>51</v>
      </c>
      <c r="G1026" s="24" t="s">
        <v>160</v>
      </c>
      <c r="H1026" s="24" t="s">
        <v>755</v>
      </c>
      <c r="I1026" s="24" t="s">
        <v>756</v>
      </c>
      <c r="J1026" s="24" t="s">
        <v>757</v>
      </c>
      <c r="K1026" s="26" t="b">
        <f t="shared" si="84"/>
        <v>1</v>
      </c>
      <c r="L1026" s="26" t="b">
        <f t="shared" si="85"/>
        <v>0</v>
      </c>
      <c r="M1026" s="26" t="str">
        <f t="shared" ref="M1026:N1089" si="86">IF(K1026=TRUE, "1", "0")</f>
        <v>1</v>
      </c>
      <c r="N1026" s="26" t="str">
        <f t="shared" si="86"/>
        <v>0</v>
      </c>
    </row>
    <row r="1027" spans="1:14" s="26" customFormat="1" x14ac:dyDescent="0.25">
      <c r="A1027" s="24" t="s">
        <v>166</v>
      </c>
      <c r="B1027" s="24" t="s">
        <v>542</v>
      </c>
      <c r="C1027" s="24" t="s">
        <v>754</v>
      </c>
      <c r="D1027" s="24" t="s">
        <v>158</v>
      </c>
      <c r="E1027" s="24" t="s">
        <v>159</v>
      </c>
      <c r="F1027" s="25">
        <v>57</v>
      </c>
      <c r="G1027" s="24" t="s">
        <v>160</v>
      </c>
      <c r="H1027" s="24" t="s">
        <v>755</v>
      </c>
      <c r="I1027" s="24" t="s">
        <v>756</v>
      </c>
      <c r="J1027" s="24" t="s">
        <v>757</v>
      </c>
      <c r="K1027" s="26" t="b">
        <f t="shared" si="84"/>
        <v>1</v>
      </c>
      <c r="L1027" s="26" t="b">
        <f t="shared" si="85"/>
        <v>0</v>
      </c>
      <c r="M1027" s="26" t="str">
        <f t="shared" si="86"/>
        <v>1</v>
      </c>
      <c r="N1027" s="26" t="str">
        <f t="shared" si="86"/>
        <v>0</v>
      </c>
    </row>
    <row r="1028" spans="1:14" s="26" customFormat="1" x14ac:dyDescent="0.25">
      <c r="A1028" s="24" t="s">
        <v>166</v>
      </c>
      <c r="B1028" s="24" t="s">
        <v>542</v>
      </c>
      <c r="C1028" s="24" t="s">
        <v>754</v>
      </c>
      <c r="D1028" s="24" t="s">
        <v>190</v>
      </c>
      <c r="E1028" s="24" t="s">
        <v>159</v>
      </c>
      <c r="F1028" s="25">
        <v>33</v>
      </c>
      <c r="G1028" s="24" t="s">
        <v>160</v>
      </c>
      <c r="H1028" s="24" t="s">
        <v>755</v>
      </c>
      <c r="I1028" s="24" t="s">
        <v>756</v>
      </c>
      <c r="J1028" s="24" t="s">
        <v>757</v>
      </c>
      <c r="K1028" s="26" t="b">
        <f t="shared" si="84"/>
        <v>1</v>
      </c>
      <c r="L1028" s="26" t="b">
        <f t="shared" si="85"/>
        <v>0</v>
      </c>
      <c r="M1028" s="26" t="str">
        <f t="shared" si="86"/>
        <v>1</v>
      </c>
      <c r="N1028" s="26" t="str">
        <f t="shared" si="86"/>
        <v>0</v>
      </c>
    </row>
    <row r="1029" spans="1:14" s="26" customFormat="1" x14ac:dyDescent="0.25">
      <c r="A1029" s="24" t="s">
        <v>155</v>
      </c>
      <c r="B1029" s="24" t="s">
        <v>542</v>
      </c>
      <c r="C1029" s="24" t="s">
        <v>758</v>
      </c>
      <c r="D1029" s="24" t="s">
        <v>158</v>
      </c>
      <c r="E1029" s="24" t="s">
        <v>159</v>
      </c>
      <c r="F1029" s="25">
        <v>41</v>
      </c>
      <c r="G1029" s="24" t="s">
        <v>160</v>
      </c>
      <c r="H1029" s="24" t="s">
        <v>759</v>
      </c>
      <c r="I1029" s="24" t="s">
        <v>760</v>
      </c>
      <c r="J1029" s="24" t="s">
        <v>742</v>
      </c>
      <c r="K1029" s="26" t="b">
        <f t="shared" si="84"/>
        <v>1</v>
      </c>
      <c r="L1029" s="26" t="b">
        <f t="shared" si="85"/>
        <v>0</v>
      </c>
      <c r="M1029" s="26" t="str">
        <f t="shared" si="86"/>
        <v>1</v>
      </c>
      <c r="N1029" s="26" t="str">
        <f t="shared" si="86"/>
        <v>0</v>
      </c>
    </row>
    <row r="1030" spans="1:14" s="26" customFormat="1" x14ac:dyDescent="0.25">
      <c r="A1030" s="24" t="s">
        <v>166</v>
      </c>
      <c r="B1030" s="24" t="s">
        <v>542</v>
      </c>
      <c r="C1030" s="24" t="s">
        <v>758</v>
      </c>
      <c r="D1030" s="24" t="s">
        <v>158</v>
      </c>
      <c r="E1030" s="24" t="s">
        <v>159</v>
      </c>
      <c r="F1030" s="25">
        <v>36</v>
      </c>
      <c r="G1030" s="24" t="s">
        <v>160</v>
      </c>
      <c r="H1030" s="24" t="s">
        <v>759</v>
      </c>
      <c r="I1030" s="24" t="s">
        <v>760</v>
      </c>
      <c r="J1030" s="24" t="s">
        <v>742</v>
      </c>
      <c r="K1030" s="26" t="b">
        <f t="shared" si="84"/>
        <v>1</v>
      </c>
      <c r="L1030" s="26" t="b">
        <f t="shared" si="85"/>
        <v>0</v>
      </c>
      <c r="M1030" s="26" t="str">
        <f t="shared" si="86"/>
        <v>1</v>
      </c>
      <c r="N1030" s="26" t="str">
        <f t="shared" si="86"/>
        <v>0</v>
      </c>
    </row>
    <row r="1031" spans="1:14" s="26" customFormat="1" x14ac:dyDescent="0.25">
      <c r="A1031" s="24" t="s">
        <v>155</v>
      </c>
      <c r="B1031" s="24" t="s">
        <v>542</v>
      </c>
      <c r="C1031" s="24" t="s">
        <v>761</v>
      </c>
      <c r="D1031" s="24" t="s">
        <v>158</v>
      </c>
      <c r="E1031" s="24" t="s">
        <v>159</v>
      </c>
      <c r="F1031" s="25">
        <v>26</v>
      </c>
      <c r="G1031" s="24" t="s">
        <v>160</v>
      </c>
      <c r="H1031" s="24" t="s">
        <v>762</v>
      </c>
      <c r="I1031" s="24" t="s">
        <v>763</v>
      </c>
      <c r="J1031" s="24" t="s">
        <v>764</v>
      </c>
      <c r="K1031" s="26" t="b">
        <f t="shared" si="84"/>
        <v>1</v>
      </c>
      <c r="L1031" s="26" t="b">
        <f t="shared" si="85"/>
        <v>0</v>
      </c>
      <c r="M1031" s="26" t="str">
        <f t="shared" si="86"/>
        <v>1</v>
      </c>
      <c r="N1031" s="26" t="str">
        <f t="shared" si="86"/>
        <v>0</v>
      </c>
    </row>
    <row r="1032" spans="1:14" s="26" customFormat="1" x14ac:dyDescent="0.25">
      <c r="A1032" s="24" t="s">
        <v>155</v>
      </c>
      <c r="B1032" s="24" t="s">
        <v>542</v>
      </c>
      <c r="C1032" s="24" t="s">
        <v>761</v>
      </c>
      <c r="D1032" s="24" t="s">
        <v>190</v>
      </c>
      <c r="E1032" s="24" t="s">
        <v>159</v>
      </c>
      <c r="F1032" s="25">
        <v>43</v>
      </c>
      <c r="G1032" s="24" t="s">
        <v>160</v>
      </c>
      <c r="H1032" s="24" t="s">
        <v>762</v>
      </c>
      <c r="I1032" s="24" t="s">
        <v>763</v>
      </c>
      <c r="J1032" s="24" t="s">
        <v>764</v>
      </c>
      <c r="K1032" s="26" t="b">
        <f t="shared" si="84"/>
        <v>1</v>
      </c>
      <c r="L1032" s="26" t="b">
        <f t="shared" si="85"/>
        <v>0</v>
      </c>
      <c r="M1032" s="26" t="str">
        <f t="shared" si="86"/>
        <v>1</v>
      </c>
      <c r="N1032" s="26" t="str">
        <f t="shared" si="86"/>
        <v>0</v>
      </c>
    </row>
    <row r="1033" spans="1:14" s="26" customFormat="1" x14ac:dyDescent="0.25">
      <c r="A1033" s="24" t="s">
        <v>155</v>
      </c>
      <c r="B1033" s="24" t="s">
        <v>542</v>
      </c>
      <c r="C1033" s="24" t="s">
        <v>761</v>
      </c>
      <c r="D1033" s="24" t="s">
        <v>252</v>
      </c>
      <c r="E1033" s="24" t="s">
        <v>159</v>
      </c>
      <c r="F1033" s="25">
        <v>47</v>
      </c>
      <c r="G1033" s="24" t="s">
        <v>160</v>
      </c>
      <c r="H1033" s="24" t="s">
        <v>762</v>
      </c>
      <c r="I1033" s="24" t="s">
        <v>763</v>
      </c>
      <c r="J1033" s="24" t="s">
        <v>612</v>
      </c>
      <c r="K1033" s="26" t="b">
        <f t="shared" si="84"/>
        <v>1</v>
      </c>
      <c r="L1033" s="26" t="b">
        <f t="shared" si="85"/>
        <v>0</v>
      </c>
      <c r="M1033" s="26" t="str">
        <f t="shared" si="86"/>
        <v>1</v>
      </c>
      <c r="N1033" s="26" t="str">
        <f t="shared" si="86"/>
        <v>0</v>
      </c>
    </row>
    <row r="1034" spans="1:14" s="26" customFormat="1" x14ac:dyDescent="0.25">
      <c r="A1034" s="24" t="s">
        <v>155</v>
      </c>
      <c r="B1034" s="24" t="s">
        <v>542</v>
      </c>
      <c r="C1034" s="24" t="s">
        <v>761</v>
      </c>
      <c r="D1034" s="24" t="s">
        <v>254</v>
      </c>
      <c r="E1034" s="24" t="s">
        <v>159</v>
      </c>
      <c r="F1034" s="25">
        <v>47</v>
      </c>
      <c r="G1034" s="24" t="s">
        <v>160</v>
      </c>
      <c r="H1034" s="24" t="s">
        <v>762</v>
      </c>
      <c r="I1034" s="24" t="s">
        <v>763</v>
      </c>
      <c r="J1034" s="24" t="s">
        <v>612</v>
      </c>
      <c r="K1034" s="26" t="b">
        <f t="shared" ref="K1034:K1097" si="87">IF(E1034="Undergraduate Only",TRUE,IF(E1034="Undergraduate/Graduate",TRUE,IF(E1034="Graduate Only",FALSE)))</f>
        <v>1</v>
      </c>
      <c r="L1034" s="26" t="b">
        <f t="shared" ref="L1034:L1097" si="88">IF(E1034="Graduate Only",TRUE,IF(E1034="Undergraduate/Graduate",TRUE,IF(E1034="Undergraduate Only",FALSE)))</f>
        <v>0</v>
      </c>
      <c r="M1034" s="26" t="str">
        <f t="shared" si="86"/>
        <v>1</v>
      </c>
      <c r="N1034" s="26" t="str">
        <f t="shared" si="86"/>
        <v>0</v>
      </c>
    </row>
    <row r="1035" spans="1:14" s="26" customFormat="1" x14ac:dyDescent="0.25">
      <c r="A1035" s="24" t="s">
        <v>155</v>
      </c>
      <c r="B1035" s="24" t="s">
        <v>542</v>
      </c>
      <c r="C1035" s="24" t="s">
        <v>761</v>
      </c>
      <c r="D1035" s="24" t="s">
        <v>257</v>
      </c>
      <c r="E1035" s="24" t="s">
        <v>159</v>
      </c>
      <c r="F1035" s="25">
        <v>20</v>
      </c>
      <c r="G1035" s="24" t="s">
        <v>160</v>
      </c>
      <c r="H1035" s="24" t="s">
        <v>762</v>
      </c>
      <c r="I1035" s="24" t="s">
        <v>763</v>
      </c>
      <c r="J1035" s="24" t="s">
        <v>765</v>
      </c>
      <c r="K1035" s="26" t="b">
        <f t="shared" si="87"/>
        <v>1</v>
      </c>
      <c r="L1035" s="26" t="b">
        <f t="shared" si="88"/>
        <v>0</v>
      </c>
      <c r="M1035" s="26" t="str">
        <f t="shared" si="86"/>
        <v>1</v>
      </c>
      <c r="N1035" s="26" t="str">
        <f t="shared" si="86"/>
        <v>0</v>
      </c>
    </row>
    <row r="1036" spans="1:14" s="26" customFormat="1" x14ac:dyDescent="0.25">
      <c r="A1036" s="24" t="s">
        <v>166</v>
      </c>
      <c r="B1036" s="24" t="s">
        <v>542</v>
      </c>
      <c r="C1036" s="24" t="s">
        <v>761</v>
      </c>
      <c r="D1036" s="24" t="s">
        <v>158</v>
      </c>
      <c r="E1036" s="24" t="s">
        <v>159</v>
      </c>
      <c r="F1036" s="25">
        <v>43</v>
      </c>
      <c r="G1036" s="24" t="s">
        <v>160</v>
      </c>
      <c r="H1036" s="24" t="s">
        <v>762</v>
      </c>
      <c r="I1036" s="24" t="s">
        <v>763</v>
      </c>
      <c r="J1036" s="24" t="s">
        <v>764</v>
      </c>
      <c r="K1036" s="26" t="b">
        <f t="shared" si="87"/>
        <v>1</v>
      </c>
      <c r="L1036" s="26" t="b">
        <f t="shared" si="88"/>
        <v>0</v>
      </c>
      <c r="M1036" s="26" t="str">
        <f t="shared" si="86"/>
        <v>1</v>
      </c>
      <c r="N1036" s="26" t="str">
        <f t="shared" si="86"/>
        <v>0</v>
      </c>
    </row>
    <row r="1037" spans="1:14" s="26" customFormat="1" x14ac:dyDescent="0.25">
      <c r="A1037" s="24" t="s">
        <v>166</v>
      </c>
      <c r="B1037" s="24" t="s">
        <v>542</v>
      </c>
      <c r="C1037" s="24" t="s">
        <v>761</v>
      </c>
      <c r="D1037" s="24" t="s">
        <v>190</v>
      </c>
      <c r="E1037" s="24" t="s">
        <v>159</v>
      </c>
      <c r="F1037" s="25">
        <v>19</v>
      </c>
      <c r="G1037" s="24" t="s">
        <v>160</v>
      </c>
      <c r="H1037" s="24" t="s">
        <v>762</v>
      </c>
      <c r="I1037" s="24" t="s">
        <v>763</v>
      </c>
      <c r="J1037" s="24" t="s">
        <v>766</v>
      </c>
      <c r="K1037" s="26" t="b">
        <f t="shared" si="87"/>
        <v>1</v>
      </c>
      <c r="L1037" s="26" t="b">
        <f t="shared" si="88"/>
        <v>0</v>
      </c>
      <c r="M1037" s="26" t="str">
        <f t="shared" si="86"/>
        <v>1</v>
      </c>
      <c r="N1037" s="26" t="str">
        <f t="shared" si="86"/>
        <v>0</v>
      </c>
    </row>
    <row r="1038" spans="1:14" s="26" customFormat="1" x14ac:dyDescent="0.25">
      <c r="A1038" s="24" t="s">
        <v>166</v>
      </c>
      <c r="B1038" s="24" t="s">
        <v>542</v>
      </c>
      <c r="C1038" s="24" t="s">
        <v>761</v>
      </c>
      <c r="D1038" s="24" t="s">
        <v>252</v>
      </c>
      <c r="E1038" s="24" t="s">
        <v>159</v>
      </c>
      <c r="F1038" s="25">
        <v>44</v>
      </c>
      <c r="G1038" s="24" t="s">
        <v>160</v>
      </c>
      <c r="H1038" s="24" t="s">
        <v>762</v>
      </c>
      <c r="I1038" s="24" t="s">
        <v>763</v>
      </c>
      <c r="J1038" s="24" t="s">
        <v>612</v>
      </c>
      <c r="K1038" s="26" t="b">
        <f t="shared" si="87"/>
        <v>1</v>
      </c>
      <c r="L1038" s="26" t="b">
        <f t="shared" si="88"/>
        <v>0</v>
      </c>
      <c r="M1038" s="26" t="str">
        <f t="shared" si="86"/>
        <v>1</v>
      </c>
      <c r="N1038" s="26" t="str">
        <f t="shared" si="86"/>
        <v>0</v>
      </c>
    </row>
    <row r="1039" spans="1:14" s="26" customFormat="1" x14ac:dyDescent="0.25">
      <c r="A1039" s="24" t="s">
        <v>166</v>
      </c>
      <c r="B1039" s="24" t="s">
        <v>542</v>
      </c>
      <c r="C1039" s="24" t="s">
        <v>761</v>
      </c>
      <c r="D1039" s="24" t="s">
        <v>254</v>
      </c>
      <c r="E1039" s="24" t="s">
        <v>159</v>
      </c>
      <c r="F1039" s="25">
        <v>47</v>
      </c>
      <c r="G1039" s="24" t="s">
        <v>160</v>
      </c>
      <c r="H1039" s="24" t="s">
        <v>762</v>
      </c>
      <c r="I1039" s="24" t="s">
        <v>763</v>
      </c>
      <c r="J1039" s="24" t="s">
        <v>612</v>
      </c>
      <c r="K1039" s="26" t="b">
        <f t="shared" si="87"/>
        <v>1</v>
      </c>
      <c r="L1039" s="26" t="b">
        <f t="shared" si="88"/>
        <v>0</v>
      </c>
      <c r="M1039" s="26" t="str">
        <f t="shared" si="86"/>
        <v>1</v>
      </c>
      <c r="N1039" s="26" t="str">
        <f t="shared" si="86"/>
        <v>0</v>
      </c>
    </row>
    <row r="1040" spans="1:14" s="26" customFormat="1" x14ac:dyDescent="0.25">
      <c r="A1040" s="24" t="s">
        <v>166</v>
      </c>
      <c r="B1040" s="24" t="s">
        <v>542</v>
      </c>
      <c r="C1040" s="24" t="s">
        <v>761</v>
      </c>
      <c r="D1040" s="24" t="s">
        <v>257</v>
      </c>
      <c r="E1040" s="24" t="s">
        <v>159</v>
      </c>
      <c r="F1040" s="25">
        <v>12</v>
      </c>
      <c r="G1040" s="24" t="s">
        <v>160</v>
      </c>
      <c r="H1040" s="24" t="s">
        <v>762</v>
      </c>
      <c r="I1040" s="24" t="s">
        <v>763</v>
      </c>
      <c r="J1040" s="24" t="s">
        <v>766</v>
      </c>
      <c r="K1040" s="26" t="b">
        <f t="shared" si="87"/>
        <v>1</v>
      </c>
      <c r="L1040" s="26" t="b">
        <f t="shared" si="88"/>
        <v>0</v>
      </c>
      <c r="M1040" s="26" t="str">
        <f t="shared" si="86"/>
        <v>1</v>
      </c>
      <c r="N1040" s="26" t="str">
        <f t="shared" si="86"/>
        <v>0</v>
      </c>
    </row>
    <row r="1041" spans="1:14" s="26" customFormat="1" x14ac:dyDescent="0.25">
      <c r="A1041" s="24" t="s">
        <v>155</v>
      </c>
      <c r="B1041" s="24" t="s">
        <v>542</v>
      </c>
      <c r="C1041" s="24" t="s">
        <v>767</v>
      </c>
      <c r="D1041" s="24" t="s">
        <v>158</v>
      </c>
      <c r="E1041" s="24" t="s">
        <v>159</v>
      </c>
      <c r="F1041" s="25">
        <v>46</v>
      </c>
      <c r="G1041" s="24" t="s">
        <v>160</v>
      </c>
      <c r="H1041" s="24" t="s">
        <v>768</v>
      </c>
      <c r="I1041" s="24" t="s">
        <v>769</v>
      </c>
      <c r="J1041" s="24" t="s">
        <v>770</v>
      </c>
      <c r="K1041" s="26" t="b">
        <f t="shared" si="87"/>
        <v>1</v>
      </c>
      <c r="L1041" s="26" t="b">
        <f t="shared" si="88"/>
        <v>0</v>
      </c>
      <c r="M1041" s="26" t="str">
        <f t="shared" si="86"/>
        <v>1</v>
      </c>
      <c r="N1041" s="26" t="str">
        <f t="shared" si="86"/>
        <v>0</v>
      </c>
    </row>
    <row r="1042" spans="1:14" s="26" customFormat="1" x14ac:dyDescent="0.25">
      <c r="A1042" s="24" t="s">
        <v>155</v>
      </c>
      <c r="B1042" s="24" t="s">
        <v>542</v>
      </c>
      <c r="C1042" s="24" t="s">
        <v>767</v>
      </c>
      <c r="D1042" s="24" t="s">
        <v>190</v>
      </c>
      <c r="E1042" s="24" t="s">
        <v>159</v>
      </c>
      <c r="F1042" s="25">
        <v>42</v>
      </c>
      <c r="G1042" s="24" t="s">
        <v>160</v>
      </c>
      <c r="H1042" s="24" t="s">
        <v>768</v>
      </c>
      <c r="I1042" s="24" t="s">
        <v>769</v>
      </c>
      <c r="J1042" s="24" t="s">
        <v>771</v>
      </c>
      <c r="K1042" s="26" t="b">
        <f t="shared" si="87"/>
        <v>1</v>
      </c>
      <c r="L1042" s="26" t="b">
        <f t="shared" si="88"/>
        <v>0</v>
      </c>
      <c r="M1042" s="26" t="str">
        <f t="shared" si="86"/>
        <v>1</v>
      </c>
      <c r="N1042" s="26" t="str">
        <f t="shared" si="86"/>
        <v>0</v>
      </c>
    </row>
    <row r="1043" spans="1:14" s="26" customFormat="1" x14ac:dyDescent="0.25">
      <c r="A1043" s="24" t="s">
        <v>155</v>
      </c>
      <c r="B1043" s="24" t="s">
        <v>542</v>
      </c>
      <c r="C1043" s="24" t="s">
        <v>767</v>
      </c>
      <c r="D1043" s="24" t="s">
        <v>252</v>
      </c>
      <c r="E1043" s="24" t="s">
        <v>159</v>
      </c>
      <c r="F1043" s="25">
        <v>20</v>
      </c>
      <c r="G1043" s="24" t="s">
        <v>160</v>
      </c>
      <c r="H1043" s="24" t="s">
        <v>768</v>
      </c>
      <c r="I1043" s="24" t="s">
        <v>769</v>
      </c>
      <c r="J1043" s="24" t="s">
        <v>771</v>
      </c>
      <c r="K1043" s="26" t="b">
        <f t="shared" si="87"/>
        <v>1</v>
      </c>
      <c r="L1043" s="26" t="b">
        <f t="shared" si="88"/>
        <v>0</v>
      </c>
      <c r="M1043" s="26" t="str">
        <f t="shared" si="86"/>
        <v>1</v>
      </c>
      <c r="N1043" s="26" t="str">
        <f t="shared" si="86"/>
        <v>0</v>
      </c>
    </row>
    <row r="1044" spans="1:14" s="26" customFormat="1" x14ac:dyDescent="0.25">
      <c r="A1044" s="24" t="s">
        <v>155</v>
      </c>
      <c r="B1044" s="24" t="s">
        <v>542</v>
      </c>
      <c r="C1044" s="24" t="s">
        <v>767</v>
      </c>
      <c r="D1044" s="24" t="s">
        <v>254</v>
      </c>
      <c r="E1044" s="24" t="s">
        <v>159</v>
      </c>
      <c r="F1044" s="25">
        <v>27</v>
      </c>
      <c r="G1044" s="24" t="s">
        <v>160</v>
      </c>
      <c r="H1044" s="24" t="s">
        <v>768</v>
      </c>
      <c r="I1044" s="24" t="s">
        <v>769</v>
      </c>
      <c r="J1044" s="24" t="s">
        <v>772</v>
      </c>
      <c r="K1044" s="26" t="b">
        <f t="shared" si="87"/>
        <v>1</v>
      </c>
      <c r="L1044" s="26" t="b">
        <f t="shared" si="88"/>
        <v>0</v>
      </c>
      <c r="M1044" s="26" t="str">
        <f t="shared" si="86"/>
        <v>1</v>
      </c>
      <c r="N1044" s="26" t="str">
        <f t="shared" si="86"/>
        <v>0</v>
      </c>
    </row>
    <row r="1045" spans="1:14" s="26" customFormat="1" x14ac:dyDescent="0.25">
      <c r="A1045" s="24" t="s">
        <v>166</v>
      </c>
      <c r="B1045" s="24" t="s">
        <v>542</v>
      </c>
      <c r="C1045" s="24" t="s">
        <v>767</v>
      </c>
      <c r="D1045" s="24" t="s">
        <v>158</v>
      </c>
      <c r="E1045" s="24" t="s">
        <v>159</v>
      </c>
      <c r="F1045" s="25">
        <v>22</v>
      </c>
      <c r="G1045" s="24" t="s">
        <v>160</v>
      </c>
      <c r="H1045" s="24" t="s">
        <v>768</v>
      </c>
      <c r="I1045" s="24" t="s">
        <v>769</v>
      </c>
      <c r="J1045" s="24" t="s">
        <v>773</v>
      </c>
      <c r="K1045" s="26" t="b">
        <f t="shared" si="87"/>
        <v>1</v>
      </c>
      <c r="L1045" s="26" t="b">
        <f t="shared" si="88"/>
        <v>0</v>
      </c>
      <c r="M1045" s="26" t="str">
        <f t="shared" si="86"/>
        <v>1</v>
      </c>
      <c r="N1045" s="26" t="str">
        <f t="shared" si="86"/>
        <v>0</v>
      </c>
    </row>
    <row r="1046" spans="1:14" s="26" customFormat="1" x14ac:dyDescent="0.25">
      <c r="A1046" s="24" t="s">
        <v>166</v>
      </c>
      <c r="B1046" s="24" t="s">
        <v>542</v>
      </c>
      <c r="C1046" s="24" t="s">
        <v>767</v>
      </c>
      <c r="D1046" s="24" t="s">
        <v>190</v>
      </c>
      <c r="E1046" s="24" t="s">
        <v>159</v>
      </c>
      <c r="F1046" s="25">
        <v>38</v>
      </c>
      <c r="G1046" s="24" t="s">
        <v>160</v>
      </c>
      <c r="H1046" s="24" t="s">
        <v>768</v>
      </c>
      <c r="I1046" s="24" t="s">
        <v>769</v>
      </c>
      <c r="J1046" s="24" t="s">
        <v>773</v>
      </c>
      <c r="K1046" s="26" t="b">
        <f t="shared" si="87"/>
        <v>1</v>
      </c>
      <c r="L1046" s="26" t="b">
        <f t="shared" si="88"/>
        <v>0</v>
      </c>
      <c r="M1046" s="26" t="str">
        <f t="shared" si="86"/>
        <v>1</v>
      </c>
      <c r="N1046" s="26" t="str">
        <f t="shared" si="86"/>
        <v>0</v>
      </c>
    </row>
    <row r="1047" spans="1:14" s="26" customFormat="1" x14ac:dyDescent="0.25">
      <c r="A1047" s="24" t="s">
        <v>166</v>
      </c>
      <c r="B1047" s="24" t="s">
        <v>542</v>
      </c>
      <c r="C1047" s="24" t="s">
        <v>767</v>
      </c>
      <c r="D1047" s="24" t="s">
        <v>252</v>
      </c>
      <c r="E1047" s="24" t="s">
        <v>159</v>
      </c>
      <c r="F1047" s="25">
        <v>43</v>
      </c>
      <c r="G1047" s="24" t="s">
        <v>160</v>
      </c>
      <c r="H1047" s="24" t="s">
        <v>768</v>
      </c>
      <c r="I1047" s="24" t="s">
        <v>769</v>
      </c>
      <c r="J1047" s="24" t="s">
        <v>773</v>
      </c>
      <c r="K1047" s="26" t="b">
        <f t="shared" si="87"/>
        <v>1</v>
      </c>
      <c r="L1047" s="26" t="b">
        <f t="shared" si="88"/>
        <v>0</v>
      </c>
      <c r="M1047" s="26" t="str">
        <f t="shared" si="86"/>
        <v>1</v>
      </c>
      <c r="N1047" s="26" t="str">
        <f t="shared" si="86"/>
        <v>0</v>
      </c>
    </row>
    <row r="1048" spans="1:14" s="26" customFormat="1" x14ac:dyDescent="0.25">
      <c r="A1048" s="24" t="s">
        <v>166</v>
      </c>
      <c r="B1048" s="24" t="s">
        <v>542</v>
      </c>
      <c r="C1048" s="24" t="s">
        <v>767</v>
      </c>
      <c r="D1048" s="24" t="s">
        <v>254</v>
      </c>
      <c r="E1048" s="24" t="s">
        <v>159</v>
      </c>
      <c r="F1048" s="25">
        <v>25</v>
      </c>
      <c r="G1048" s="24" t="s">
        <v>160</v>
      </c>
      <c r="H1048" s="24" t="s">
        <v>768</v>
      </c>
      <c r="I1048" s="24" t="s">
        <v>769</v>
      </c>
      <c r="J1048" s="24" t="s">
        <v>770</v>
      </c>
      <c r="K1048" s="26" t="b">
        <f t="shared" si="87"/>
        <v>1</v>
      </c>
      <c r="L1048" s="26" t="b">
        <f t="shared" si="88"/>
        <v>0</v>
      </c>
      <c r="M1048" s="26" t="str">
        <f t="shared" si="86"/>
        <v>1</v>
      </c>
      <c r="N1048" s="26" t="str">
        <f t="shared" si="86"/>
        <v>0</v>
      </c>
    </row>
    <row r="1049" spans="1:14" s="26" customFormat="1" x14ac:dyDescent="0.25">
      <c r="A1049" s="24" t="s">
        <v>155</v>
      </c>
      <c r="B1049" s="24" t="s">
        <v>542</v>
      </c>
      <c r="C1049" s="24" t="s">
        <v>774</v>
      </c>
      <c r="D1049" s="24" t="s">
        <v>158</v>
      </c>
      <c r="E1049" s="24" t="s">
        <v>159</v>
      </c>
      <c r="F1049" s="25">
        <v>45</v>
      </c>
      <c r="G1049" s="24" t="s">
        <v>160</v>
      </c>
      <c r="H1049" s="24" t="s">
        <v>775</v>
      </c>
      <c r="I1049" s="24" t="s">
        <v>776</v>
      </c>
      <c r="J1049" s="24" t="s">
        <v>777</v>
      </c>
      <c r="K1049" s="26" t="b">
        <f t="shared" si="87"/>
        <v>1</v>
      </c>
      <c r="L1049" s="26" t="b">
        <f t="shared" si="88"/>
        <v>0</v>
      </c>
      <c r="M1049" s="26" t="str">
        <f t="shared" si="86"/>
        <v>1</v>
      </c>
      <c r="N1049" s="26" t="str">
        <f t="shared" si="86"/>
        <v>0</v>
      </c>
    </row>
    <row r="1050" spans="1:14" s="26" customFormat="1" x14ac:dyDescent="0.25">
      <c r="A1050" s="24" t="s">
        <v>155</v>
      </c>
      <c r="B1050" s="24" t="s">
        <v>542</v>
      </c>
      <c r="C1050" s="24" t="s">
        <v>774</v>
      </c>
      <c r="D1050" s="24" t="s">
        <v>190</v>
      </c>
      <c r="E1050" s="24" t="s">
        <v>159</v>
      </c>
      <c r="F1050" s="25">
        <v>46</v>
      </c>
      <c r="G1050" s="24" t="s">
        <v>160</v>
      </c>
      <c r="H1050" s="24" t="s">
        <v>775</v>
      </c>
      <c r="I1050" s="24" t="s">
        <v>776</v>
      </c>
      <c r="J1050" s="24" t="s">
        <v>778</v>
      </c>
      <c r="K1050" s="26" t="b">
        <f t="shared" si="87"/>
        <v>1</v>
      </c>
      <c r="L1050" s="26" t="b">
        <f t="shared" si="88"/>
        <v>0</v>
      </c>
      <c r="M1050" s="26" t="str">
        <f t="shared" si="86"/>
        <v>1</v>
      </c>
      <c r="N1050" s="26" t="str">
        <f t="shared" si="86"/>
        <v>0</v>
      </c>
    </row>
    <row r="1051" spans="1:14" s="26" customFormat="1" x14ac:dyDescent="0.25">
      <c r="A1051" s="24" t="s">
        <v>166</v>
      </c>
      <c r="B1051" s="24" t="s">
        <v>542</v>
      </c>
      <c r="C1051" s="24" t="s">
        <v>774</v>
      </c>
      <c r="D1051" s="24" t="s">
        <v>158</v>
      </c>
      <c r="E1051" s="24" t="s">
        <v>159</v>
      </c>
      <c r="F1051" s="25">
        <v>48</v>
      </c>
      <c r="G1051" s="24" t="s">
        <v>160</v>
      </c>
      <c r="H1051" s="24" t="s">
        <v>775</v>
      </c>
      <c r="I1051" s="24" t="s">
        <v>776</v>
      </c>
      <c r="J1051" s="24" t="s">
        <v>779</v>
      </c>
      <c r="K1051" s="26" t="b">
        <f t="shared" si="87"/>
        <v>1</v>
      </c>
      <c r="L1051" s="26" t="b">
        <f t="shared" si="88"/>
        <v>0</v>
      </c>
      <c r="M1051" s="26" t="str">
        <f t="shared" si="86"/>
        <v>1</v>
      </c>
      <c r="N1051" s="26" t="str">
        <f t="shared" si="86"/>
        <v>0</v>
      </c>
    </row>
    <row r="1052" spans="1:14" s="26" customFormat="1" x14ac:dyDescent="0.25">
      <c r="A1052" s="24" t="s">
        <v>166</v>
      </c>
      <c r="B1052" s="24" t="s">
        <v>542</v>
      </c>
      <c r="C1052" s="24" t="s">
        <v>774</v>
      </c>
      <c r="D1052" s="24" t="s">
        <v>190</v>
      </c>
      <c r="E1052" s="24" t="s">
        <v>159</v>
      </c>
      <c r="F1052" s="25">
        <v>47</v>
      </c>
      <c r="G1052" s="24" t="s">
        <v>160</v>
      </c>
      <c r="H1052" s="24" t="s">
        <v>775</v>
      </c>
      <c r="I1052" s="24" t="s">
        <v>776</v>
      </c>
      <c r="J1052" s="24" t="s">
        <v>778</v>
      </c>
      <c r="K1052" s="26" t="b">
        <f t="shared" si="87"/>
        <v>1</v>
      </c>
      <c r="L1052" s="26" t="b">
        <f t="shared" si="88"/>
        <v>0</v>
      </c>
      <c r="M1052" s="26" t="str">
        <f t="shared" si="86"/>
        <v>1</v>
      </c>
      <c r="N1052" s="26" t="str">
        <f t="shared" si="86"/>
        <v>0</v>
      </c>
    </row>
    <row r="1053" spans="1:14" s="26" customFormat="1" x14ac:dyDescent="0.25">
      <c r="A1053" s="24" t="s">
        <v>155</v>
      </c>
      <c r="B1053" s="24" t="s">
        <v>542</v>
      </c>
      <c r="C1053" s="24" t="s">
        <v>780</v>
      </c>
      <c r="D1053" s="24" t="s">
        <v>158</v>
      </c>
      <c r="E1053" s="24" t="s">
        <v>159</v>
      </c>
      <c r="F1053" s="25">
        <v>44</v>
      </c>
      <c r="G1053" s="24" t="s">
        <v>160</v>
      </c>
      <c r="H1053" s="24" t="s">
        <v>781</v>
      </c>
      <c r="I1053" s="24" t="s">
        <v>782</v>
      </c>
      <c r="J1053" s="24" t="s">
        <v>783</v>
      </c>
      <c r="K1053" s="26" t="b">
        <f t="shared" si="87"/>
        <v>1</v>
      </c>
      <c r="L1053" s="26" t="b">
        <f t="shared" si="88"/>
        <v>0</v>
      </c>
      <c r="M1053" s="26" t="str">
        <f t="shared" si="86"/>
        <v>1</v>
      </c>
      <c r="N1053" s="26" t="str">
        <f t="shared" si="86"/>
        <v>0</v>
      </c>
    </row>
    <row r="1054" spans="1:14" s="26" customFormat="1" x14ac:dyDescent="0.25">
      <c r="A1054" s="24" t="s">
        <v>155</v>
      </c>
      <c r="B1054" s="24" t="s">
        <v>542</v>
      </c>
      <c r="C1054" s="24" t="s">
        <v>780</v>
      </c>
      <c r="D1054" s="24" t="s">
        <v>190</v>
      </c>
      <c r="E1054" s="24" t="s">
        <v>159</v>
      </c>
      <c r="F1054" s="25">
        <v>25</v>
      </c>
      <c r="G1054" s="24" t="s">
        <v>160</v>
      </c>
      <c r="H1054" s="24" t="s">
        <v>781</v>
      </c>
      <c r="I1054" s="24" t="s">
        <v>782</v>
      </c>
      <c r="J1054" s="24" t="s">
        <v>783</v>
      </c>
      <c r="K1054" s="26" t="b">
        <f t="shared" si="87"/>
        <v>1</v>
      </c>
      <c r="L1054" s="26" t="b">
        <f t="shared" si="88"/>
        <v>0</v>
      </c>
      <c r="M1054" s="26" t="str">
        <f t="shared" si="86"/>
        <v>1</v>
      </c>
      <c r="N1054" s="26" t="str">
        <f t="shared" si="86"/>
        <v>0</v>
      </c>
    </row>
    <row r="1055" spans="1:14" s="26" customFormat="1" x14ac:dyDescent="0.25">
      <c r="A1055" s="24" t="s">
        <v>166</v>
      </c>
      <c r="B1055" s="24" t="s">
        <v>542</v>
      </c>
      <c r="C1055" s="24" t="s">
        <v>780</v>
      </c>
      <c r="D1055" s="24" t="s">
        <v>158</v>
      </c>
      <c r="E1055" s="24" t="s">
        <v>159</v>
      </c>
      <c r="F1055" s="25">
        <v>48</v>
      </c>
      <c r="G1055" s="24" t="s">
        <v>160</v>
      </c>
      <c r="H1055" s="24" t="s">
        <v>781</v>
      </c>
      <c r="I1055" s="24" t="s">
        <v>782</v>
      </c>
      <c r="J1055" s="24" t="s">
        <v>783</v>
      </c>
      <c r="K1055" s="26" t="b">
        <f t="shared" si="87"/>
        <v>1</v>
      </c>
      <c r="L1055" s="26" t="b">
        <f t="shared" si="88"/>
        <v>0</v>
      </c>
      <c r="M1055" s="26" t="str">
        <f t="shared" si="86"/>
        <v>1</v>
      </c>
      <c r="N1055" s="26" t="str">
        <f t="shared" si="86"/>
        <v>0</v>
      </c>
    </row>
    <row r="1056" spans="1:14" s="26" customFormat="1" x14ac:dyDescent="0.25">
      <c r="A1056" s="24" t="s">
        <v>166</v>
      </c>
      <c r="B1056" s="24" t="s">
        <v>542</v>
      </c>
      <c r="C1056" s="24" t="s">
        <v>780</v>
      </c>
      <c r="D1056" s="24" t="s">
        <v>190</v>
      </c>
      <c r="E1056" s="24" t="s">
        <v>159</v>
      </c>
      <c r="F1056" s="25">
        <v>43</v>
      </c>
      <c r="G1056" s="24" t="s">
        <v>160</v>
      </c>
      <c r="H1056" s="24" t="s">
        <v>781</v>
      </c>
      <c r="I1056" s="24" t="s">
        <v>782</v>
      </c>
      <c r="J1056" s="24" t="s">
        <v>783</v>
      </c>
      <c r="K1056" s="26" t="b">
        <f t="shared" si="87"/>
        <v>1</v>
      </c>
      <c r="L1056" s="26" t="b">
        <f t="shared" si="88"/>
        <v>0</v>
      </c>
      <c r="M1056" s="26" t="str">
        <f t="shared" si="86"/>
        <v>1</v>
      </c>
      <c r="N1056" s="26" t="str">
        <f t="shared" si="86"/>
        <v>0</v>
      </c>
    </row>
    <row r="1057" spans="1:14" s="26" customFormat="1" x14ac:dyDescent="0.25">
      <c r="A1057" s="24" t="s">
        <v>155</v>
      </c>
      <c r="B1057" s="24" t="s">
        <v>542</v>
      </c>
      <c r="C1057" s="24" t="s">
        <v>784</v>
      </c>
      <c r="D1057" s="24" t="s">
        <v>158</v>
      </c>
      <c r="E1057" s="24" t="s">
        <v>159</v>
      </c>
      <c r="F1057" s="25">
        <v>44</v>
      </c>
      <c r="G1057" s="24" t="s">
        <v>160</v>
      </c>
      <c r="H1057" s="24" t="s">
        <v>785</v>
      </c>
      <c r="I1057" s="24" t="s">
        <v>786</v>
      </c>
      <c r="J1057" s="24" t="s">
        <v>787</v>
      </c>
      <c r="K1057" s="26" t="b">
        <f t="shared" si="87"/>
        <v>1</v>
      </c>
      <c r="L1057" s="26" t="b">
        <f t="shared" si="88"/>
        <v>0</v>
      </c>
      <c r="M1057" s="26" t="str">
        <f t="shared" si="86"/>
        <v>1</v>
      </c>
      <c r="N1057" s="26" t="str">
        <f t="shared" si="86"/>
        <v>0</v>
      </c>
    </row>
    <row r="1058" spans="1:14" s="26" customFormat="1" x14ac:dyDescent="0.25">
      <c r="A1058" s="24" t="s">
        <v>155</v>
      </c>
      <c r="B1058" s="24" t="s">
        <v>542</v>
      </c>
      <c r="C1058" s="24" t="s">
        <v>784</v>
      </c>
      <c r="D1058" s="24" t="s">
        <v>190</v>
      </c>
      <c r="E1058" s="24" t="s">
        <v>159</v>
      </c>
      <c r="F1058" s="25">
        <v>25</v>
      </c>
      <c r="G1058" s="24" t="s">
        <v>160</v>
      </c>
      <c r="H1058" s="24" t="s">
        <v>785</v>
      </c>
      <c r="I1058" s="24" t="s">
        <v>786</v>
      </c>
      <c r="J1058" s="24" t="s">
        <v>788</v>
      </c>
      <c r="K1058" s="26" t="b">
        <f t="shared" si="87"/>
        <v>1</v>
      </c>
      <c r="L1058" s="26" t="b">
        <f t="shared" si="88"/>
        <v>0</v>
      </c>
      <c r="M1058" s="26" t="str">
        <f t="shared" si="86"/>
        <v>1</v>
      </c>
      <c r="N1058" s="26" t="str">
        <f t="shared" si="86"/>
        <v>0</v>
      </c>
    </row>
    <row r="1059" spans="1:14" s="26" customFormat="1" x14ac:dyDescent="0.25">
      <c r="A1059" s="24" t="s">
        <v>166</v>
      </c>
      <c r="B1059" s="24" t="s">
        <v>542</v>
      </c>
      <c r="C1059" s="24" t="s">
        <v>784</v>
      </c>
      <c r="D1059" s="24" t="s">
        <v>158</v>
      </c>
      <c r="E1059" s="24" t="s">
        <v>159</v>
      </c>
      <c r="F1059" s="25">
        <v>32</v>
      </c>
      <c r="G1059" s="24" t="s">
        <v>160</v>
      </c>
      <c r="H1059" s="24" t="s">
        <v>785</v>
      </c>
      <c r="I1059" s="24" t="s">
        <v>786</v>
      </c>
      <c r="J1059" s="24" t="s">
        <v>787</v>
      </c>
      <c r="K1059" s="26" t="b">
        <f t="shared" si="87"/>
        <v>1</v>
      </c>
      <c r="L1059" s="26" t="b">
        <f t="shared" si="88"/>
        <v>0</v>
      </c>
      <c r="M1059" s="26" t="str">
        <f t="shared" si="86"/>
        <v>1</v>
      </c>
      <c r="N1059" s="26" t="str">
        <f t="shared" si="86"/>
        <v>0</v>
      </c>
    </row>
    <row r="1060" spans="1:14" s="26" customFormat="1" x14ac:dyDescent="0.25">
      <c r="A1060" s="24" t="s">
        <v>166</v>
      </c>
      <c r="B1060" s="24" t="s">
        <v>542</v>
      </c>
      <c r="C1060" s="24" t="s">
        <v>784</v>
      </c>
      <c r="D1060" s="24" t="s">
        <v>190</v>
      </c>
      <c r="E1060" s="24" t="s">
        <v>159</v>
      </c>
      <c r="F1060" s="25">
        <v>28</v>
      </c>
      <c r="G1060" s="24" t="s">
        <v>160</v>
      </c>
      <c r="H1060" s="24" t="s">
        <v>785</v>
      </c>
      <c r="I1060" s="24" t="s">
        <v>786</v>
      </c>
      <c r="J1060" s="24" t="s">
        <v>788</v>
      </c>
      <c r="K1060" s="26" t="b">
        <f t="shared" si="87"/>
        <v>1</v>
      </c>
      <c r="L1060" s="26" t="b">
        <f t="shared" si="88"/>
        <v>0</v>
      </c>
      <c r="M1060" s="26" t="str">
        <f t="shared" si="86"/>
        <v>1</v>
      </c>
      <c r="N1060" s="26" t="str">
        <f t="shared" si="86"/>
        <v>0</v>
      </c>
    </row>
    <row r="1061" spans="1:14" s="26" customFormat="1" x14ac:dyDescent="0.25">
      <c r="A1061" s="24" t="s">
        <v>155</v>
      </c>
      <c r="B1061" s="24" t="s">
        <v>542</v>
      </c>
      <c r="C1061" s="24" t="s">
        <v>789</v>
      </c>
      <c r="D1061" s="24" t="s">
        <v>158</v>
      </c>
      <c r="E1061" s="24" t="s">
        <v>159</v>
      </c>
      <c r="F1061" s="25">
        <v>34</v>
      </c>
      <c r="G1061" s="24" t="s">
        <v>160</v>
      </c>
      <c r="H1061" s="24" t="s">
        <v>790</v>
      </c>
      <c r="I1061" s="24" t="s">
        <v>791</v>
      </c>
      <c r="J1061" s="24" t="s">
        <v>639</v>
      </c>
      <c r="K1061" s="26" t="b">
        <f t="shared" si="87"/>
        <v>1</v>
      </c>
      <c r="L1061" s="26" t="b">
        <f t="shared" si="88"/>
        <v>0</v>
      </c>
      <c r="M1061" s="26" t="str">
        <f t="shared" si="86"/>
        <v>1</v>
      </c>
      <c r="N1061" s="26" t="str">
        <f t="shared" si="86"/>
        <v>0</v>
      </c>
    </row>
    <row r="1062" spans="1:14" s="26" customFormat="1" x14ac:dyDescent="0.25">
      <c r="A1062" s="24" t="s">
        <v>155</v>
      </c>
      <c r="B1062" s="24" t="s">
        <v>542</v>
      </c>
      <c r="C1062" s="24" t="s">
        <v>789</v>
      </c>
      <c r="D1062" s="24" t="s">
        <v>190</v>
      </c>
      <c r="E1062" s="24" t="s">
        <v>159</v>
      </c>
      <c r="F1062" s="25">
        <v>39</v>
      </c>
      <c r="G1062" s="24" t="s">
        <v>160</v>
      </c>
      <c r="H1062" s="24" t="s">
        <v>790</v>
      </c>
      <c r="I1062" s="24" t="s">
        <v>791</v>
      </c>
      <c r="J1062" s="24" t="s">
        <v>792</v>
      </c>
      <c r="K1062" s="26" t="b">
        <f t="shared" si="87"/>
        <v>1</v>
      </c>
      <c r="L1062" s="26" t="b">
        <f t="shared" si="88"/>
        <v>0</v>
      </c>
      <c r="M1062" s="26" t="str">
        <f t="shared" si="86"/>
        <v>1</v>
      </c>
      <c r="N1062" s="26" t="str">
        <f t="shared" si="86"/>
        <v>0</v>
      </c>
    </row>
    <row r="1063" spans="1:14" s="26" customFormat="1" x14ac:dyDescent="0.25">
      <c r="A1063" s="24" t="s">
        <v>155</v>
      </c>
      <c r="B1063" s="24" t="s">
        <v>542</v>
      </c>
      <c r="C1063" s="24" t="s">
        <v>789</v>
      </c>
      <c r="D1063" s="24" t="s">
        <v>252</v>
      </c>
      <c r="E1063" s="24" t="s">
        <v>159</v>
      </c>
      <c r="F1063" s="25">
        <v>11</v>
      </c>
      <c r="G1063" s="24" t="s">
        <v>160</v>
      </c>
      <c r="H1063" s="24" t="s">
        <v>790</v>
      </c>
      <c r="I1063" s="24" t="s">
        <v>791</v>
      </c>
      <c r="J1063" s="24" t="s">
        <v>639</v>
      </c>
      <c r="K1063" s="26" t="b">
        <f t="shared" si="87"/>
        <v>1</v>
      </c>
      <c r="L1063" s="26" t="b">
        <f t="shared" si="88"/>
        <v>0</v>
      </c>
      <c r="M1063" s="26" t="str">
        <f t="shared" si="86"/>
        <v>1</v>
      </c>
      <c r="N1063" s="26" t="str">
        <f t="shared" si="86"/>
        <v>0</v>
      </c>
    </row>
    <row r="1064" spans="1:14" s="26" customFormat="1" x14ac:dyDescent="0.25">
      <c r="A1064" s="24" t="s">
        <v>155</v>
      </c>
      <c r="B1064" s="24" t="s">
        <v>542</v>
      </c>
      <c r="C1064" s="24" t="s">
        <v>789</v>
      </c>
      <c r="D1064" s="24" t="s">
        <v>254</v>
      </c>
      <c r="E1064" s="24" t="s">
        <v>159</v>
      </c>
      <c r="F1064" s="25">
        <v>31</v>
      </c>
      <c r="G1064" s="24" t="s">
        <v>160</v>
      </c>
      <c r="H1064" s="24" t="s">
        <v>790</v>
      </c>
      <c r="I1064" s="24" t="s">
        <v>791</v>
      </c>
      <c r="J1064" s="24" t="s">
        <v>765</v>
      </c>
      <c r="K1064" s="26" t="b">
        <f t="shared" si="87"/>
        <v>1</v>
      </c>
      <c r="L1064" s="26" t="b">
        <f t="shared" si="88"/>
        <v>0</v>
      </c>
      <c r="M1064" s="26" t="str">
        <f t="shared" si="86"/>
        <v>1</v>
      </c>
      <c r="N1064" s="26" t="str">
        <f t="shared" si="86"/>
        <v>0</v>
      </c>
    </row>
    <row r="1065" spans="1:14" s="26" customFormat="1" x14ac:dyDescent="0.25">
      <c r="A1065" s="24" t="s">
        <v>166</v>
      </c>
      <c r="B1065" s="24" t="s">
        <v>542</v>
      </c>
      <c r="C1065" s="24" t="s">
        <v>789</v>
      </c>
      <c r="D1065" s="24" t="s">
        <v>158</v>
      </c>
      <c r="E1065" s="24" t="s">
        <v>159</v>
      </c>
      <c r="F1065" s="25">
        <v>40</v>
      </c>
      <c r="G1065" s="24" t="s">
        <v>160</v>
      </c>
      <c r="H1065" s="24" t="s">
        <v>790</v>
      </c>
      <c r="I1065" s="24" t="s">
        <v>791</v>
      </c>
      <c r="J1065" s="24" t="s">
        <v>639</v>
      </c>
      <c r="K1065" s="26" t="b">
        <f t="shared" si="87"/>
        <v>1</v>
      </c>
      <c r="L1065" s="26" t="b">
        <f t="shared" si="88"/>
        <v>0</v>
      </c>
      <c r="M1065" s="26" t="str">
        <f t="shared" si="86"/>
        <v>1</v>
      </c>
      <c r="N1065" s="26" t="str">
        <f t="shared" si="86"/>
        <v>0</v>
      </c>
    </row>
    <row r="1066" spans="1:14" s="26" customFormat="1" x14ac:dyDescent="0.25">
      <c r="A1066" s="24" t="s">
        <v>166</v>
      </c>
      <c r="B1066" s="24" t="s">
        <v>542</v>
      </c>
      <c r="C1066" s="24" t="s">
        <v>789</v>
      </c>
      <c r="D1066" s="24" t="s">
        <v>190</v>
      </c>
      <c r="E1066" s="24" t="s">
        <v>159</v>
      </c>
      <c r="F1066" s="25">
        <v>40</v>
      </c>
      <c r="G1066" s="24" t="s">
        <v>160</v>
      </c>
      <c r="H1066" s="24" t="s">
        <v>790</v>
      </c>
      <c r="I1066" s="24" t="s">
        <v>791</v>
      </c>
      <c r="J1066" s="24" t="s">
        <v>792</v>
      </c>
      <c r="K1066" s="26" t="b">
        <f t="shared" si="87"/>
        <v>1</v>
      </c>
      <c r="L1066" s="26" t="b">
        <f t="shared" si="88"/>
        <v>0</v>
      </c>
      <c r="M1066" s="26" t="str">
        <f t="shared" si="86"/>
        <v>1</v>
      </c>
      <c r="N1066" s="26" t="str">
        <f t="shared" si="86"/>
        <v>0</v>
      </c>
    </row>
    <row r="1067" spans="1:14" s="26" customFormat="1" x14ac:dyDescent="0.25">
      <c r="A1067" s="24" t="s">
        <v>166</v>
      </c>
      <c r="B1067" s="24" t="s">
        <v>542</v>
      </c>
      <c r="C1067" s="24" t="s">
        <v>789</v>
      </c>
      <c r="D1067" s="24" t="s">
        <v>252</v>
      </c>
      <c r="E1067" s="24" t="s">
        <v>159</v>
      </c>
      <c r="F1067" s="25">
        <v>32</v>
      </c>
      <c r="G1067" s="24" t="s">
        <v>160</v>
      </c>
      <c r="H1067" s="24" t="s">
        <v>790</v>
      </c>
      <c r="I1067" s="24" t="s">
        <v>791</v>
      </c>
      <c r="J1067" s="24" t="s">
        <v>792</v>
      </c>
      <c r="K1067" s="26" t="b">
        <f t="shared" si="87"/>
        <v>1</v>
      </c>
      <c r="L1067" s="26" t="b">
        <f t="shared" si="88"/>
        <v>0</v>
      </c>
      <c r="M1067" s="26" t="str">
        <f t="shared" si="86"/>
        <v>1</v>
      </c>
      <c r="N1067" s="26" t="str">
        <f t="shared" si="86"/>
        <v>0</v>
      </c>
    </row>
    <row r="1068" spans="1:14" s="26" customFormat="1" x14ac:dyDescent="0.25">
      <c r="A1068" s="24" t="s">
        <v>155</v>
      </c>
      <c r="B1068" s="24" t="s">
        <v>542</v>
      </c>
      <c r="C1068" s="24" t="s">
        <v>793</v>
      </c>
      <c r="D1068" s="24" t="s">
        <v>158</v>
      </c>
      <c r="E1068" s="24" t="s">
        <v>159</v>
      </c>
      <c r="F1068" s="25">
        <v>40</v>
      </c>
      <c r="G1068" s="24" t="s">
        <v>160</v>
      </c>
      <c r="H1068" s="24" t="s">
        <v>794</v>
      </c>
      <c r="I1068" s="24" t="s">
        <v>795</v>
      </c>
      <c r="J1068" s="24" t="s">
        <v>796</v>
      </c>
      <c r="K1068" s="26" t="b">
        <f t="shared" si="87"/>
        <v>1</v>
      </c>
      <c r="L1068" s="26" t="b">
        <f t="shared" si="88"/>
        <v>0</v>
      </c>
      <c r="M1068" s="26" t="str">
        <f t="shared" si="86"/>
        <v>1</v>
      </c>
      <c r="N1068" s="26" t="str">
        <f t="shared" si="86"/>
        <v>0</v>
      </c>
    </row>
    <row r="1069" spans="1:14" s="26" customFormat="1" x14ac:dyDescent="0.25">
      <c r="A1069" s="24" t="s">
        <v>155</v>
      </c>
      <c r="B1069" s="24" t="s">
        <v>542</v>
      </c>
      <c r="C1069" s="24" t="s">
        <v>793</v>
      </c>
      <c r="D1069" s="24" t="s">
        <v>190</v>
      </c>
      <c r="E1069" s="24" t="s">
        <v>159</v>
      </c>
      <c r="F1069" s="25">
        <v>43</v>
      </c>
      <c r="G1069" s="24" t="s">
        <v>160</v>
      </c>
      <c r="H1069" s="24" t="s">
        <v>794</v>
      </c>
      <c r="I1069" s="24" t="s">
        <v>795</v>
      </c>
      <c r="J1069" s="24" t="s">
        <v>766</v>
      </c>
      <c r="K1069" s="26" t="b">
        <f t="shared" si="87"/>
        <v>1</v>
      </c>
      <c r="L1069" s="26" t="b">
        <f t="shared" si="88"/>
        <v>0</v>
      </c>
      <c r="M1069" s="26" t="str">
        <f t="shared" si="86"/>
        <v>1</v>
      </c>
      <c r="N1069" s="26" t="str">
        <f t="shared" si="86"/>
        <v>0</v>
      </c>
    </row>
    <row r="1070" spans="1:14" s="26" customFormat="1" x14ac:dyDescent="0.25">
      <c r="A1070" s="24" t="s">
        <v>155</v>
      </c>
      <c r="B1070" s="24" t="s">
        <v>542</v>
      </c>
      <c r="C1070" s="24" t="s">
        <v>793</v>
      </c>
      <c r="D1070" s="24" t="s">
        <v>252</v>
      </c>
      <c r="E1070" s="24" t="s">
        <v>159</v>
      </c>
      <c r="F1070" s="25">
        <v>33</v>
      </c>
      <c r="G1070" s="24" t="s">
        <v>160</v>
      </c>
      <c r="H1070" s="24" t="s">
        <v>794</v>
      </c>
      <c r="I1070" s="24" t="s">
        <v>795</v>
      </c>
      <c r="J1070" s="24" t="s">
        <v>797</v>
      </c>
      <c r="K1070" s="26" t="b">
        <f t="shared" si="87"/>
        <v>1</v>
      </c>
      <c r="L1070" s="26" t="b">
        <f t="shared" si="88"/>
        <v>0</v>
      </c>
      <c r="M1070" s="26" t="str">
        <f t="shared" si="86"/>
        <v>1</v>
      </c>
      <c r="N1070" s="26" t="str">
        <f t="shared" si="86"/>
        <v>0</v>
      </c>
    </row>
    <row r="1071" spans="1:14" s="26" customFormat="1" x14ac:dyDescent="0.25">
      <c r="A1071" s="24" t="s">
        <v>155</v>
      </c>
      <c r="B1071" s="24" t="s">
        <v>542</v>
      </c>
      <c r="C1071" s="24" t="s">
        <v>793</v>
      </c>
      <c r="D1071" s="24" t="s">
        <v>254</v>
      </c>
      <c r="E1071" s="24" t="s">
        <v>159</v>
      </c>
      <c r="F1071" s="25">
        <v>29</v>
      </c>
      <c r="G1071" s="24" t="s">
        <v>160</v>
      </c>
      <c r="H1071" s="24" t="s">
        <v>794</v>
      </c>
      <c r="I1071" s="24" t="s">
        <v>795</v>
      </c>
      <c r="J1071" s="24" t="s">
        <v>766</v>
      </c>
      <c r="K1071" s="26" t="b">
        <f t="shared" si="87"/>
        <v>1</v>
      </c>
      <c r="L1071" s="26" t="b">
        <f t="shared" si="88"/>
        <v>0</v>
      </c>
      <c r="M1071" s="26" t="str">
        <f t="shared" si="86"/>
        <v>1</v>
      </c>
      <c r="N1071" s="26" t="str">
        <f t="shared" si="86"/>
        <v>0</v>
      </c>
    </row>
    <row r="1072" spans="1:14" s="26" customFormat="1" x14ac:dyDescent="0.25">
      <c r="A1072" s="24" t="s">
        <v>166</v>
      </c>
      <c r="B1072" s="24" t="s">
        <v>542</v>
      </c>
      <c r="C1072" s="24" t="s">
        <v>793</v>
      </c>
      <c r="D1072" s="24" t="s">
        <v>158</v>
      </c>
      <c r="E1072" s="24" t="s">
        <v>159</v>
      </c>
      <c r="F1072" s="25">
        <v>27</v>
      </c>
      <c r="G1072" s="24" t="s">
        <v>160</v>
      </c>
      <c r="H1072" s="24" t="s">
        <v>794</v>
      </c>
      <c r="I1072" s="24" t="s">
        <v>795</v>
      </c>
      <c r="J1072" s="24" t="s">
        <v>796</v>
      </c>
      <c r="K1072" s="26" t="b">
        <f t="shared" si="87"/>
        <v>1</v>
      </c>
      <c r="L1072" s="26" t="b">
        <f t="shared" si="88"/>
        <v>0</v>
      </c>
      <c r="M1072" s="26" t="str">
        <f t="shared" si="86"/>
        <v>1</v>
      </c>
      <c r="N1072" s="26" t="str">
        <f t="shared" si="86"/>
        <v>0</v>
      </c>
    </row>
    <row r="1073" spans="1:14" s="26" customFormat="1" x14ac:dyDescent="0.25">
      <c r="A1073" s="24" t="s">
        <v>166</v>
      </c>
      <c r="B1073" s="24" t="s">
        <v>542</v>
      </c>
      <c r="C1073" s="24" t="s">
        <v>793</v>
      </c>
      <c r="D1073" s="24" t="s">
        <v>252</v>
      </c>
      <c r="E1073" s="24" t="s">
        <v>159</v>
      </c>
      <c r="F1073" s="25">
        <v>46</v>
      </c>
      <c r="G1073" s="24" t="s">
        <v>160</v>
      </c>
      <c r="H1073" s="24" t="s">
        <v>794</v>
      </c>
      <c r="I1073" s="24" t="s">
        <v>795</v>
      </c>
      <c r="J1073" s="24" t="s">
        <v>797</v>
      </c>
      <c r="K1073" s="26" t="b">
        <f t="shared" si="87"/>
        <v>1</v>
      </c>
      <c r="L1073" s="26" t="b">
        <f t="shared" si="88"/>
        <v>0</v>
      </c>
      <c r="M1073" s="26" t="str">
        <f t="shared" si="86"/>
        <v>1</v>
      </c>
      <c r="N1073" s="26" t="str">
        <f t="shared" si="86"/>
        <v>0</v>
      </c>
    </row>
    <row r="1074" spans="1:14" s="26" customFormat="1" x14ac:dyDescent="0.25">
      <c r="A1074" s="24" t="s">
        <v>166</v>
      </c>
      <c r="B1074" s="24" t="s">
        <v>542</v>
      </c>
      <c r="C1074" s="24" t="s">
        <v>793</v>
      </c>
      <c r="D1074" s="24" t="s">
        <v>254</v>
      </c>
      <c r="E1074" s="24" t="s">
        <v>159</v>
      </c>
      <c r="F1074" s="25">
        <v>21</v>
      </c>
      <c r="G1074" s="24" t="s">
        <v>160</v>
      </c>
      <c r="H1074" s="24" t="s">
        <v>794</v>
      </c>
      <c r="I1074" s="24" t="s">
        <v>795</v>
      </c>
      <c r="J1074" s="24" t="s">
        <v>797</v>
      </c>
      <c r="K1074" s="26" t="b">
        <f t="shared" si="87"/>
        <v>1</v>
      </c>
      <c r="L1074" s="26" t="b">
        <f t="shared" si="88"/>
        <v>0</v>
      </c>
      <c r="M1074" s="26" t="str">
        <f t="shared" si="86"/>
        <v>1</v>
      </c>
      <c r="N1074" s="26" t="str">
        <f t="shared" si="86"/>
        <v>0</v>
      </c>
    </row>
    <row r="1075" spans="1:14" s="26" customFormat="1" x14ac:dyDescent="0.25">
      <c r="A1075" s="24" t="s">
        <v>166</v>
      </c>
      <c r="B1075" s="24" t="s">
        <v>542</v>
      </c>
      <c r="C1075" s="24" t="s">
        <v>793</v>
      </c>
      <c r="D1075" s="24" t="s">
        <v>165</v>
      </c>
      <c r="E1075" s="24" t="s">
        <v>159</v>
      </c>
      <c r="F1075" s="25">
        <v>44</v>
      </c>
      <c r="G1075" s="24" t="s">
        <v>160</v>
      </c>
      <c r="H1075" s="24" t="s">
        <v>794</v>
      </c>
      <c r="I1075" s="24" t="s">
        <v>795</v>
      </c>
      <c r="J1075" s="24" t="s">
        <v>797</v>
      </c>
      <c r="K1075" s="26" t="b">
        <f t="shared" si="87"/>
        <v>1</v>
      </c>
      <c r="L1075" s="26" t="b">
        <f t="shared" si="88"/>
        <v>0</v>
      </c>
      <c r="M1075" s="26" t="str">
        <f t="shared" si="86"/>
        <v>1</v>
      </c>
      <c r="N1075" s="26" t="str">
        <f t="shared" si="86"/>
        <v>0</v>
      </c>
    </row>
    <row r="1076" spans="1:14" s="26" customFormat="1" x14ac:dyDescent="0.25">
      <c r="A1076" s="24" t="s">
        <v>155</v>
      </c>
      <c r="B1076" s="24" t="s">
        <v>542</v>
      </c>
      <c r="C1076" s="24" t="s">
        <v>798</v>
      </c>
      <c r="D1076" s="24" t="s">
        <v>158</v>
      </c>
      <c r="E1076" s="24" t="s">
        <v>159</v>
      </c>
      <c r="F1076" s="25">
        <v>23</v>
      </c>
      <c r="G1076" s="24" t="s">
        <v>160</v>
      </c>
      <c r="H1076" s="24" t="s">
        <v>799</v>
      </c>
      <c r="I1076" s="24" t="s">
        <v>800</v>
      </c>
      <c r="J1076" s="24" t="s">
        <v>779</v>
      </c>
      <c r="K1076" s="26" t="b">
        <f t="shared" si="87"/>
        <v>1</v>
      </c>
      <c r="L1076" s="26" t="b">
        <f t="shared" si="88"/>
        <v>0</v>
      </c>
      <c r="M1076" s="26" t="str">
        <f t="shared" si="86"/>
        <v>1</v>
      </c>
      <c r="N1076" s="26" t="str">
        <f t="shared" si="86"/>
        <v>0</v>
      </c>
    </row>
    <row r="1077" spans="1:14" s="26" customFormat="1" x14ac:dyDescent="0.25">
      <c r="A1077" s="24" t="s">
        <v>155</v>
      </c>
      <c r="B1077" s="24" t="s">
        <v>542</v>
      </c>
      <c r="C1077" s="24" t="s">
        <v>798</v>
      </c>
      <c r="D1077" s="24" t="s">
        <v>190</v>
      </c>
      <c r="E1077" s="24" t="s">
        <v>159</v>
      </c>
      <c r="F1077" s="25">
        <v>34</v>
      </c>
      <c r="G1077" s="24" t="s">
        <v>160</v>
      </c>
      <c r="H1077" s="24" t="s">
        <v>799</v>
      </c>
      <c r="I1077" s="24" t="s">
        <v>800</v>
      </c>
      <c r="J1077" s="24" t="s">
        <v>779</v>
      </c>
      <c r="K1077" s="26" t="b">
        <f t="shared" si="87"/>
        <v>1</v>
      </c>
      <c r="L1077" s="26" t="b">
        <f t="shared" si="88"/>
        <v>0</v>
      </c>
      <c r="M1077" s="26" t="str">
        <f t="shared" si="86"/>
        <v>1</v>
      </c>
      <c r="N1077" s="26" t="str">
        <f t="shared" si="86"/>
        <v>0</v>
      </c>
    </row>
    <row r="1078" spans="1:14" s="26" customFormat="1" x14ac:dyDescent="0.25">
      <c r="A1078" s="24" t="s">
        <v>166</v>
      </c>
      <c r="B1078" s="24" t="s">
        <v>542</v>
      </c>
      <c r="C1078" s="24" t="s">
        <v>798</v>
      </c>
      <c r="D1078" s="24" t="s">
        <v>158</v>
      </c>
      <c r="E1078" s="24" t="s">
        <v>159</v>
      </c>
      <c r="F1078" s="25">
        <v>39</v>
      </c>
      <c r="G1078" s="24" t="s">
        <v>160</v>
      </c>
      <c r="H1078" s="24" t="s">
        <v>799</v>
      </c>
      <c r="I1078" s="24" t="s">
        <v>800</v>
      </c>
      <c r="J1078" s="24" t="s">
        <v>779</v>
      </c>
      <c r="K1078" s="26" t="b">
        <f t="shared" si="87"/>
        <v>1</v>
      </c>
      <c r="L1078" s="26" t="b">
        <f t="shared" si="88"/>
        <v>0</v>
      </c>
      <c r="M1078" s="26" t="str">
        <f t="shared" si="86"/>
        <v>1</v>
      </c>
      <c r="N1078" s="26" t="str">
        <f t="shared" si="86"/>
        <v>0</v>
      </c>
    </row>
    <row r="1079" spans="1:14" s="26" customFormat="1" x14ac:dyDescent="0.25">
      <c r="A1079" s="24" t="s">
        <v>166</v>
      </c>
      <c r="B1079" s="24" t="s">
        <v>542</v>
      </c>
      <c r="C1079" s="24" t="s">
        <v>798</v>
      </c>
      <c r="D1079" s="24" t="s">
        <v>190</v>
      </c>
      <c r="E1079" s="24" t="s">
        <v>159</v>
      </c>
      <c r="F1079" s="25">
        <v>13</v>
      </c>
      <c r="G1079" s="24" t="s">
        <v>160</v>
      </c>
      <c r="H1079" s="24" t="s">
        <v>799</v>
      </c>
      <c r="I1079" s="24" t="s">
        <v>800</v>
      </c>
      <c r="J1079" s="24" t="s">
        <v>779</v>
      </c>
      <c r="K1079" s="26" t="b">
        <f t="shared" si="87"/>
        <v>1</v>
      </c>
      <c r="L1079" s="26" t="b">
        <f t="shared" si="88"/>
        <v>0</v>
      </c>
      <c r="M1079" s="26" t="str">
        <f t="shared" si="86"/>
        <v>1</v>
      </c>
      <c r="N1079" s="26" t="str">
        <f t="shared" si="86"/>
        <v>0</v>
      </c>
    </row>
    <row r="1080" spans="1:14" s="26" customFormat="1" x14ac:dyDescent="0.25">
      <c r="A1080" s="24" t="s">
        <v>155</v>
      </c>
      <c r="B1080" s="24" t="s">
        <v>542</v>
      </c>
      <c r="C1080" s="24" t="s">
        <v>801</v>
      </c>
      <c r="D1080" s="24" t="s">
        <v>158</v>
      </c>
      <c r="E1080" s="24" t="s">
        <v>159</v>
      </c>
      <c r="F1080" s="25">
        <v>40</v>
      </c>
      <c r="G1080" s="24" t="s">
        <v>160</v>
      </c>
      <c r="H1080" s="24" t="s">
        <v>802</v>
      </c>
      <c r="I1080" s="24" t="s">
        <v>803</v>
      </c>
      <c r="J1080" s="24" t="s">
        <v>796</v>
      </c>
      <c r="K1080" s="26" t="b">
        <f t="shared" si="87"/>
        <v>1</v>
      </c>
      <c r="L1080" s="26" t="b">
        <f t="shared" si="88"/>
        <v>0</v>
      </c>
      <c r="M1080" s="26" t="str">
        <f t="shared" si="86"/>
        <v>1</v>
      </c>
      <c r="N1080" s="26" t="str">
        <f t="shared" si="86"/>
        <v>0</v>
      </c>
    </row>
    <row r="1081" spans="1:14" s="26" customFormat="1" x14ac:dyDescent="0.25">
      <c r="A1081" s="24" t="s">
        <v>155</v>
      </c>
      <c r="B1081" s="24" t="s">
        <v>542</v>
      </c>
      <c r="C1081" s="24" t="s">
        <v>801</v>
      </c>
      <c r="D1081" s="24" t="s">
        <v>190</v>
      </c>
      <c r="E1081" s="24" t="s">
        <v>159</v>
      </c>
      <c r="F1081" s="25">
        <v>24</v>
      </c>
      <c r="G1081" s="24" t="s">
        <v>160</v>
      </c>
      <c r="H1081" s="24" t="s">
        <v>802</v>
      </c>
      <c r="I1081" s="24" t="s">
        <v>803</v>
      </c>
      <c r="J1081" s="24" t="s">
        <v>796</v>
      </c>
      <c r="K1081" s="26" t="b">
        <f t="shared" si="87"/>
        <v>1</v>
      </c>
      <c r="L1081" s="26" t="b">
        <f t="shared" si="88"/>
        <v>0</v>
      </c>
      <c r="M1081" s="26" t="str">
        <f t="shared" si="86"/>
        <v>1</v>
      </c>
      <c r="N1081" s="26" t="str">
        <f t="shared" si="86"/>
        <v>0</v>
      </c>
    </row>
    <row r="1082" spans="1:14" s="26" customFormat="1" x14ac:dyDescent="0.25">
      <c r="A1082" s="24" t="s">
        <v>166</v>
      </c>
      <c r="B1082" s="24" t="s">
        <v>542</v>
      </c>
      <c r="C1082" s="24" t="s">
        <v>801</v>
      </c>
      <c r="D1082" s="24" t="s">
        <v>158</v>
      </c>
      <c r="E1082" s="24" t="s">
        <v>159</v>
      </c>
      <c r="F1082" s="25">
        <v>36</v>
      </c>
      <c r="G1082" s="24" t="s">
        <v>160</v>
      </c>
      <c r="H1082" s="24" t="s">
        <v>802</v>
      </c>
      <c r="I1082" s="24" t="s">
        <v>803</v>
      </c>
      <c r="J1082" s="24" t="s">
        <v>796</v>
      </c>
      <c r="K1082" s="26" t="b">
        <f t="shared" si="87"/>
        <v>1</v>
      </c>
      <c r="L1082" s="26" t="b">
        <f t="shared" si="88"/>
        <v>0</v>
      </c>
      <c r="M1082" s="26" t="str">
        <f t="shared" si="86"/>
        <v>1</v>
      </c>
      <c r="N1082" s="26" t="str">
        <f t="shared" si="86"/>
        <v>0</v>
      </c>
    </row>
    <row r="1083" spans="1:14" s="26" customFormat="1" x14ac:dyDescent="0.25">
      <c r="A1083" s="24" t="s">
        <v>155</v>
      </c>
      <c r="B1083" s="24" t="s">
        <v>542</v>
      </c>
      <c r="C1083" s="24" t="s">
        <v>804</v>
      </c>
      <c r="D1083" s="24" t="s">
        <v>158</v>
      </c>
      <c r="E1083" s="24" t="s">
        <v>159</v>
      </c>
      <c r="F1083" s="25">
        <v>52</v>
      </c>
      <c r="G1083" s="24" t="s">
        <v>160</v>
      </c>
      <c r="H1083" s="24" t="s">
        <v>805</v>
      </c>
      <c r="I1083" s="24" t="s">
        <v>806</v>
      </c>
      <c r="J1083" s="24" t="s">
        <v>807</v>
      </c>
      <c r="K1083" s="26" t="b">
        <f t="shared" si="87"/>
        <v>1</v>
      </c>
      <c r="L1083" s="26" t="b">
        <f t="shared" si="88"/>
        <v>0</v>
      </c>
      <c r="M1083" s="26" t="str">
        <f t="shared" si="86"/>
        <v>1</v>
      </c>
      <c r="N1083" s="26" t="str">
        <f t="shared" si="86"/>
        <v>0</v>
      </c>
    </row>
    <row r="1084" spans="1:14" s="26" customFormat="1" x14ac:dyDescent="0.25">
      <c r="A1084" s="24" t="s">
        <v>155</v>
      </c>
      <c r="B1084" s="24" t="s">
        <v>542</v>
      </c>
      <c r="C1084" s="24" t="s">
        <v>804</v>
      </c>
      <c r="D1084" s="24" t="s">
        <v>190</v>
      </c>
      <c r="E1084" s="24" t="s">
        <v>159</v>
      </c>
      <c r="F1084" s="25">
        <v>44</v>
      </c>
      <c r="G1084" s="24" t="s">
        <v>160</v>
      </c>
      <c r="H1084" s="24" t="s">
        <v>805</v>
      </c>
      <c r="I1084" s="24" t="s">
        <v>806</v>
      </c>
      <c r="J1084" s="24" t="s">
        <v>808</v>
      </c>
      <c r="K1084" s="26" t="b">
        <f t="shared" si="87"/>
        <v>1</v>
      </c>
      <c r="L1084" s="26" t="b">
        <f t="shared" si="88"/>
        <v>0</v>
      </c>
      <c r="M1084" s="26" t="str">
        <f t="shared" si="86"/>
        <v>1</v>
      </c>
      <c r="N1084" s="26" t="str">
        <f t="shared" si="86"/>
        <v>0</v>
      </c>
    </row>
    <row r="1085" spans="1:14" s="26" customFormat="1" x14ac:dyDescent="0.25">
      <c r="A1085" s="24" t="s">
        <v>166</v>
      </c>
      <c r="B1085" s="24" t="s">
        <v>542</v>
      </c>
      <c r="C1085" s="24" t="s">
        <v>804</v>
      </c>
      <c r="D1085" s="24" t="s">
        <v>158</v>
      </c>
      <c r="E1085" s="24" t="s">
        <v>159</v>
      </c>
      <c r="F1085" s="25">
        <v>47</v>
      </c>
      <c r="G1085" s="24" t="s">
        <v>160</v>
      </c>
      <c r="H1085" s="24" t="s">
        <v>805</v>
      </c>
      <c r="I1085" s="24" t="s">
        <v>806</v>
      </c>
      <c r="J1085" s="24" t="s">
        <v>809</v>
      </c>
      <c r="K1085" s="26" t="b">
        <f t="shared" si="87"/>
        <v>1</v>
      </c>
      <c r="L1085" s="26" t="b">
        <f t="shared" si="88"/>
        <v>0</v>
      </c>
      <c r="M1085" s="26" t="str">
        <f t="shared" si="86"/>
        <v>1</v>
      </c>
      <c r="N1085" s="26" t="str">
        <f t="shared" si="86"/>
        <v>0</v>
      </c>
    </row>
    <row r="1086" spans="1:14" s="26" customFormat="1" x14ac:dyDescent="0.25">
      <c r="A1086" s="24" t="s">
        <v>166</v>
      </c>
      <c r="B1086" s="24" t="s">
        <v>542</v>
      </c>
      <c r="C1086" s="24" t="s">
        <v>804</v>
      </c>
      <c r="D1086" s="24" t="s">
        <v>190</v>
      </c>
      <c r="E1086" s="24" t="s">
        <v>159</v>
      </c>
      <c r="F1086" s="25">
        <v>53</v>
      </c>
      <c r="G1086" s="24" t="s">
        <v>160</v>
      </c>
      <c r="H1086" s="24" t="s">
        <v>805</v>
      </c>
      <c r="I1086" s="24" t="s">
        <v>806</v>
      </c>
      <c r="J1086" s="24" t="s">
        <v>810</v>
      </c>
      <c r="K1086" s="26" t="b">
        <f t="shared" si="87"/>
        <v>1</v>
      </c>
      <c r="L1086" s="26" t="b">
        <f t="shared" si="88"/>
        <v>0</v>
      </c>
      <c r="M1086" s="26" t="str">
        <f t="shared" si="86"/>
        <v>1</v>
      </c>
      <c r="N1086" s="26" t="str">
        <f t="shared" si="86"/>
        <v>0</v>
      </c>
    </row>
    <row r="1087" spans="1:14" s="26" customFormat="1" x14ac:dyDescent="0.25">
      <c r="A1087" s="24" t="s">
        <v>155</v>
      </c>
      <c r="B1087" s="24" t="s">
        <v>542</v>
      </c>
      <c r="C1087" s="24" t="s">
        <v>811</v>
      </c>
      <c r="D1087" s="24" t="s">
        <v>158</v>
      </c>
      <c r="E1087" s="24" t="s">
        <v>159</v>
      </c>
      <c r="F1087" s="25">
        <v>47</v>
      </c>
      <c r="G1087" s="24" t="s">
        <v>160</v>
      </c>
      <c r="H1087" s="24" t="s">
        <v>812</v>
      </c>
      <c r="I1087" s="24" t="s">
        <v>813</v>
      </c>
      <c r="J1087" s="24" t="s">
        <v>595</v>
      </c>
      <c r="K1087" s="26" t="b">
        <f t="shared" si="87"/>
        <v>1</v>
      </c>
      <c r="L1087" s="26" t="b">
        <f t="shared" si="88"/>
        <v>0</v>
      </c>
      <c r="M1087" s="26" t="str">
        <f t="shared" si="86"/>
        <v>1</v>
      </c>
      <c r="N1087" s="26" t="str">
        <f t="shared" si="86"/>
        <v>0</v>
      </c>
    </row>
    <row r="1088" spans="1:14" s="26" customFormat="1" x14ac:dyDescent="0.25">
      <c r="A1088" s="24" t="s">
        <v>155</v>
      </c>
      <c r="B1088" s="24" t="s">
        <v>542</v>
      </c>
      <c r="C1088" s="24" t="s">
        <v>811</v>
      </c>
      <c r="D1088" s="24" t="s">
        <v>190</v>
      </c>
      <c r="E1088" s="24" t="s">
        <v>159</v>
      </c>
      <c r="F1088" s="25">
        <v>46</v>
      </c>
      <c r="G1088" s="24" t="s">
        <v>160</v>
      </c>
      <c r="H1088" s="24" t="s">
        <v>812</v>
      </c>
      <c r="I1088" s="24" t="s">
        <v>813</v>
      </c>
      <c r="J1088" s="24" t="s">
        <v>595</v>
      </c>
      <c r="K1088" s="26" t="b">
        <f t="shared" si="87"/>
        <v>1</v>
      </c>
      <c r="L1088" s="26" t="b">
        <f t="shared" si="88"/>
        <v>0</v>
      </c>
      <c r="M1088" s="26" t="str">
        <f t="shared" si="86"/>
        <v>1</v>
      </c>
      <c r="N1088" s="26" t="str">
        <f t="shared" si="86"/>
        <v>0</v>
      </c>
    </row>
    <row r="1089" spans="1:14" s="26" customFormat="1" x14ac:dyDescent="0.25">
      <c r="A1089" s="24" t="s">
        <v>155</v>
      </c>
      <c r="B1089" s="24" t="s">
        <v>542</v>
      </c>
      <c r="C1089" s="24" t="s">
        <v>811</v>
      </c>
      <c r="D1089" s="24" t="s">
        <v>252</v>
      </c>
      <c r="E1089" s="24" t="s">
        <v>159</v>
      </c>
      <c r="F1089" s="25">
        <v>41</v>
      </c>
      <c r="G1089" s="24" t="s">
        <v>160</v>
      </c>
      <c r="H1089" s="24" t="s">
        <v>812</v>
      </c>
      <c r="I1089" s="24" t="s">
        <v>813</v>
      </c>
      <c r="J1089" s="24" t="s">
        <v>814</v>
      </c>
      <c r="K1089" s="26" t="b">
        <f t="shared" si="87"/>
        <v>1</v>
      </c>
      <c r="L1089" s="26" t="b">
        <f t="shared" si="88"/>
        <v>0</v>
      </c>
      <c r="M1089" s="26" t="str">
        <f t="shared" si="86"/>
        <v>1</v>
      </c>
      <c r="N1089" s="26" t="str">
        <f t="shared" si="86"/>
        <v>0</v>
      </c>
    </row>
    <row r="1090" spans="1:14" s="26" customFormat="1" x14ac:dyDescent="0.25">
      <c r="A1090" s="24" t="s">
        <v>155</v>
      </c>
      <c r="B1090" s="24" t="s">
        <v>542</v>
      </c>
      <c r="C1090" s="24" t="s">
        <v>811</v>
      </c>
      <c r="D1090" s="24" t="s">
        <v>254</v>
      </c>
      <c r="E1090" s="24" t="s">
        <v>159</v>
      </c>
      <c r="F1090" s="25">
        <v>13</v>
      </c>
      <c r="G1090" s="24" t="s">
        <v>160</v>
      </c>
      <c r="H1090" s="24" t="s">
        <v>812</v>
      </c>
      <c r="I1090" s="24" t="s">
        <v>813</v>
      </c>
      <c r="J1090" s="24" t="s">
        <v>814</v>
      </c>
      <c r="K1090" s="26" t="b">
        <f t="shared" si="87"/>
        <v>1</v>
      </c>
      <c r="L1090" s="26" t="b">
        <f t="shared" si="88"/>
        <v>0</v>
      </c>
      <c r="M1090" s="26" t="str">
        <f t="shared" ref="M1090:N1153" si="89">IF(K1090=TRUE, "1", "0")</f>
        <v>1</v>
      </c>
      <c r="N1090" s="26" t="str">
        <f t="shared" si="89"/>
        <v>0</v>
      </c>
    </row>
    <row r="1091" spans="1:14" s="26" customFormat="1" x14ac:dyDescent="0.25">
      <c r="A1091" s="24" t="s">
        <v>166</v>
      </c>
      <c r="B1091" s="24" t="s">
        <v>542</v>
      </c>
      <c r="C1091" s="24" t="s">
        <v>811</v>
      </c>
      <c r="D1091" s="24" t="s">
        <v>158</v>
      </c>
      <c r="E1091" s="24" t="s">
        <v>159</v>
      </c>
      <c r="F1091" s="25">
        <v>45</v>
      </c>
      <c r="G1091" s="24" t="s">
        <v>160</v>
      </c>
      <c r="H1091" s="24" t="s">
        <v>812</v>
      </c>
      <c r="I1091" s="24" t="s">
        <v>813</v>
      </c>
      <c r="J1091" s="24" t="s">
        <v>814</v>
      </c>
      <c r="K1091" s="26" t="b">
        <f t="shared" si="87"/>
        <v>1</v>
      </c>
      <c r="L1091" s="26" t="b">
        <f t="shared" si="88"/>
        <v>0</v>
      </c>
      <c r="M1091" s="26" t="str">
        <f t="shared" si="89"/>
        <v>1</v>
      </c>
      <c r="N1091" s="26" t="str">
        <f t="shared" si="89"/>
        <v>0</v>
      </c>
    </row>
    <row r="1092" spans="1:14" s="26" customFormat="1" x14ac:dyDescent="0.25">
      <c r="A1092" s="24" t="s">
        <v>166</v>
      </c>
      <c r="B1092" s="24" t="s">
        <v>542</v>
      </c>
      <c r="C1092" s="24" t="s">
        <v>811</v>
      </c>
      <c r="D1092" s="24" t="s">
        <v>190</v>
      </c>
      <c r="E1092" s="24" t="s">
        <v>159</v>
      </c>
      <c r="F1092" s="25">
        <v>45</v>
      </c>
      <c r="G1092" s="24" t="s">
        <v>160</v>
      </c>
      <c r="H1092" s="24" t="s">
        <v>812</v>
      </c>
      <c r="I1092" s="24" t="s">
        <v>813</v>
      </c>
      <c r="J1092" s="24" t="s">
        <v>815</v>
      </c>
      <c r="K1092" s="26" t="b">
        <f t="shared" si="87"/>
        <v>1</v>
      </c>
      <c r="L1092" s="26" t="b">
        <f t="shared" si="88"/>
        <v>0</v>
      </c>
      <c r="M1092" s="26" t="str">
        <f t="shared" si="89"/>
        <v>1</v>
      </c>
      <c r="N1092" s="26" t="str">
        <f t="shared" si="89"/>
        <v>0</v>
      </c>
    </row>
    <row r="1093" spans="1:14" s="26" customFormat="1" x14ac:dyDescent="0.25">
      <c r="A1093" s="24" t="s">
        <v>166</v>
      </c>
      <c r="B1093" s="24" t="s">
        <v>542</v>
      </c>
      <c r="C1093" s="24" t="s">
        <v>811</v>
      </c>
      <c r="D1093" s="24" t="s">
        <v>252</v>
      </c>
      <c r="E1093" s="24" t="s">
        <v>159</v>
      </c>
      <c r="F1093" s="25">
        <v>42</v>
      </c>
      <c r="G1093" s="24" t="s">
        <v>160</v>
      </c>
      <c r="H1093" s="24" t="s">
        <v>812</v>
      </c>
      <c r="I1093" s="24" t="s">
        <v>813</v>
      </c>
      <c r="J1093" s="24" t="s">
        <v>814</v>
      </c>
      <c r="K1093" s="26" t="b">
        <f t="shared" si="87"/>
        <v>1</v>
      </c>
      <c r="L1093" s="26" t="b">
        <f t="shared" si="88"/>
        <v>0</v>
      </c>
      <c r="M1093" s="26" t="str">
        <f t="shared" si="89"/>
        <v>1</v>
      </c>
      <c r="N1093" s="26" t="str">
        <f t="shared" si="89"/>
        <v>0</v>
      </c>
    </row>
    <row r="1094" spans="1:14" s="26" customFormat="1" x14ac:dyDescent="0.25">
      <c r="A1094" s="24" t="s">
        <v>166</v>
      </c>
      <c r="B1094" s="24" t="s">
        <v>542</v>
      </c>
      <c r="C1094" s="24" t="s">
        <v>811</v>
      </c>
      <c r="D1094" s="24" t="s">
        <v>254</v>
      </c>
      <c r="E1094" s="24" t="s">
        <v>159</v>
      </c>
      <c r="F1094" s="25">
        <v>32</v>
      </c>
      <c r="G1094" s="24" t="s">
        <v>160</v>
      </c>
      <c r="H1094" s="24" t="s">
        <v>812</v>
      </c>
      <c r="I1094" s="24" t="s">
        <v>813</v>
      </c>
      <c r="J1094" s="24" t="s">
        <v>815</v>
      </c>
      <c r="K1094" s="26" t="b">
        <f t="shared" si="87"/>
        <v>1</v>
      </c>
      <c r="L1094" s="26" t="b">
        <f t="shared" si="88"/>
        <v>0</v>
      </c>
      <c r="M1094" s="26" t="str">
        <f t="shared" si="89"/>
        <v>1</v>
      </c>
      <c r="N1094" s="26" t="str">
        <f t="shared" si="89"/>
        <v>0</v>
      </c>
    </row>
    <row r="1095" spans="1:14" s="26" customFormat="1" x14ac:dyDescent="0.25">
      <c r="A1095" s="24" t="s">
        <v>155</v>
      </c>
      <c r="B1095" s="24" t="s">
        <v>542</v>
      </c>
      <c r="C1095" s="24" t="s">
        <v>816</v>
      </c>
      <c r="D1095" s="24" t="s">
        <v>158</v>
      </c>
      <c r="E1095" s="24" t="s">
        <v>159</v>
      </c>
      <c r="F1095" s="25">
        <v>46</v>
      </c>
      <c r="G1095" s="24" t="s">
        <v>160</v>
      </c>
      <c r="H1095" s="24" t="s">
        <v>817</v>
      </c>
      <c r="I1095" s="24" t="s">
        <v>818</v>
      </c>
      <c r="J1095" s="24" t="s">
        <v>819</v>
      </c>
      <c r="K1095" s="26" t="b">
        <f t="shared" si="87"/>
        <v>1</v>
      </c>
      <c r="L1095" s="26" t="b">
        <f t="shared" si="88"/>
        <v>0</v>
      </c>
      <c r="M1095" s="26" t="str">
        <f t="shared" si="89"/>
        <v>1</v>
      </c>
      <c r="N1095" s="26" t="str">
        <f t="shared" si="89"/>
        <v>0</v>
      </c>
    </row>
    <row r="1096" spans="1:14" s="26" customFormat="1" x14ac:dyDescent="0.25">
      <c r="A1096" s="24" t="s">
        <v>155</v>
      </c>
      <c r="B1096" s="24" t="s">
        <v>542</v>
      </c>
      <c r="C1096" s="24" t="s">
        <v>816</v>
      </c>
      <c r="D1096" s="24" t="s">
        <v>190</v>
      </c>
      <c r="E1096" s="24" t="s">
        <v>159</v>
      </c>
      <c r="F1096" s="25">
        <v>28</v>
      </c>
      <c r="G1096" s="24" t="s">
        <v>160</v>
      </c>
      <c r="H1096" s="24" t="s">
        <v>817</v>
      </c>
      <c r="I1096" s="24" t="s">
        <v>818</v>
      </c>
      <c r="J1096" s="24" t="s">
        <v>819</v>
      </c>
      <c r="K1096" s="26" t="b">
        <f t="shared" si="87"/>
        <v>1</v>
      </c>
      <c r="L1096" s="26" t="b">
        <f t="shared" si="88"/>
        <v>0</v>
      </c>
      <c r="M1096" s="26" t="str">
        <f t="shared" si="89"/>
        <v>1</v>
      </c>
      <c r="N1096" s="26" t="str">
        <f t="shared" si="89"/>
        <v>0</v>
      </c>
    </row>
    <row r="1097" spans="1:14" s="26" customFormat="1" x14ac:dyDescent="0.25">
      <c r="A1097" s="24" t="s">
        <v>155</v>
      </c>
      <c r="B1097" s="24" t="s">
        <v>542</v>
      </c>
      <c r="C1097" s="24" t="s">
        <v>816</v>
      </c>
      <c r="D1097" s="24" t="s">
        <v>165</v>
      </c>
      <c r="E1097" s="24" t="s">
        <v>159</v>
      </c>
      <c r="F1097" s="25">
        <v>58</v>
      </c>
      <c r="G1097" s="24" t="s">
        <v>160</v>
      </c>
      <c r="H1097" s="24" t="s">
        <v>817</v>
      </c>
      <c r="I1097" s="24" t="s">
        <v>818</v>
      </c>
      <c r="J1097" s="24" t="s">
        <v>820</v>
      </c>
      <c r="K1097" s="26" t="b">
        <f t="shared" si="87"/>
        <v>1</v>
      </c>
      <c r="L1097" s="26" t="b">
        <f t="shared" si="88"/>
        <v>0</v>
      </c>
      <c r="M1097" s="26" t="str">
        <f t="shared" si="89"/>
        <v>1</v>
      </c>
      <c r="N1097" s="26" t="str">
        <f t="shared" si="89"/>
        <v>0</v>
      </c>
    </row>
    <row r="1098" spans="1:14" s="26" customFormat="1" x14ac:dyDescent="0.25">
      <c r="A1098" s="24" t="s">
        <v>166</v>
      </c>
      <c r="B1098" s="24" t="s">
        <v>542</v>
      </c>
      <c r="C1098" s="24" t="s">
        <v>816</v>
      </c>
      <c r="D1098" s="24" t="s">
        <v>158</v>
      </c>
      <c r="E1098" s="24" t="s">
        <v>159</v>
      </c>
      <c r="F1098" s="25">
        <v>45</v>
      </c>
      <c r="G1098" s="24" t="s">
        <v>160</v>
      </c>
      <c r="H1098" s="24" t="s">
        <v>817</v>
      </c>
      <c r="I1098" s="24" t="s">
        <v>818</v>
      </c>
      <c r="J1098" s="24" t="s">
        <v>819</v>
      </c>
      <c r="K1098" s="26" t="b">
        <f t="shared" ref="K1098:K1161" si="90">IF(E1098="Undergraduate Only",TRUE,IF(E1098="Undergraduate/Graduate",TRUE,IF(E1098="Graduate Only",FALSE)))</f>
        <v>1</v>
      </c>
      <c r="L1098" s="26" t="b">
        <f t="shared" ref="L1098:L1161" si="91">IF(E1098="Graduate Only",TRUE,IF(E1098="Undergraduate/Graduate",TRUE,IF(E1098="Undergraduate Only",FALSE)))</f>
        <v>0</v>
      </c>
      <c r="M1098" s="26" t="str">
        <f t="shared" si="89"/>
        <v>1</v>
      </c>
      <c r="N1098" s="26" t="str">
        <f t="shared" si="89"/>
        <v>0</v>
      </c>
    </row>
    <row r="1099" spans="1:14" s="26" customFormat="1" x14ac:dyDescent="0.25">
      <c r="A1099" s="24" t="s">
        <v>166</v>
      </c>
      <c r="B1099" s="24" t="s">
        <v>542</v>
      </c>
      <c r="C1099" s="24" t="s">
        <v>816</v>
      </c>
      <c r="D1099" s="24" t="s">
        <v>190</v>
      </c>
      <c r="E1099" s="24" t="s">
        <v>159</v>
      </c>
      <c r="F1099" s="25">
        <v>44</v>
      </c>
      <c r="G1099" s="24" t="s">
        <v>160</v>
      </c>
      <c r="H1099" s="24" t="s">
        <v>817</v>
      </c>
      <c r="I1099" s="24" t="s">
        <v>818</v>
      </c>
      <c r="J1099" s="24" t="s">
        <v>819</v>
      </c>
      <c r="K1099" s="26" t="b">
        <f t="shared" si="90"/>
        <v>1</v>
      </c>
      <c r="L1099" s="26" t="b">
        <f t="shared" si="91"/>
        <v>0</v>
      </c>
      <c r="M1099" s="26" t="str">
        <f t="shared" si="89"/>
        <v>1</v>
      </c>
      <c r="N1099" s="26" t="str">
        <f t="shared" si="89"/>
        <v>0</v>
      </c>
    </row>
    <row r="1100" spans="1:14" s="26" customFormat="1" x14ac:dyDescent="0.25">
      <c r="A1100" s="24" t="s">
        <v>166</v>
      </c>
      <c r="B1100" s="24" t="s">
        <v>542</v>
      </c>
      <c r="C1100" s="24" t="s">
        <v>816</v>
      </c>
      <c r="D1100" s="24" t="s">
        <v>254</v>
      </c>
      <c r="E1100" s="24" t="s">
        <v>159</v>
      </c>
      <c r="F1100" s="25">
        <v>24</v>
      </c>
      <c r="G1100" s="24" t="s">
        <v>160</v>
      </c>
      <c r="H1100" s="24" t="s">
        <v>817</v>
      </c>
      <c r="I1100" s="24" t="s">
        <v>818</v>
      </c>
      <c r="J1100" s="24" t="s">
        <v>821</v>
      </c>
      <c r="K1100" s="26" t="b">
        <f t="shared" si="90"/>
        <v>1</v>
      </c>
      <c r="L1100" s="26" t="b">
        <f t="shared" si="91"/>
        <v>0</v>
      </c>
      <c r="M1100" s="26" t="str">
        <f t="shared" si="89"/>
        <v>1</v>
      </c>
      <c r="N1100" s="26" t="str">
        <f t="shared" si="89"/>
        <v>0</v>
      </c>
    </row>
    <row r="1101" spans="1:14" s="26" customFormat="1" x14ac:dyDescent="0.25">
      <c r="A1101" s="24" t="s">
        <v>166</v>
      </c>
      <c r="B1101" s="24" t="s">
        <v>542</v>
      </c>
      <c r="C1101" s="24" t="s">
        <v>816</v>
      </c>
      <c r="D1101" s="24" t="s">
        <v>165</v>
      </c>
      <c r="E1101" s="24" t="s">
        <v>159</v>
      </c>
      <c r="F1101" s="25">
        <v>60</v>
      </c>
      <c r="G1101" s="24" t="s">
        <v>160</v>
      </c>
      <c r="H1101" s="24" t="s">
        <v>817</v>
      </c>
      <c r="I1101" s="24" t="s">
        <v>818</v>
      </c>
      <c r="J1101" s="24" t="s">
        <v>820</v>
      </c>
      <c r="K1101" s="26" t="b">
        <f t="shared" si="90"/>
        <v>1</v>
      </c>
      <c r="L1101" s="26" t="b">
        <f t="shared" si="91"/>
        <v>0</v>
      </c>
      <c r="M1101" s="26" t="str">
        <f t="shared" si="89"/>
        <v>1</v>
      </c>
      <c r="N1101" s="26" t="str">
        <f t="shared" si="89"/>
        <v>0</v>
      </c>
    </row>
    <row r="1102" spans="1:14" s="26" customFormat="1" x14ac:dyDescent="0.25">
      <c r="A1102" s="24" t="s">
        <v>155</v>
      </c>
      <c r="B1102" s="24" t="s">
        <v>542</v>
      </c>
      <c r="C1102" s="24" t="s">
        <v>822</v>
      </c>
      <c r="D1102" s="24" t="s">
        <v>158</v>
      </c>
      <c r="E1102" s="24" t="s">
        <v>159</v>
      </c>
      <c r="F1102" s="25">
        <v>46</v>
      </c>
      <c r="G1102" s="24" t="s">
        <v>160</v>
      </c>
      <c r="H1102" s="24" t="s">
        <v>823</v>
      </c>
      <c r="I1102" s="24" t="s">
        <v>824</v>
      </c>
      <c r="J1102" s="24" t="s">
        <v>825</v>
      </c>
      <c r="K1102" s="26" t="b">
        <f t="shared" si="90"/>
        <v>1</v>
      </c>
      <c r="L1102" s="26" t="b">
        <f t="shared" si="91"/>
        <v>0</v>
      </c>
      <c r="M1102" s="26" t="str">
        <f t="shared" si="89"/>
        <v>1</v>
      </c>
      <c r="N1102" s="26" t="str">
        <f t="shared" si="89"/>
        <v>0</v>
      </c>
    </row>
    <row r="1103" spans="1:14" s="26" customFormat="1" x14ac:dyDescent="0.25">
      <c r="A1103" s="24" t="s">
        <v>155</v>
      </c>
      <c r="B1103" s="24" t="s">
        <v>542</v>
      </c>
      <c r="C1103" s="24" t="s">
        <v>822</v>
      </c>
      <c r="D1103" s="24" t="s">
        <v>190</v>
      </c>
      <c r="E1103" s="24" t="s">
        <v>159</v>
      </c>
      <c r="F1103" s="25">
        <v>42</v>
      </c>
      <c r="G1103" s="24" t="s">
        <v>160</v>
      </c>
      <c r="H1103" s="24" t="s">
        <v>823</v>
      </c>
      <c r="I1103" s="24" t="s">
        <v>824</v>
      </c>
      <c r="J1103" s="24" t="s">
        <v>825</v>
      </c>
      <c r="K1103" s="26" t="b">
        <f t="shared" si="90"/>
        <v>1</v>
      </c>
      <c r="L1103" s="26" t="b">
        <f t="shared" si="91"/>
        <v>0</v>
      </c>
      <c r="M1103" s="26" t="str">
        <f t="shared" si="89"/>
        <v>1</v>
      </c>
      <c r="N1103" s="26" t="str">
        <f t="shared" si="89"/>
        <v>0</v>
      </c>
    </row>
    <row r="1104" spans="1:14" s="26" customFormat="1" x14ac:dyDescent="0.25">
      <c r="A1104" s="24" t="s">
        <v>155</v>
      </c>
      <c r="B1104" s="24" t="s">
        <v>542</v>
      </c>
      <c r="C1104" s="24" t="s">
        <v>822</v>
      </c>
      <c r="D1104" s="24" t="s">
        <v>165</v>
      </c>
      <c r="E1104" s="24" t="s">
        <v>159</v>
      </c>
      <c r="F1104" s="25">
        <v>49</v>
      </c>
      <c r="G1104" s="24" t="s">
        <v>160</v>
      </c>
      <c r="H1104" s="24" t="s">
        <v>823</v>
      </c>
      <c r="I1104" s="24" t="s">
        <v>824</v>
      </c>
      <c r="J1104" s="24" t="s">
        <v>595</v>
      </c>
      <c r="K1104" s="26" t="b">
        <f t="shared" si="90"/>
        <v>1</v>
      </c>
      <c r="L1104" s="26" t="b">
        <f t="shared" si="91"/>
        <v>0</v>
      </c>
      <c r="M1104" s="26" t="str">
        <f t="shared" si="89"/>
        <v>1</v>
      </c>
      <c r="N1104" s="26" t="str">
        <f t="shared" si="89"/>
        <v>0</v>
      </c>
    </row>
    <row r="1105" spans="1:14" s="26" customFormat="1" x14ac:dyDescent="0.25">
      <c r="A1105" s="24" t="s">
        <v>166</v>
      </c>
      <c r="B1105" s="24" t="s">
        <v>542</v>
      </c>
      <c r="C1105" s="24" t="s">
        <v>822</v>
      </c>
      <c r="D1105" s="24" t="s">
        <v>158</v>
      </c>
      <c r="E1105" s="24" t="s">
        <v>159</v>
      </c>
      <c r="F1105" s="25">
        <v>38</v>
      </c>
      <c r="G1105" s="24" t="s">
        <v>160</v>
      </c>
      <c r="H1105" s="24" t="s">
        <v>823</v>
      </c>
      <c r="I1105" s="24" t="s">
        <v>824</v>
      </c>
      <c r="J1105" s="24" t="s">
        <v>825</v>
      </c>
      <c r="K1105" s="26" t="b">
        <f t="shared" si="90"/>
        <v>1</v>
      </c>
      <c r="L1105" s="26" t="b">
        <f t="shared" si="91"/>
        <v>0</v>
      </c>
      <c r="M1105" s="26" t="str">
        <f t="shared" si="89"/>
        <v>1</v>
      </c>
      <c r="N1105" s="26" t="str">
        <f t="shared" si="89"/>
        <v>0</v>
      </c>
    </row>
    <row r="1106" spans="1:14" s="26" customFormat="1" x14ac:dyDescent="0.25">
      <c r="A1106" s="24" t="s">
        <v>166</v>
      </c>
      <c r="B1106" s="24" t="s">
        <v>542</v>
      </c>
      <c r="C1106" s="24" t="s">
        <v>822</v>
      </c>
      <c r="D1106" s="24" t="s">
        <v>190</v>
      </c>
      <c r="E1106" s="24" t="s">
        <v>159</v>
      </c>
      <c r="F1106" s="25">
        <v>29</v>
      </c>
      <c r="G1106" s="24" t="s">
        <v>160</v>
      </c>
      <c r="H1106" s="24" t="s">
        <v>823</v>
      </c>
      <c r="I1106" s="24" t="s">
        <v>824</v>
      </c>
      <c r="J1106" s="24" t="s">
        <v>825</v>
      </c>
      <c r="K1106" s="26" t="b">
        <f t="shared" si="90"/>
        <v>1</v>
      </c>
      <c r="L1106" s="26" t="b">
        <f t="shared" si="91"/>
        <v>0</v>
      </c>
      <c r="M1106" s="26" t="str">
        <f t="shared" si="89"/>
        <v>1</v>
      </c>
      <c r="N1106" s="26" t="str">
        <f t="shared" si="89"/>
        <v>0</v>
      </c>
    </row>
    <row r="1107" spans="1:14" s="26" customFormat="1" x14ac:dyDescent="0.25">
      <c r="A1107" s="24" t="s">
        <v>166</v>
      </c>
      <c r="B1107" s="24" t="s">
        <v>542</v>
      </c>
      <c r="C1107" s="24" t="s">
        <v>822</v>
      </c>
      <c r="D1107" s="24" t="s">
        <v>252</v>
      </c>
      <c r="E1107" s="24" t="s">
        <v>159</v>
      </c>
      <c r="F1107" s="25">
        <v>46</v>
      </c>
      <c r="G1107" s="24" t="s">
        <v>160</v>
      </c>
      <c r="H1107" s="24" t="s">
        <v>823</v>
      </c>
      <c r="I1107" s="24" t="s">
        <v>824</v>
      </c>
      <c r="J1107" s="24" t="s">
        <v>595</v>
      </c>
      <c r="K1107" s="26" t="b">
        <f t="shared" si="90"/>
        <v>1</v>
      </c>
      <c r="L1107" s="26" t="b">
        <f t="shared" si="91"/>
        <v>0</v>
      </c>
      <c r="M1107" s="26" t="str">
        <f t="shared" si="89"/>
        <v>1</v>
      </c>
      <c r="N1107" s="26" t="str">
        <f t="shared" si="89"/>
        <v>0</v>
      </c>
    </row>
    <row r="1108" spans="1:14" s="26" customFormat="1" x14ac:dyDescent="0.25">
      <c r="A1108" s="24" t="s">
        <v>166</v>
      </c>
      <c r="B1108" s="24" t="s">
        <v>542</v>
      </c>
      <c r="C1108" s="24" t="s">
        <v>822</v>
      </c>
      <c r="D1108" s="24" t="s">
        <v>254</v>
      </c>
      <c r="E1108" s="24" t="s">
        <v>159</v>
      </c>
      <c r="F1108" s="25">
        <v>17</v>
      </c>
      <c r="G1108" s="24" t="s">
        <v>160</v>
      </c>
      <c r="H1108" s="24" t="s">
        <v>823</v>
      </c>
      <c r="I1108" s="24" t="s">
        <v>824</v>
      </c>
      <c r="J1108" s="24" t="s">
        <v>826</v>
      </c>
      <c r="K1108" s="26" t="b">
        <f t="shared" si="90"/>
        <v>1</v>
      </c>
      <c r="L1108" s="26" t="b">
        <f t="shared" si="91"/>
        <v>0</v>
      </c>
      <c r="M1108" s="26" t="str">
        <f t="shared" si="89"/>
        <v>1</v>
      </c>
      <c r="N1108" s="26" t="str">
        <f t="shared" si="89"/>
        <v>0</v>
      </c>
    </row>
    <row r="1109" spans="1:14" s="26" customFormat="1" x14ac:dyDescent="0.25">
      <c r="A1109" s="24" t="s">
        <v>155</v>
      </c>
      <c r="B1109" s="24" t="s">
        <v>542</v>
      </c>
      <c r="C1109" s="24" t="s">
        <v>827</v>
      </c>
      <c r="D1109" s="24" t="s">
        <v>158</v>
      </c>
      <c r="E1109" s="24" t="s">
        <v>159</v>
      </c>
      <c r="F1109" s="25">
        <v>45</v>
      </c>
      <c r="G1109" s="24" t="s">
        <v>160</v>
      </c>
      <c r="H1109" s="24" t="s">
        <v>828</v>
      </c>
      <c r="I1109" s="24" t="s">
        <v>829</v>
      </c>
      <c r="J1109" s="24" t="s">
        <v>830</v>
      </c>
      <c r="K1109" s="26" t="b">
        <f t="shared" si="90"/>
        <v>1</v>
      </c>
      <c r="L1109" s="26" t="b">
        <f t="shared" si="91"/>
        <v>0</v>
      </c>
      <c r="M1109" s="26" t="str">
        <f t="shared" si="89"/>
        <v>1</v>
      </c>
      <c r="N1109" s="26" t="str">
        <f t="shared" si="89"/>
        <v>0</v>
      </c>
    </row>
    <row r="1110" spans="1:14" s="26" customFormat="1" x14ac:dyDescent="0.25">
      <c r="A1110" s="24" t="s">
        <v>155</v>
      </c>
      <c r="B1110" s="24" t="s">
        <v>542</v>
      </c>
      <c r="C1110" s="24" t="s">
        <v>827</v>
      </c>
      <c r="D1110" s="24" t="s">
        <v>190</v>
      </c>
      <c r="E1110" s="24" t="s">
        <v>159</v>
      </c>
      <c r="F1110" s="25">
        <v>44</v>
      </c>
      <c r="G1110" s="24" t="s">
        <v>160</v>
      </c>
      <c r="H1110" s="24" t="s">
        <v>828</v>
      </c>
      <c r="I1110" s="24" t="s">
        <v>829</v>
      </c>
      <c r="J1110" s="24" t="s">
        <v>830</v>
      </c>
      <c r="K1110" s="26" t="b">
        <f t="shared" si="90"/>
        <v>1</v>
      </c>
      <c r="L1110" s="26" t="b">
        <f t="shared" si="91"/>
        <v>0</v>
      </c>
      <c r="M1110" s="26" t="str">
        <f t="shared" si="89"/>
        <v>1</v>
      </c>
      <c r="N1110" s="26" t="str">
        <f t="shared" si="89"/>
        <v>0</v>
      </c>
    </row>
    <row r="1111" spans="1:14" s="26" customFormat="1" x14ac:dyDescent="0.25">
      <c r="A1111" s="24" t="s">
        <v>166</v>
      </c>
      <c r="B1111" s="24" t="s">
        <v>542</v>
      </c>
      <c r="C1111" s="24" t="s">
        <v>827</v>
      </c>
      <c r="D1111" s="24" t="s">
        <v>158</v>
      </c>
      <c r="E1111" s="24" t="s">
        <v>159</v>
      </c>
      <c r="F1111" s="25">
        <v>44</v>
      </c>
      <c r="G1111" s="24" t="s">
        <v>160</v>
      </c>
      <c r="H1111" s="24" t="s">
        <v>828</v>
      </c>
      <c r="I1111" s="24" t="s">
        <v>829</v>
      </c>
      <c r="J1111" s="24" t="s">
        <v>830</v>
      </c>
      <c r="K1111" s="26" t="b">
        <f t="shared" si="90"/>
        <v>1</v>
      </c>
      <c r="L1111" s="26" t="b">
        <f t="shared" si="91"/>
        <v>0</v>
      </c>
      <c r="M1111" s="26" t="str">
        <f t="shared" si="89"/>
        <v>1</v>
      </c>
      <c r="N1111" s="26" t="str">
        <f t="shared" si="89"/>
        <v>0</v>
      </c>
    </row>
    <row r="1112" spans="1:14" s="26" customFormat="1" x14ac:dyDescent="0.25">
      <c r="A1112" s="24" t="s">
        <v>166</v>
      </c>
      <c r="B1112" s="24" t="s">
        <v>542</v>
      </c>
      <c r="C1112" s="24" t="s">
        <v>827</v>
      </c>
      <c r="D1112" s="24" t="s">
        <v>190</v>
      </c>
      <c r="E1112" s="24" t="s">
        <v>159</v>
      </c>
      <c r="F1112" s="25">
        <v>46</v>
      </c>
      <c r="G1112" s="24" t="s">
        <v>160</v>
      </c>
      <c r="H1112" s="24" t="s">
        <v>828</v>
      </c>
      <c r="I1112" s="24" t="s">
        <v>829</v>
      </c>
      <c r="J1112" s="24" t="s">
        <v>830</v>
      </c>
      <c r="K1112" s="26" t="b">
        <f t="shared" si="90"/>
        <v>1</v>
      </c>
      <c r="L1112" s="26" t="b">
        <f t="shared" si="91"/>
        <v>0</v>
      </c>
      <c r="M1112" s="26" t="str">
        <f t="shared" si="89"/>
        <v>1</v>
      </c>
      <c r="N1112" s="26" t="str">
        <f t="shared" si="89"/>
        <v>0</v>
      </c>
    </row>
    <row r="1113" spans="1:14" s="26" customFormat="1" x14ac:dyDescent="0.25">
      <c r="A1113" s="24" t="s">
        <v>155</v>
      </c>
      <c r="B1113" s="24" t="s">
        <v>542</v>
      </c>
      <c r="C1113" s="24" t="s">
        <v>831</v>
      </c>
      <c r="D1113" s="24" t="s">
        <v>158</v>
      </c>
      <c r="E1113" s="24" t="s">
        <v>159</v>
      </c>
      <c r="F1113" s="25">
        <v>44</v>
      </c>
      <c r="G1113" s="24" t="s">
        <v>160</v>
      </c>
      <c r="H1113" s="24" t="s">
        <v>832</v>
      </c>
      <c r="I1113" s="24" t="s">
        <v>833</v>
      </c>
      <c r="J1113" s="24" t="s">
        <v>834</v>
      </c>
      <c r="K1113" s="26" t="b">
        <f t="shared" si="90"/>
        <v>1</v>
      </c>
      <c r="L1113" s="26" t="b">
        <f t="shared" si="91"/>
        <v>0</v>
      </c>
      <c r="M1113" s="26" t="str">
        <f t="shared" si="89"/>
        <v>1</v>
      </c>
      <c r="N1113" s="26" t="str">
        <f t="shared" si="89"/>
        <v>0</v>
      </c>
    </row>
    <row r="1114" spans="1:14" s="26" customFormat="1" x14ac:dyDescent="0.25">
      <c r="A1114" s="24" t="s">
        <v>155</v>
      </c>
      <c r="B1114" s="24" t="s">
        <v>542</v>
      </c>
      <c r="C1114" s="24" t="s">
        <v>831</v>
      </c>
      <c r="D1114" s="24" t="s">
        <v>190</v>
      </c>
      <c r="E1114" s="24" t="s">
        <v>159</v>
      </c>
      <c r="F1114" s="25">
        <v>46</v>
      </c>
      <c r="G1114" s="24" t="s">
        <v>160</v>
      </c>
      <c r="H1114" s="24" t="s">
        <v>832</v>
      </c>
      <c r="I1114" s="24" t="s">
        <v>833</v>
      </c>
      <c r="J1114" s="24" t="s">
        <v>830</v>
      </c>
      <c r="K1114" s="26" t="b">
        <f t="shared" si="90"/>
        <v>1</v>
      </c>
      <c r="L1114" s="26" t="b">
        <f t="shared" si="91"/>
        <v>0</v>
      </c>
      <c r="M1114" s="26" t="str">
        <f t="shared" si="89"/>
        <v>1</v>
      </c>
      <c r="N1114" s="26" t="str">
        <f t="shared" si="89"/>
        <v>0</v>
      </c>
    </row>
    <row r="1115" spans="1:14" s="26" customFormat="1" x14ac:dyDescent="0.25">
      <c r="A1115" s="24" t="s">
        <v>155</v>
      </c>
      <c r="B1115" s="24" t="s">
        <v>542</v>
      </c>
      <c r="C1115" s="24" t="s">
        <v>831</v>
      </c>
      <c r="D1115" s="24" t="s">
        <v>252</v>
      </c>
      <c r="E1115" s="24" t="s">
        <v>159</v>
      </c>
      <c r="F1115" s="25">
        <v>46</v>
      </c>
      <c r="G1115" s="24" t="s">
        <v>160</v>
      </c>
      <c r="H1115" s="24" t="s">
        <v>832</v>
      </c>
      <c r="I1115" s="24" t="s">
        <v>833</v>
      </c>
      <c r="J1115" s="24" t="s">
        <v>830</v>
      </c>
      <c r="K1115" s="26" t="b">
        <f t="shared" si="90"/>
        <v>1</v>
      </c>
      <c r="L1115" s="26" t="b">
        <f t="shared" si="91"/>
        <v>0</v>
      </c>
      <c r="M1115" s="26" t="str">
        <f t="shared" si="89"/>
        <v>1</v>
      </c>
      <c r="N1115" s="26" t="str">
        <f t="shared" si="89"/>
        <v>0</v>
      </c>
    </row>
    <row r="1116" spans="1:14" s="26" customFormat="1" x14ac:dyDescent="0.25">
      <c r="A1116" s="24" t="s">
        <v>155</v>
      </c>
      <c r="B1116" s="24" t="s">
        <v>542</v>
      </c>
      <c r="C1116" s="24" t="s">
        <v>831</v>
      </c>
      <c r="D1116" s="24" t="s">
        <v>254</v>
      </c>
      <c r="E1116" s="24" t="s">
        <v>159</v>
      </c>
      <c r="F1116" s="25">
        <v>45</v>
      </c>
      <c r="G1116" s="24" t="s">
        <v>160</v>
      </c>
      <c r="H1116" s="24" t="s">
        <v>832</v>
      </c>
      <c r="I1116" s="24" t="s">
        <v>833</v>
      </c>
      <c r="J1116" s="24" t="s">
        <v>834</v>
      </c>
      <c r="K1116" s="26" t="b">
        <f t="shared" si="90"/>
        <v>1</v>
      </c>
      <c r="L1116" s="26" t="b">
        <f t="shared" si="91"/>
        <v>0</v>
      </c>
      <c r="M1116" s="26" t="str">
        <f t="shared" si="89"/>
        <v>1</v>
      </c>
      <c r="N1116" s="26" t="str">
        <f t="shared" si="89"/>
        <v>0</v>
      </c>
    </row>
    <row r="1117" spans="1:14" s="26" customFormat="1" x14ac:dyDescent="0.25">
      <c r="A1117" s="24" t="s">
        <v>155</v>
      </c>
      <c r="B1117" s="24" t="s">
        <v>542</v>
      </c>
      <c r="C1117" s="24" t="s">
        <v>831</v>
      </c>
      <c r="D1117" s="24" t="s">
        <v>257</v>
      </c>
      <c r="E1117" s="24" t="s">
        <v>159</v>
      </c>
      <c r="F1117" s="25">
        <v>17</v>
      </c>
      <c r="G1117" s="24" t="s">
        <v>160</v>
      </c>
      <c r="H1117" s="24" t="s">
        <v>832</v>
      </c>
      <c r="I1117" s="24" t="s">
        <v>833</v>
      </c>
      <c r="J1117" s="24" t="s">
        <v>835</v>
      </c>
      <c r="K1117" s="26" t="b">
        <f t="shared" si="90"/>
        <v>1</v>
      </c>
      <c r="L1117" s="26" t="b">
        <f t="shared" si="91"/>
        <v>0</v>
      </c>
      <c r="M1117" s="26" t="str">
        <f t="shared" si="89"/>
        <v>1</v>
      </c>
      <c r="N1117" s="26" t="str">
        <f t="shared" si="89"/>
        <v>0</v>
      </c>
    </row>
    <row r="1118" spans="1:14" s="26" customFormat="1" x14ac:dyDescent="0.25">
      <c r="A1118" s="24" t="s">
        <v>166</v>
      </c>
      <c r="B1118" s="24" t="s">
        <v>542</v>
      </c>
      <c r="C1118" s="24" t="s">
        <v>831</v>
      </c>
      <c r="D1118" s="24" t="s">
        <v>158</v>
      </c>
      <c r="E1118" s="24" t="s">
        <v>159</v>
      </c>
      <c r="F1118" s="25">
        <v>39</v>
      </c>
      <c r="G1118" s="24" t="s">
        <v>160</v>
      </c>
      <c r="H1118" s="24" t="s">
        <v>832</v>
      </c>
      <c r="I1118" s="24" t="s">
        <v>833</v>
      </c>
      <c r="J1118" s="24" t="s">
        <v>834</v>
      </c>
      <c r="K1118" s="26" t="b">
        <f t="shared" si="90"/>
        <v>1</v>
      </c>
      <c r="L1118" s="26" t="b">
        <f t="shared" si="91"/>
        <v>0</v>
      </c>
      <c r="M1118" s="26" t="str">
        <f t="shared" si="89"/>
        <v>1</v>
      </c>
      <c r="N1118" s="26" t="str">
        <f t="shared" si="89"/>
        <v>0</v>
      </c>
    </row>
    <row r="1119" spans="1:14" s="26" customFormat="1" x14ac:dyDescent="0.25">
      <c r="A1119" s="24" t="s">
        <v>166</v>
      </c>
      <c r="B1119" s="24" t="s">
        <v>542</v>
      </c>
      <c r="C1119" s="24" t="s">
        <v>831</v>
      </c>
      <c r="D1119" s="24" t="s">
        <v>190</v>
      </c>
      <c r="E1119" s="24" t="s">
        <v>159</v>
      </c>
      <c r="F1119" s="25">
        <v>45</v>
      </c>
      <c r="G1119" s="24" t="s">
        <v>160</v>
      </c>
      <c r="H1119" s="24" t="s">
        <v>832</v>
      </c>
      <c r="I1119" s="24" t="s">
        <v>833</v>
      </c>
      <c r="J1119" s="24" t="s">
        <v>834</v>
      </c>
      <c r="K1119" s="26" t="b">
        <f t="shared" si="90"/>
        <v>1</v>
      </c>
      <c r="L1119" s="26" t="b">
        <f t="shared" si="91"/>
        <v>0</v>
      </c>
      <c r="M1119" s="26" t="str">
        <f t="shared" si="89"/>
        <v>1</v>
      </c>
      <c r="N1119" s="26" t="str">
        <f t="shared" si="89"/>
        <v>0</v>
      </c>
    </row>
    <row r="1120" spans="1:14" s="26" customFormat="1" x14ac:dyDescent="0.25">
      <c r="A1120" s="24" t="s">
        <v>166</v>
      </c>
      <c r="B1120" s="24" t="s">
        <v>542</v>
      </c>
      <c r="C1120" s="24" t="s">
        <v>831</v>
      </c>
      <c r="D1120" s="24" t="s">
        <v>252</v>
      </c>
      <c r="E1120" s="24" t="s">
        <v>159</v>
      </c>
      <c r="F1120" s="25">
        <v>48</v>
      </c>
      <c r="G1120" s="24" t="s">
        <v>160</v>
      </c>
      <c r="H1120" s="24" t="s">
        <v>832</v>
      </c>
      <c r="I1120" s="24" t="s">
        <v>833</v>
      </c>
      <c r="J1120" s="24" t="s">
        <v>830</v>
      </c>
      <c r="K1120" s="26" t="b">
        <f t="shared" si="90"/>
        <v>1</v>
      </c>
      <c r="L1120" s="26" t="b">
        <f t="shared" si="91"/>
        <v>0</v>
      </c>
      <c r="M1120" s="26" t="str">
        <f t="shared" si="89"/>
        <v>1</v>
      </c>
      <c r="N1120" s="26" t="str">
        <f t="shared" si="89"/>
        <v>0</v>
      </c>
    </row>
    <row r="1121" spans="1:14" s="26" customFormat="1" x14ac:dyDescent="0.25">
      <c r="A1121" s="24" t="s">
        <v>166</v>
      </c>
      <c r="B1121" s="24" t="s">
        <v>542</v>
      </c>
      <c r="C1121" s="24" t="s">
        <v>831</v>
      </c>
      <c r="D1121" s="24" t="s">
        <v>254</v>
      </c>
      <c r="E1121" s="24" t="s">
        <v>159</v>
      </c>
      <c r="F1121" s="25">
        <v>42</v>
      </c>
      <c r="G1121" s="24" t="s">
        <v>160</v>
      </c>
      <c r="H1121" s="24" t="s">
        <v>832</v>
      </c>
      <c r="I1121" s="24" t="s">
        <v>833</v>
      </c>
      <c r="J1121" s="24" t="s">
        <v>830</v>
      </c>
      <c r="K1121" s="26" t="b">
        <f t="shared" si="90"/>
        <v>1</v>
      </c>
      <c r="L1121" s="26" t="b">
        <f t="shared" si="91"/>
        <v>0</v>
      </c>
      <c r="M1121" s="26" t="str">
        <f t="shared" si="89"/>
        <v>1</v>
      </c>
      <c r="N1121" s="26" t="str">
        <f t="shared" si="89"/>
        <v>0</v>
      </c>
    </row>
    <row r="1122" spans="1:14" s="26" customFormat="1" x14ac:dyDescent="0.25">
      <c r="A1122" s="24" t="s">
        <v>166</v>
      </c>
      <c r="B1122" s="24" t="s">
        <v>542</v>
      </c>
      <c r="C1122" s="24" t="s">
        <v>831</v>
      </c>
      <c r="D1122" s="24" t="s">
        <v>257</v>
      </c>
      <c r="E1122" s="24" t="s">
        <v>159</v>
      </c>
      <c r="F1122" s="25">
        <v>22</v>
      </c>
      <c r="G1122" s="24" t="s">
        <v>160</v>
      </c>
      <c r="H1122" s="24" t="s">
        <v>832</v>
      </c>
      <c r="I1122" s="24" t="s">
        <v>833</v>
      </c>
      <c r="J1122" s="24" t="s">
        <v>835</v>
      </c>
      <c r="K1122" s="26" t="b">
        <f t="shared" si="90"/>
        <v>1</v>
      </c>
      <c r="L1122" s="26" t="b">
        <f t="shared" si="91"/>
        <v>0</v>
      </c>
      <c r="M1122" s="26" t="str">
        <f t="shared" si="89"/>
        <v>1</v>
      </c>
      <c r="N1122" s="26" t="str">
        <f t="shared" si="89"/>
        <v>0</v>
      </c>
    </row>
    <row r="1123" spans="1:14" s="26" customFormat="1" x14ac:dyDescent="0.25">
      <c r="A1123" s="24" t="s">
        <v>155</v>
      </c>
      <c r="B1123" s="24" t="s">
        <v>542</v>
      </c>
      <c r="C1123" s="24" t="s">
        <v>836</v>
      </c>
      <c r="D1123" s="24" t="s">
        <v>158</v>
      </c>
      <c r="E1123" s="24" t="s">
        <v>159</v>
      </c>
      <c r="F1123" s="25">
        <v>43</v>
      </c>
      <c r="G1123" s="24" t="s">
        <v>160</v>
      </c>
      <c r="H1123" s="24" t="s">
        <v>837</v>
      </c>
      <c r="I1123" s="24" t="s">
        <v>838</v>
      </c>
      <c r="J1123" s="24" t="s">
        <v>649</v>
      </c>
      <c r="K1123" s="26" t="b">
        <f t="shared" si="90"/>
        <v>1</v>
      </c>
      <c r="L1123" s="26" t="b">
        <f t="shared" si="91"/>
        <v>0</v>
      </c>
      <c r="M1123" s="26" t="str">
        <f t="shared" si="89"/>
        <v>1</v>
      </c>
      <c r="N1123" s="26" t="str">
        <f t="shared" si="89"/>
        <v>0</v>
      </c>
    </row>
    <row r="1124" spans="1:14" s="26" customFormat="1" x14ac:dyDescent="0.25">
      <c r="A1124" s="24" t="s">
        <v>155</v>
      </c>
      <c r="B1124" s="24" t="s">
        <v>542</v>
      </c>
      <c r="C1124" s="24" t="s">
        <v>836</v>
      </c>
      <c r="D1124" s="24" t="s">
        <v>190</v>
      </c>
      <c r="E1124" s="24" t="s">
        <v>159</v>
      </c>
      <c r="F1124" s="25">
        <v>44</v>
      </c>
      <c r="G1124" s="24" t="s">
        <v>160</v>
      </c>
      <c r="H1124" s="24" t="s">
        <v>837</v>
      </c>
      <c r="I1124" s="24" t="s">
        <v>838</v>
      </c>
      <c r="J1124" s="24" t="s">
        <v>680</v>
      </c>
      <c r="K1124" s="26" t="b">
        <f t="shared" si="90"/>
        <v>1</v>
      </c>
      <c r="L1124" s="26" t="b">
        <f t="shared" si="91"/>
        <v>0</v>
      </c>
      <c r="M1124" s="26" t="str">
        <f t="shared" si="89"/>
        <v>1</v>
      </c>
      <c r="N1124" s="26" t="str">
        <f t="shared" si="89"/>
        <v>0</v>
      </c>
    </row>
    <row r="1125" spans="1:14" s="26" customFormat="1" x14ac:dyDescent="0.25">
      <c r="A1125" s="24" t="s">
        <v>155</v>
      </c>
      <c r="B1125" s="24" t="s">
        <v>542</v>
      </c>
      <c r="C1125" s="24" t="s">
        <v>836</v>
      </c>
      <c r="D1125" s="24" t="s">
        <v>252</v>
      </c>
      <c r="E1125" s="24" t="s">
        <v>159</v>
      </c>
      <c r="F1125" s="25">
        <v>40</v>
      </c>
      <c r="G1125" s="24" t="s">
        <v>160</v>
      </c>
      <c r="H1125" s="24" t="s">
        <v>837</v>
      </c>
      <c r="I1125" s="24" t="s">
        <v>838</v>
      </c>
      <c r="J1125" s="24" t="s">
        <v>649</v>
      </c>
      <c r="K1125" s="26" t="b">
        <f t="shared" si="90"/>
        <v>1</v>
      </c>
      <c r="L1125" s="26" t="b">
        <f t="shared" si="91"/>
        <v>0</v>
      </c>
      <c r="M1125" s="26" t="str">
        <f t="shared" si="89"/>
        <v>1</v>
      </c>
      <c r="N1125" s="26" t="str">
        <f t="shared" si="89"/>
        <v>0</v>
      </c>
    </row>
    <row r="1126" spans="1:14" s="26" customFormat="1" x14ac:dyDescent="0.25">
      <c r="A1126" s="24" t="s">
        <v>166</v>
      </c>
      <c r="B1126" s="24" t="s">
        <v>542</v>
      </c>
      <c r="C1126" s="24" t="s">
        <v>836</v>
      </c>
      <c r="D1126" s="24" t="s">
        <v>158</v>
      </c>
      <c r="E1126" s="24" t="s">
        <v>159</v>
      </c>
      <c r="F1126" s="25">
        <v>45</v>
      </c>
      <c r="G1126" s="24" t="s">
        <v>160</v>
      </c>
      <c r="H1126" s="24" t="s">
        <v>837</v>
      </c>
      <c r="I1126" s="24" t="s">
        <v>838</v>
      </c>
      <c r="J1126" s="24" t="s">
        <v>680</v>
      </c>
      <c r="K1126" s="26" t="b">
        <f t="shared" si="90"/>
        <v>1</v>
      </c>
      <c r="L1126" s="26" t="b">
        <f t="shared" si="91"/>
        <v>0</v>
      </c>
      <c r="M1126" s="26" t="str">
        <f t="shared" si="89"/>
        <v>1</v>
      </c>
      <c r="N1126" s="26" t="str">
        <f t="shared" si="89"/>
        <v>0</v>
      </c>
    </row>
    <row r="1127" spans="1:14" s="26" customFormat="1" x14ac:dyDescent="0.25">
      <c r="A1127" s="24" t="s">
        <v>166</v>
      </c>
      <c r="B1127" s="24" t="s">
        <v>542</v>
      </c>
      <c r="C1127" s="24" t="s">
        <v>836</v>
      </c>
      <c r="D1127" s="24" t="s">
        <v>190</v>
      </c>
      <c r="E1127" s="24" t="s">
        <v>159</v>
      </c>
      <c r="F1127" s="25">
        <v>44</v>
      </c>
      <c r="G1127" s="24" t="s">
        <v>160</v>
      </c>
      <c r="H1127" s="24" t="s">
        <v>837</v>
      </c>
      <c r="I1127" s="24" t="s">
        <v>838</v>
      </c>
      <c r="J1127" s="24" t="s">
        <v>680</v>
      </c>
      <c r="K1127" s="26" t="b">
        <f t="shared" si="90"/>
        <v>1</v>
      </c>
      <c r="L1127" s="26" t="b">
        <f t="shared" si="91"/>
        <v>0</v>
      </c>
      <c r="M1127" s="26" t="str">
        <f t="shared" si="89"/>
        <v>1</v>
      </c>
      <c r="N1127" s="26" t="str">
        <f t="shared" si="89"/>
        <v>0</v>
      </c>
    </row>
    <row r="1128" spans="1:14" s="26" customFormat="1" x14ac:dyDescent="0.25">
      <c r="A1128" s="24" t="s">
        <v>166</v>
      </c>
      <c r="B1128" s="24" t="s">
        <v>542</v>
      </c>
      <c r="C1128" s="24" t="s">
        <v>836</v>
      </c>
      <c r="D1128" s="24" t="s">
        <v>252</v>
      </c>
      <c r="E1128" s="24" t="s">
        <v>159</v>
      </c>
      <c r="F1128" s="25">
        <v>48</v>
      </c>
      <c r="G1128" s="24" t="s">
        <v>160</v>
      </c>
      <c r="H1128" s="24" t="s">
        <v>837</v>
      </c>
      <c r="I1128" s="24" t="s">
        <v>838</v>
      </c>
      <c r="J1128" s="24" t="s">
        <v>649</v>
      </c>
      <c r="K1128" s="26" t="b">
        <f t="shared" si="90"/>
        <v>1</v>
      </c>
      <c r="L1128" s="26" t="b">
        <f t="shared" si="91"/>
        <v>0</v>
      </c>
      <c r="M1128" s="26" t="str">
        <f t="shared" si="89"/>
        <v>1</v>
      </c>
      <c r="N1128" s="26" t="str">
        <f t="shared" si="89"/>
        <v>0</v>
      </c>
    </row>
    <row r="1129" spans="1:14" s="26" customFormat="1" x14ac:dyDescent="0.25">
      <c r="A1129" s="24" t="s">
        <v>155</v>
      </c>
      <c r="B1129" s="24" t="s">
        <v>542</v>
      </c>
      <c r="C1129" s="24" t="s">
        <v>839</v>
      </c>
      <c r="D1129" s="24" t="s">
        <v>158</v>
      </c>
      <c r="E1129" s="24" t="s">
        <v>159</v>
      </c>
      <c r="F1129" s="25">
        <v>30</v>
      </c>
      <c r="G1129" s="24" t="s">
        <v>160</v>
      </c>
      <c r="H1129" s="24" t="s">
        <v>840</v>
      </c>
      <c r="I1129" s="24" t="s">
        <v>841</v>
      </c>
      <c r="J1129" s="24" t="s">
        <v>842</v>
      </c>
      <c r="K1129" s="26" t="b">
        <f t="shared" si="90"/>
        <v>1</v>
      </c>
      <c r="L1129" s="26" t="b">
        <f t="shared" si="91"/>
        <v>0</v>
      </c>
      <c r="M1129" s="26" t="str">
        <f t="shared" si="89"/>
        <v>1</v>
      </c>
      <c r="N1129" s="26" t="str">
        <f t="shared" si="89"/>
        <v>0</v>
      </c>
    </row>
    <row r="1130" spans="1:14" s="26" customFormat="1" x14ac:dyDescent="0.25">
      <c r="A1130" s="24" t="s">
        <v>155</v>
      </c>
      <c r="B1130" s="24" t="s">
        <v>542</v>
      </c>
      <c r="C1130" s="24" t="s">
        <v>839</v>
      </c>
      <c r="D1130" s="24" t="s">
        <v>190</v>
      </c>
      <c r="E1130" s="24" t="s">
        <v>159</v>
      </c>
      <c r="F1130" s="25">
        <v>28</v>
      </c>
      <c r="G1130" s="24" t="s">
        <v>160</v>
      </c>
      <c r="H1130" s="24" t="s">
        <v>840</v>
      </c>
      <c r="I1130" s="24" t="s">
        <v>841</v>
      </c>
      <c r="J1130" s="24" t="s">
        <v>808</v>
      </c>
      <c r="K1130" s="26" t="b">
        <f t="shared" si="90"/>
        <v>1</v>
      </c>
      <c r="L1130" s="26" t="b">
        <f t="shared" si="91"/>
        <v>0</v>
      </c>
      <c r="M1130" s="26" t="str">
        <f t="shared" si="89"/>
        <v>1</v>
      </c>
      <c r="N1130" s="26" t="str">
        <f t="shared" si="89"/>
        <v>0</v>
      </c>
    </row>
    <row r="1131" spans="1:14" s="26" customFormat="1" x14ac:dyDescent="0.25">
      <c r="A1131" s="24" t="s">
        <v>155</v>
      </c>
      <c r="B1131" s="24" t="s">
        <v>542</v>
      </c>
      <c r="C1131" s="24" t="s">
        <v>839</v>
      </c>
      <c r="D1131" s="24" t="s">
        <v>252</v>
      </c>
      <c r="E1131" s="24" t="s">
        <v>159</v>
      </c>
      <c r="F1131" s="25">
        <v>33</v>
      </c>
      <c r="G1131" s="24" t="s">
        <v>160</v>
      </c>
      <c r="H1131" s="24" t="s">
        <v>840</v>
      </c>
      <c r="I1131" s="24" t="s">
        <v>841</v>
      </c>
      <c r="J1131" s="24" t="s">
        <v>679</v>
      </c>
      <c r="K1131" s="26" t="b">
        <f t="shared" si="90"/>
        <v>1</v>
      </c>
      <c r="L1131" s="26" t="b">
        <f t="shared" si="91"/>
        <v>0</v>
      </c>
      <c r="M1131" s="26" t="str">
        <f t="shared" si="89"/>
        <v>1</v>
      </c>
      <c r="N1131" s="26" t="str">
        <f t="shared" si="89"/>
        <v>0</v>
      </c>
    </row>
    <row r="1132" spans="1:14" s="26" customFormat="1" x14ac:dyDescent="0.25">
      <c r="A1132" s="24" t="s">
        <v>166</v>
      </c>
      <c r="B1132" s="24" t="s">
        <v>542</v>
      </c>
      <c r="C1132" s="24" t="s">
        <v>839</v>
      </c>
      <c r="D1132" s="24" t="s">
        <v>158</v>
      </c>
      <c r="E1132" s="24" t="s">
        <v>159</v>
      </c>
      <c r="F1132" s="25">
        <v>35</v>
      </c>
      <c r="G1132" s="24" t="s">
        <v>160</v>
      </c>
      <c r="H1132" s="24" t="s">
        <v>840</v>
      </c>
      <c r="I1132" s="24" t="s">
        <v>841</v>
      </c>
      <c r="J1132" s="24" t="s">
        <v>842</v>
      </c>
      <c r="K1132" s="26" t="b">
        <f t="shared" si="90"/>
        <v>1</v>
      </c>
      <c r="L1132" s="26" t="b">
        <f t="shared" si="91"/>
        <v>0</v>
      </c>
      <c r="M1132" s="26" t="str">
        <f t="shared" si="89"/>
        <v>1</v>
      </c>
      <c r="N1132" s="26" t="str">
        <f t="shared" si="89"/>
        <v>0</v>
      </c>
    </row>
    <row r="1133" spans="1:14" s="26" customFormat="1" x14ac:dyDescent="0.25">
      <c r="A1133" s="24" t="s">
        <v>166</v>
      </c>
      <c r="B1133" s="24" t="s">
        <v>542</v>
      </c>
      <c r="C1133" s="24" t="s">
        <v>839</v>
      </c>
      <c r="D1133" s="24" t="s">
        <v>190</v>
      </c>
      <c r="E1133" s="24" t="s">
        <v>159</v>
      </c>
      <c r="F1133" s="25">
        <v>45</v>
      </c>
      <c r="G1133" s="24" t="s">
        <v>160</v>
      </c>
      <c r="H1133" s="24" t="s">
        <v>840</v>
      </c>
      <c r="I1133" s="24" t="s">
        <v>841</v>
      </c>
      <c r="J1133" s="24" t="s">
        <v>835</v>
      </c>
      <c r="K1133" s="26" t="b">
        <f t="shared" si="90"/>
        <v>1</v>
      </c>
      <c r="L1133" s="26" t="b">
        <f t="shared" si="91"/>
        <v>0</v>
      </c>
      <c r="M1133" s="26" t="str">
        <f t="shared" si="89"/>
        <v>1</v>
      </c>
      <c r="N1133" s="26" t="str">
        <f t="shared" si="89"/>
        <v>0</v>
      </c>
    </row>
    <row r="1134" spans="1:14" s="26" customFormat="1" x14ac:dyDescent="0.25">
      <c r="A1134" s="24" t="s">
        <v>166</v>
      </c>
      <c r="B1134" s="24" t="s">
        <v>542</v>
      </c>
      <c r="C1134" s="24" t="s">
        <v>839</v>
      </c>
      <c r="D1134" s="24" t="s">
        <v>252</v>
      </c>
      <c r="E1134" s="24" t="s">
        <v>159</v>
      </c>
      <c r="F1134" s="25">
        <v>44</v>
      </c>
      <c r="G1134" s="24" t="s">
        <v>160</v>
      </c>
      <c r="H1134" s="24" t="s">
        <v>840</v>
      </c>
      <c r="I1134" s="24" t="s">
        <v>841</v>
      </c>
      <c r="J1134" s="24" t="s">
        <v>843</v>
      </c>
      <c r="K1134" s="26" t="b">
        <f t="shared" si="90"/>
        <v>1</v>
      </c>
      <c r="L1134" s="26" t="b">
        <f t="shared" si="91"/>
        <v>0</v>
      </c>
      <c r="M1134" s="26" t="str">
        <f t="shared" si="89"/>
        <v>1</v>
      </c>
      <c r="N1134" s="26" t="str">
        <f t="shared" si="89"/>
        <v>0</v>
      </c>
    </row>
    <row r="1135" spans="1:14" s="26" customFormat="1" x14ac:dyDescent="0.25">
      <c r="A1135" s="24" t="s">
        <v>155</v>
      </c>
      <c r="B1135" s="24" t="s">
        <v>542</v>
      </c>
      <c r="C1135" s="24" t="s">
        <v>844</v>
      </c>
      <c r="D1135" s="24" t="s">
        <v>158</v>
      </c>
      <c r="E1135" s="24" t="s">
        <v>159</v>
      </c>
      <c r="F1135" s="25">
        <v>46</v>
      </c>
      <c r="G1135" s="24" t="s">
        <v>160</v>
      </c>
      <c r="H1135" s="24" t="s">
        <v>845</v>
      </c>
      <c r="I1135" s="24" t="s">
        <v>846</v>
      </c>
      <c r="J1135" s="24" t="s">
        <v>815</v>
      </c>
      <c r="K1135" s="26" t="b">
        <f t="shared" si="90"/>
        <v>1</v>
      </c>
      <c r="L1135" s="26" t="b">
        <f t="shared" si="91"/>
        <v>0</v>
      </c>
      <c r="M1135" s="26" t="str">
        <f t="shared" si="89"/>
        <v>1</v>
      </c>
      <c r="N1135" s="26" t="str">
        <f t="shared" si="89"/>
        <v>0</v>
      </c>
    </row>
    <row r="1136" spans="1:14" s="26" customFormat="1" x14ac:dyDescent="0.25">
      <c r="A1136" s="24" t="s">
        <v>155</v>
      </c>
      <c r="B1136" s="24" t="s">
        <v>542</v>
      </c>
      <c r="C1136" s="24" t="s">
        <v>844</v>
      </c>
      <c r="D1136" s="24" t="s">
        <v>190</v>
      </c>
      <c r="E1136" s="24" t="s">
        <v>159</v>
      </c>
      <c r="F1136" s="25">
        <v>46</v>
      </c>
      <c r="G1136" s="24" t="s">
        <v>160</v>
      </c>
      <c r="H1136" s="24" t="s">
        <v>845</v>
      </c>
      <c r="I1136" s="24" t="s">
        <v>846</v>
      </c>
      <c r="J1136" s="24" t="s">
        <v>815</v>
      </c>
      <c r="K1136" s="26" t="b">
        <f t="shared" si="90"/>
        <v>1</v>
      </c>
      <c r="L1136" s="26" t="b">
        <f t="shared" si="91"/>
        <v>0</v>
      </c>
      <c r="M1136" s="26" t="str">
        <f t="shared" si="89"/>
        <v>1</v>
      </c>
      <c r="N1136" s="26" t="str">
        <f t="shared" si="89"/>
        <v>0</v>
      </c>
    </row>
    <row r="1137" spans="1:14" s="26" customFormat="1" x14ac:dyDescent="0.25">
      <c r="A1137" s="24" t="s">
        <v>166</v>
      </c>
      <c r="B1137" s="24" t="s">
        <v>542</v>
      </c>
      <c r="C1137" s="24" t="s">
        <v>844</v>
      </c>
      <c r="D1137" s="24" t="s">
        <v>158</v>
      </c>
      <c r="E1137" s="24" t="s">
        <v>159</v>
      </c>
      <c r="F1137" s="25">
        <v>50</v>
      </c>
      <c r="G1137" s="24" t="s">
        <v>160</v>
      </c>
      <c r="H1137" s="24" t="s">
        <v>845</v>
      </c>
      <c r="I1137" s="24" t="s">
        <v>846</v>
      </c>
      <c r="J1137" s="24" t="s">
        <v>847</v>
      </c>
      <c r="K1137" s="26" t="b">
        <f t="shared" si="90"/>
        <v>1</v>
      </c>
      <c r="L1137" s="26" t="b">
        <f t="shared" si="91"/>
        <v>0</v>
      </c>
      <c r="M1137" s="26" t="str">
        <f t="shared" si="89"/>
        <v>1</v>
      </c>
      <c r="N1137" s="26" t="str">
        <f t="shared" si="89"/>
        <v>0</v>
      </c>
    </row>
    <row r="1138" spans="1:14" s="26" customFormat="1" x14ac:dyDescent="0.25">
      <c r="A1138" s="24" t="s">
        <v>166</v>
      </c>
      <c r="B1138" s="24" t="s">
        <v>542</v>
      </c>
      <c r="C1138" s="24" t="s">
        <v>844</v>
      </c>
      <c r="D1138" s="24" t="s">
        <v>165</v>
      </c>
      <c r="E1138" s="24" t="s">
        <v>159</v>
      </c>
      <c r="F1138" s="25">
        <v>48</v>
      </c>
      <c r="G1138" s="24" t="s">
        <v>160</v>
      </c>
      <c r="H1138" s="24" t="s">
        <v>845</v>
      </c>
      <c r="I1138" s="24" t="s">
        <v>846</v>
      </c>
      <c r="J1138" s="24" t="s">
        <v>847</v>
      </c>
      <c r="K1138" s="26" t="b">
        <f t="shared" si="90"/>
        <v>1</v>
      </c>
      <c r="L1138" s="26" t="b">
        <f t="shared" si="91"/>
        <v>0</v>
      </c>
      <c r="M1138" s="26" t="str">
        <f t="shared" si="89"/>
        <v>1</v>
      </c>
      <c r="N1138" s="26" t="str">
        <f t="shared" si="89"/>
        <v>0</v>
      </c>
    </row>
    <row r="1139" spans="1:14" s="26" customFormat="1" x14ac:dyDescent="0.25">
      <c r="A1139" s="24" t="s">
        <v>166</v>
      </c>
      <c r="B1139" s="24" t="s">
        <v>542</v>
      </c>
      <c r="C1139" s="24" t="s">
        <v>848</v>
      </c>
      <c r="D1139" s="24" t="s">
        <v>158</v>
      </c>
      <c r="E1139" s="24" t="s">
        <v>159</v>
      </c>
      <c r="F1139" s="25">
        <v>23</v>
      </c>
      <c r="G1139" s="24" t="s">
        <v>160</v>
      </c>
      <c r="H1139" s="24" t="s">
        <v>849</v>
      </c>
      <c r="I1139" s="24" t="s">
        <v>850</v>
      </c>
      <c r="J1139" s="24" t="s">
        <v>851</v>
      </c>
      <c r="K1139" s="26" t="b">
        <f t="shared" si="90"/>
        <v>1</v>
      </c>
      <c r="L1139" s="26" t="b">
        <f t="shared" si="91"/>
        <v>0</v>
      </c>
      <c r="M1139" s="26" t="str">
        <f t="shared" si="89"/>
        <v>1</v>
      </c>
      <c r="N1139" s="26" t="str">
        <f t="shared" si="89"/>
        <v>0</v>
      </c>
    </row>
    <row r="1140" spans="1:14" s="26" customFormat="1" x14ac:dyDescent="0.25">
      <c r="A1140" s="24" t="s">
        <v>155</v>
      </c>
      <c r="B1140" s="24" t="s">
        <v>542</v>
      </c>
      <c r="C1140" s="24" t="s">
        <v>852</v>
      </c>
      <c r="D1140" s="24" t="s">
        <v>158</v>
      </c>
      <c r="E1140" s="24" t="s">
        <v>159</v>
      </c>
      <c r="F1140" s="25">
        <v>40</v>
      </c>
      <c r="G1140" s="24" t="s">
        <v>160</v>
      </c>
      <c r="H1140" s="24" t="s">
        <v>853</v>
      </c>
      <c r="I1140" s="24" t="s">
        <v>854</v>
      </c>
      <c r="J1140" s="24" t="s">
        <v>855</v>
      </c>
      <c r="K1140" s="26" t="b">
        <f t="shared" si="90"/>
        <v>1</v>
      </c>
      <c r="L1140" s="26" t="b">
        <f t="shared" si="91"/>
        <v>0</v>
      </c>
      <c r="M1140" s="26" t="str">
        <f t="shared" si="89"/>
        <v>1</v>
      </c>
      <c r="N1140" s="26" t="str">
        <f t="shared" si="89"/>
        <v>0</v>
      </c>
    </row>
    <row r="1141" spans="1:14" s="26" customFormat="1" x14ac:dyDescent="0.25">
      <c r="A1141" s="24" t="s">
        <v>155</v>
      </c>
      <c r="B1141" s="24" t="s">
        <v>542</v>
      </c>
      <c r="C1141" s="24" t="s">
        <v>852</v>
      </c>
      <c r="D1141" s="24" t="s">
        <v>190</v>
      </c>
      <c r="E1141" s="24" t="s">
        <v>159</v>
      </c>
      <c r="F1141" s="25">
        <v>35</v>
      </c>
      <c r="G1141" s="24" t="s">
        <v>160</v>
      </c>
      <c r="H1141" s="24" t="s">
        <v>853</v>
      </c>
      <c r="I1141" s="24" t="s">
        <v>854</v>
      </c>
      <c r="J1141" s="24" t="s">
        <v>855</v>
      </c>
      <c r="K1141" s="26" t="b">
        <f t="shared" si="90"/>
        <v>1</v>
      </c>
      <c r="L1141" s="26" t="b">
        <f t="shared" si="91"/>
        <v>0</v>
      </c>
      <c r="M1141" s="26" t="str">
        <f t="shared" si="89"/>
        <v>1</v>
      </c>
      <c r="N1141" s="26" t="str">
        <f t="shared" si="89"/>
        <v>0</v>
      </c>
    </row>
    <row r="1142" spans="1:14" s="26" customFormat="1" x14ac:dyDescent="0.25">
      <c r="A1142" s="24" t="s">
        <v>155</v>
      </c>
      <c r="B1142" s="24" t="s">
        <v>542</v>
      </c>
      <c r="C1142" s="24" t="s">
        <v>852</v>
      </c>
      <c r="D1142" s="24" t="s">
        <v>252</v>
      </c>
      <c r="E1142" s="24" t="s">
        <v>159</v>
      </c>
      <c r="F1142" s="25">
        <v>31</v>
      </c>
      <c r="G1142" s="24" t="s">
        <v>160</v>
      </c>
      <c r="H1142" s="24" t="s">
        <v>853</v>
      </c>
      <c r="I1142" s="24" t="s">
        <v>854</v>
      </c>
      <c r="J1142" s="24" t="s">
        <v>856</v>
      </c>
      <c r="K1142" s="26" t="b">
        <f t="shared" si="90"/>
        <v>1</v>
      </c>
      <c r="L1142" s="26" t="b">
        <f t="shared" si="91"/>
        <v>0</v>
      </c>
      <c r="M1142" s="26" t="str">
        <f t="shared" si="89"/>
        <v>1</v>
      </c>
      <c r="N1142" s="26" t="str">
        <f t="shared" si="89"/>
        <v>0</v>
      </c>
    </row>
    <row r="1143" spans="1:14" s="26" customFormat="1" x14ac:dyDescent="0.25">
      <c r="A1143" s="24" t="s">
        <v>166</v>
      </c>
      <c r="B1143" s="24" t="s">
        <v>542</v>
      </c>
      <c r="C1143" s="24" t="s">
        <v>852</v>
      </c>
      <c r="D1143" s="24" t="s">
        <v>158</v>
      </c>
      <c r="E1143" s="24" t="s">
        <v>159</v>
      </c>
      <c r="F1143" s="25">
        <v>46</v>
      </c>
      <c r="G1143" s="24" t="s">
        <v>160</v>
      </c>
      <c r="H1143" s="24" t="s">
        <v>853</v>
      </c>
      <c r="I1143" s="24" t="s">
        <v>854</v>
      </c>
      <c r="J1143" s="24" t="s">
        <v>658</v>
      </c>
      <c r="K1143" s="26" t="b">
        <f t="shared" si="90"/>
        <v>1</v>
      </c>
      <c r="L1143" s="26" t="b">
        <f t="shared" si="91"/>
        <v>0</v>
      </c>
      <c r="M1143" s="26" t="str">
        <f t="shared" si="89"/>
        <v>1</v>
      </c>
      <c r="N1143" s="26" t="str">
        <f t="shared" si="89"/>
        <v>0</v>
      </c>
    </row>
    <row r="1144" spans="1:14" s="26" customFormat="1" x14ac:dyDescent="0.25">
      <c r="A1144" s="24" t="s">
        <v>166</v>
      </c>
      <c r="B1144" s="24" t="s">
        <v>542</v>
      </c>
      <c r="C1144" s="24" t="s">
        <v>852</v>
      </c>
      <c r="D1144" s="24" t="s">
        <v>190</v>
      </c>
      <c r="E1144" s="24" t="s">
        <v>159</v>
      </c>
      <c r="F1144" s="25">
        <v>42</v>
      </c>
      <c r="G1144" s="24" t="s">
        <v>160</v>
      </c>
      <c r="H1144" s="24" t="s">
        <v>853</v>
      </c>
      <c r="I1144" s="24" t="s">
        <v>854</v>
      </c>
      <c r="J1144" s="24" t="s">
        <v>855</v>
      </c>
      <c r="K1144" s="26" t="b">
        <f t="shared" si="90"/>
        <v>1</v>
      </c>
      <c r="L1144" s="26" t="b">
        <f t="shared" si="91"/>
        <v>0</v>
      </c>
      <c r="M1144" s="26" t="str">
        <f t="shared" si="89"/>
        <v>1</v>
      </c>
      <c r="N1144" s="26" t="str">
        <f t="shared" si="89"/>
        <v>0</v>
      </c>
    </row>
    <row r="1145" spans="1:14" s="26" customFormat="1" x14ac:dyDescent="0.25">
      <c r="A1145" s="24" t="s">
        <v>155</v>
      </c>
      <c r="B1145" s="24" t="s">
        <v>542</v>
      </c>
      <c r="C1145" s="24" t="s">
        <v>857</v>
      </c>
      <c r="D1145" s="24" t="s">
        <v>158</v>
      </c>
      <c r="E1145" s="24" t="s">
        <v>159</v>
      </c>
      <c r="F1145" s="25">
        <v>45</v>
      </c>
      <c r="G1145" s="24" t="s">
        <v>160</v>
      </c>
      <c r="H1145" s="24" t="s">
        <v>858</v>
      </c>
      <c r="I1145" s="24" t="s">
        <v>859</v>
      </c>
      <c r="J1145" s="24" t="s">
        <v>657</v>
      </c>
      <c r="K1145" s="26" t="b">
        <f t="shared" si="90"/>
        <v>1</v>
      </c>
      <c r="L1145" s="26" t="b">
        <f t="shared" si="91"/>
        <v>0</v>
      </c>
      <c r="M1145" s="26" t="str">
        <f t="shared" si="89"/>
        <v>1</v>
      </c>
      <c r="N1145" s="26" t="str">
        <f t="shared" si="89"/>
        <v>0</v>
      </c>
    </row>
    <row r="1146" spans="1:14" s="26" customFormat="1" x14ac:dyDescent="0.25">
      <c r="A1146" s="24" t="s">
        <v>155</v>
      </c>
      <c r="B1146" s="24" t="s">
        <v>542</v>
      </c>
      <c r="C1146" s="24" t="s">
        <v>857</v>
      </c>
      <c r="D1146" s="24" t="s">
        <v>165</v>
      </c>
      <c r="E1146" s="24" t="s">
        <v>159</v>
      </c>
      <c r="F1146" s="25">
        <v>38</v>
      </c>
      <c r="G1146" s="24" t="s">
        <v>160</v>
      </c>
      <c r="H1146" s="24" t="s">
        <v>858</v>
      </c>
      <c r="I1146" s="24" t="s">
        <v>859</v>
      </c>
      <c r="J1146" s="24" t="s">
        <v>860</v>
      </c>
      <c r="K1146" s="26" t="b">
        <f t="shared" si="90"/>
        <v>1</v>
      </c>
      <c r="L1146" s="26" t="b">
        <f t="shared" si="91"/>
        <v>0</v>
      </c>
      <c r="M1146" s="26" t="str">
        <f t="shared" si="89"/>
        <v>1</v>
      </c>
      <c r="N1146" s="26" t="str">
        <f t="shared" si="89"/>
        <v>0</v>
      </c>
    </row>
    <row r="1147" spans="1:14" s="26" customFormat="1" x14ac:dyDescent="0.25">
      <c r="A1147" s="24" t="s">
        <v>166</v>
      </c>
      <c r="B1147" s="24" t="s">
        <v>542</v>
      </c>
      <c r="C1147" s="24" t="s">
        <v>857</v>
      </c>
      <c r="D1147" s="24" t="s">
        <v>158</v>
      </c>
      <c r="E1147" s="24" t="s">
        <v>159</v>
      </c>
      <c r="F1147" s="25">
        <v>60</v>
      </c>
      <c r="G1147" s="24" t="s">
        <v>160</v>
      </c>
      <c r="H1147" s="24" t="s">
        <v>858</v>
      </c>
      <c r="I1147" s="24" t="s">
        <v>859</v>
      </c>
      <c r="J1147" s="24" t="s">
        <v>657</v>
      </c>
      <c r="K1147" s="26" t="b">
        <f t="shared" si="90"/>
        <v>1</v>
      </c>
      <c r="L1147" s="26" t="b">
        <f t="shared" si="91"/>
        <v>0</v>
      </c>
      <c r="M1147" s="26" t="str">
        <f t="shared" si="89"/>
        <v>1</v>
      </c>
      <c r="N1147" s="26" t="str">
        <f t="shared" si="89"/>
        <v>0</v>
      </c>
    </row>
    <row r="1148" spans="1:14" s="26" customFormat="1" x14ac:dyDescent="0.25">
      <c r="A1148" s="24" t="s">
        <v>166</v>
      </c>
      <c r="B1148" s="24" t="s">
        <v>542</v>
      </c>
      <c r="C1148" s="24" t="s">
        <v>857</v>
      </c>
      <c r="D1148" s="24" t="s">
        <v>165</v>
      </c>
      <c r="E1148" s="24" t="s">
        <v>159</v>
      </c>
      <c r="F1148" s="25">
        <v>31</v>
      </c>
      <c r="G1148" s="24" t="s">
        <v>160</v>
      </c>
      <c r="H1148" s="24" t="s">
        <v>858</v>
      </c>
      <c r="I1148" s="24" t="s">
        <v>859</v>
      </c>
      <c r="J1148" s="24" t="s">
        <v>860</v>
      </c>
      <c r="K1148" s="26" t="b">
        <f t="shared" si="90"/>
        <v>1</v>
      </c>
      <c r="L1148" s="26" t="b">
        <f t="shared" si="91"/>
        <v>0</v>
      </c>
      <c r="M1148" s="26" t="str">
        <f t="shared" si="89"/>
        <v>1</v>
      </c>
      <c r="N1148" s="26" t="str">
        <f t="shared" si="89"/>
        <v>0</v>
      </c>
    </row>
    <row r="1149" spans="1:14" s="26" customFormat="1" x14ac:dyDescent="0.25">
      <c r="A1149" s="24" t="s">
        <v>155</v>
      </c>
      <c r="B1149" s="24" t="s">
        <v>542</v>
      </c>
      <c r="C1149" s="24" t="s">
        <v>861</v>
      </c>
      <c r="D1149" s="24" t="s">
        <v>158</v>
      </c>
      <c r="E1149" s="24" t="s">
        <v>159</v>
      </c>
      <c r="F1149" s="25">
        <v>43</v>
      </c>
      <c r="G1149" s="24" t="s">
        <v>160</v>
      </c>
      <c r="H1149" s="24" t="s">
        <v>862</v>
      </c>
      <c r="I1149" s="24" t="s">
        <v>863</v>
      </c>
      <c r="J1149" s="24" t="s">
        <v>864</v>
      </c>
      <c r="K1149" s="26" t="b">
        <f t="shared" si="90"/>
        <v>1</v>
      </c>
      <c r="L1149" s="26" t="b">
        <f t="shared" si="91"/>
        <v>0</v>
      </c>
      <c r="M1149" s="26" t="str">
        <f t="shared" si="89"/>
        <v>1</v>
      </c>
      <c r="N1149" s="26" t="str">
        <f t="shared" si="89"/>
        <v>0</v>
      </c>
    </row>
    <row r="1150" spans="1:14" s="26" customFormat="1" x14ac:dyDescent="0.25">
      <c r="A1150" s="24" t="s">
        <v>155</v>
      </c>
      <c r="B1150" s="24" t="s">
        <v>542</v>
      </c>
      <c r="C1150" s="24" t="s">
        <v>861</v>
      </c>
      <c r="D1150" s="24" t="s">
        <v>165</v>
      </c>
      <c r="E1150" s="24" t="s">
        <v>159</v>
      </c>
      <c r="F1150" s="25">
        <v>42</v>
      </c>
      <c r="G1150" s="24" t="s">
        <v>160</v>
      </c>
      <c r="H1150" s="24" t="s">
        <v>862</v>
      </c>
      <c r="I1150" s="24" t="s">
        <v>863</v>
      </c>
      <c r="J1150" s="24" t="s">
        <v>864</v>
      </c>
      <c r="K1150" s="26" t="b">
        <f t="shared" si="90"/>
        <v>1</v>
      </c>
      <c r="L1150" s="26" t="b">
        <f t="shared" si="91"/>
        <v>0</v>
      </c>
      <c r="M1150" s="26" t="str">
        <f t="shared" si="89"/>
        <v>1</v>
      </c>
      <c r="N1150" s="26" t="str">
        <f t="shared" si="89"/>
        <v>0</v>
      </c>
    </row>
    <row r="1151" spans="1:14" s="26" customFormat="1" x14ac:dyDescent="0.25">
      <c r="A1151" s="24" t="s">
        <v>166</v>
      </c>
      <c r="B1151" s="24" t="s">
        <v>542</v>
      </c>
      <c r="C1151" s="24" t="s">
        <v>861</v>
      </c>
      <c r="D1151" s="24" t="s">
        <v>158</v>
      </c>
      <c r="E1151" s="24" t="s">
        <v>159</v>
      </c>
      <c r="F1151" s="25">
        <v>43</v>
      </c>
      <c r="G1151" s="24" t="s">
        <v>160</v>
      </c>
      <c r="H1151" s="24" t="s">
        <v>862</v>
      </c>
      <c r="I1151" s="24" t="s">
        <v>863</v>
      </c>
      <c r="J1151" s="24" t="s">
        <v>864</v>
      </c>
      <c r="K1151" s="26" t="b">
        <f t="shared" si="90"/>
        <v>1</v>
      </c>
      <c r="L1151" s="26" t="b">
        <f t="shared" si="91"/>
        <v>0</v>
      </c>
      <c r="M1151" s="26" t="str">
        <f t="shared" si="89"/>
        <v>1</v>
      </c>
      <c r="N1151" s="26" t="str">
        <f t="shared" si="89"/>
        <v>0</v>
      </c>
    </row>
    <row r="1152" spans="1:14" s="26" customFormat="1" x14ac:dyDescent="0.25">
      <c r="A1152" s="24" t="s">
        <v>166</v>
      </c>
      <c r="B1152" s="24" t="s">
        <v>542</v>
      </c>
      <c r="C1152" s="24" t="s">
        <v>861</v>
      </c>
      <c r="D1152" s="24" t="s">
        <v>165</v>
      </c>
      <c r="E1152" s="24" t="s">
        <v>159</v>
      </c>
      <c r="F1152" s="25">
        <v>46</v>
      </c>
      <c r="G1152" s="24" t="s">
        <v>160</v>
      </c>
      <c r="H1152" s="24" t="s">
        <v>862</v>
      </c>
      <c r="I1152" s="24" t="s">
        <v>863</v>
      </c>
      <c r="J1152" s="24" t="s">
        <v>864</v>
      </c>
      <c r="K1152" s="26" t="b">
        <f t="shared" si="90"/>
        <v>1</v>
      </c>
      <c r="L1152" s="26" t="b">
        <f t="shared" si="91"/>
        <v>0</v>
      </c>
      <c r="M1152" s="26" t="str">
        <f t="shared" si="89"/>
        <v>1</v>
      </c>
      <c r="N1152" s="26" t="str">
        <f t="shared" si="89"/>
        <v>0</v>
      </c>
    </row>
    <row r="1153" spans="1:20" s="26" customFormat="1" x14ac:dyDescent="0.25">
      <c r="A1153" s="24" t="s">
        <v>155</v>
      </c>
      <c r="B1153" s="24" t="s">
        <v>542</v>
      </c>
      <c r="C1153" s="24" t="s">
        <v>865</v>
      </c>
      <c r="D1153" s="24" t="s">
        <v>158</v>
      </c>
      <c r="E1153" s="24" t="s">
        <v>159</v>
      </c>
      <c r="F1153" s="25">
        <v>38</v>
      </c>
      <c r="G1153" s="24" t="s">
        <v>160</v>
      </c>
      <c r="H1153" s="24" t="s">
        <v>866</v>
      </c>
      <c r="I1153" s="24" t="s">
        <v>867</v>
      </c>
      <c r="J1153" s="24" t="s">
        <v>868</v>
      </c>
      <c r="K1153" s="26" t="b">
        <f t="shared" si="90"/>
        <v>1</v>
      </c>
      <c r="L1153" s="26" t="b">
        <f t="shared" si="91"/>
        <v>0</v>
      </c>
      <c r="M1153" s="26" t="str">
        <f t="shared" si="89"/>
        <v>1</v>
      </c>
      <c r="N1153" s="26" t="str">
        <f t="shared" si="89"/>
        <v>0</v>
      </c>
    </row>
    <row r="1154" spans="1:20" s="26" customFormat="1" x14ac:dyDescent="0.25">
      <c r="A1154" s="24" t="s">
        <v>155</v>
      </c>
      <c r="B1154" s="24" t="s">
        <v>542</v>
      </c>
      <c r="C1154" s="24" t="s">
        <v>865</v>
      </c>
      <c r="D1154" s="24" t="s">
        <v>190</v>
      </c>
      <c r="E1154" s="24" t="s">
        <v>159</v>
      </c>
      <c r="F1154" s="25">
        <v>25</v>
      </c>
      <c r="G1154" s="24" t="s">
        <v>160</v>
      </c>
      <c r="H1154" s="24" t="s">
        <v>866</v>
      </c>
      <c r="I1154" s="24" t="s">
        <v>867</v>
      </c>
      <c r="J1154" s="24" t="s">
        <v>869</v>
      </c>
      <c r="K1154" s="26" t="b">
        <f t="shared" si="90"/>
        <v>1</v>
      </c>
      <c r="L1154" s="26" t="b">
        <f t="shared" si="91"/>
        <v>0</v>
      </c>
      <c r="M1154" s="26" t="str">
        <f t="shared" ref="M1154:N1217" si="92">IF(K1154=TRUE, "1", "0")</f>
        <v>1</v>
      </c>
      <c r="N1154" s="26" t="str">
        <f t="shared" si="92"/>
        <v>0</v>
      </c>
    </row>
    <row r="1155" spans="1:20" s="26" customFormat="1" x14ac:dyDescent="0.25">
      <c r="A1155" s="24" t="s">
        <v>155</v>
      </c>
      <c r="B1155" s="24" t="s">
        <v>542</v>
      </c>
      <c r="C1155" s="24" t="s">
        <v>865</v>
      </c>
      <c r="D1155" s="24" t="s">
        <v>165</v>
      </c>
      <c r="E1155" s="24" t="s">
        <v>159</v>
      </c>
      <c r="F1155" s="25">
        <v>41</v>
      </c>
      <c r="G1155" s="24" t="s">
        <v>160</v>
      </c>
      <c r="H1155" s="24" t="s">
        <v>866</v>
      </c>
      <c r="I1155" s="24" t="s">
        <v>867</v>
      </c>
      <c r="J1155" s="24" t="s">
        <v>860</v>
      </c>
      <c r="K1155" s="26" t="b">
        <f t="shared" si="90"/>
        <v>1</v>
      </c>
      <c r="L1155" s="26" t="b">
        <f t="shared" si="91"/>
        <v>0</v>
      </c>
      <c r="M1155" s="26" t="str">
        <f t="shared" si="92"/>
        <v>1</v>
      </c>
      <c r="N1155" s="26" t="str">
        <f t="shared" si="92"/>
        <v>0</v>
      </c>
    </row>
    <row r="1156" spans="1:20" s="26" customFormat="1" x14ac:dyDescent="0.25">
      <c r="A1156" s="24" t="s">
        <v>166</v>
      </c>
      <c r="B1156" s="24" t="s">
        <v>542</v>
      </c>
      <c r="C1156" s="24" t="s">
        <v>865</v>
      </c>
      <c r="D1156" s="24" t="s">
        <v>158</v>
      </c>
      <c r="E1156" s="24" t="s">
        <v>159</v>
      </c>
      <c r="F1156" s="25">
        <v>45</v>
      </c>
      <c r="G1156" s="24" t="s">
        <v>160</v>
      </c>
      <c r="H1156" s="24" t="s">
        <v>866</v>
      </c>
      <c r="I1156" s="24" t="s">
        <v>867</v>
      </c>
      <c r="J1156" s="24" t="s">
        <v>868</v>
      </c>
      <c r="K1156" s="26" t="b">
        <f t="shared" si="90"/>
        <v>1</v>
      </c>
      <c r="L1156" s="26" t="b">
        <f t="shared" si="91"/>
        <v>0</v>
      </c>
      <c r="M1156" s="26" t="str">
        <f t="shared" si="92"/>
        <v>1</v>
      </c>
      <c r="N1156" s="26" t="str">
        <f t="shared" si="92"/>
        <v>0</v>
      </c>
    </row>
    <row r="1157" spans="1:20" s="26" customFormat="1" x14ac:dyDescent="0.25">
      <c r="A1157" s="24" t="s">
        <v>166</v>
      </c>
      <c r="B1157" s="24" t="s">
        <v>542</v>
      </c>
      <c r="C1157" s="24" t="s">
        <v>865</v>
      </c>
      <c r="D1157" s="24" t="s">
        <v>190</v>
      </c>
      <c r="E1157" s="24" t="s">
        <v>159</v>
      </c>
      <c r="F1157" s="25">
        <v>43</v>
      </c>
      <c r="G1157" s="24" t="s">
        <v>160</v>
      </c>
      <c r="H1157" s="24" t="s">
        <v>866</v>
      </c>
      <c r="I1157" s="24" t="s">
        <v>867</v>
      </c>
      <c r="J1157" s="24" t="s">
        <v>868</v>
      </c>
      <c r="K1157" s="26" t="b">
        <f t="shared" si="90"/>
        <v>1</v>
      </c>
      <c r="L1157" s="26" t="b">
        <f t="shared" si="91"/>
        <v>0</v>
      </c>
      <c r="M1157" s="26" t="str">
        <f t="shared" si="92"/>
        <v>1</v>
      </c>
      <c r="N1157" s="26" t="str">
        <f t="shared" si="92"/>
        <v>0</v>
      </c>
    </row>
    <row r="1158" spans="1:20" s="26" customFormat="1" x14ac:dyDescent="0.25">
      <c r="A1158" s="24" t="s">
        <v>155</v>
      </c>
      <c r="B1158" s="24" t="s">
        <v>542</v>
      </c>
      <c r="C1158" s="24" t="s">
        <v>870</v>
      </c>
      <c r="D1158" s="24" t="s">
        <v>158</v>
      </c>
      <c r="E1158" s="24" t="s">
        <v>205</v>
      </c>
      <c r="F1158" s="25">
        <v>25</v>
      </c>
      <c r="G1158" s="24" t="s">
        <v>160</v>
      </c>
      <c r="H1158" s="24" t="s">
        <v>871</v>
      </c>
      <c r="I1158" s="24" t="s">
        <v>872</v>
      </c>
      <c r="J1158" s="24" t="s">
        <v>665</v>
      </c>
      <c r="K1158" s="26" t="b">
        <f t="shared" si="90"/>
        <v>1</v>
      </c>
      <c r="L1158" s="26" t="b">
        <f t="shared" si="91"/>
        <v>1</v>
      </c>
      <c r="M1158" s="26" t="str">
        <f t="shared" si="92"/>
        <v>1</v>
      </c>
      <c r="N1158" s="26" t="str">
        <f t="shared" si="92"/>
        <v>1</v>
      </c>
    </row>
    <row r="1159" spans="1:20" s="26" customFormat="1" x14ac:dyDescent="0.25">
      <c r="A1159" s="24" t="s">
        <v>166</v>
      </c>
      <c r="B1159" s="24" t="s">
        <v>542</v>
      </c>
      <c r="C1159" s="24" t="s">
        <v>870</v>
      </c>
      <c r="D1159" s="24" t="s">
        <v>158</v>
      </c>
      <c r="E1159" s="24" t="s">
        <v>205</v>
      </c>
      <c r="F1159" s="25">
        <v>13</v>
      </c>
      <c r="G1159" s="24" t="s">
        <v>160</v>
      </c>
      <c r="H1159" s="24" t="s">
        <v>871</v>
      </c>
      <c r="I1159" s="24" t="s">
        <v>872</v>
      </c>
      <c r="J1159" s="24" t="s">
        <v>665</v>
      </c>
      <c r="K1159" s="26" t="b">
        <f t="shared" si="90"/>
        <v>1</v>
      </c>
      <c r="L1159" s="26" t="b">
        <f t="shared" si="91"/>
        <v>1</v>
      </c>
      <c r="M1159" s="26" t="str">
        <f t="shared" si="92"/>
        <v>1</v>
      </c>
      <c r="N1159" s="26" t="str">
        <f t="shared" si="92"/>
        <v>1</v>
      </c>
    </row>
    <row r="1160" spans="1:20" s="26" customFormat="1" x14ac:dyDescent="0.25">
      <c r="A1160" s="24" t="s">
        <v>166</v>
      </c>
      <c r="B1160" s="24" t="s">
        <v>542</v>
      </c>
      <c r="C1160" s="24" t="s">
        <v>873</v>
      </c>
      <c r="D1160" s="24" t="s">
        <v>158</v>
      </c>
      <c r="E1160" s="24" t="s">
        <v>205</v>
      </c>
      <c r="F1160" s="25">
        <v>25</v>
      </c>
      <c r="G1160" s="24" t="s">
        <v>160</v>
      </c>
      <c r="H1160" s="24" t="s">
        <v>874</v>
      </c>
      <c r="I1160" s="24" t="s">
        <v>875</v>
      </c>
      <c r="J1160" s="24" t="s">
        <v>876</v>
      </c>
      <c r="K1160" s="26" t="b">
        <f t="shared" si="90"/>
        <v>1</v>
      </c>
      <c r="L1160" s="26" t="b">
        <f t="shared" si="91"/>
        <v>1</v>
      </c>
      <c r="M1160" s="26" t="str">
        <f t="shared" si="92"/>
        <v>1</v>
      </c>
      <c r="N1160" s="26" t="str">
        <f t="shared" si="92"/>
        <v>1</v>
      </c>
    </row>
    <row r="1161" spans="1:20" s="26" customFormat="1" x14ac:dyDescent="0.25">
      <c r="A1161" s="24" t="s">
        <v>166</v>
      </c>
      <c r="B1161" s="24" t="s">
        <v>542</v>
      </c>
      <c r="C1161" s="24" t="s">
        <v>877</v>
      </c>
      <c r="D1161" s="24" t="s">
        <v>158</v>
      </c>
      <c r="E1161" s="24" t="s">
        <v>205</v>
      </c>
      <c r="F1161" s="25">
        <v>20</v>
      </c>
      <c r="G1161" s="24" t="s">
        <v>160</v>
      </c>
      <c r="H1161" s="24" t="s">
        <v>878</v>
      </c>
      <c r="I1161" s="24" t="s">
        <v>879</v>
      </c>
      <c r="J1161" s="24" t="s">
        <v>665</v>
      </c>
      <c r="K1161" s="26" t="b">
        <f t="shared" si="90"/>
        <v>1</v>
      </c>
      <c r="L1161" s="26" t="b">
        <f t="shared" si="91"/>
        <v>1</v>
      </c>
      <c r="M1161" s="26" t="str">
        <f t="shared" si="92"/>
        <v>1</v>
      </c>
      <c r="N1161" s="26" t="str">
        <f t="shared" si="92"/>
        <v>1</v>
      </c>
    </row>
    <row r="1162" spans="1:20" s="26" customFormat="1" x14ac:dyDescent="0.25">
      <c r="A1162" s="24" t="s">
        <v>166</v>
      </c>
      <c r="B1162" s="24" t="s">
        <v>542</v>
      </c>
      <c r="C1162" s="24" t="s">
        <v>880</v>
      </c>
      <c r="D1162" s="24" t="s">
        <v>158</v>
      </c>
      <c r="E1162" s="24" t="s">
        <v>159</v>
      </c>
      <c r="F1162" s="25">
        <v>24</v>
      </c>
      <c r="G1162" s="24" t="s">
        <v>160</v>
      </c>
      <c r="H1162" s="24" t="s">
        <v>881</v>
      </c>
      <c r="I1162" s="24" t="s">
        <v>882</v>
      </c>
      <c r="J1162" s="24" t="s">
        <v>669</v>
      </c>
      <c r="K1162" s="26" t="b">
        <f t="shared" ref="K1162:K1225" si="93">IF(E1162="Undergraduate Only",TRUE,IF(E1162="Undergraduate/Graduate",TRUE,IF(E1162="Graduate Only",FALSE)))</f>
        <v>1</v>
      </c>
      <c r="L1162" s="26" t="b">
        <f t="shared" ref="L1162:L1225" si="94">IF(E1162="Graduate Only",TRUE,IF(E1162="Undergraduate/Graduate",TRUE,IF(E1162="Undergraduate Only",FALSE)))</f>
        <v>0</v>
      </c>
      <c r="M1162" s="26" t="str">
        <f t="shared" si="92"/>
        <v>1</v>
      </c>
      <c r="N1162" s="26" t="str">
        <f t="shared" si="92"/>
        <v>0</v>
      </c>
    </row>
    <row r="1163" spans="1:20" x14ac:dyDescent="0.25">
      <c r="A1163" s="20" t="s">
        <v>155</v>
      </c>
      <c r="B1163" s="20" t="s">
        <v>542</v>
      </c>
      <c r="C1163" s="20" t="s">
        <v>883</v>
      </c>
      <c r="D1163" s="20" t="s">
        <v>158</v>
      </c>
      <c r="E1163" s="20" t="s">
        <v>159</v>
      </c>
      <c r="F1163" s="21">
        <v>9</v>
      </c>
      <c r="G1163" s="20" t="s">
        <v>160</v>
      </c>
      <c r="H1163" s="20" t="s">
        <v>884</v>
      </c>
      <c r="I1163" s="20" t="s">
        <v>885</v>
      </c>
      <c r="J1163" s="20" t="s">
        <v>665</v>
      </c>
      <c r="K1163" s="22" t="b">
        <f t="shared" si="93"/>
        <v>1</v>
      </c>
      <c r="L1163" s="22" t="b">
        <f t="shared" si="94"/>
        <v>0</v>
      </c>
      <c r="M1163" s="22" t="str">
        <f t="shared" si="92"/>
        <v>1</v>
      </c>
      <c r="N1163" s="22" t="str">
        <f t="shared" si="92"/>
        <v>0</v>
      </c>
      <c r="O1163" s="22"/>
      <c r="P1163" s="22">
        <v>1</v>
      </c>
      <c r="Q1163" s="22"/>
      <c r="R1163" s="22"/>
      <c r="S1163" s="22"/>
      <c r="T1163" s="22" t="s">
        <v>2135</v>
      </c>
    </row>
    <row r="1164" spans="1:20" s="26" customFormat="1" x14ac:dyDescent="0.25">
      <c r="A1164" s="24" t="s">
        <v>166</v>
      </c>
      <c r="B1164" s="24" t="s">
        <v>542</v>
      </c>
      <c r="C1164" s="24" t="s">
        <v>886</v>
      </c>
      <c r="D1164" s="24" t="s">
        <v>158</v>
      </c>
      <c r="E1164" s="24" t="s">
        <v>159</v>
      </c>
      <c r="F1164" s="25">
        <v>16</v>
      </c>
      <c r="G1164" s="24" t="s">
        <v>160</v>
      </c>
      <c r="H1164" s="24" t="s">
        <v>887</v>
      </c>
      <c r="I1164" s="24" t="s">
        <v>888</v>
      </c>
      <c r="J1164" s="24" t="s">
        <v>889</v>
      </c>
      <c r="K1164" s="26" t="b">
        <f t="shared" si="93"/>
        <v>1</v>
      </c>
      <c r="L1164" s="26" t="b">
        <f t="shared" si="94"/>
        <v>0</v>
      </c>
      <c r="M1164" s="26" t="str">
        <f t="shared" si="92"/>
        <v>1</v>
      </c>
      <c r="N1164" s="26" t="str">
        <f t="shared" si="92"/>
        <v>0</v>
      </c>
    </row>
    <row r="1165" spans="1:20" s="26" customFormat="1" x14ac:dyDescent="0.25">
      <c r="A1165" s="24" t="s">
        <v>155</v>
      </c>
      <c r="B1165" s="24" t="s">
        <v>542</v>
      </c>
      <c r="C1165" s="24" t="s">
        <v>890</v>
      </c>
      <c r="D1165" s="24" t="s">
        <v>158</v>
      </c>
      <c r="E1165" s="24" t="s">
        <v>159</v>
      </c>
      <c r="F1165" s="25">
        <v>10</v>
      </c>
      <c r="G1165" s="24" t="s">
        <v>160</v>
      </c>
      <c r="H1165" s="24" t="s">
        <v>891</v>
      </c>
      <c r="I1165" s="24" t="s">
        <v>892</v>
      </c>
      <c r="J1165" s="24" t="s">
        <v>893</v>
      </c>
      <c r="K1165" s="26" t="b">
        <f t="shared" si="93"/>
        <v>1</v>
      </c>
      <c r="L1165" s="26" t="b">
        <f t="shared" si="94"/>
        <v>0</v>
      </c>
      <c r="M1165" s="26" t="str">
        <f t="shared" si="92"/>
        <v>1</v>
      </c>
      <c r="N1165" s="26" t="str">
        <f t="shared" si="92"/>
        <v>0</v>
      </c>
    </row>
    <row r="1166" spans="1:20" s="26" customFormat="1" x14ac:dyDescent="0.25">
      <c r="A1166" s="24" t="s">
        <v>166</v>
      </c>
      <c r="B1166" s="24" t="s">
        <v>542</v>
      </c>
      <c r="C1166" s="24" t="s">
        <v>890</v>
      </c>
      <c r="D1166" s="24" t="s">
        <v>158</v>
      </c>
      <c r="E1166" s="24" t="s">
        <v>159</v>
      </c>
      <c r="F1166" s="25">
        <v>18</v>
      </c>
      <c r="G1166" s="24" t="s">
        <v>160</v>
      </c>
      <c r="H1166" s="24" t="s">
        <v>891</v>
      </c>
      <c r="I1166" s="24" t="s">
        <v>892</v>
      </c>
      <c r="J1166" s="24" t="s">
        <v>842</v>
      </c>
      <c r="K1166" s="26" t="b">
        <f t="shared" si="93"/>
        <v>1</v>
      </c>
      <c r="L1166" s="26" t="b">
        <f t="shared" si="94"/>
        <v>0</v>
      </c>
      <c r="M1166" s="26" t="str">
        <f t="shared" si="92"/>
        <v>1</v>
      </c>
      <c r="N1166" s="26" t="str">
        <f t="shared" si="92"/>
        <v>0</v>
      </c>
    </row>
    <row r="1167" spans="1:20" s="26" customFormat="1" x14ac:dyDescent="0.25">
      <c r="A1167" s="24" t="s">
        <v>155</v>
      </c>
      <c r="B1167" s="24" t="s">
        <v>542</v>
      </c>
      <c r="C1167" s="24" t="s">
        <v>894</v>
      </c>
      <c r="D1167" s="24" t="s">
        <v>190</v>
      </c>
      <c r="E1167" s="24" t="s">
        <v>159</v>
      </c>
      <c r="F1167" s="25">
        <v>10</v>
      </c>
      <c r="G1167" s="24" t="s">
        <v>160</v>
      </c>
      <c r="H1167" s="24" t="s">
        <v>677</v>
      </c>
      <c r="I1167" s="24" t="s">
        <v>895</v>
      </c>
      <c r="J1167" s="24" t="s">
        <v>777</v>
      </c>
      <c r="K1167" s="26" t="b">
        <f t="shared" si="93"/>
        <v>1</v>
      </c>
      <c r="L1167" s="26" t="b">
        <f t="shared" si="94"/>
        <v>0</v>
      </c>
      <c r="M1167" s="26" t="str">
        <f t="shared" si="92"/>
        <v>1</v>
      </c>
      <c r="N1167" s="26" t="str">
        <f t="shared" si="92"/>
        <v>0</v>
      </c>
    </row>
    <row r="1168" spans="1:20" s="26" customFormat="1" x14ac:dyDescent="0.25">
      <c r="A1168" s="24" t="s">
        <v>166</v>
      </c>
      <c r="B1168" s="24" t="s">
        <v>542</v>
      </c>
      <c r="C1168" s="24" t="s">
        <v>894</v>
      </c>
      <c r="D1168" s="24" t="s">
        <v>158</v>
      </c>
      <c r="E1168" s="24" t="s">
        <v>159</v>
      </c>
      <c r="F1168" s="25">
        <v>5</v>
      </c>
      <c r="G1168" s="24" t="s">
        <v>160</v>
      </c>
      <c r="H1168" s="24" t="s">
        <v>677</v>
      </c>
      <c r="I1168" s="24" t="s">
        <v>895</v>
      </c>
      <c r="J1168" s="24" t="s">
        <v>681</v>
      </c>
      <c r="K1168" s="26" t="b">
        <f t="shared" si="93"/>
        <v>1</v>
      </c>
      <c r="L1168" s="26" t="b">
        <f t="shared" si="94"/>
        <v>0</v>
      </c>
      <c r="M1168" s="26" t="str">
        <f t="shared" si="92"/>
        <v>1</v>
      </c>
      <c r="N1168" s="26" t="str">
        <f t="shared" si="92"/>
        <v>0</v>
      </c>
    </row>
    <row r="1169" spans="1:14" s="26" customFormat="1" x14ac:dyDescent="0.25">
      <c r="A1169" s="24" t="s">
        <v>155</v>
      </c>
      <c r="B1169" s="24" t="s">
        <v>542</v>
      </c>
      <c r="C1169" s="24" t="s">
        <v>896</v>
      </c>
      <c r="D1169" s="24" t="s">
        <v>158</v>
      </c>
      <c r="E1169" s="24" t="s">
        <v>159</v>
      </c>
      <c r="F1169" s="25">
        <v>48</v>
      </c>
      <c r="G1169" s="24" t="s">
        <v>160</v>
      </c>
      <c r="H1169" s="24" t="s">
        <v>897</v>
      </c>
      <c r="I1169" s="24" t="s">
        <v>898</v>
      </c>
      <c r="J1169" s="24" t="s">
        <v>899</v>
      </c>
      <c r="K1169" s="26" t="b">
        <f t="shared" si="93"/>
        <v>1</v>
      </c>
      <c r="L1169" s="26" t="b">
        <f t="shared" si="94"/>
        <v>0</v>
      </c>
      <c r="M1169" s="26" t="str">
        <f t="shared" si="92"/>
        <v>1</v>
      </c>
      <c r="N1169" s="26" t="str">
        <f t="shared" si="92"/>
        <v>0</v>
      </c>
    </row>
    <row r="1170" spans="1:14" s="26" customFormat="1" x14ac:dyDescent="0.25">
      <c r="A1170" s="24" t="s">
        <v>155</v>
      </c>
      <c r="B1170" s="24" t="s">
        <v>542</v>
      </c>
      <c r="C1170" s="24" t="s">
        <v>896</v>
      </c>
      <c r="D1170" s="24" t="s">
        <v>190</v>
      </c>
      <c r="E1170" s="24" t="s">
        <v>159</v>
      </c>
      <c r="F1170" s="25">
        <v>46</v>
      </c>
      <c r="G1170" s="24" t="s">
        <v>160</v>
      </c>
      <c r="H1170" s="24" t="s">
        <v>897</v>
      </c>
      <c r="I1170" s="24" t="s">
        <v>898</v>
      </c>
      <c r="J1170" s="24" t="s">
        <v>899</v>
      </c>
      <c r="K1170" s="26" t="b">
        <f t="shared" si="93"/>
        <v>1</v>
      </c>
      <c r="L1170" s="26" t="b">
        <f t="shared" si="94"/>
        <v>0</v>
      </c>
      <c r="M1170" s="26" t="str">
        <f t="shared" si="92"/>
        <v>1</v>
      </c>
      <c r="N1170" s="26" t="str">
        <f t="shared" si="92"/>
        <v>0</v>
      </c>
    </row>
    <row r="1171" spans="1:14" s="26" customFormat="1" x14ac:dyDescent="0.25">
      <c r="A1171" s="24" t="s">
        <v>155</v>
      </c>
      <c r="B1171" s="24" t="s">
        <v>542</v>
      </c>
      <c r="C1171" s="24" t="s">
        <v>896</v>
      </c>
      <c r="D1171" s="24" t="s">
        <v>252</v>
      </c>
      <c r="E1171" s="24" t="s">
        <v>159</v>
      </c>
      <c r="F1171" s="25">
        <v>25</v>
      </c>
      <c r="G1171" s="24" t="s">
        <v>160</v>
      </c>
      <c r="H1171" s="24" t="s">
        <v>897</v>
      </c>
      <c r="I1171" s="24" t="s">
        <v>898</v>
      </c>
      <c r="J1171" s="24" t="s">
        <v>899</v>
      </c>
      <c r="K1171" s="26" t="b">
        <f t="shared" si="93"/>
        <v>1</v>
      </c>
      <c r="L1171" s="26" t="b">
        <f t="shared" si="94"/>
        <v>0</v>
      </c>
      <c r="M1171" s="26" t="str">
        <f t="shared" si="92"/>
        <v>1</v>
      </c>
      <c r="N1171" s="26" t="str">
        <f t="shared" si="92"/>
        <v>0</v>
      </c>
    </row>
    <row r="1172" spans="1:14" s="26" customFormat="1" x14ac:dyDescent="0.25">
      <c r="A1172" s="24" t="s">
        <v>155</v>
      </c>
      <c r="B1172" s="24" t="s">
        <v>542</v>
      </c>
      <c r="C1172" s="24" t="s">
        <v>896</v>
      </c>
      <c r="D1172" s="24" t="s">
        <v>165</v>
      </c>
      <c r="E1172" s="24" t="s">
        <v>159</v>
      </c>
      <c r="F1172" s="25">
        <v>60</v>
      </c>
      <c r="G1172" s="24" t="s">
        <v>160</v>
      </c>
      <c r="H1172" s="24" t="s">
        <v>897</v>
      </c>
      <c r="I1172" s="24" t="s">
        <v>898</v>
      </c>
      <c r="J1172" s="24" t="s">
        <v>900</v>
      </c>
      <c r="K1172" s="26" t="b">
        <f t="shared" si="93"/>
        <v>1</v>
      </c>
      <c r="L1172" s="26" t="b">
        <f t="shared" si="94"/>
        <v>0</v>
      </c>
      <c r="M1172" s="26" t="str">
        <f t="shared" si="92"/>
        <v>1</v>
      </c>
      <c r="N1172" s="26" t="str">
        <f t="shared" si="92"/>
        <v>0</v>
      </c>
    </row>
    <row r="1173" spans="1:14" s="26" customFormat="1" x14ac:dyDescent="0.25">
      <c r="A1173" s="24" t="s">
        <v>166</v>
      </c>
      <c r="B1173" s="24" t="s">
        <v>542</v>
      </c>
      <c r="C1173" s="24" t="s">
        <v>896</v>
      </c>
      <c r="D1173" s="24" t="s">
        <v>158</v>
      </c>
      <c r="E1173" s="24" t="s">
        <v>159</v>
      </c>
      <c r="F1173" s="25">
        <v>45</v>
      </c>
      <c r="G1173" s="24" t="s">
        <v>160</v>
      </c>
      <c r="H1173" s="24" t="s">
        <v>897</v>
      </c>
      <c r="I1173" s="24" t="s">
        <v>898</v>
      </c>
      <c r="J1173" s="24" t="s">
        <v>899</v>
      </c>
      <c r="K1173" s="26" t="b">
        <f t="shared" si="93"/>
        <v>1</v>
      </c>
      <c r="L1173" s="26" t="b">
        <f t="shared" si="94"/>
        <v>0</v>
      </c>
      <c r="M1173" s="26" t="str">
        <f t="shared" si="92"/>
        <v>1</v>
      </c>
      <c r="N1173" s="26" t="str">
        <f t="shared" si="92"/>
        <v>0</v>
      </c>
    </row>
    <row r="1174" spans="1:14" s="26" customFormat="1" x14ac:dyDescent="0.25">
      <c r="A1174" s="24" t="s">
        <v>166</v>
      </c>
      <c r="B1174" s="24" t="s">
        <v>542</v>
      </c>
      <c r="C1174" s="24" t="s">
        <v>896</v>
      </c>
      <c r="D1174" s="24" t="s">
        <v>190</v>
      </c>
      <c r="E1174" s="24" t="s">
        <v>159</v>
      </c>
      <c r="F1174" s="25">
        <v>28</v>
      </c>
      <c r="G1174" s="24" t="s">
        <v>160</v>
      </c>
      <c r="H1174" s="24" t="s">
        <v>897</v>
      </c>
      <c r="I1174" s="24" t="s">
        <v>898</v>
      </c>
      <c r="J1174" s="24" t="s">
        <v>899</v>
      </c>
      <c r="K1174" s="26" t="b">
        <f t="shared" si="93"/>
        <v>1</v>
      </c>
      <c r="L1174" s="26" t="b">
        <f t="shared" si="94"/>
        <v>0</v>
      </c>
      <c r="M1174" s="26" t="str">
        <f t="shared" si="92"/>
        <v>1</v>
      </c>
      <c r="N1174" s="26" t="str">
        <f t="shared" si="92"/>
        <v>0</v>
      </c>
    </row>
    <row r="1175" spans="1:14" s="26" customFormat="1" x14ac:dyDescent="0.25">
      <c r="A1175" s="24" t="s">
        <v>166</v>
      </c>
      <c r="B1175" s="24" t="s">
        <v>542</v>
      </c>
      <c r="C1175" s="24" t="s">
        <v>896</v>
      </c>
      <c r="D1175" s="24" t="s">
        <v>252</v>
      </c>
      <c r="E1175" s="24" t="s">
        <v>159</v>
      </c>
      <c r="F1175" s="25">
        <v>25</v>
      </c>
      <c r="G1175" s="24" t="s">
        <v>160</v>
      </c>
      <c r="H1175" s="24" t="s">
        <v>897</v>
      </c>
      <c r="I1175" s="24" t="s">
        <v>898</v>
      </c>
      <c r="J1175" s="24" t="s">
        <v>899</v>
      </c>
      <c r="K1175" s="26" t="b">
        <f t="shared" si="93"/>
        <v>1</v>
      </c>
      <c r="L1175" s="26" t="b">
        <f t="shared" si="94"/>
        <v>0</v>
      </c>
      <c r="M1175" s="26" t="str">
        <f t="shared" si="92"/>
        <v>1</v>
      </c>
      <c r="N1175" s="26" t="str">
        <f t="shared" si="92"/>
        <v>0</v>
      </c>
    </row>
    <row r="1176" spans="1:14" s="26" customFormat="1" x14ac:dyDescent="0.25">
      <c r="A1176" s="24" t="s">
        <v>166</v>
      </c>
      <c r="B1176" s="24" t="s">
        <v>542</v>
      </c>
      <c r="C1176" s="24" t="s">
        <v>896</v>
      </c>
      <c r="D1176" s="24" t="s">
        <v>165</v>
      </c>
      <c r="E1176" s="24" t="s">
        <v>159</v>
      </c>
      <c r="F1176" s="25">
        <v>58</v>
      </c>
      <c r="G1176" s="24" t="s">
        <v>160</v>
      </c>
      <c r="H1176" s="24" t="s">
        <v>897</v>
      </c>
      <c r="I1176" s="24" t="s">
        <v>898</v>
      </c>
      <c r="J1176" s="24" t="s">
        <v>900</v>
      </c>
      <c r="K1176" s="26" t="b">
        <f t="shared" si="93"/>
        <v>1</v>
      </c>
      <c r="L1176" s="26" t="b">
        <f t="shared" si="94"/>
        <v>0</v>
      </c>
      <c r="M1176" s="26" t="str">
        <f t="shared" si="92"/>
        <v>1</v>
      </c>
      <c r="N1176" s="26" t="str">
        <f t="shared" si="92"/>
        <v>0</v>
      </c>
    </row>
    <row r="1177" spans="1:14" s="26" customFormat="1" x14ac:dyDescent="0.25">
      <c r="A1177" s="24" t="s">
        <v>155</v>
      </c>
      <c r="B1177" s="24" t="s">
        <v>542</v>
      </c>
      <c r="C1177" s="24" t="s">
        <v>901</v>
      </c>
      <c r="D1177" s="24" t="s">
        <v>158</v>
      </c>
      <c r="E1177" s="24" t="s">
        <v>159</v>
      </c>
      <c r="F1177" s="25">
        <v>36</v>
      </c>
      <c r="G1177" s="24" t="s">
        <v>160</v>
      </c>
      <c r="H1177" s="24" t="s">
        <v>902</v>
      </c>
      <c r="I1177" s="24" t="s">
        <v>903</v>
      </c>
      <c r="J1177" s="24" t="s">
        <v>904</v>
      </c>
      <c r="K1177" s="26" t="b">
        <f t="shared" si="93"/>
        <v>1</v>
      </c>
      <c r="L1177" s="26" t="b">
        <f t="shared" si="94"/>
        <v>0</v>
      </c>
      <c r="M1177" s="26" t="str">
        <f t="shared" si="92"/>
        <v>1</v>
      </c>
      <c r="N1177" s="26" t="str">
        <f t="shared" si="92"/>
        <v>0</v>
      </c>
    </row>
    <row r="1178" spans="1:14" s="26" customFormat="1" x14ac:dyDescent="0.25">
      <c r="A1178" s="24" t="s">
        <v>166</v>
      </c>
      <c r="B1178" s="24" t="s">
        <v>542</v>
      </c>
      <c r="C1178" s="24" t="s">
        <v>905</v>
      </c>
      <c r="D1178" s="24" t="s">
        <v>158</v>
      </c>
      <c r="E1178" s="24" t="s">
        <v>159</v>
      </c>
      <c r="F1178" s="25">
        <v>19</v>
      </c>
      <c r="G1178" s="24" t="s">
        <v>160</v>
      </c>
      <c r="H1178" s="24" t="s">
        <v>906</v>
      </c>
      <c r="I1178" s="24" t="s">
        <v>907</v>
      </c>
      <c r="J1178" s="24" t="s">
        <v>908</v>
      </c>
      <c r="K1178" s="26" t="b">
        <f t="shared" si="93"/>
        <v>1</v>
      </c>
      <c r="L1178" s="26" t="b">
        <f t="shared" si="94"/>
        <v>0</v>
      </c>
      <c r="M1178" s="26" t="str">
        <f t="shared" si="92"/>
        <v>1</v>
      </c>
      <c r="N1178" s="26" t="str">
        <f t="shared" si="92"/>
        <v>0</v>
      </c>
    </row>
    <row r="1179" spans="1:14" s="26" customFormat="1" x14ac:dyDescent="0.25">
      <c r="A1179" s="24" t="s">
        <v>166</v>
      </c>
      <c r="B1179" s="24" t="s">
        <v>542</v>
      </c>
      <c r="C1179" s="24" t="s">
        <v>280</v>
      </c>
      <c r="D1179" s="24" t="s">
        <v>158</v>
      </c>
      <c r="E1179" s="24" t="s">
        <v>159</v>
      </c>
      <c r="F1179" s="25">
        <v>41</v>
      </c>
      <c r="G1179" s="24" t="s">
        <v>160</v>
      </c>
      <c r="H1179" s="24" t="s">
        <v>909</v>
      </c>
      <c r="I1179" s="24" t="s">
        <v>910</v>
      </c>
      <c r="J1179" s="24" t="s">
        <v>904</v>
      </c>
      <c r="K1179" s="26" t="b">
        <f t="shared" si="93"/>
        <v>1</v>
      </c>
      <c r="L1179" s="26" t="b">
        <f t="shared" si="94"/>
        <v>0</v>
      </c>
      <c r="M1179" s="26" t="str">
        <f t="shared" si="92"/>
        <v>1</v>
      </c>
      <c r="N1179" s="26" t="str">
        <f t="shared" si="92"/>
        <v>0</v>
      </c>
    </row>
    <row r="1180" spans="1:14" s="26" customFormat="1" x14ac:dyDescent="0.25">
      <c r="A1180" s="24" t="s">
        <v>155</v>
      </c>
      <c r="B1180" s="24" t="s">
        <v>542</v>
      </c>
      <c r="C1180" s="24" t="s">
        <v>911</v>
      </c>
      <c r="D1180" s="24" t="s">
        <v>158</v>
      </c>
      <c r="E1180" s="24" t="s">
        <v>159</v>
      </c>
      <c r="F1180" s="25">
        <v>22</v>
      </c>
      <c r="G1180" s="24" t="s">
        <v>160</v>
      </c>
      <c r="H1180" s="24" t="s">
        <v>912</v>
      </c>
      <c r="I1180" s="24" t="s">
        <v>913</v>
      </c>
      <c r="J1180" s="24" t="s">
        <v>914</v>
      </c>
      <c r="K1180" s="26" t="b">
        <f t="shared" si="93"/>
        <v>1</v>
      </c>
      <c r="L1180" s="26" t="b">
        <f t="shared" si="94"/>
        <v>0</v>
      </c>
      <c r="M1180" s="26" t="str">
        <f t="shared" si="92"/>
        <v>1</v>
      </c>
      <c r="N1180" s="26" t="str">
        <f t="shared" si="92"/>
        <v>0</v>
      </c>
    </row>
    <row r="1181" spans="1:14" s="26" customFormat="1" x14ac:dyDescent="0.25">
      <c r="A1181" s="24" t="s">
        <v>155</v>
      </c>
      <c r="B1181" s="24" t="s">
        <v>542</v>
      </c>
      <c r="C1181" s="24" t="s">
        <v>911</v>
      </c>
      <c r="D1181" s="24" t="s">
        <v>165</v>
      </c>
      <c r="E1181" s="24" t="s">
        <v>159</v>
      </c>
      <c r="F1181" s="25">
        <v>34</v>
      </c>
      <c r="G1181" s="24" t="s">
        <v>160</v>
      </c>
      <c r="H1181" s="24" t="s">
        <v>912</v>
      </c>
      <c r="I1181" s="24" t="s">
        <v>913</v>
      </c>
      <c r="J1181" s="24" t="s">
        <v>915</v>
      </c>
      <c r="K1181" s="26" t="b">
        <f t="shared" si="93"/>
        <v>1</v>
      </c>
      <c r="L1181" s="26" t="b">
        <f t="shared" si="94"/>
        <v>0</v>
      </c>
      <c r="M1181" s="26" t="str">
        <f t="shared" si="92"/>
        <v>1</v>
      </c>
      <c r="N1181" s="26" t="str">
        <f t="shared" si="92"/>
        <v>0</v>
      </c>
    </row>
    <row r="1182" spans="1:14" s="26" customFormat="1" x14ac:dyDescent="0.25">
      <c r="A1182" s="24" t="s">
        <v>166</v>
      </c>
      <c r="B1182" s="24" t="s">
        <v>542</v>
      </c>
      <c r="C1182" s="24" t="s">
        <v>911</v>
      </c>
      <c r="D1182" s="24" t="s">
        <v>165</v>
      </c>
      <c r="E1182" s="24" t="s">
        <v>159</v>
      </c>
      <c r="F1182" s="25">
        <v>41</v>
      </c>
      <c r="G1182" s="24" t="s">
        <v>160</v>
      </c>
      <c r="H1182" s="24" t="s">
        <v>912</v>
      </c>
      <c r="I1182" s="24" t="s">
        <v>913</v>
      </c>
      <c r="J1182" s="24" t="s">
        <v>915</v>
      </c>
      <c r="K1182" s="26" t="b">
        <f t="shared" si="93"/>
        <v>1</v>
      </c>
      <c r="L1182" s="26" t="b">
        <f t="shared" si="94"/>
        <v>0</v>
      </c>
      <c r="M1182" s="26" t="str">
        <f t="shared" si="92"/>
        <v>1</v>
      </c>
      <c r="N1182" s="26" t="str">
        <f t="shared" si="92"/>
        <v>0</v>
      </c>
    </row>
    <row r="1183" spans="1:14" s="26" customFormat="1" x14ac:dyDescent="0.25">
      <c r="A1183" s="24" t="s">
        <v>166</v>
      </c>
      <c r="B1183" s="24" t="s">
        <v>542</v>
      </c>
      <c r="C1183" s="24" t="s">
        <v>916</v>
      </c>
      <c r="D1183" s="24" t="s">
        <v>158</v>
      </c>
      <c r="E1183" s="24" t="s">
        <v>159</v>
      </c>
      <c r="F1183" s="25">
        <v>45</v>
      </c>
      <c r="G1183" s="24" t="s">
        <v>160</v>
      </c>
      <c r="H1183" s="24" t="s">
        <v>917</v>
      </c>
      <c r="I1183" s="24" t="s">
        <v>918</v>
      </c>
      <c r="J1183" s="24" t="s">
        <v>919</v>
      </c>
      <c r="K1183" s="26" t="b">
        <f t="shared" si="93"/>
        <v>1</v>
      </c>
      <c r="L1183" s="26" t="b">
        <f t="shared" si="94"/>
        <v>0</v>
      </c>
      <c r="M1183" s="26" t="str">
        <f t="shared" si="92"/>
        <v>1</v>
      </c>
      <c r="N1183" s="26" t="str">
        <f t="shared" si="92"/>
        <v>0</v>
      </c>
    </row>
    <row r="1184" spans="1:14" s="26" customFormat="1" x14ac:dyDescent="0.25">
      <c r="A1184" s="24" t="s">
        <v>155</v>
      </c>
      <c r="B1184" s="24" t="s">
        <v>542</v>
      </c>
      <c r="C1184" s="24" t="s">
        <v>920</v>
      </c>
      <c r="D1184" s="24" t="s">
        <v>190</v>
      </c>
      <c r="E1184" s="24" t="s">
        <v>159</v>
      </c>
      <c r="F1184" s="25">
        <v>41</v>
      </c>
      <c r="G1184" s="24" t="s">
        <v>160</v>
      </c>
      <c r="H1184" s="24" t="s">
        <v>921</v>
      </c>
      <c r="I1184" s="24" t="s">
        <v>922</v>
      </c>
      <c r="J1184" s="24" t="s">
        <v>635</v>
      </c>
      <c r="K1184" s="26" t="b">
        <f t="shared" si="93"/>
        <v>1</v>
      </c>
      <c r="L1184" s="26" t="b">
        <f t="shared" si="94"/>
        <v>0</v>
      </c>
      <c r="M1184" s="26" t="str">
        <f t="shared" si="92"/>
        <v>1</v>
      </c>
      <c r="N1184" s="26" t="str">
        <f t="shared" si="92"/>
        <v>0</v>
      </c>
    </row>
    <row r="1185" spans="1:14" s="26" customFormat="1" x14ac:dyDescent="0.25">
      <c r="A1185" s="24" t="s">
        <v>166</v>
      </c>
      <c r="B1185" s="24" t="s">
        <v>542</v>
      </c>
      <c r="C1185" s="24" t="s">
        <v>923</v>
      </c>
      <c r="D1185" s="24" t="s">
        <v>158</v>
      </c>
      <c r="E1185" s="24" t="s">
        <v>159</v>
      </c>
      <c r="F1185" s="25">
        <v>19</v>
      </c>
      <c r="G1185" s="24" t="s">
        <v>160</v>
      </c>
      <c r="H1185" s="24" t="s">
        <v>924</v>
      </c>
      <c r="I1185" s="24" t="s">
        <v>925</v>
      </c>
      <c r="J1185" s="24" t="s">
        <v>926</v>
      </c>
      <c r="K1185" s="26" t="b">
        <f t="shared" si="93"/>
        <v>1</v>
      </c>
      <c r="L1185" s="26" t="b">
        <f t="shared" si="94"/>
        <v>0</v>
      </c>
      <c r="M1185" s="26" t="str">
        <f t="shared" si="92"/>
        <v>1</v>
      </c>
      <c r="N1185" s="26" t="str">
        <f t="shared" si="92"/>
        <v>0</v>
      </c>
    </row>
    <row r="1186" spans="1:14" s="26" customFormat="1" x14ac:dyDescent="0.25">
      <c r="A1186" s="24" t="s">
        <v>155</v>
      </c>
      <c r="B1186" s="24" t="s">
        <v>542</v>
      </c>
      <c r="C1186" s="24" t="s">
        <v>927</v>
      </c>
      <c r="D1186" s="24" t="s">
        <v>158</v>
      </c>
      <c r="E1186" s="24" t="s">
        <v>159</v>
      </c>
      <c r="F1186" s="25">
        <v>22</v>
      </c>
      <c r="G1186" s="24" t="s">
        <v>160</v>
      </c>
      <c r="H1186" s="24" t="s">
        <v>928</v>
      </c>
      <c r="I1186" s="24" t="s">
        <v>929</v>
      </c>
      <c r="J1186" s="24" t="s">
        <v>926</v>
      </c>
      <c r="K1186" s="26" t="b">
        <f t="shared" si="93"/>
        <v>1</v>
      </c>
      <c r="L1186" s="26" t="b">
        <f t="shared" si="94"/>
        <v>0</v>
      </c>
      <c r="M1186" s="26" t="str">
        <f t="shared" si="92"/>
        <v>1</v>
      </c>
      <c r="N1186" s="26" t="str">
        <f t="shared" si="92"/>
        <v>0</v>
      </c>
    </row>
    <row r="1187" spans="1:14" s="26" customFormat="1" x14ac:dyDescent="0.25">
      <c r="A1187" s="24" t="s">
        <v>155</v>
      </c>
      <c r="B1187" s="24" t="s">
        <v>542</v>
      </c>
      <c r="C1187" s="24" t="s">
        <v>930</v>
      </c>
      <c r="D1187" s="24" t="s">
        <v>158</v>
      </c>
      <c r="E1187" s="24" t="s">
        <v>159</v>
      </c>
      <c r="F1187" s="25">
        <v>40</v>
      </c>
      <c r="G1187" s="24" t="s">
        <v>160</v>
      </c>
      <c r="H1187" s="24" t="s">
        <v>931</v>
      </c>
      <c r="I1187" s="24" t="s">
        <v>932</v>
      </c>
      <c r="J1187" s="24" t="s">
        <v>900</v>
      </c>
      <c r="K1187" s="26" t="b">
        <f t="shared" si="93"/>
        <v>1</v>
      </c>
      <c r="L1187" s="26" t="b">
        <f t="shared" si="94"/>
        <v>0</v>
      </c>
      <c r="M1187" s="26" t="str">
        <f t="shared" si="92"/>
        <v>1</v>
      </c>
      <c r="N1187" s="26" t="str">
        <f t="shared" si="92"/>
        <v>0</v>
      </c>
    </row>
    <row r="1188" spans="1:14" s="26" customFormat="1" x14ac:dyDescent="0.25">
      <c r="A1188" s="24" t="s">
        <v>166</v>
      </c>
      <c r="B1188" s="24" t="s">
        <v>542</v>
      </c>
      <c r="C1188" s="24" t="s">
        <v>930</v>
      </c>
      <c r="D1188" s="24" t="s">
        <v>158</v>
      </c>
      <c r="E1188" s="24" t="s">
        <v>159</v>
      </c>
      <c r="F1188" s="25">
        <v>40</v>
      </c>
      <c r="G1188" s="24" t="s">
        <v>160</v>
      </c>
      <c r="H1188" s="24" t="s">
        <v>931</v>
      </c>
      <c r="I1188" s="24" t="s">
        <v>932</v>
      </c>
      <c r="J1188" s="24" t="s">
        <v>900</v>
      </c>
      <c r="K1188" s="26" t="b">
        <f t="shared" si="93"/>
        <v>1</v>
      </c>
      <c r="L1188" s="26" t="b">
        <f t="shared" si="94"/>
        <v>0</v>
      </c>
      <c r="M1188" s="26" t="str">
        <f t="shared" si="92"/>
        <v>1</v>
      </c>
      <c r="N1188" s="26" t="str">
        <f t="shared" si="92"/>
        <v>0</v>
      </c>
    </row>
    <row r="1189" spans="1:14" s="26" customFormat="1" x14ac:dyDescent="0.25">
      <c r="A1189" s="24" t="s">
        <v>166</v>
      </c>
      <c r="B1189" s="24" t="s">
        <v>542</v>
      </c>
      <c r="C1189" s="24" t="s">
        <v>933</v>
      </c>
      <c r="D1189" s="24" t="s">
        <v>165</v>
      </c>
      <c r="E1189" s="24" t="s">
        <v>205</v>
      </c>
      <c r="F1189" s="25">
        <v>26</v>
      </c>
      <c r="G1189" s="24" t="s">
        <v>160</v>
      </c>
      <c r="H1189" s="24" t="s">
        <v>934</v>
      </c>
      <c r="I1189" s="24" t="s">
        <v>935</v>
      </c>
      <c r="J1189" s="24" t="s">
        <v>936</v>
      </c>
      <c r="K1189" s="26" t="b">
        <f t="shared" si="93"/>
        <v>1</v>
      </c>
      <c r="L1189" s="26" t="b">
        <f t="shared" si="94"/>
        <v>1</v>
      </c>
      <c r="M1189" s="26" t="str">
        <f t="shared" si="92"/>
        <v>1</v>
      </c>
      <c r="N1189" s="26" t="str">
        <f t="shared" si="92"/>
        <v>1</v>
      </c>
    </row>
    <row r="1190" spans="1:14" s="26" customFormat="1" x14ac:dyDescent="0.25">
      <c r="A1190" s="24" t="s">
        <v>155</v>
      </c>
      <c r="B1190" s="24" t="s">
        <v>542</v>
      </c>
      <c r="C1190" s="24" t="s">
        <v>937</v>
      </c>
      <c r="D1190" s="24" t="s">
        <v>158</v>
      </c>
      <c r="E1190" s="24" t="s">
        <v>159</v>
      </c>
      <c r="F1190" s="25">
        <v>34</v>
      </c>
      <c r="G1190" s="24" t="s">
        <v>160</v>
      </c>
      <c r="H1190" s="24" t="s">
        <v>938</v>
      </c>
      <c r="I1190" s="24" t="s">
        <v>939</v>
      </c>
      <c r="J1190" s="24" t="s">
        <v>940</v>
      </c>
      <c r="K1190" s="26" t="b">
        <f t="shared" si="93"/>
        <v>1</v>
      </c>
      <c r="L1190" s="26" t="b">
        <f t="shared" si="94"/>
        <v>0</v>
      </c>
      <c r="M1190" s="26" t="str">
        <f t="shared" si="92"/>
        <v>1</v>
      </c>
      <c r="N1190" s="26" t="str">
        <f t="shared" si="92"/>
        <v>0</v>
      </c>
    </row>
    <row r="1191" spans="1:14" s="26" customFormat="1" x14ac:dyDescent="0.25">
      <c r="A1191" s="24" t="s">
        <v>166</v>
      </c>
      <c r="B1191" s="24" t="s">
        <v>542</v>
      </c>
      <c r="C1191" s="24" t="s">
        <v>937</v>
      </c>
      <c r="D1191" s="24" t="s">
        <v>158</v>
      </c>
      <c r="E1191" s="24" t="s">
        <v>159</v>
      </c>
      <c r="F1191" s="25">
        <v>26</v>
      </c>
      <c r="G1191" s="24" t="s">
        <v>160</v>
      </c>
      <c r="H1191" s="24" t="s">
        <v>938</v>
      </c>
      <c r="I1191" s="24" t="s">
        <v>939</v>
      </c>
      <c r="J1191" s="24" t="s">
        <v>940</v>
      </c>
      <c r="K1191" s="26" t="b">
        <f t="shared" si="93"/>
        <v>1</v>
      </c>
      <c r="L1191" s="26" t="b">
        <f t="shared" si="94"/>
        <v>0</v>
      </c>
      <c r="M1191" s="26" t="str">
        <f t="shared" si="92"/>
        <v>1</v>
      </c>
      <c r="N1191" s="26" t="str">
        <f t="shared" si="92"/>
        <v>0</v>
      </c>
    </row>
    <row r="1192" spans="1:14" s="26" customFormat="1" x14ac:dyDescent="0.25">
      <c r="A1192" s="24" t="s">
        <v>166</v>
      </c>
      <c r="B1192" s="24" t="s">
        <v>542</v>
      </c>
      <c r="C1192" s="24" t="s">
        <v>937</v>
      </c>
      <c r="D1192" s="24" t="s">
        <v>190</v>
      </c>
      <c r="E1192" s="24" t="s">
        <v>159</v>
      </c>
      <c r="F1192" s="25">
        <v>20</v>
      </c>
      <c r="G1192" s="24" t="s">
        <v>160</v>
      </c>
      <c r="H1192" s="24" t="s">
        <v>938</v>
      </c>
      <c r="I1192" s="24" t="s">
        <v>939</v>
      </c>
      <c r="J1192" s="24" t="s">
        <v>940</v>
      </c>
      <c r="K1192" s="26" t="b">
        <f t="shared" si="93"/>
        <v>1</v>
      </c>
      <c r="L1192" s="26" t="b">
        <f t="shared" si="94"/>
        <v>0</v>
      </c>
      <c r="M1192" s="26" t="str">
        <f t="shared" si="92"/>
        <v>1</v>
      </c>
      <c r="N1192" s="26" t="str">
        <f t="shared" si="92"/>
        <v>0</v>
      </c>
    </row>
    <row r="1193" spans="1:14" s="26" customFormat="1" x14ac:dyDescent="0.25">
      <c r="A1193" s="24" t="s">
        <v>166</v>
      </c>
      <c r="B1193" s="24" t="s">
        <v>542</v>
      </c>
      <c r="C1193" s="24" t="s">
        <v>941</v>
      </c>
      <c r="D1193" s="24" t="s">
        <v>158</v>
      </c>
      <c r="E1193" s="24" t="s">
        <v>205</v>
      </c>
      <c r="F1193" s="25">
        <v>13</v>
      </c>
      <c r="G1193" s="24" t="s">
        <v>160</v>
      </c>
      <c r="H1193" s="24" t="s">
        <v>942</v>
      </c>
      <c r="I1193" s="24" t="s">
        <v>943</v>
      </c>
      <c r="J1193" s="24" t="s">
        <v>777</v>
      </c>
      <c r="K1193" s="26" t="b">
        <f t="shared" si="93"/>
        <v>1</v>
      </c>
      <c r="L1193" s="26" t="b">
        <f t="shared" si="94"/>
        <v>1</v>
      </c>
      <c r="M1193" s="26" t="str">
        <f t="shared" si="92"/>
        <v>1</v>
      </c>
      <c r="N1193" s="26" t="str">
        <f t="shared" si="92"/>
        <v>1</v>
      </c>
    </row>
    <row r="1194" spans="1:14" s="26" customFormat="1" x14ac:dyDescent="0.25">
      <c r="A1194" s="24" t="s">
        <v>155</v>
      </c>
      <c r="B1194" s="24" t="s">
        <v>542</v>
      </c>
      <c r="C1194" s="24" t="s">
        <v>944</v>
      </c>
      <c r="D1194" s="24" t="s">
        <v>158</v>
      </c>
      <c r="E1194" s="24" t="s">
        <v>205</v>
      </c>
      <c r="F1194" s="25">
        <v>14</v>
      </c>
      <c r="G1194" s="24" t="s">
        <v>160</v>
      </c>
      <c r="H1194" s="24" t="s">
        <v>945</v>
      </c>
      <c r="I1194" s="24" t="s">
        <v>946</v>
      </c>
      <c r="J1194" s="24" t="s">
        <v>777</v>
      </c>
      <c r="K1194" s="26" t="b">
        <f t="shared" si="93"/>
        <v>1</v>
      </c>
      <c r="L1194" s="26" t="b">
        <f t="shared" si="94"/>
        <v>1</v>
      </c>
      <c r="M1194" s="26" t="str">
        <f t="shared" si="92"/>
        <v>1</v>
      </c>
      <c r="N1194" s="26" t="str">
        <f t="shared" si="92"/>
        <v>1</v>
      </c>
    </row>
    <row r="1195" spans="1:14" s="26" customFormat="1" x14ac:dyDescent="0.25">
      <c r="A1195" s="24" t="s">
        <v>166</v>
      </c>
      <c r="B1195" s="24" t="s">
        <v>542</v>
      </c>
      <c r="C1195" s="24" t="s">
        <v>947</v>
      </c>
      <c r="D1195" s="24" t="s">
        <v>158</v>
      </c>
      <c r="E1195" s="24" t="s">
        <v>205</v>
      </c>
      <c r="F1195" s="25">
        <v>14</v>
      </c>
      <c r="G1195" s="24" t="s">
        <v>160</v>
      </c>
      <c r="H1195" s="24" t="s">
        <v>948</v>
      </c>
      <c r="I1195" s="24" t="s">
        <v>949</v>
      </c>
      <c r="J1195" s="24" t="s">
        <v>777</v>
      </c>
      <c r="K1195" s="26" t="b">
        <f t="shared" si="93"/>
        <v>1</v>
      </c>
      <c r="L1195" s="26" t="b">
        <f t="shared" si="94"/>
        <v>1</v>
      </c>
      <c r="M1195" s="26" t="str">
        <f t="shared" si="92"/>
        <v>1</v>
      </c>
      <c r="N1195" s="26" t="str">
        <f t="shared" si="92"/>
        <v>1</v>
      </c>
    </row>
    <row r="1196" spans="1:14" s="26" customFormat="1" x14ac:dyDescent="0.25">
      <c r="A1196" s="24" t="s">
        <v>155</v>
      </c>
      <c r="B1196" s="24" t="s">
        <v>542</v>
      </c>
      <c r="C1196" s="24" t="s">
        <v>950</v>
      </c>
      <c r="D1196" s="24" t="s">
        <v>165</v>
      </c>
      <c r="E1196" s="24" t="s">
        <v>159</v>
      </c>
      <c r="F1196" s="25">
        <v>14</v>
      </c>
      <c r="G1196" s="24" t="s">
        <v>160</v>
      </c>
      <c r="H1196" s="24" t="s">
        <v>951</v>
      </c>
      <c r="I1196" s="24" t="s">
        <v>952</v>
      </c>
      <c r="J1196" s="24" t="s">
        <v>953</v>
      </c>
      <c r="K1196" s="26" t="b">
        <f t="shared" si="93"/>
        <v>1</v>
      </c>
      <c r="L1196" s="26" t="b">
        <f t="shared" si="94"/>
        <v>0</v>
      </c>
      <c r="M1196" s="26" t="str">
        <f t="shared" si="92"/>
        <v>1</v>
      </c>
      <c r="N1196" s="26" t="str">
        <f t="shared" si="92"/>
        <v>0</v>
      </c>
    </row>
    <row r="1197" spans="1:14" s="26" customFormat="1" x14ac:dyDescent="0.25">
      <c r="A1197" s="24" t="s">
        <v>166</v>
      </c>
      <c r="B1197" s="24" t="s">
        <v>542</v>
      </c>
      <c r="C1197" s="24" t="s">
        <v>950</v>
      </c>
      <c r="D1197" s="24" t="s">
        <v>165</v>
      </c>
      <c r="E1197" s="24" t="s">
        <v>159</v>
      </c>
      <c r="F1197" s="25">
        <v>7</v>
      </c>
      <c r="G1197" s="24" t="s">
        <v>160</v>
      </c>
      <c r="H1197" s="24" t="s">
        <v>951</v>
      </c>
      <c r="I1197" s="24" t="s">
        <v>952</v>
      </c>
      <c r="J1197" s="24" t="s">
        <v>953</v>
      </c>
      <c r="K1197" s="26" t="b">
        <f t="shared" si="93"/>
        <v>1</v>
      </c>
      <c r="L1197" s="26" t="b">
        <f t="shared" si="94"/>
        <v>0</v>
      </c>
      <c r="M1197" s="26" t="str">
        <f t="shared" si="92"/>
        <v>1</v>
      </c>
      <c r="N1197" s="26" t="str">
        <f t="shared" si="92"/>
        <v>0</v>
      </c>
    </row>
    <row r="1198" spans="1:14" s="26" customFormat="1" x14ac:dyDescent="0.25">
      <c r="A1198" s="24" t="s">
        <v>155</v>
      </c>
      <c r="B1198" s="24" t="s">
        <v>542</v>
      </c>
      <c r="C1198" s="24" t="s">
        <v>954</v>
      </c>
      <c r="D1198" s="24" t="s">
        <v>158</v>
      </c>
      <c r="E1198" s="24" t="s">
        <v>159</v>
      </c>
      <c r="F1198" s="25">
        <v>19</v>
      </c>
      <c r="G1198" s="24" t="s">
        <v>160</v>
      </c>
      <c r="H1198" s="24" t="s">
        <v>955</v>
      </c>
      <c r="I1198" s="24" t="s">
        <v>956</v>
      </c>
      <c r="J1198" s="24" t="s">
        <v>869</v>
      </c>
      <c r="K1198" s="26" t="b">
        <f t="shared" si="93"/>
        <v>1</v>
      </c>
      <c r="L1198" s="26" t="b">
        <f t="shared" si="94"/>
        <v>0</v>
      </c>
      <c r="M1198" s="26" t="str">
        <f t="shared" si="92"/>
        <v>1</v>
      </c>
      <c r="N1198" s="26" t="str">
        <f t="shared" si="92"/>
        <v>0</v>
      </c>
    </row>
    <row r="1199" spans="1:14" s="26" customFormat="1" x14ac:dyDescent="0.25">
      <c r="A1199" s="24" t="s">
        <v>155</v>
      </c>
      <c r="B1199" s="24" t="s">
        <v>542</v>
      </c>
      <c r="C1199" s="24" t="s">
        <v>954</v>
      </c>
      <c r="D1199" s="24" t="s">
        <v>190</v>
      </c>
      <c r="E1199" s="24" t="s">
        <v>159</v>
      </c>
      <c r="F1199" s="25">
        <v>27</v>
      </c>
      <c r="G1199" s="24" t="s">
        <v>160</v>
      </c>
      <c r="H1199" s="24" t="s">
        <v>955</v>
      </c>
      <c r="I1199" s="24" t="s">
        <v>956</v>
      </c>
      <c r="J1199" s="24" t="s">
        <v>851</v>
      </c>
      <c r="K1199" s="26" t="b">
        <f t="shared" si="93"/>
        <v>1</v>
      </c>
      <c r="L1199" s="26" t="b">
        <f t="shared" si="94"/>
        <v>0</v>
      </c>
      <c r="M1199" s="26" t="str">
        <f t="shared" si="92"/>
        <v>1</v>
      </c>
      <c r="N1199" s="26" t="str">
        <f t="shared" si="92"/>
        <v>0</v>
      </c>
    </row>
    <row r="1200" spans="1:14" s="26" customFormat="1" x14ac:dyDescent="0.25">
      <c r="A1200" s="24" t="s">
        <v>155</v>
      </c>
      <c r="B1200" s="24" t="s">
        <v>542</v>
      </c>
      <c r="C1200" s="24" t="s">
        <v>954</v>
      </c>
      <c r="D1200" s="24" t="s">
        <v>252</v>
      </c>
      <c r="E1200" s="24" t="s">
        <v>159</v>
      </c>
      <c r="F1200" s="25">
        <v>15</v>
      </c>
      <c r="G1200" s="24" t="s">
        <v>160</v>
      </c>
      <c r="H1200" s="24" t="s">
        <v>955</v>
      </c>
      <c r="I1200" s="24" t="s">
        <v>956</v>
      </c>
      <c r="J1200" s="24" t="s">
        <v>851</v>
      </c>
      <c r="K1200" s="26" t="b">
        <f t="shared" si="93"/>
        <v>1</v>
      </c>
      <c r="L1200" s="26" t="b">
        <f t="shared" si="94"/>
        <v>0</v>
      </c>
      <c r="M1200" s="26" t="str">
        <f t="shared" si="92"/>
        <v>1</v>
      </c>
      <c r="N1200" s="26" t="str">
        <f t="shared" si="92"/>
        <v>0</v>
      </c>
    </row>
    <row r="1201" spans="1:14" s="26" customFormat="1" x14ac:dyDescent="0.25">
      <c r="A1201" s="24" t="s">
        <v>166</v>
      </c>
      <c r="B1201" s="24" t="s">
        <v>542</v>
      </c>
      <c r="C1201" s="24" t="s">
        <v>954</v>
      </c>
      <c r="D1201" s="24" t="s">
        <v>158</v>
      </c>
      <c r="E1201" s="24" t="s">
        <v>159</v>
      </c>
      <c r="F1201" s="25">
        <v>46</v>
      </c>
      <c r="G1201" s="24" t="s">
        <v>160</v>
      </c>
      <c r="H1201" s="24" t="s">
        <v>955</v>
      </c>
      <c r="I1201" s="24" t="s">
        <v>956</v>
      </c>
      <c r="J1201" s="24" t="s">
        <v>851</v>
      </c>
      <c r="K1201" s="26" t="b">
        <f t="shared" si="93"/>
        <v>1</v>
      </c>
      <c r="L1201" s="26" t="b">
        <f t="shared" si="94"/>
        <v>0</v>
      </c>
      <c r="M1201" s="26" t="str">
        <f t="shared" si="92"/>
        <v>1</v>
      </c>
      <c r="N1201" s="26" t="str">
        <f t="shared" si="92"/>
        <v>0</v>
      </c>
    </row>
    <row r="1202" spans="1:14" s="26" customFormat="1" x14ac:dyDescent="0.25">
      <c r="A1202" s="24" t="s">
        <v>166</v>
      </c>
      <c r="B1202" s="24" t="s">
        <v>542</v>
      </c>
      <c r="C1202" s="24" t="s">
        <v>954</v>
      </c>
      <c r="D1202" s="24" t="s">
        <v>190</v>
      </c>
      <c r="E1202" s="24" t="s">
        <v>159</v>
      </c>
      <c r="F1202" s="25">
        <v>29</v>
      </c>
      <c r="G1202" s="24" t="s">
        <v>160</v>
      </c>
      <c r="H1202" s="24" t="s">
        <v>955</v>
      </c>
      <c r="I1202" s="24" t="s">
        <v>956</v>
      </c>
      <c r="J1202" s="24" t="s">
        <v>869</v>
      </c>
      <c r="K1202" s="26" t="b">
        <f t="shared" si="93"/>
        <v>1</v>
      </c>
      <c r="L1202" s="26" t="b">
        <f t="shared" si="94"/>
        <v>0</v>
      </c>
      <c r="M1202" s="26" t="str">
        <f t="shared" si="92"/>
        <v>1</v>
      </c>
      <c r="N1202" s="26" t="str">
        <f t="shared" si="92"/>
        <v>0</v>
      </c>
    </row>
    <row r="1203" spans="1:14" s="26" customFormat="1" x14ac:dyDescent="0.25">
      <c r="A1203" s="24" t="s">
        <v>166</v>
      </c>
      <c r="B1203" s="24" t="s">
        <v>542</v>
      </c>
      <c r="C1203" s="24" t="s">
        <v>954</v>
      </c>
      <c r="D1203" s="24" t="s">
        <v>252</v>
      </c>
      <c r="E1203" s="24" t="s">
        <v>159</v>
      </c>
      <c r="F1203" s="25">
        <v>27</v>
      </c>
      <c r="G1203" s="24" t="s">
        <v>160</v>
      </c>
      <c r="H1203" s="24" t="s">
        <v>955</v>
      </c>
      <c r="I1203" s="24" t="s">
        <v>956</v>
      </c>
      <c r="J1203" s="24" t="s">
        <v>869</v>
      </c>
      <c r="K1203" s="26" t="b">
        <f t="shared" si="93"/>
        <v>1</v>
      </c>
      <c r="L1203" s="26" t="b">
        <f t="shared" si="94"/>
        <v>0</v>
      </c>
      <c r="M1203" s="26" t="str">
        <f t="shared" si="92"/>
        <v>1</v>
      </c>
      <c r="N1203" s="26" t="str">
        <f t="shared" si="92"/>
        <v>0</v>
      </c>
    </row>
    <row r="1204" spans="1:14" s="26" customFormat="1" x14ac:dyDescent="0.25">
      <c r="A1204" s="24" t="s">
        <v>155</v>
      </c>
      <c r="B1204" s="24" t="s">
        <v>542</v>
      </c>
      <c r="C1204" s="24" t="s">
        <v>957</v>
      </c>
      <c r="D1204" s="24" t="s">
        <v>158</v>
      </c>
      <c r="E1204" s="24" t="s">
        <v>159</v>
      </c>
      <c r="F1204" s="25">
        <v>40</v>
      </c>
      <c r="G1204" s="24" t="s">
        <v>160</v>
      </c>
      <c r="H1204" s="24" t="s">
        <v>958</v>
      </c>
      <c r="I1204" s="24" t="s">
        <v>959</v>
      </c>
      <c r="J1204" s="24" t="s">
        <v>893</v>
      </c>
      <c r="K1204" s="26" t="b">
        <f t="shared" si="93"/>
        <v>1</v>
      </c>
      <c r="L1204" s="26" t="b">
        <f t="shared" si="94"/>
        <v>0</v>
      </c>
      <c r="M1204" s="26" t="str">
        <f t="shared" si="92"/>
        <v>1</v>
      </c>
      <c r="N1204" s="26" t="str">
        <f t="shared" si="92"/>
        <v>0</v>
      </c>
    </row>
    <row r="1205" spans="1:14" s="26" customFormat="1" x14ac:dyDescent="0.25">
      <c r="A1205" s="24" t="s">
        <v>155</v>
      </c>
      <c r="B1205" s="24" t="s">
        <v>542</v>
      </c>
      <c r="C1205" s="24" t="s">
        <v>957</v>
      </c>
      <c r="D1205" s="24" t="s">
        <v>190</v>
      </c>
      <c r="E1205" s="24" t="s">
        <v>159</v>
      </c>
      <c r="F1205" s="25">
        <v>41</v>
      </c>
      <c r="G1205" s="24" t="s">
        <v>160</v>
      </c>
      <c r="H1205" s="24" t="s">
        <v>958</v>
      </c>
      <c r="I1205" s="24" t="s">
        <v>959</v>
      </c>
      <c r="J1205" s="24" t="s">
        <v>960</v>
      </c>
      <c r="K1205" s="26" t="b">
        <f t="shared" si="93"/>
        <v>1</v>
      </c>
      <c r="L1205" s="26" t="b">
        <f t="shared" si="94"/>
        <v>0</v>
      </c>
      <c r="M1205" s="26" t="str">
        <f t="shared" si="92"/>
        <v>1</v>
      </c>
      <c r="N1205" s="26" t="str">
        <f t="shared" si="92"/>
        <v>0</v>
      </c>
    </row>
    <row r="1206" spans="1:14" s="26" customFormat="1" x14ac:dyDescent="0.25">
      <c r="A1206" s="24" t="s">
        <v>155</v>
      </c>
      <c r="B1206" s="24" t="s">
        <v>542</v>
      </c>
      <c r="C1206" s="24" t="s">
        <v>957</v>
      </c>
      <c r="D1206" s="24" t="s">
        <v>252</v>
      </c>
      <c r="E1206" s="24" t="s">
        <v>159</v>
      </c>
      <c r="F1206" s="25">
        <v>38</v>
      </c>
      <c r="G1206" s="24" t="s">
        <v>160</v>
      </c>
      <c r="H1206" s="24" t="s">
        <v>958</v>
      </c>
      <c r="I1206" s="24" t="s">
        <v>959</v>
      </c>
      <c r="J1206" s="24" t="s">
        <v>961</v>
      </c>
      <c r="K1206" s="26" t="b">
        <f t="shared" si="93"/>
        <v>1</v>
      </c>
      <c r="L1206" s="26" t="b">
        <f t="shared" si="94"/>
        <v>0</v>
      </c>
      <c r="M1206" s="26" t="str">
        <f t="shared" si="92"/>
        <v>1</v>
      </c>
      <c r="N1206" s="26" t="str">
        <f t="shared" si="92"/>
        <v>0</v>
      </c>
    </row>
    <row r="1207" spans="1:14" s="26" customFormat="1" x14ac:dyDescent="0.25">
      <c r="A1207" s="24" t="s">
        <v>155</v>
      </c>
      <c r="B1207" s="24" t="s">
        <v>542</v>
      </c>
      <c r="C1207" s="24" t="s">
        <v>957</v>
      </c>
      <c r="D1207" s="24" t="s">
        <v>254</v>
      </c>
      <c r="E1207" s="24" t="s">
        <v>159</v>
      </c>
      <c r="F1207" s="25">
        <v>33</v>
      </c>
      <c r="G1207" s="24" t="s">
        <v>160</v>
      </c>
      <c r="H1207" s="24" t="s">
        <v>958</v>
      </c>
      <c r="I1207" s="24" t="s">
        <v>959</v>
      </c>
      <c r="J1207" s="24" t="s">
        <v>960</v>
      </c>
      <c r="K1207" s="26" t="b">
        <f t="shared" si="93"/>
        <v>1</v>
      </c>
      <c r="L1207" s="26" t="b">
        <f t="shared" si="94"/>
        <v>0</v>
      </c>
      <c r="M1207" s="26" t="str">
        <f t="shared" si="92"/>
        <v>1</v>
      </c>
      <c r="N1207" s="26" t="str">
        <f t="shared" si="92"/>
        <v>0</v>
      </c>
    </row>
    <row r="1208" spans="1:14" s="26" customFormat="1" x14ac:dyDescent="0.25">
      <c r="A1208" s="24" t="s">
        <v>155</v>
      </c>
      <c r="B1208" s="24" t="s">
        <v>542</v>
      </c>
      <c r="C1208" s="24" t="s">
        <v>957</v>
      </c>
      <c r="D1208" s="24" t="s">
        <v>257</v>
      </c>
      <c r="E1208" s="24" t="s">
        <v>159</v>
      </c>
      <c r="F1208" s="25">
        <v>41</v>
      </c>
      <c r="G1208" s="24" t="s">
        <v>160</v>
      </c>
      <c r="H1208" s="24" t="s">
        <v>958</v>
      </c>
      <c r="I1208" s="24" t="s">
        <v>959</v>
      </c>
      <c r="J1208" s="24" t="s">
        <v>616</v>
      </c>
      <c r="K1208" s="26" t="b">
        <f t="shared" si="93"/>
        <v>1</v>
      </c>
      <c r="L1208" s="26" t="b">
        <f t="shared" si="94"/>
        <v>0</v>
      </c>
      <c r="M1208" s="26" t="str">
        <f t="shared" si="92"/>
        <v>1</v>
      </c>
      <c r="N1208" s="26" t="str">
        <f t="shared" si="92"/>
        <v>0</v>
      </c>
    </row>
    <row r="1209" spans="1:14" s="26" customFormat="1" x14ac:dyDescent="0.25">
      <c r="A1209" s="24" t="s">
        <v>155</v>
      </c>
      <c r="B1209" s="24" t="s">
        <v>542</v>
      </c>
      <c r="C1209" s="24" t="s">
        <v>957</v>
      </c>
      <c r="D1209" s="24" t="s">
        <v>620</v>
      </c>
      <c r="E1209" s="24" t="s">
        <v>159</v>
      </c>
      <c r="F1209" s="25">
        <v>35</v>
      </c>
      <c r="G1209" s="24" t="s">
        <v>160</v>
      </c>
      <c r="H1209" s="24" t="s">
        <v>958</v>
      </c>
      <c r="I1209" s="24" t="s">
        <v>959</v>
      </c>
      <c r="J1209" s="24" t="s">
        <v>962</v>
      </c>
      <c r="K1209" s="26" t="b">
        <f t="shared" si="93"/>
        <v>1</v>
      </c>
      <c r="L1209" s="26" t="b">
        <f t="shared" si="94"/>
        <v>0</v>
      </c>
      <c r="M1209" s="26" t="str">
        <f t="shared" si="92"/>
        <v>1</v>
      </c>
      <c r="N1209" s="26" t="str">
        <f t="shared" si="92"/>
        <v>0</v>
      </c>
    </row>
    <row r="1210" spans="1:14" s="26" customFormat="1" x14ac:dyDescent="0.25">
      <c r="A1210" s="24" t="s">
        <v>155</v>
      </c>
      <c r="B1210" s="24" t="s">
        <v>542</v>
      </c>
      <c r="C1210" s="24" t="s">
        <v>957</v>
      </c>
      <c r="D1210" s="24" t="s">
        <v>963</v>
      </c>
      <c r="E1210" s="24" t="s">
        <v>159</v>
      </c>
      <c r="F1210" s="25">
        <v>39</v>
      </c>
      <c r="G1210" s="24" t="s">
        <v>160</v>
      </c>
      <c r="H1210" s="24" t="s">
        <v>958</v>
      </c>
      <c r="I1210" s="24" t="s">
        <v>959</v>
      </c>
      <c r="J1210" s="24" t="s">
        <v>617</v>
      </c>
      <c r="K1210" s="26" t="b">
        <f t="shared" si="93"/>
        <v>1</v>
      </c>
      <c r="L1210" s="26" t="b">
        <f t="shared" si="94"/>
        <v>0</v>
      </c>
      <c r="M1210" s="26" t="str">
        <f t="shared" si="92"/>
        <v>1</v>
      </c>
      <c r="N1210" s="26" t="str">
        <f t="shared" si="92"/>
        <v>0</v>
      </c>
    </row>
    <row r="1211" spans="1:14" s="26" customFormat="1" x14ac:dyDescent="0.25">
      <c r="A1211" s="24" t="s">
        <v>155</v>
      </c>
      <c r="B1211" s="24" t="s">
        <v>542</v>
      </c>
      <c r="C1211" s="24" t="s">
        <v>957</v>
      </c>
      <c r="D1211" s="24" t="s">
        <v>964</v>
      </c>
      <c r="E1211" s="24" t="s">
        <v>159</v>
      </c>
      <c r="F1211" s="25">
        <v>23</v>
      </c>
      <c r="G1211" s="24" t="s">
        <v>160</v>
      </c>
      <c r="H1211" s="24" t="s">
        <v>958</v>
      </c>
      <c r="I1211" s="24" t="s">
        <v>959</v>
      </c>
      <c r="J1211" s="24" t="s">
        <v>965</v>
      </c>
      <c r="K1211" s="26" t="b">
        <f t="shared" si="93"/>
        <v>1</v>
      </c>
      <c r="L1211" s="26" t="b">
        <f t="shared" si="94"/>
        <v>0</v>
      </c>
      <c r="M1211" s="26" t="str">
        <f t="shared" si="92"/>
        <v>1</v>
      </c>
      <c r="N1211" s="26" t="str">
        <f t="shared" si="92"/>
        <v>0</v>
      </c>
    </row>
    <row r="1212" spans="1:14" s="26" customFormat="1" x14ac:dyDescent="0.25">
      <c r="A1212" s="24" t="s">
        <v>166</v>
      </c>
      <c r="B1212" s="24" t="s">
        <v>542</v>
      </c>
      <c r="C1212" s="24" t="s">
        <v>957</v>
      </c>
      <c r="D1212" s="24" t="s">
        <v>158</v>
      </c>
      <c r="E1212" s="24" t="s">
        <v>159</v>
      </c>
      <c r="F1212" s="25">
        <v>20</v>
      </c>
      <c r="G1212" s="24" t="s">
        <v>160</v>
      </c>
      <c r="H1212" s="24" t="s">
        <v>958</v>
      </c>
      <c r="I1212" s="24" t="s">
        <v>959</v>
      </c>
      <c r="J1212" s="24" t="s">
        <v>622</v>
      </c>
      <c r="K1212" s="26" t="b">
        <f t="shared" si="93"/>
        <v>1</v>
      </c>
      <c r="L1212" s="26" t="b">
        <f t="shared" si="94"/>
        <v>0</v>
      </c>
      <c r="M1212" s="26" t="str">
        <f t="shared" si="92"/>
        <v>1</v>
      </c>
      <c r="N1212" s="26" t="str">
        <f t="shared" si="92"/>
        <v>0</v>
      </c>
    </row>
    <row r="1213" spans="1:14" s="26" customFormat="1" x14ac:dyDescent="0.25">
      <c r="A1213" s="24" t="s">
        <v>166</v>
      </c>
      <c r="B1213" s="24" t="s">
        <v>542</v>
      </c>
      <c r="C1213" s="24" t="s">
        <v>957</v>
      </c>
      <c r="D1213" s="24" t="s">
        <v>190</v>
      </c>
      <c r="E1213" s="24" t="s">
        <v>159</v>
      </c>
      <c r="F1213" s="25">
        <v>42</v>
      </c>
      <c r="G1213" s="24" t="s">
        <v>160</v>
      </c>
      <c r="H1213" s="24" t="s">
        <v>958</v>
      </c>
      <c r="I1213" s="24" t="s">
        <v>959</v>
      </c>
      <c r="J1213" s="24" t="s">
        <v>893</v>
      </c>
      <c r="K1213" s="26" t="b">
        <f t="shared" si="93"/>
        <v>1</v>
      </c>
      <c r="L1213" s="26" t="b">
        <f t="shared" si="94"/>
        <v>0</v>
      </c>
      <c r="M1213" s="26" t="str">
        <f t="shared" si="92"/>
        <v>1</v>
      </c>
      <c r="N1213" s="26" t="str">
        <f t="shared" si="92"/>
        <v>0</v>
      </c>
    </row>
    <row r="1214" spans="1:14" s="26" customFormat="1" x14ac:dyDescent="0.25">
      <c r="A1214" s="24" t="s">
        <v>166</v>
      </c>
      <c r="B1214" s="24" t="s">
        <v>542</v>
      </c>
      <c r="C1214" s="24" t="s">
        <v>957</v>
      </c>
      <c r="D1214" s="24" t="s">
        <v>252</v>
      </c>
      <c r="E1214" s="24" t="s">
        <v>159</v>
      </c>
      <c r="F1214" s="25">
        <v>41</v>
      </c>
      <c r="G1214" s="24" t="s">
        <v>160</v>
      </c>
      <c r="H1214" s="24" t="s">
        <v>958</v>
      </c>
      <c r="I1214" s="24" t="s">
        <v>959</v>
      </c>
      <c r="J1214" s="24" t="s">
        <v>966</v>
      </c>
      <c r="K1214" s="26" t="b">
        <f t="shared" si="93"/>
        <v>1</v>
      </c>
      <c r="L1214" s="26" t="b">
        <f t="shared" si="94"/>
        <v>0</v>
      </c>
      <c r="M1214" s="26" t="str">
        <f t="shared" si="92"/>
        <v>1</v>
      </c>
      <c r="N1214" s="26" t="str">
        <f t="shared" si="92"/>
        <v>0</v>
      </c>
    </row>
    <row r="1215" spans="1:14" s="26" customFormat="1" x14ac:dyDescent="0.25">
      <c r="A1215" s="24" t="s">
        <v>166</v>
      </c>
      <c r="B1215" s="24" t="s">
        <v>542</v>
      </c>
      <c r="C1215" s="24" t="s">
        <v>957</v>
      </c>
      <c r="D1215" s="24" t="s">
        <v>254</v>
      </c>
      <c r="E1215" s="24" t="s">
        <v>159</v>
      </c>
      <c r="F1215" s="25">
        <v>40</v>
      </c>
      <c r="G1215" s="24" t="s">
        <v>160</v>
      </c>
      <c r="H1215" s="24" t="s">
        <v>958</v>
      </c>
      <c r="I1215" s="24" t="s">
        <v>959</v>
      </c>
      <c r="J1215" s="24" t="s">
        <v>965</v>
      </c>
      <c r="K1215" s="26" t="b">
        <f t="shared" si="93"/>
        <v>1</v>
      </c>
      <c r="L1215" s="26" t="b">
        <f t="shared" si="94"/>
        <v>0</v>
      </c>
      <c r="M1215" s="26" t="str">
        <f t="shared" si="92"/>
        <v>1</v>
      </c>
      <c r="N1215" s="26" t="str">
        <f t="shared" si="92"/>
        <v>0</v>
      </c>
    </row>
    <row r="1216" spans="1:14" s="26" customFormat="1" x14ac:dyDescent="0.25">
      <c r="A1216" s="24" t="s">
        <v>166</v>
      </c>
      <c r="B1216" s="24" t="s">
        <v>542</v>
      </c>
      <c r="C1216" s="24" t="s">
        <v>957</v>
      </c>
      <c r="D1216" s="24" t="s">
        <v>257</v>
      </c>
      <c r="E1216" s="24" t="s">
        <v>159</v>
      </c>
      <c r="F1216" s="25">
        <v>43</v>
      </c>
      <c r="G1216" s="24" t="s">
        <v>160</v>
      </c>
      <c r="H1216" s="24" t="s">
        <v>958</v>
      </c>
      <c r="I1216" s="24" t="s">
        <v>959</v>
      </c>
      <c r="J1216" s="24" t="s">
        <v>616</v>
      </c>
      <c r="K1216" s="26" t="b">
        <f t="shared" si="93"/>
        <v>1</v>
      </c>
      <c r="L1216" s="26" t="b">
        <f t="shared" si="94"/>
        <v>0</v>
      </c>
      <c r="M1216" s="26" t="str">
        <f t="shared" si="92"/>
        <v>1</v>
      </c>
      <c r="N1216" s="26" t="str">
        <f t="shared" si="92"/>
        <v>0</v>
      </c>
    </row>
    <row r="1217" spans="1:14" s="26" customFormat="1" x14ac:dyDescent="0.25">
      <c r="A1217" s="24" t="s">
        <v>166</v>
      </c>
      <c r="B1217" s="24" t="s">
        <v>542</v>
      </c>
      <c r="C1217" s="24" t="s">
        <v>957</v>
      </c>
      <c r="D1217" s="24" t="s">
        <v>620</v>
      </c>
      <c r="E1217" s="24" t="s">
        <v>159</v>
      </c>
      <c r="F1217" s="25">
        <v>42</v>
      </c>
      <c r="G1217" s="24" t="s">
        <v>160</v>
      </c>
      <c r="H1217" s="24" t="s">
        <v>958</v>
      </c>
      <c r="I1217" s="24" t="s">
        <v>959</v>
      </c>
      <c r="J1217" s="24" t="s">
        <v>967</v>
      </c>
      <c r="K1217" s="26" t="b">
        <f t="shared" si="93"/>
        <v>1</v>
      </c>
      <c r="L1217" s="26" t="b">
        <f t="shared" si="94"/>
        <v>0</v>
      </c>
      <c r="M1217" s="26" t="str">
        <f t="shared" si="92"/>
        <v>1</v>
      </c>
      <c r="N1217" s="26" t="str">
        <f t="shared" si="92"/>
        <v>0</v>
      </c>
    </row>
    <row r="1218" spans="1:14" s="26" customFormat="1" x14ac:dyDescent="0.25">
      <c r="A1218" s="24" t="s">
        <v>166</v>
      </c>
      <c r="B1218" s="24" t="s">
        <v>542</v>
      </c>
      <c r="C1218" s="24" t="s">
        <v>957</v>
      </c>
      <c r="D1218" s="24" t="s">
        <v>963</v>
      </c>
      <c r="E1218" s="24" t="s">
        <v>159</v>
      </c>
      <c r="F1218" s="25">
        <v>38</v>
      </c>
      <c r="G1218" s="24" t="s">
        <v>160</v>
      </c>
      <c r="H1218" s="24" t="s">
        <v>958</v>
      </c>
      <c r="I1218" s="24" t="s">
        <v>959</v>
      </c>
      <c r="J1218" s="24" t="s">
        <v>899</v>
      </c>
      <c r="K1218" s="26" t="b">
        <f t="shared" si="93"/>
        <v>1</v>
      </c>
      <c r="L1218" s="26" t="b">
        <f t="shared" si="94"/>
        <v>0</v>
      </c>
      <c r="M1218" s="26" t="str">
        <f t="shared" ref="M1218:N1281" si="95">IF(K1218=TRUE, "1", "0")</f>
        <v>1</v>
      </c>
      <c r="N1218" s="26" t="str">
        <f t="shared" si="95"/>
        <v>0</v>
      </c>
    </row>
    <row r="1219" spans="1:14" s="26" customFormat="1" x14ac:dyDescent="0.25">
      <c r="A1219" s="24" t="s">
        <v>166</v>
      </c>
      <c r="B1219" s="24" t="s">
        <v>542</v>
      </c>
      <c r="C1219" s="24" t="s">
        <v>957</v>
      </c>
      <c r="D1219" s="24" t="s">
        <v>964</v>
      </c>
      <c r="E1219" s="24" t="s">
        <v>159</v>
      </c>
      <c r="F1219" s="25">
        <v>42</v>
      </c>
      <c r="G1219" s="24" t="s">
        <v>160</v>
      </c>
      <c r="H1219" s="24" t="s">
        <v>958</v>
      </c>
      <c r="I1219" s="24" t="s">
        <v>959</v>
      </c>
      <c r="J1219" s="24" t="s">
        <v>617</v>
      </c>
      <c r="K1219" s="26" t="b">
        <f t="shared" si="93"/>
        <v>1</v>
      </c>
      <c r="L1219" s="26" t="b">
        <f t="shared" si="94"/>
        <v>0</v>
      </c>
      <c r="M1219" s="26" t="str">
        <f t="shared" si="95"/>
        <v>1</v>
      </c>
      <c r="N1219" s="26" t="str">
        <f t="shared" si="95"/>
        <v>0</v>
      </c>
    </row>
    <row r="1220" spans="1:14" s="26" customFormat="1" x14ac:dyDescent="0.25">
      <c r="A1220" s="24" t="s">
        <v>166</v>
      </c>
      <c r="B1220" s="24" t="s">
        <v>542</v>
      </c>
      <c r="C1220" s="24" t="s">
        <v>957</v>
      </c>
      <c r="D1220" s="24" t="s">
        <v>165</v>
      </c>
      <c r="E1220" s="24" t="s">
        <v>159</v>
      </c>
      <c r="F1220" s="25">
        <v>46</v>
      </c>
      <c r="G1220" s="24" t="s">
        <v>160</v>
      </c>
      <c r="H1220" s="24" t="s">
        <v>958</v>
      </c>
      <c r="I1220" s="24" t="s">
        <v>959</v>
      </c>
      <c r="J1220" s="24" t="s">
        <v>899</v>
      </c>
      <c r="K1220" s="26" t="b">
        <f t="shared" si="93"/>
        <v>1</v>
      </c>
      <c r="L1220" s="26" t="b">
        <f t="shared" si="94"/>
        <v>0</v>
      </c>
      <c r="M1220" s="26" t="str">
        <f t="shared" si="95"/>
        <v>1</v>
      </c>
      <c r="N1220" s="26" t="str">
        <f t="shared" si="95"/>
        <v>0</v>
      </c>
    </row>
    <row r="1221" spans="1:14" s="26" customFormat="1" x14ac:dyDescent="0.25">
      <c r="A1221" s="24" t="s">
        <v>155</v>
      </c>
      <c r="B1221" s="24" t="s">
        <v>542</v>
      </c>
      <c r="C1221" s="24" t="s">
        <v>968</v>
      </c>
      <c r="D1221" s="24" t="s">
        <v>158</v>
      </c>
      <c r="E1221" s="24" t="s">
        <v>357</v>
      </c>
      <c r="F1221" s="25">
        <v>24</v>
      </c>
      <c r="G1221" s="24" t="s">
        <v>160</v>
      </c>
      <c r="H1221" s="24" t="s">
        <v>969</v>
      </c>
      <c r="I1221" s="24" t="s">
        <v>970</v>
      </c>
      <c r="J1221" s="24" t="s">
        <v>606</v>
      </c>
      <c r="K1221" s="26" t="b">
        <f t="shared" si="93"/>
        <v>0</v>
      </c>
      <c r="L1221" s="26" t="b">
        <f t="shared" si="94"/>
        <v>1</v>
      </c>
      <c r="M1221" s="26" t="str">
        <f t="shared" si="95"/>
        <v>0</v>
      </c>
      <c r="N1221" s="26" t="str">
        <f t="shared" si="95"/>
        <v>1</v>
      </c>
    </row>
    <row r="1222" spans="1:14" s="26" customFormat="1" x14ac:dyDescent="0.25">
      <c r="A1222" s="24" t="s">
        <v>166</v>
      </c>
      <c r="B1222" s="24" t="s">
        <v>542</v>
      </c>
      <c r="C1222" s="24" t="s">
        <v>968</v>
      </c>
      <c r="D1222" s="24" t="s">
        <v>165</v>
      </c>
      <c r="E1222" s="24" t="s">
        <v>357</v>
      </c>
      <c r="F1222" s="25">
        <v>20</v>
      </c>
      <c r="G1222" s="24" t="s">
        <v>160</v>
      </c>
      <c r="H1222" s="24" t="s">
        <v>969</v>
      </c>
      <c r="I1222" s="24" t="s">
        <v>970</v>
      </c>
      <c r="J1222" s="24" t="s">
        <v>606</v>
      </c>
      <c r="K1222" s="26" t="b">
        <f t="shared" si="93"/>
        <v>0</v>
      </c>
      <c r="L1222" s="26" t="b">
        <f t="shared" si="94"/>
        <v>1</v>
      </c>
      <c r="M1222" s="26" t="str">
        <f t="shared" si="95"/>
        <v>0</v>
      </c>
      <c r="N1222" s="26" t="str">
        <f t="shared" si="95"/>
        <v>1</v>
      </c>
    </row>
    <row r="1223" spans="1:14" s="26" customFormat="1" x14ac:dyDescent="0.25">
      <c r="A1223" s="24" t="s">
        <v>166</v>
      </c>
      <c r="B1223" s="24" t="s">
        <v>542</v>
      </c>
      <c r="C1223" s="24" t="s">
        <v>971</v>
      </c>
      <c r="D1223" s="24" t="s">
        <v>165</v>
      </c>
      <c r="E1223" s="24" t="s">
        <v>357</v>
      </c>
      <c r="F1223" s="25">
        <v>10</v>
      </c>
      <c r="G1223" s="24" t="s">
        <v>160</v>
      </c>
      <c r="H1223" s="24" t="s">
        <v>972</v>
      </c>
      <c r="I1223" s="24" t="s">
        <v>973</v>
      </c>
      <c r="J1223" s="24" t="s">
        <v>974</v>
      </c>
      <c r="K1223" s="26" t="b">
        <f t="shared" si="93"/>
        <v>0</v>
      </c>
      <c r="L1223" s="26" t="b">
        <f t="shared" si="94"/>
        <v>1</v>
      </c>
      <c r="M1223" s="26" t="str">
        <f t="shared" si="95"/>
        <v>0</v>
      </c>
      <c r="N1223" s="26" t="str">
        <f t="shared" si="95"/>
        <v>1</v>
      </c>
    </row>
    <row r="1224" spans="1:14" s="26" customFormat="1" x14ac:dyDescent="0.25">
      <c r="A1224" s="24" t="s">
        <v>166</v>
      </c>
      <c r="B1224" s="24" t="s">
        <v>542</v>
      </c>
      <c r="C1224" s="24" t="s">
        <v>971</v>
      </c>
      <c r="D1224" s="24" t="s">
        <v>558</v>
      </c>
      <c r="E1224" s="24" t="s">
        <v>357</v>
      </c>
      <c r="F1224" s="25">
        <v>5</v>
      </c>
      <c r="G1224" s="24" t="s">
        <v>160</v>
      </c>
      <c r="H1224" s="24" t="s">
        <v>972</v>
      </c>
      <c r="I1224" s="24" t="s">
        <v>973</v>
      </c>
      <c r="J1224" s="24" t="s">
        <v>974</v>
      </c>
      <c r="K1224" s="26" t="b">
        <f t="shared" si="93"/>
        <v>0</v>
      </c>
      <c r="L1224" s="26" t="b">
        <f t="shared" si="94"/>
        <v>1</v>
      </c>
      <c r="M1224" s="26" t="str">
        <f t="shared" si="95"/>
        <v>0</v>
      </c>
      <c r="N1224" s="26" t="str">
        <f t="shared" si="95"/>
        <v>1</v>
      </c>
    </row>
    <row r="1225" spans="1:14" s="26" customFormat="1" x14ac:dyDescent="0.25">
      <c r="A1225" s="24" t="s">
        <v>166</v>
      </c>
      <c r="B1225" s="24" t="s">
        <v>542</v>
      </c>
      <c r="C1225" s="24" t="s">
        <v>482</v>
      </c>
      <c r="D1225" s="24" t="s">
        <v>158</v>
      </c>
      <c r="E1225" s="24" t="s">
        <v>357</v>
      </c>
      <c r="F1225" s="25">
        <v>30</v>
      </c>
      <c r="G1225" s="24" t="s">
        <v>160</v>
      </c>
      <c r="H1225" s="24" t="s">
        <v>975</v>
      </c>
      <c r="I1225" s="24" t="s">
        <v>976</v>
      </c>
      <c r="J1225" s="24" t="s">
        <v>692</v>
      </c>
      <c r="K1225" s="26" t="b">
        <f t="shared" si="93"/>
        <v>0</v>
      </c>
      <c r="L1225" s="26" t="b">
        <f t="shared" si="94"/>
        <v>1</v>
      </c>
      <c r="M1225" s="26" t="str">
        <f t="shared" si="95"/>
        <v>0</v>
      </c>
      <c r="N1225" s="26" t="str">
        <f t="shared" si="95"/>
        <v>1</v>
      </c>
    </row>
    <row r="1226" spans="1:14" s="26" customFormat="1" x14ac:dyDescent="0.25">
      <c r="A1226" s="24" t="s">
        <v>155</v>
      </c>
      <c r="B1226" s="24" t="s">
        <v>542</v>
      </c>
      <c r="C1226" s="24" t="s">
        <v>487</v>
      </c>
      <c r="D1226" s="24" t="s">
        <v>158</v>
      </c>
      <c r="E1226" s="24" t="s">
        <v>357</v>
      </c>
      <c r="F1226" s="25">
        <v>10</v>
      </c>
      <c r="G1226" s="24" t="s">
        <v>160</v>
      </c>
      <c r="H1226" s="24" t="s">
        <v>977</v>
      </c>
      <c r="I1226" s="24" t="s">
        <v>978</v>
      </c>
      <c r="J1226" s="24" t="s">
        <v>603</v>
      </c>
      <c r="K1226" s="26" t="b">
        <f t="shared" ref="K1226:K1289" si="96">IF(E1226="Undergraduate Only",TRUE,IF(E1226="Undergraduate/Graduate",TRUE,IF(E1226="Graduate Only",FALSE)))</f>
        <v>0</v>
      </c>
      <c r="L1226" s="26" t="b">
        <f t="shared" ref="L1226:L1289" si="97">IF(E1226="Graduate Only",TRUE,IF(E1226="Undergraduate/Graduate",TRUE,IF(E1226="Undergraduate Only",FALSE)))</f>
        <v>1</v>
      </c>
      <c r="M1226" s="26" t="str">
        <f t="shared" si="95"/>
        <v>0</v>
      </c>
      <c r="N1226" s="26" t="str">
        <f t="shared" si="95"/>
        <v>1</v>
      </c>
    </row>
    <row r="1227" spans="1:14" s="26" customFormat="1" x14ac:dyDescent="0.25">
      <c r="A1227" s="24" t="s">
        <v>155</v>
      </c>
      <c r="B1227" s="24" t="s">
        <v>542</v>
      </c>
      <c r="C1227" s="24" t="s">
        <v>362</v>
      </c>
      <c r="D1227" s="24" t="s">
        <v>158</v>
      </c>
      <c r="E1227" s="24" t="s">
        <v>357</v>
      </c>
      <c r="F1227" s="25">
        <v>33</v>
      </c>
      <c r="G1227" s="24" t="s">
        <v>160</v>
      </c>
      <c r="H1227" s="24" t="s">
        <v>979</v>
      </c>
      <c r="I1227" s="24" t="s">
        <v>980</v>
      </c>
      <c r="J1227" s="24" t="s">
        <v>711</v>
      </c>
      <c r="K1227" s="26" t="b">
        <f t="shared" si="96"/>
        <v>0</v>
      </c>
      <c r="L1227" s="26" t="b">
        <f t="shared" si="97"/>
        <v>1</v>
      </c>
      <c r="M1227" s="26" t="str">
        <f t="shared" si="95"/>
        <v>0</v>
      </c>
      <c r="N1227" s="26" t="str">
        <f t="shared" si="95"/>
        <v>1</v>
      </c>
    </row>
    <row r="1228" spans="1:14" s="26" customFormat="1" x14ac:dyDescent="0.25">
      <c r="A1228" s="24" t="s">
        <v>155</v>
      </c>
      <c r="B1228" s="24" t="s">
        <v>542</v>
      </c>
      <c r="C1228" s="24" t="s">
        <v>981</v>
      </c>
      <c r="D1228" s="24" t="s">
        <v>158</v>
      </c>
      <c r="E1228" s="24" t="s">
        <v>357</v>
      </c>
      <c r="F1228" s="25">
        <v>21</v>
      </c>
      <c r="G1228" s="24" t="s">
        <v>160</v>
      </c>
      <c r="H1228" s="24" t="s">
        <v>982</v>
      </c>
      <c r="I1228" s="24" t="s">
        <v>983</v>
      </c>
      <c r="J1228" s="24" t="s">
        <v>984</v>
      </c>
      <c r="K1228" s="26" t="b">
        <f t="shared" si="96"/>
        <v>0</v>
      </c>
      <c r="L1228" s="26" t="b">
        <f t="shared" si="97"/>
        <v>1</v>
      </c>
      <c r="M1228" s="26" t="str">
        <f t="shared" si="95"/>
        <v>0</v>
      </c>
      <c r="N1228" s="26" t="str">
        <f t="shared" si="95"/>
        <v>1</v>
      </c>
    </row>
    <row r="1229" spans="1:14" s="26" customFormat="1" x14ac:dyDescent="0.25">
      <c r="A1229" s="24" t="s">
        <v>155</v>
      </c>
      <c r="B1229" s="24" t="s">
        <v>542</v>
      </c>
      <c r="C1229" s="24" t="s">
        <v>981</v>
      </c>
      <c r="D1229" s="24" t="s">
        <v>190</v>
      </c>
      <c r="E1229" s="24" t="s">
        <v>357</v>
      </c>
      <c r="F1229" s="25">
        <v>33</v>
      </c>
      <c r="G1229" s="24" t="s">
        <v>160</v>
      </c>
      <c r="H1229" s="24" t="s">
        <v>982</v>
      </c>
      <c r="I1229" s="24" t="s">
        <v>983</v>
      </c>
      <c r="J1229" s="24" t="s">
        <v>984</v>
      </c>
      <c r="K1229" s="26" t="b">
        <f t="shared" si="96"/>
        <v>0</v>
      </c>
      <c r="L1229" s="26" t="b">
        <f t="shared" si="97"/>
        <v>1</v>
      </c>
      <c r="M1229" s="26" t="str">
        <f t="shared" si="95"/>
        <v>0</v>
      </c>
      <c r="N1229" s="26" t="str">
        <f t="shared" si="95"/>
        <v>1</v>
      </c>
    </row>
    <row r="1230" spans="1:14" s="26" customFormat="1" x14ac:dyDescent="0.25">
      <c r="A1230" s="24" t="s">
        <v>166</v>
      </c>
      <c r="B1230" s="24" t="s">
        <v>542</v>
      </c>
      <c r="C1230" s="24" t="s">
        <v>981</v>
      </c>
      <c r="D1230" s="24" t="s">
        <v>158</v>
      </c>
      <c r="E1230" s="24" t="s">
        <v>357</v>
      </c>
      <c r="F1230" s="25">
        <v>21</v>
      </c>
      <c r="G1230" s="24" t="s">
        <v>160</v>
      </c>
      <c r="H1230" s="24" t="s">
        <v>982</v>
      </c>
      <c r="I1230" s="24" t="s">
        <v>983</v>
      </c>
      <c r="J1230" s="24" t="s">
        <v>984</v>
      </c>
      <c r="K1230" s="26" t="b">
        <f t="shared" si="96"/>
        <v>0</v>
      </c>
      <c r="L1230" s="26" t="b">
        <f t="shared" si="97"/>
        <v>1</v>
      </c>
      <c r="M1230" s="26" t="str">
        <f t="shared" si="95"/>
        <v>0</v>
      </c>
      <c r="N1230" s="26" t="str">
        <f t="shared" si="95"/>
        <v>1</v>
      </c>
    </row>
    <row r="1231" spans="1:14" s="26" customFormat="1" x14ac:dyDescent="0.25">
      <c r="A1231" s="24" t="s">
        <v>155</v>
      </c>
      <c r="B1231" s="24" t="s">
        <v>542</v>
      </c>
      <c r="C1231" s="24" t="s">
        <v>985</v>
      </c>
      <c r="D1231" s="24" t="s">
        <v>158</v>
      </c>
      <c r="E1231" s="24" t="s">
        <v>357</v>
      </c>
      <c r="F1231" s="25">
        <v>23</v>
      </c>
      <c r="G1231" s="24" t="s">
        <v>160</v>
      </c>
      <c r="H1231" s="24" t="s">
        <v>986</v>
      </c>
      <c r="I1231" s="24" t="s">
        <v>987</v>
      </c>
      <c r="J1231" s="24" t="s">
        <v>691</v>
      </c>
      <c r="K1231" s="26" t="b">
        <f t="shared" si="96"/>
        <v>0</v>
      </c>
      <c r="L1231" s="26" t="b">
        <f t="shared" si="97"/>
        <v>1</v>
      </c>
      <c r="M1231" s="26" t="str">
        <f t="shared" si="95"/>
        <v>0</v>
      </c>
      <c r="N1231" s="26" t="str">
        <f t="shared" si="95"/>
        <v>1</v>
      </c>
    </row>
    <row r="1232" spans="1:14" s="26" customFormat="1" x14ac:dyDescent="0.25">
      <c r="A1232" s="24" t="s">
        <v>155</v>
      </c>
      <c r="B1232" s="24" t="s">
        <v>542</v>
      </c>
      <c r="C1232" s="24" t="s">
        <v>988</v>
      </c>
      <c r="D1232" s="24" t="s">
        <v>158</v>
      </c>
      <c r="E1232" s="24" t="s">
        <v>357</v>
      </c>
      <c r="F1232" s="25">
        <v>25</v>
      </c>
      <c r="G1232" s="24" t="s">
        <v>160</v>
      </c>
      <c r="H1232" s="24" t="s">
        <v>989</v>
      </c>
      <c r="I1232" s="24" t="s">
        <v>990</v>
      </c>
      <c r="J1232" s="24" t="s">
        <v>711</v>
      </c>
      <c r="K1232" s="26" t="b">
        <f t="shared" si="96"/>
        <v>0</v>
      </c>
      <c r="L1232" s="26" t="b">
        <f t="shared" si="97"/>
        <v>1</v>
      </c>
      <c r="M1232" s="26" t="str">
        <f t="shared" si="95"/>
        <v>0</v>
      </c>
      <c r="N1232" s="26" t="str">
        <f t="shared" si="95"/>
        <v>1</v>
      </c>
    </row>
    <row r="1233" spans="1:14" s="26" customFormat="1" x14ac:dyDescent="0.25">
      <c r="A1233" s="24" t="s">
        <v>166</v>
      </c>
      <c r="B1233" s="24" t="s">
        <v>542</v>
      </c>
      <c r="C1233" s="24" t="s">
        <v>991</v>
      </c>
      <c r="D1233" s="24" t="s">
        <v>158</v>
      </c>
      <c r="E1233" s="24" t="s">
        <v>357</v>
      </c>
      <c r="F1233" s="25">
        <v>32</v>
      </c>
      <c r="G1233" s="24" t="s">
        <v>160</v>
      </c>
      <c r="H1233" s="24" t="s">
        <v>992</v>
      </c>
      <c r="I1233" s="24" t="s">
        <v>993</v>
      </c>
      <c r="J1233" s="24" t="s">
        <v>994</v>
      </c>
      <c r="K1233" s="26" t="b">
        <f t="shared" si="96"/>
        <v>0</v>
      </c>
      <c r="L1233" s="26" t="b">
        <f t="shared" si="97"/>
        <v>1</v>
      </c>
      <c r="M1233" s="26" t="str">
        <f t="shared" si="95"/>
        <v>0</v>
      </c>
      <c r="N1233" s="26" t="str">
        <f t="shared" si="95"/>
        <v>1</v>
      </c>
    </row>
    <row r="1234" spans="1:14" s="26" customFormat="1" x14ac:dyDescent="0.25">
      <c r="A1234" s="24" t="s">
        <v>155</v>
      </c>
      <c r="B1234" s="24" t="s">
        <v>542</v>
      </c>
      <c r="C1234" s="24" t="s">
        <v>995</v>
      </c>
      <c r="D1234" s="24" t="s">
        <v>190</v>
      </c>
      <c r="E1234" s="24" t="s">
        <v>357</v>
      </c>
      <c r="F1234" s="25">
        <v>20</v>
      </c>
      <c r="G1234" s="24" t="s">
        <v>160</v>
      </c>
      <c r="H1234" s="24" t="s">
        <v>996</v>
      </c>
      <c r="I1234" s="24" t="s">
        <v>997</v>
      </c>
      <c r="J1234" s="24" t="s">
        <v>680</v>
      </c>
      <c r="K1234" s="26" t="b">
        <f t="shared" si="96"/>
        <v>0</v>
      </c>
      <c r="L1234" s="26" t="b">
        <f t="shared" si="97"/>
        <v>1</v>
      </c>
      <c r="M1234" s="26" t="str">
        <f t="shared" si="95"/>
        <v>0</v>
      </c>
      <c r="N1234" s="26" t="str">
        <f t="shared" si="95"/>
        <v>1</v>
      </c>
    </row>
    <row r="1235" spans="1:14" s="26" customFormat="1" x14ac:dyDescent="0.25">
      <c r="A1235" s="24" t="s">
        <v>166</v>
      </c>
      <c r="B1235" s="24" t="s">
        <v>542</v>
      </c>
      <c r="C1235" s="24" t="s">
        <v>995</v>
      </c>
      <c r="D1235" s="24" t="s">
        <v>158</v>
      </c>
      <c r="E1235" s="24" t="s">
        <v>357</v>
      </c>
      <c r="F1235" s="25">
        <v>14</v>
      </c>
      <c r="G1235" s="24" t="s">
        <v>160</v>
      </c>
      <c r="H1235" s="24" t="s">
        <v>996</v>
      </c>
      <c r="I1235" s="24" t="s">
        <v>997</v>
      </c>
      <c r="J1235" s="24" t="s">
        <v>557</v>
      </c>
      <c r="K1235" s="26" t="b">
        <f t="shared" si="96"/>
        <v>0</v>
      </c>
      <c r="L1235" s="26" t="b">
        <f t="shared" si="97"/>
        <v>1</v>
      </c>
      <c r="M1235" s="26" t="str">
        <f t="shared" si="95"/>
        <v>0</v>
      </c>
      <c r="N1235" s="26" t="str">
        <f t="shared" si="95"/>
        <v>1</v>
      </c>
    </row>
    <row r="1236" spans="1:14" s="26" customFormat="1" x14ac:dyDescent="0.25">
      <c r="A1236" s="24" t="s">
        <v>155</v>
      </c>
      <c r="B1236" s="24" t="s">
        <v>542</v>
      </c>
      <c r="C1236" s="24" t="s">
        <v>998</v>
      </c>
      <c r="D1236" s="24" t="s">
        <v>158</v>
      </c>
      <c r="E1236" s="24" t="s">
        <v>357</v>
      </c>
      <c r="F1236" s="25">
        <v>25</v>
      </c>
      <c r="G1236" s="24" t="s">
        <v>160</v>
      </c>
      <c r="H1236" s="24" t="s">
        <v>999</v>
      </c>
      <c r="I1236" s="24" t="s">
        <v>1000</v>
      </c>
      <c r="J1236" s="24" t="s">
        <v>600</v>
      </c>
      <c r="K1236" s="26" t="b">
        <f t="shared" si="96"/>
        <v>0</v>
      </c>
      <c r="L1236" s="26" t="b">
        <f t="shared" si="97"/>
        <v>1</v>
      </c>
      <c r="M1236" s="26" t="str">
        <f t="shared" si="95"/>
        <v>0</v>
      </c>
      <c r="N1236" s="26" t="str">
        <f t="shared" si="95"/>
        <v>1</v>
      </c>
    </row>
    <row r="1237" spans="1:14" s="26" customFormat="1" x14ac:dyDescent="0.25">
      <c r="A1237" s="24" t="s">
        <v>166</v>
      </c>
      <c r="B1237" s="24" t="s">
        <v>542</v>
      </c>
      <c r="C1237" s="24" t="s">
        <v>998</v>
      </c>
      <c r="D1237" s="24" t="s">
        <v>158</v>
      </c>
      <c r="E1237" s="24" t="s">
        <v>357</v>
      </c>
      <c r="F1237" s="25">
        <v>21</v>
      </c>
      <c r="G1237" s="24" t="s">
        <v>160</v>
      </c>
      <c r="H1237" s="24" t="s">
        <v>999</v>
      </c>
      <c r="I1237" s="24" t="s">
        <v>1000</v>
      </c>
      <c r="J1237" s="24" t="s">
        <v>600</v>
      </c>
      <c r="K1237" s="26" t="b">
        <f t="shared" si="96"/>
        <v>0</v>
      </c>
      <c r="L1237" s="26" t="b">
        <f t="shared" si="97"/>
        <v>1</v>
      </c>
      <c r="M1237" s="26" t="str">
        <f t="shared" si="95"/>
        <v>0</v>
      </c>
      <c r="N1237" s="26" t="str">
        <f t="shared" si="95"/>
        <v>1</v>
      </c>
    </row>
    <row r="1238" spans="1:14" s="26" customFormat="1" x14ac:dyDescent="0.25">
      <c r="A1238" s="24" t="s">
        <v>166</v>
      </c>
      <c r="B1238" s="24" t="s">
        <v>542</v>
      </c>
      <c r="C1238" s="24" t="s">
        <v>1001</v>
      </c>
      <c r="D1238" s="24" t="s">
        <v>165</v>
      </c>
      <c r="E1238" s="24" t="s">
        <v>357</v>
      </c>
      <c r="F1238" s="25">
        <v>13</v>
      </c>
      <c r="G1238" s="24" t="s">
        <v>160</v>
      </c>
      <c r="H1238" s="24" t="s">
        <v>1002</v>
      </c>
      <c r="I1238" s="24" t="s">
        <v>1003</v>
      </c>
      <c r="J1238" s="24" t="s">
        <v>635</v>
      </c>
      <c r="K1238" s="26" t="b">
        <f t="shared" si="96"/>
        <v>0</v>
      </c>
      <c r="L1238" s="26" t="b">
        <f t="shared" si="97"/>
        <v>1</v>
      </c>
      <c r="M1238" s="26" t="str">
        <f t="shared" si="95"/>
        <v>0</v>
      </c>
      <c r="N1238" s="26" t="str">
        <f t="shared" si="95"/>
        <v>1</v>
      </c>
    </row>
    <row r="1239" spans="1:14" s="26" customFormat="1" x14ac:dyDescent="0.25">
      <c r="A1239" s="24" t="s">
        <v>166</v>
      </c>
      <c r="B1239" s="24" t="s">
        <v>542</v>
      </c>
      <c r="C1239" s="24" t="s">
        <v>1001</v>
      </c>
      <c r="D1239" s="24" t="s">
        <v>558</v>
      </c>
      <c r="E1239" s="24" t="s">
        <v>357</v>
      </c>
      <c r="F1239" s="25">
        <v>15</v>
      </c>
      <c r="G1239" s="24" t="s">
        <v>160</v>
      </c>
      <c r="H1239" s="24" t="s">
        <v>1002</v>
      </c>
      <c r="I1239" s="24" t="s">
        <v>1003</v>
      </c>
      <c r="J1239" s="24" t="s">
        <v>635</v>
      </c>
      <c r="K1239" s="26" t="b">
        <f t="shared" si="96"/>
        <v>0</v>
      </c>
      <c r="L1239" s="26" t="b">
        <f t="shared" si="97"/>
        <v>1</v>
      </c>
      <c r="M1239" s="26" t="str">
        <f t="shared" si="95"/>
        <v>0</v>
      </c>
      <c r="N1239" s="26" t="str">
        <f t="shared" si="95"/>
        <v>1</v>
      </c>
    </row>
    <row r="1240" spans="1:14" s="26" customFormat="1" x14ac:dyDescent="0.25">
      <c r="A1240" s="24" t="s">
        <v>166</v>
      </c>
      <c r="B1240" s="24" t="s">
        <v>542</v>
      </c>
      <c r="C1240" s="24" t="s">
        <v>1004</v>
      </c>
      <c r="D1240" s="24" t="s">
        <v>158</v>
      </c>
      <c r="E1240" s="24" t="s">
        <v>357</v>
      </c>
      <c r="F1240" s="25">
        <v>18</v>
      </c>
      <c r="G1240" s="24" t="s">
        <v>160</v>
      </c>
      <c r="H1240" s="24" t="s">
        <v>1005</v>
      </c>
      <c r="I1240" s="24" t="s">
        <v>1006</v>
      </c>
      <c r="J1240" s="24" t="s">
        <v>599</v>
      </c>
      <c r="K1240" s="26" t="b">
        <f t="shared" si="96"/>
        <v>0</v>
      </c>
      <c r="L1240" s="26" t="b">
        <f t="shared" si="97"/>
        <v>1</v>
      </c>
      <c r="M1240" s="26" t="str">
        <f t="shared" si="95"/>
        <v>0</v>
      </c>
      <c r="N1240" s="26" t="str">
        <f t="shared" si="95"/>
        <v>1</v>
      </c>
    </row>
    <row r="1241" spans="1:14" s="26" customFormat="1" x14ac:dyDescent="0.25">
      <c r="A1241" s="24" t="s">
        <v>155</v>
      </c>
      <c r="B1241" s="24" t="s">
        <v>542</v>
      </c>
      <c r="C1241" s="24" t="s">
        <v>1007</v>
      </c>
      <c r="D1241" s="24" t="s">
        <v>158</v>
      </c>
      <c r="E1241" s="24" t="s">
        <v>357</v>
      </c>
      <c r="F1241" s="25">
        <v>26</v>
      </c>
      <c r="G1241" s="24" t="s">
        <v>160</v>
      </c>
      <c r="H1241" s="24" t="s">
        <v>1008</v>
      </c>
      <c r="I1241" s="24" t="s">
        <v>1009</v>
      </c>
      <c r="J1241" s="24" t="s">
        <v>1010</v>
      </c>
      <c r="K1241" s="26" t="b">
        <f t="shared" si="96"/>
        <v>0</v>
      </c>
      <c r="L1241" s="26" t="b">
        <f t="shared" si="97"/>
        <v>1</v>
      </c>
      <c r="M1241" s="26" t="str">
        <f t="shared" si="95"/>
        <v>0</v>
      </c>
      <c r="N1241" s="26" t="str">
        <f t="shared" si="95"/>
        <v>1</v>
      </c>
    </row>
    <row r="1242" spans="1:14" s="26" customFormat="1" x14ac:dyDescent="0.25">
      <c r="A1242" s="24" t="s">
        <v>166</v>
      </c>
      <c r="B1242" s="24" t="s">
        <v>542</v>
      </c>
      <c r="C1242" s="24" t="s">
        <v>1011</v>
      </c>
      <c r="D1242" s="24" t="s">
        <v>158</v>
      </c>
      <c r="E1242" s="24" t="s">
        <v>357</v>
      </c>
      <c r="F1242" s="25">
        <v>9</v>
      </c>
      <c r="G1242" s="24" t="s">
        <v>160</v>
      </c>
      <c r="H1242" s="24" t="s">
        <v>1012</v>
      </c>
      <c r="I1242" s="24" t="s">
        <v>1013</v>
      </c>
      <c r="J1242" s="24" t="s">
        <v>727</v>
      </c>
      <c r="K1242" s="26" t="b">
        <f t="shared" si="96"/>
        <v>0</v>
      </c>
      <c r="L1242" s="26" t="b">
        <f t="shared" si="97"/>
        <v>1</v>
      </c>
      <c r="M1242" s="26" t="str">
        <f t="shared" si="95"/>
        <v>0</v>
      </c>
      <c r="N1242" s="26" t="str">
        <f t="shared" si="95"/>
        <v>1</v>
      </c>
    </row>
    <row r="1243" spans="1:14" s="26" customFormat="1" x14ac:dyDescent="0.25">
      <c r="A1243" s="24" t="s">
        <v>155</v>
      </c>
      <c r="B1243" s="24" t="s">
        <v>542</v>
      </c>
      <c r="C1243" s="24" t="s">
        <v>1014</v>
      </c>
      <c r="D1243" s="24" t="s">
        <v>158</v>
      </c>
      <c r="E1243" s="24" t="s">
        <v>357</v>
      </c>
      <c r="F1243" s="25">
        <v>23</v>
      </c>
      <c r="G1243" s="24" t="s">
        <v>160</v>
      </c>
      <c r="H1243" s="24" t="s">
        <v>1015</v>
      </c>
      <c r="I1243" s="24" t="s">
        <v>1016</v>
      </c>
      <c r="J1243" s="24" t="s">
        <v>599</v>
      </c>
      <c r="K1243" s="26" t="b">
        <f t="shared" si="96"/>
        <v>0</v>
      </c>
      <c r="L1243" s="26" t="b">
        <f t="shared" si="97"/>
        <v>1</v>
      </c>
      <c r="M1243" s="26" t="str">
        <f t="shared" si="95"/>
        <v>0</v>
      </c>
      <c r="N1243" s="26" t="str">
        <f t="shared" si="95"/>
        <v>1</v>
      </c>
    </row>
    <row r="1244" spans="1:14" s="26" customFormat="1" x14ac:dyDescent="0.25">
      <c r="A1244" s="24" t="s">
        <v>166</v>
      </c>
      <c r="B1244" s="24" t="s">
        <v>542</v>
      </c>
      <c r="C1244" s="24" t="s">
        <v>1017</v>
      </c>
      <c r="D1244" s="24" t="s">
        <v>158</v>
      </c>
      <c r="E1244" s="24" t="s">
        <v>357</v>
      </c>
      <c r="F1244" s="25">
        <v>23</v>
      </c>
      <c r="G1244" s="24" t="s">
        <v>160</v>
      </c>
      <c r="H1244" s="24" t="s">
        <v>1018</v>
      </c>
      <c r="I1244" s="24" t="s">
        <v>1019</v>
      </c>
      <c r="J1244" s="24" t="s">
        <v>1010</v>
      </c>
      <c r="K1244" s="26" t="b">
        <f t="shared" si="96"/>
        <v>0</v>
      </c>
      <c r="L1244" s="26" t="b">
        <f t="shared" si="97"/>
        <v>1</v>
      </c>
      <c r="M1244" s="26" t="str">
        <f t="shared" si="95"/>
        <v>0</v>
      </c>
      <c r="N1244" s="26" t="str">
        <f t="shared" si="95"/>
        <v>1</v>
      </c>
    </row>
    <row r="1245" spans="1:14" s="26" customFormat="1" x14ac:dyDescent="0.25">
      <c r="A1245" s="24" t="s">
        <v>166</v>
      </c>
      <c r="B1245" s="24" t="s">
        <v>542</v>
      </c>
      <c r="C1245" s="24" t="s">
        <v>1020</v>
      </c>
      <c r="D1245" s="24" t="s">
        <v>158</v>
      </c>
      <c r="E1245" s="24" t="s">
        <v>357</v>
      </c>
      <c r="F1245" s="25">
        <v>29</v>
      </c>
      <c r="G1245" s="24" t="s">
        <v>160</v>
      </c>
      <c r="H1245" s="24" t="s">
        <v>1021</v>
      </c>
      <c r="I1245" s="24" t="s">
        <v>1022</v>
      </c>
      <c r="J1245" s="24" t="s">
        <v>719</v>
      </c>
      <c r="K1245" s="26" t="b">
        <f t="shared" si="96"/>
        <v>0</v>
      </c>
      <c r="L1245" s="26" t="b">
        <f t="shared" si="97"/>
        <v>1</v>
      </c>
      <c r="M1245" s="26" t="str">
        <f t="shared" si="95"/>
        <v>0</v>
      </c>
      <c r="N1245" s="26" t="str">
        <f t="shared" si="95"/>
        <v>1</v>
      </c>
    </row>
    <row r="1246" spans="1:14" s="26" customFormat="1" x14ac:dyDescent="0.25">
      <c r="A1246" s="24" t="s">
        <v>166</v>
      </c>
      <c r="B1246" s="24" t="s">
        <v>542</v>
      </c>
      <c r="C1246" s="24" t="s">
        <v>1023</v>
      </c>
      <c r="D1246" s="24" t="s">
        <v>158</v>
      </c>
      <c r="E1246" s="24" t="s">
        <v>357</v>
      </c>
      <c r="F1246" s="25">
        <v>19</v>
      </c>
      <c r="G1246" s="24" t="s">
        <v>160</v>
      </c>
      <c r="H1246" s="24" t="s">
        <v>1024</v>
      </c>
      <c r="I1246" s="24" t="s">
        <v>1025</v>
      </c>
      <c r="J1246" s="24" t="s">
        <v>669</v>
      </c>
      <c r="K1246" s="26" t="b">
        <f t="shared" si="96"/>
        <v>0</v>
      </c>
      <c r="L1246" s="26" t="b">
        <f t="shared" si="97"/>
        <v>1</v>
      </c>
      <c r="M1246" s="26" t="str">
        <f t="shared" si="95"/>
        <v>0</v>
      </c>
      <c r="N1246" s="26" t="str">
        <f t="shared" si="95"/>
        <v>1</v>
      </c>
    </row>
    <row r="1247" spans="1:14" s="26" customFormat="1" x14ac:dyDescent="0.25">
      <c r="A1247" s="24" t="s">
        <v>155</v>
      </c>
      <c r="B1247" s="24" t="s">
        <v>542</v>
      </c>
      <c r="C1247" s="24" t="s">
        <v>1026</v>
      </c>
      <c r="D1247" s="24" t="s">
        <v>158</v>
      </c>
      <c r="E1247" s="24" t="s">
        <v>357</v>
      </c>
      <c r="F1247" s="25">
        <v>6</v>
      </c>
      <c r="G1247" s="24" t="s">
        <v>160</v>
      </c>
      <c r="H1247" s="24" t="s">
        <v>1027</v>
      </c>
      <c r="I1247" s="24" t="s">
        <v>1028</v>
      </c>
      <c r="J1247" s="24" t="s">
        <v>1029</v>
      </c>
      <c r="K1247" s="26" t="b">
        <f t="shared" si="96"/>
        <v>0</v>
      </c>
      <c r="L1247" s="26" t="b">
        <f t="shared" si="97"/>
        <v>1</v>
      </c>
      <c r="M1247" s="26" t="str">
        <f t="shared" si="95"/>
        <v>0</v>
      </c>
      <c r="N1247" s="26" t="str">
        <f t="shared" si="95"/>
        <v>1</v>
      </c>
    </row>
    <row r="1248" spans="1:14" s="26" customFormat="1" x14ac:dyDescent="0.25">
      <c r="A1248" s="24" t="s">
        <v>155</v>
      </c>
      <c r="B1248" s="24" t="s">
        <v>542</v>
      </c>
      <c r="C1248" s="24" t="s">
        <v>1030</v>
      </c>
      <c r="D1248" s="24" t="s">
        <v>158</v>
      </c>
      <c r="E1248" s="24" t="s">
        <v>357</v>
      </c>
      <c r="F1248" s="25">
        <v>14</v>
      </c>
      <c r="G1248" s="24" t="s">
        <v>160</v>
      </c>
      <c r="H1248" s="24" t="s">
        <v>1031</v>
      </c>
      <c r="I1248" s="24" t="s">
        <v>1032</v>
      </c>
      <c r="J1248" s="24" t="s">
        <v>1033</v>
      </c>
      <c r="K1248" s="26" t="b">
        <f t="shared" si="96"/>
        <v>0</v>
      </c>
      <c r="L1248" s="26" t="b">
        <f t="shared" si="97"/>
        <v>1</v>
      </c>
      <c r="M1248" s="26" t="str">
        <f t="shared" si="95"/>
        <v>0</v>
      </c>
      <c r="N1248" s="26" t="str">
        <f t="shared" si="95"/>
        <v>1</v>
      </c>
    </row>
    <row r="1249" spans="1:14" s="26" customFormat="1" x14ac:dyDescent="0.25">
      <c r="A1249" s="24" t="s">
        <v>166</v>
      </c>
      <c r="B1249" s="24" t="s">
        <v>542</v>
      </c>
      <c r="C1249" s="24" t="s">
        <v>1034</v>
      </c>
      <c r="D1249" s="24" t="s">
        <v>158</v>
      </c>
      <c r="E1249" s="24" t="s">
        <v>357</v>
      </c>
      <c r="F1249" s="25">
        <v>9</v>
      </c>
      <c r="G1249" s="24" t="s">
        <v>160</v>
      </c>
      <c r="H1249" s="24" t="s">
        <v>1035</v>
      </c>
      <c r="I1249" s="24" t="s">
        <v>1036</v>
      </c>
      <c r="J1249" s="24" t="s">
        <v>1033</v>
      </c>
      <c r="K1249" s="26" t="b">
        <f t="shared" si="96"/>
        <v>0</v>
      </c>
      <c r="L1249" s="26" t="b">
        <f t="shared" si="97"/>
        <v>1</v>
      </c>
      <c r="M1249" s="26" t="str">
        <f t="shared" si="95"/>
        <v>0</v>
      </c>
      <c r="N1249" s="26" t="str">
        <f t="shared" si="95"/>
        <v>1</v>
      </c>
    </row>
    <row r="1250" spans="1:14" s="26" customFormat="1" x14ac:dyDescent="0.25">
      <c r="A1250" s="24" t="s">
        <v>166</v>
      </c>
      <c r="B1250" s="24" t="s">
        <v>542</v>
      </c>
      <c r="C1250" s="24" t="s">
        <v>499</v>
      </c>
      <c r="D1250" s="24" t="s">
        <v>158</v>
      </c>
      <c r="E1250" s="24" t="s">
        <v>357</v>
      </c>
      <c r="F1250" s="25">
        <v>14</v>
      </c>
      <c r="G1250" s="24" t="s">
        <v>160</v>
      </c>
      <c r="H1250" s="24" t="s">
        <v>817</v>
      </c>
      <c r="I1250" s="24" t="s">
        <v>1037</v>
      </c>
      <c r="J1250" s="24" t="s">
        <v>1038</v>
      </c>
      <c r="K1250" s="26" t="b">
        <f t="shared" si="96"/>
        <v>0</v>
      </c>
      <c r="L1250" s="26" t="b">
        <f t="shared" si="97"/>
        <v>1</v>
      </c>
      <c r="M1250" s="26" t="str">
        <f t="shared" si="95"/>
        <v>0</v>
      </c>
      <c r="N1250" s="26" t="str">
        <f t="shared" si="95"/>
        <v>1</v>
      </c>
    </row>
    <row r="1251" spans="1:14" s="26" customFormat="1" x14ac:dyDescent="0.25">
      <c r="A1251" s="24" t="s">
        <v>155</v>
      </c>
      <c r="B1251" s="24" t="s">
        <v>542</v>
      </c>
      <c r="C1251" s="24" t="s">
        <v>1039</v>
      </c>
      <c r="D1251" s="24" t="s">
        <v>165</v>
      </c>
      <c r="E1251" s="24" t="s">
        <v>357</v>
      </c>
      <c r="F1251" s="25">
        <v>34</v>
      </c>
      <c r="G1251" s="24" t="s">
        <v>160</v>
      </c>
      <c r="H1251" s="24" t="s">
        <v>1040</v>
      </c>
      <c r="I1251" s="24" t="s">
        <v>1041</v>
      </c>
      <c r="J1251" s="24" t="s">
        <v>1042</v>
      </c>
      <c r="K1251" s="26" t="b">
        <f t="shared" si="96"/>
        <v>0</v>
      </c>
      <c r="L1251" s="26" t="b">
        <f t="shared" si="97"/>
        <v>1</v>
      </c>
      <c r="M1251" s="26" t="str">
        <f t="shared" si="95"/>
        <v>0</v>
      </c>
      <c r="N1251" s="26" t="str">
        <f t="shared" si="95"/>
        <v>1</v>
      </c>
    </row>
    <row r="1252" spans="1:14" s="26" customFormat="1" x14ac:dyDescent="0.25">
      <c r="A1252" s="24" t="s">
        <v>166</v>
      </c>
      <c r="B1252" s="24" t="s">
        <v>542</v>
      </c>
      <c r="C1252" s="24" t="s">
        <v>1043</v>
      </c>
      <c r="D1252" s="24" t="s">
        <v>165</v>
      </c>
      <c r="E1252" s="24" t="s">
        <v>357</v>
      </c>
      <c r="F1252" s="25">
        <v>33</v>
      </c>
      <c r="G1252" s="24" t="s">
        <v>160</v>
      </c>
      <c r="H1252" s="24" t="s">
        <v>1044</v>
      </c>
      <c r="I1252" s="24" t="s">
        <v>1045</v>
      </c>
      <c r="J1252" s="24" t="s">
        <v>648</v>
      </c>
      <c r="K1252" s="26" t="b">
        <f t="shared" si="96"/>
        <v>0</v>
      </c>
      <c r="L1252" s="26" t="b">
        <f t="shared" si="97"/>
        <v>1</v>
      </c>
      <c r="M1252" s="26" t="str">
        <f t="shared" si="95"/>
        <v>0</v>
      </c>
      <c r="N1252" s="26" t="str">
        <f t="shared" si="95"/>
        <v>1</v>
      </c>
    </row>
    <row r="1253" spans="1:14" s="26" customFormat="1" x14ac:dyDescent="0.25">
      <c r="A1253" s="24" t="s">
        <v>155</v>
      </c>
      <c r="B1253" s="24" t="s">
        <v>542</v>
      </c>
      <c r="C1253" s="24" t="s">
        <v>1046</v>
      </c>
      <c r="D1253" s="24" t="s">
        <v>158</v>
      </c>
      <c r="E1253" s="24" t="s">
        <v>357</v>
      </c>
      <c r="F1253" s="25">
        <v>28</v>
      </c>
      <c r="G1253" s="24" t="s">
        <v>160</v>
      </c>
      <c r="H1253" s="24" t="s">
        <v>1047</v>
      </c>
      <c r="I1253" s="24" t="s">
        <v>1048</v>
      </c>
      <c r="J1253" s="24" t="s">
        <v>820</v>
      </c>
      <c r="K1253" s="26" t="b">
        <f t="shared" si="96"/>
        <v>0</v>
      </c>
      <c r="L1253" s="26" t="b">
        <f t="shared" si="97"/>
        <v>1</v>
      </c>
      <c r="M1253" s="26" t="str">
        <f t="shared" si="95"/>
        <v>0</v>
      </c>
      <c r="N1253" s="26" t="str">
        <f t="shared" si="95"/>
        <v>1</v>
      </c>
    </row>
    <row r="1254" spans="1:14" s="26" customFormat="1" x14ac:dyDescent="0.25">
      <c r="A1254" s="24" t="s">
        <v>166</v>
      </c>
      <c r="B1254" s="24" t="s">
        <v>542</v>
      </c>
      <c r="C1254" s="24" t="s">
        <v>1049</v>
      </c>
      <c r="D1254" s="24" t="s">
        <v>165</v>
      </c>
      <c r="E1254" s="24" t="s">
        <v>357</v>
      </c>
      <c r="F1254" s="25">
        <v>12</v>
      </c>
      <c r="G1254" s="24" t="s">
        <v>160</v>
      </c>
      <c r="H1254" s="24" t="s">
        <v>1050</v>
      </c>
      <c r="I1254" s="24" t="s">
        <v>1051</v>
      </c>
      <c r="J1254" s="24" t="s">
        <v>1042</v>
      </c>
      <c r="K1254" s="26" t="b">
        <f t="shared" si="96"/>
        <v>0</v>
      </c>
      <c r="L1254" s="26" t="b">
        <f t="shared" si="97"/>
        <v>1</v>
      </c>
      <c r="M1254" s="26" t="str">
        <f t="shared" si="95"/>
        <v>0</v>
      </c>
      <c r="N1254" s="26" t="str">
        <f t="shared" si="95"/>
        <v>1</v>
      </c>
    </row>
    <row r="1255" spans="1:14" s="26" customFormat="1" x14ac:dyDescent="0.25">
      <c r="A1255" s="24" t="s">
        <v>166</v>
      </c>
      <c r="B1255" s="24" t="s">
        <v>542</v>
      </c>
      <c r="C1255" s="24" t="s">
        <v>1049</v>
      </c>
      <c r="D1255" s="24" t="s">
        <v>558</v>
      </c>
      <c r="E1255" s="24" t="s">
        <v>357</v>
      </c>
      <c r="F1255" s="25">
        <v>6</v>
      </c>
      <c r="G1255" s="24" t="s">
        <v>160</v>
      </c>
      <c r="H1255" s="24" t="s">
        <v>1050</v>
      </c>
      <c r="I1255" s="24" t="s">
        <v>1051</v>
      </c>
      <c r="J1255" s="24" t="s">
        <v>1042</v>
      </c>
      <c r="K1255" s="26" t="b">
        <f t="shared" si="96"/>
        <v>0</v>
      </c>
      <c r="L1255" s="26" t="b">
        <f t="shared" si="97"/>
        <v>1</v>
      </c>
      <c r="M1255" s="26" t="str">
        <f t="shared" si="95"/>
        <v>0</v>
      </c>
      <c r="N1255" s="26" t="str">
        <f t="shared" si="95"/>
        <v>1</v>
      </c>
    </row>
    <row r="1256" spans="1:14" s="26" customFormat="1" x14ac:dyDescent="0.25">
      <c r="A1256" s="24" t="s">
        <v>155</v>
      </c>
      <c r="B1256" s="24" t="s">
        <v>542</v>
      </c>
      <c r="C1256" s="24" t="s">
        <v>1052</v>
      </c>
      <c r="D1256" s="24" t="s">
        <v>158</v>
      </c>
      <c r="E1256" s="24" t="s">
        <v>357</v>
      </c>
      <c r="F1256" s="25">
        <v>27</v>
      </c>
      <c r="G1256" s="24" t="s">
        <v>160</v>
      </c>
      <c r="H1256" s="24" t="s">
        <v>1053</v>
      </c>
      <c r="I1256" s="24" t="s">
        <v>1054</v>
      </c>
      <c r="J1256" s="24" t="s">
        <v>771</v>
      </c>
      <c r="K1256" s="26" t="b">
        <f t="shared" si="96"/>
        <v>0</v>
      </c>
      <c r="L1256" s="26" t="b">
        <f t="shared" si="97"/>
        <v>1</v>
      </c>
      <c r="M1256" s="26" t="str">
        <f t="shared" si="95"/>
        <v>0</v>
      </c>
      <c r="N1256" s="26" t="str">
        <f t="shared" si="95"/>
        <v>1</v>
      </c>
    </row>
    <row r="1257" spans="1:14" s="26" customFormat="1" x14ac:dyDescent="0.25">
      <c r="A1257" s="24" t="s">
        <v>166</v>
      </c>
      <c r="B1257" s="24" t="s">
        <v>542</v>
      </c>
      <c r="C1257" s="24" t="s">
        <v>1052</v>
      </c>
      <c r="D1257" s="24" t="s">
        <v>158</v>
      </c>
      <c r="E1257" s="24" t="s">
        <v>357</v>
      </c>
      <c r="F1257" s="25">
        <v>6</v>
      </c>
      <c r="G1257" s="24" t="s">
        <v>160</v>
      </c>
      <c r="H1257" s="24" t="s">
        <v>1053</v>
      </c>
      <c r="I1257" s="24" t="s">
        <v>1054</v>
      </c>
      <c r="J1257" s="24" t="s">
        <v>772</v>
      </c>
      <c r="K1257" s="26" t="b">
        <f t="shared" si="96"/>
        <v>0</v>
      </c>
      <c r="L1257" s="26" t="b">
        <f t="shared" si="97"/>
        <v>1</v>
      </c>
      <c r="M1257" s="26" t="str">
        <f t="shared" si="95"/>
        <v>0</v>
      </c>
      <c r="N1257" s="26" t="str">
        <f t="shared" si="95"/>
        <v>1</v>
      </c>
    </row>
    <row r="1258" spans="1:14" s="26" customFormat="1" x14ac:dyDescent="0.25">
      <c r="A1258" s="24" t="s">
        <v>166</v>
      </c>
      <c r="B1258" s="24" t="s">
        <v>542</v>
      </c>
      <c r="C1258" s="24" t="s">
        <v>504</v>
      </c>
      <c r="D1258" s="24" t="s">
        <v>158</v>
      </c>
      <c r="E1258" s="24" t="s">
        <v>357</v>
      </c>
      <c r="F1258" s="25">
        <v>21</v>
      </c>
      <c r="G1258" s="24" t="s">
        <v>160</v>
      </c>
      <c r="H1258" s="24" t="s">
        <v>1055</v>
      </c>
      <c r="I1258" s="24" t="s">
        <v>1056</v>
      </c>
      <c r="J1258" s="24" t="s">
        <v>777</v>
      </c>
      <c r="K1258" s="26" t="b">
        <f t="shared" si="96"/>
        <v>0</v>
      </c>
      <c r="L1258" s="26" t="b">
        <f t="shared" si="97"/>
        <v>1</v>
      </c>
      <c r="M1258" s="26" t="str">
        <f t="shared" si="95"/>
        <v>0</v>
      </c>
      <c r="N1258" s="26" t="str">
        <f t="shared" si="95"/>
        <v>1</v>
      </c>
    </row>
    <row r="1259" spans="1:14" s="26" customFormat="1" x14ac:dyDescent="0.25">
      <c r="A1259" s="24" t="s">
        <v>155</v>
      </c>
      <c r="B1259" s="24" t="s">
        <v>542</v>
      </c>
      <c r="C1259" s="24" t="s">
        <v>1057</v>
      </c>
      <c r="D1259" s="24" t="s">
        <v>158</v>
      </c>
      <c r="E1259" s="24" t="s">
        <v>357</v>
      </c>
      <c r="F1259" s="25">
        <v>8</v>
      </c>
      <c r="G1259" s="24" t="s">
        <v>160</v>
      </c>
      <c r="H1259" s="24" t="s">
        <v>1058</v>
      </c>
      <c r="I1259" s="24" t="s">
        <v>1059</v>
      </c>
      <c r="J1259" s="24" t="s">
        <v>787</v>
      </c>
      <c r="K1259" s="26" t="b">
        <f t="shared" si="96"/>
        <v>0</v>
      </c>
      <c r="L1259" s="26" t="b">
        <f t="shared" si="97"/>
        <v>1</v>
      </c>
      <c r="M1259" s="26" t="str">
        <f t="shared" si="95"/>
        <v>0</v>
      </c>
      <c r="N1259" s="26" t="str">
        <f t="shared" si="95"/>
        <v>1</v>
      </c>
    </row>
    <row r="1260" spans="1:14" s="26" customFormat="1" x14ac:dyDescent="0.25">
      <c r="A1260" s="24" t="s">
        <v>166</v>
      </c>
      <c r="B1260" s="24" t="s">
        <v>542</v>
      </c>
      <c r="C1260" s="24" t="s">
        <v>1060</v>
      </c>
      <c r="D1260" s="24" t="s">
        <v>165</v>
      </c>
      <c r="E1260" s="24" t="s">
        <v>357</v>
      </c>
      <c r="F1260" s="25">
        <v>17</v>
      </c>
      <c r="G1260" s="24" t="s">
        <v>160</v>
      </c>
      <c r="H1260" s="24" t="s">
        <v>1061</v>
      </c>
      <c r="I1260" s="24" t="s">
        <v>1062</v>
      </c>
      <c r="J1260" s="24" t="s">
        <v>1063</v>
      </c>
      <c r="K1260" s="26" t="b">
        <f t="shared" si="96"/>
        <v>0</v>
      </c>
      <c r="L1260" s="26" t="b">
        <f t="shared" si="97"/>
        <v>1</v>
      </c>
      <c r="M1260" s="26" t="str">
        <f t="shared" si="95"/>
        <v>0</v>
      </c>
      <c r="N1260" s="26" t="str">
        <f t="shared" si="95"/>
        <v>1</v>
      </c>
    </row>
    <row r="1261" spans="1:14" s="26" customFormat="1" x14ac:dyDescent="0.25">
      <c r="A1261" s="24" t="s">
        <v>166</v>
      </c>
      <c r="B1261" s="24" t="s">
        <v>542</v>
      </c>
      <c r="C1261" s="24" t="s">
        <v>1064</v>
      </c>
      <c r="D1261" s="24" t="s">
        <v>158</v>
      </c>
      <c r="E1261" s="24" t="s">
        <v>357</v>
      </c>
      <c r="F1261" s="25">
        <v>15</v>
      </c>
      <c r="G1261" s="24" t="s">
        <v>160</v>
      </c>
      <c r="H1261" s="24" t="s">
        <v>1065</v>
      </c>
      <c r="I1261" s="24" t="s">
        <v>1066</v>
      </c>
      <c r="J1261" s="24" t="s">
        <v>764</v>
      </c>
      <c r="K1261" s="26" t="b">
        <f t="shared" si="96"/>
        <v>0</v>
      </c>
      <c r="L1261" s="26" t="b">
        <f t="shared" si="97"/>
        <v>1</v>
      </c>
      <c r="M1261" s="26" t="str">
        <f t="shared" si="95"/>
        <v>0</v>
      </c>
      <c r="N1261" s="26" t="str">
        <f t="shared" si="95"/>
        <v>1</v>
      </c>
    </row>
    <row r="1262" spans="1:14" s="26" customFormat="1" x14ac:dyDescent="0.25">
      <c r="A1262" s="24" t="s">
        <v>155</v>
      </c>
      <c r="B1262" s="24" t="s">
        <v>542</v>
      </c>
      <c r="C1262" s="24" t="s">
        <v>1067</v>
      </c>
      <c r="D1262" s="24" t="s">
        <v>158</v>
      </c>
      <c r="E1262" s="24" t="s">
        <v>357</v>
      </c>
      <c r="F1262" s="25">
        <v>27</v>
      </c>
      <c r="G1262" s="24" t="s">
        <v>160</v>
      </c>
      <c r="H1262" s="24" t="s">
        <v>1068</v>
      </c>
      <c r="I1262" s="24" t="s">
        <v>1069</v>
      </c>
      <c r="J1262" s="24" t="s">
        <v>792</v>
      </c>
      <c r="K1262" s="26" t="b">
        <f t="shared" si="96"/>
        <v>0</v>
      </c>
      <c r="L1262" s="26" t="b">
        <f t="shared" si="97"/>
        <v>1</v>
      </c>
      <c r="M1262" s="26" t="str">
        <f t="shared" si="95"/>
        <v>0</v>
      </c>
      <c r="N1262" s="26" t="str">
        <f t="shared" si="95"/>
        <v>1</v>
      </c>
    </row>
    <row r="1263" spans="1:14" s="26" customFormat="1" x14ac:dyDescent="0.25">
      <c r="A1263" s="24" t="s">
        <v>155</v>
      </c>
      <c r="B1263" s="24" t="s">
        <v>542</v>
      </c>
      <c r="C1263" s="24" t="s">
        <v>1070</v>
      </c>
      <c r="D1263" s="24" t="s">
        <v>158</v>
      </c>
      <c r="E1263" s="24" t="s">
        <v>357</v>
      </c>
      <c r="F1263" s="25">
        <v>3</v>
      </c>
      <c r="G1263" s="24" t="s">
        <v>160</v>
      </c>
      <c r="H1263" s="24" t="s">
        <v>1071</v>
      </c>
      <c r="I1263" s="24" t="s">
        <v>1072</v>
      </c>
      <c r="J1263" s="24" t="s">
        <v>851</v>
      </c>
      <c r="K1263" s="26" t="b">
        <f t="shared" si="96"/>
        <v>0</v>
      </c>
      <c r="L1263" s="26" t="b">
        <f t="shared" si="97"/>
        <v>1</v>
      </c>
      <c r="M1263" s="26" t="str">
        <f t="shared" si="95"/>
        <v>0</v>
      </c>
      <c r="N1263" s="26" t="str">
        <f t="shared" si="95"/>
        <v>1</v>
      </c>
    </row>
    <row r="1264" spans="1:14" s="26" customFormat="1" x14ac:dyDescent="0.25">
      <c r="A1264" s="24" t="s">
        <v>166</v>
      </c>
      <c r="B1264" s="24" t="s">
        <v>542</v>
      </c>
      <c r="C1264" s="24" t="s">
        <v>1070</v>
      </c>
      <c r="D1264" s="24" t="s">
        <v>158</v>
      </c>
      <c r="E1264" s="24" t="s">
        <v>357</v>
      </c>
      <c r="F1264" s="25">
        <v>6</v>
      </c>
      <c r="G1264" s="24" t="s">
        <v>160</v>
      </c>
      <c r="H1264" s="24" t="s">
        <v>1071</v>
      </c>
      <c r="I1264" s="24" t="s">
        <v>1072</v>
      </c>
      <c r="J1264" s="24" t="s">
        <v>869</v>
      </c>
      <c r="K1264" s="26" t="b">
        <f t="shared" si="96"/>
        <v>0</v>
      </c>
      <c r="L1264" s="26" t="b">
        <f t="shared" si="97"/>
        <v>1</v>
      </c>
      <c r="M1264" s="26" t="str">
        <f t="shared" si="95"/>
        <v>0</v>
      </c>
      <c r="N1264" s="26" t="str">
        <f t="shared" si="95"/>
        <v>1</v>
      </c>
    </row>
    <row r="1265" spans="1:14" s="26" customFormat="1" x14ac:dyDescent="0.25">
      <c r="A1265" s="24" t="s">
        <v>166</v>
      </c>
      <c r="B1265" s="24" t="s">
        <v>542</v>
      </c>
      <c r="C1265" s="24" t="s">
        <v>379</v>
      </c>
      <c r="D1265" s="24" t="s">
        <v>165</v>
      </c>
      <c r="E1265" s="24" t="s">
        <v>357</v>
      </c>
      <c r="F1265" s="25">
        <v>8</v>
      </c>
      <c r="G1265" s="24" t="s">
        <v>160</v>
      </c>
      <c r="H1265" s="24" t="s">
        <v>1073</v>
      </c>
      <c r="I1265" s="24" t="s">
        <v>1074</v>
      </c>
      <c r="J1265" s="24" t="s">
        <v>659</v>
      </c>
      <c r="K1265" s="26" t="b">
        <f t="shared" si="96"/>
        <v>0</v>
      </c>
      <c r="L1265" s="26" t="b">
        <f t="shared" si="97"/>
        <v>1</v>
      </c>
      <c r="M1265" s="26" t="str">
        <f t="shared" si="95"/>
        <v>0</v>
      </c>
      <c r="N1265" s="26" t="str">
        <f t="shared" si="95"/>
        <v>1</v>
      </c>
    </row>
    <row r="1266" spans="1:14" s="26" customFormat="1" x14ac:dyDescent="0.25">
      <c r="A1266" s="24" t="s">
        <v>155</v>
      </c>
      <c r="B1266" s="24" t="s">
        <v>542</v>
      </c>
      <c r="C1266" s="24" t="s">
        <v>381</v>
      </c>
      <c r="D1266" s="24" t="s">
        <v>165</v>
      </c>
      <c r="E1266" s="24" t="s">
        <v>357</v>
      </c>
      <c r="F1266" s="25">
        <v>17</v>
      </c>
      <c r="G1266" s="24" t="s">
        <v>160</v>
      </c>
      <c r="H1266" s="24" t="s">
        <v>1075</v>
      </c>
      <c r="I1266" s="24" t="s">
        <v>1076</v>
      </c>
      <c r="J1266" s="24" t="s">
        <v>659</v>
      </c>
      <c r="K1266" s="26" t="b">
        <f t="shared" si="96"/>
        <v>0</v>
      </c>
      <c r="L1266" s="26" t="b">
        <f t="shared" si="97"/>
        <v>1</v>
      </c>
      <c r="M1266" s="26" t="str">
        <f t="shared" si="95"/>
        <v>0</v>
      </c>
      <c r="N1266" s="26" t="str">
        <f t="shared" si="95"/>
        <v>1</v>
      </c>
    </row>
    <row r="1267" spans="1:14" s="26" customFormat="1" x14ac:dyDescent="0.25">
      <c r="A1267" s="24" t="s">
        <v>166</v>
      </c>
      <c r="B1267" s="24" t="s">
        <v>542</v>
      </c>
      <c r="C1267" s="24" t="s">
        <v>1077</v>
      </c>
      <c r="D1267" s="24" t="s">
        <v>158</v>
      </c>
      <c r="E1267" s="24" t="s">
        <v>357</v>
      </c>
      <c r="F1267" s="25">
        <v>5</v>
      </c>
      <c r="G1267" s="24" t="s">
        <v>160</v>
      </c>
      <c r="H1267" s="24" t="s">
        <v>1078</v>
      </c>
      <c r="I1267" s="24" t="s">
        <v>1079</v>
      </c>
      <c r="J1267" s="24" t="s">
        <v>851</v>
      </c>
      <c r="K1267" s="26" t="b">
        <f t="shared" si="96"/>
        <v>0</v>
      </c>
      <c r="L1267" s="26" t="b">
        <f t="shared" si="97"/>
        <v>1</v>
      </c>
      <c r="M1267" s="26" t="str">
        <f t="shared" si="95"/>
        <v>0</v>
      </c>
      <c r="N1267" s="26" t="str">
        <f t="shared" si="95"/>
        <v>1</v>
      </c>
    </row>
    <row r="1268" spans="1:14" s="26" customFormat="1" x14ac:dyDescent="0.25">
      <c r="A1268" s="24" t="s">
        <v>155</v>
      </c>
      <c r="B1268" s="24" t="s">
        <v>542</v>
      </c>
      <c r="C1268" s="24" t="s">
        <v>1080</v>
      </c>
      <c r="D1268" s="24" t="s">
        <v>165</v>
      </c>
      <c r="E1268" s="24" t="s">
        <v>357</v>
      </c>
      <c r="F1268" s="25">
        <v>7</v>
      </c>
      <c r="G1268" s="24" t="s">
        <v>160</v>
      </c>
      <c r="H1268" s="24" t="s">
        <v>1081</v>
      </c>
      <c r="I1268" s="24" t="s">
        <v>1082</v>
      </c>
      <c r="J1268" s="24" t="s">
        <v>860</v>
      </c>
      <c r="K1268" s="26" t="b">
        <f t="shared" si="96"/>
        <v>0</v>
      </c>
      <c r="L1268" s="26" t="b">
        <f t="shared" si="97"/>
        <v>1</v>
      </c>
      <c r="M1268" s="26" t="str">
        <f t="shared" si="95"/>
        <v>0</v>
      </c>
      <c r="N1268" s="26" t="str">
        <f t="shared" si="95"/>
        <v>1</v>
      </c>
    </row>
    <row r="1269" spans="1:14" s="26" customFormat="1" x14ac:dyDescent="0.25">
      <c r="A1269" s="24" t="s">
        <v>166</v>
      </c>
      <c r="B1269" s="24" t="s">
        <v>542</v>
      </c>
      <c r="C1269" s="24" t="s">
        <v>1080</v>
      </c>
      <c r="D1269" s="24" t="s">
        <v>165</v>
      </c>
      <c r="E1269" s="24" t="s">
        <v>357</v>
      </c>
      <c r="F1269" s="25">
        <v>14</v>
      </c>
      <c r="G1269" s="24" t="s">
        <v>160</v>
      </c>
      <c r="H1269" s="24" t="s">
        <v>1081</v>
      </c>
      <c r="I1269" s="24" t="s">
        <v>1082</v>
      </c>
      <c r="J1269" s="24" t="s">
        <v>860</v>
      </c>
      <c r="K1269" s="26" t="b">
        <f t="shared" si="96"/>
        <v>0</v>
      </c>
      <c r="L1269" s="26" t="b">
        <f t="shared" si="97"/>
        <v>1</v>
      </c>
      <c r="M1269" s="26" t="str">
        <f t="shared" si="95"/>
        <v>0</v>
      </c>
      <c r="N1269" s="26" t="str">
        <f t="shared" si="95"/>
        <v>1</v>
      </c>
    </row>
    <row r="1270" spans="1:14" s="26" customFormat="1" x14ac:dyDescent="0.25">
      <c r="A1270" s="24" t="s">
        <v>155</v>
      </c>
      <c r="B1270" s="24" t="s">
        <v>542</v>
      </c>
      <c r="C1270" s="24" t="s">
        <v>1083</v>
      </c>
      <c r="D1270" s="24" t="s">
        <v>190</v>
      </c>
      <c r="E1270" s="24" t="s">
        <v>357</v>
      </c>
      <c r="F1270" s="25">
        <v>2</v>
      </c>
      <c r="G1270" s="24" t="s">
        <v>160</v>
      </c>
      <c r="H1270" s="24" t="s">
        <v>1084</v>
      </c>
      <c r="I1270" s="24" t="s">
        <v>1085</v>
      </c>
      <c r="J1270" s="24" t="s">
        <v>665</v>
      </c>
      <c r="K1270" s="26" t="b">
        <f t="shared" si="96"/>
        <v>0</v>
      </c>
      <c r="L1270" s="26" t="b">
        <f t="shared" si="97"/>
        <v>1</v>
      </c>
      <c r="M1270" s="26" t="str">
        <f t="shared" si="95"/>
        <v>0</v>
      </c>
      <c r="N1270" s="26" t="str">
        <f t="shared" si="95"/>
        <v>1</v>
      </c>
    </row>
    <row r="1271" spans="1:14" s="26" customFormat="1" x14ac:dyDescent="0.25">
      <c r="A1271" s="24" t="s">
        <v>155</v>
      </c>
      <c r="B1271" s="24" t="s">
        <v>542</v>
      </c>
      <c r="C1271" s="24" t="s">
        <v>1083</v>
      </c>
      <c r="D1271" s="24" t="s">
        <v>252</v>
      </c>
      <c r="E1271" s="24" t="s">
        <v>357</v>
      </c>
      <c r="F1271" s="25">
        <v>4</v>
      </c>
      <c r="G1271" s="24" t="s">
        <v>160</v>
      </c>
      <c r="H1271" s="24" t="s">
        <v>1084</v>
      </c>
      <c r="I1271" s="24" t="s">
        <v>1085</v>
      </c>
      <c r="J1271" s="24" t="s">
        <v>777</v>
      </c>
      <c r="K1271" s="26" t="b">
        <f t="shared" si="96"/>
        <v>0</v>
      </c>
      <c r="L1271" s="26" t="b">
        <f t="shared" si="97"/>
        <v>1</v>
      </c>
      <c r="M1271" s="26" t="str">
        <f t="shared" si="95"/>
        <v>0</v>
      </c>
      <c r="N1271" s="26" t="str">
        <f t="shared" si="95"/>
        <v>1</v>
      </c>
    </row>
    <row r="1272" spans="1:14" s="26" customFormat="1" x14ac:dyDescent="0.25">
      <c r="A1272" s="24" t="s">
        <v>155</v>
      </c>
      <c r="B1272" s="24" t="s">
        <v>542</v>
      </c>
      <c r="C1272" s="24" t="s">
        <v>1083</v>
      </c>
      <c r="D1272" s="24" t="s">
        <v>1086</v>
      </c>
      <c r="E1272" s="24" t="s">
        <v>357</v>
      </c>
      <c r="F1272" s="25">
        <v>28</v>
      </c>
      <c r="G1272" s="24" t="s">
        <v>160</v>
      </c>
      <c r="H1272" s="24" t="s">
        <v>1084</v>
      </c>
      <c r="I1272" s="24" t="s">
        <v>1085</v>
      </c>
      <c r="J1272" s="24" t="s">
        <v>1087</v>
      </c>
      <c r="K1272" s="26" t="b">
        <f t="shared" si="96"/>
        <v>0</v>
      </c>
      <c r="L1272" s="26" t="b">
        <f t="shared" si="97"/>
        <v>1</v>
      </c>
      <c r="M1272" s="26" t="str">
        <f t="shared" si="95"/>
        <v>0</v>
      </c>
      <c r="N1272" s="26" t="str">
        <f t="shared" si="95"/>
        <v>1</v>
      </c>
    </row>
    <row r="1273" spans="1:14" s="26" customFormat="1" x14ac:dyDescent="0.25">
      <c r="A1273" s="24" t="s">
        <v>155</v>
      </c>
      <c r="B1273" s="24" t="s">
        <v>542</v>
      </c>
      <c r="C1273" s="24" t="s">
        <v>1083</v>
      </c>
      <c r="D1273" s="24" t="s">
        <v>1088</v>
      </c>
      <c r="E1273" s="24" t="s">
        <v>357</v>
      </c>
      <c r="F1273" s="25">
        <v>16</v>
      </c>
      <c r="G1273" s="24" t="s">
        <v>160</v>
      </c>
      <c r="H1273" s="24" t="s">
        <v>1084</v>
      </c>
      <c r="I1273" s="24" t="s">
        <v>1085</v>
      </c>
      <c r="J1273" s="24" t="s">
        <v>669</v>
      </c>
      <c r="K1273" s="26" t="b">
        <f t="shared" si="96"/>
        <v>0</v>
      </c>
      <c r="L1273" s="26" t="b">
        <f t="shared" si="97"/>
        <v>1</v>
      </c>
      <c r="M1273" s="26" t="str">
        <f t="shared" si="95"/>
        <v>0</v>
      </c>
      <c r="N1273" s="26" t="str">
        <f t="shared" si="95"/>
        <v>1</v>
      </c>
    </row>
    <row r="1274" spans="1:14" s="26" customFormat="1" x14ac:dyDescent="0.25">
      <c r="A1274" s="24" t="s">
        <v>155</v>
      </c>
      <c r="B1274" s="24" t="s">
        <v>542</v>
      </c>
      <c r="C1274" s="24" t="s">
        <v>1083</v>
      </c>
      <c r="D1274" s="24" t="s">
        <v>1089</v>
      </c>
      <c r="E1274" s="24" t="s">
        <v>357</v>
      </c>
      <c r="F1274" s="25">
        <v>12</v>
      </c>
      <c r="G1274" s="24" t="s">
        <v>160</v>
      </c>
      <c r="H1274" s="24" t="s">
        <v>1084</v>
      </c>
      <c r="I1274" s="24" t="s">
        <v>1085</v>
      </c>
      <c r="J1274" s="24" t="s">
        <v>1090</v>
      </c>
      <c r="K1274" s="26" t="b">
        <f t="shared" si="96"/>
        <v>0</v>
      </c>
      <c r="L1274" s="26" t="b">
        <f t="shared" si="97"/>
        <v>1</v>
      </c>
      <c r="M1274" s="26" t="str">
        <f t="shared" si="95"/>
        <v>0</v>
      </c>
      <c r="N1274" s="26" t="str">
        <f t="shared" si="95"/>
        <v>1</v>
      </c>
    </row>
    <row r="1275" spans="1:14" s="26" customFormat="1" x14ac:dyDescent="0.25">
      <c r="A1275" s="24" t="s">
        <v>166</v>
      </c>
      <c r="B1275" s="24" t="s">
        <v>542</v>
      </c>
      <c r="C1275" s="24" t="s">
        <v>1083</v>
      </c>
      <c r="D1275" s="24" t="s">
        <v>190</v>
      </c>
      <c r="E1275" s="24" t="s">
        <v>357</v>
      </c>
      <c r="F1275" s="25">
        <v>2</v>
      </c>
      <c r="G1275" s="24" t="s">
        <v>160</v>
      </c>
      <c r="H1275" s="24" t="s">
        <v>1084</v>
      </c>
      <c r="I1275" s="24" t="s">
        <v>1085</v>
      </c>
      <c r="J1275" s="24" t="s">
        <v>704</v>
      </c>
      <c r="K1275" s="26" t="b">
        <f t="shared" si="96"/>
        <v>0</v>
      </c>
      <c r="L1275" s="26" t="b">
        <f t="shared" si="97"/>
        <v>1</v>
      </c>
      <c r="M1275" s="26" t="str">
        <f t="shared" si="95"/>
        <v>0</v>
      </c>
      <c r="N1275" s="26" t="str">
        <f t="shared" si="95"/>
        <v>1</v>
      </c>
    </row>
    <row r="1276" spans="1:14" s="26" customFormat="1" x14ac:dyDescent="0.25">
      <c r="A1276" s="24" t="s">
        <v>166</v>
      </c>
      <c r="B1276" s="24" t="s">
        <v>542</v>
      </c>
      <c r="C1276" s="24" t="s">
        <v>1083</v>
      </c>
      <c r="D1276" s="24" t="s">
        <v>1086</v>
      </c>
      <c r="E1276" s="24" t="s">
        <v>357</v>
      </c>
      <c r="F1276" s="25">
        <v>33</v>
      </c>
      <c r="G1276" s="24" t="s">
        <v>160</v>
      </c>
      <c r="H1276" s="24" t="s">
        <v>1084</v>
      </c>
      <c r="I1276" s="24" t="s">
        <v>1085</v>
      </c>
      <c r="J1276" s="24" t="s">
        <v>1091</v>
      </c>
      <c r="K1276" s="26" t="b">
        <f t="shared" si="96"/>
        <v>0</v>
      </c>
      <c r="L1276" s="26" t="b">
        <f t="shared" si="97"/>
        <v>1</v>
      </c>
      <c r="M1276" s="26" t="str">
        <f t="shared" si="95"/>
        <v>0</v>
      </c>
      <c r="N1276" s="26" t="str">
        <f t="shared" si="95"/>
        <v>1</v>
      </c>
    </row>
    <row r="1277" spans="1:14" s="26" customFormat="1" x14ac:dyDescent="0.25">
      <c r="A1277" s="24" t="s">
        <v>166</v>
      </c>
      <c r="B1277" s="24" t="s">
        <v>542</v>
      </c>
      <c r="C1277" s="24" t="s">
        <v>1083</v>
      </c>
      <c r="D1277" s="24" t="s">
        <v>1088</v>
      </c>
      <c r="E1277" s="24" t="s">
        <v>357</v>
      </c>
      <c r="F1277" s="25">
        <v>33</v>
      </c>
      <c r="G1277" s="24" t="s">
        <v>160</v>
      </c>
      <c r="H1277" s="24" t="s">
        <v>1084</v>
      </c>
      <c r="I1277" s="24" t="s">
        <v>1085</v>
      </c>
      <c r="J1277" s="24" t="s">
        <v>1092</v>
      </c>
      <c r="K1277" s="26" t="b">
        <f t="shared" si="96"/>
        <v>0</v>
      </c>
      <c r="L1277" s="26" t="b">
        <f t="shared" si="97"/>
        <v>1</v>
      </c>
      <c r="M1277" s="26" t="str">
        <f t="shared" si="95"/>
        <v>0</v>
      </c>
      <c r="N1277" s="26" t="str">
        <f t="shared" si="95"/>
        <v>1</v>
      </c>
    </row>
    <row r="1278" spans="1:14" s="26" customFormat="1" x14ac:dyDescent="0.25">
      <c r="A1278" s="24" t="s">
        <v>166</v>
      </c>
      <c r="B1278" s="24" t="s">
        <v>542</v>
      </c>
      <c r="C1278" s="24" t="s">
        <v>1093</v>
      </c>
      <c r="D1278" s="24" t="s">
        <v>158</v>
      </c>
      <c r="E1278" s="24" t="s">
        <v>357</v>
      </c>
      <c r="F1278" s="25">
        <v>11</v>
      </c>
      <c r="G1278" s="24" t="s">
        <v>160</v>
      </c>
      <c r="H1278" s="24" t="s">
        <v>832</v>
      </c>
      <c r="I1278" s="24" t="s">
        <v>1094</v>
      </c>
      <c r="J1278" s="24" t="s">
        <v>653</v>
      </c>
      <c r="K1278" s="26" t="b">
        <f t="shared" si="96"/>
        <v>0</v>
      </c>
      <c r="L1278" s="26" t="b">
        <f t="shared" si="97"/>
        <v>1</v>
      </c>
      <c r="M1278" s="26" t="str">
        <f t="shared" si="95"/>
        <v>0</v>
      </c>
      <c r="N1278" s="26" t="str">
        <f t="shared" si="95"/>
        <v>1</v>
      </c>
    </row>
    <row r="1279" spans="1:14" s="26" customFormat="1" x14ac:dyDescent="0.25">
      <c r="A1279" s="24" t="s">
        <v>155</v>
      </c>
      <c r="B1279" s="24" t="s">
        <v>542</v>
      </c>
      <c r="C1279" s="24" t="s">
        <v>387</v>
      </c>
      <c r="D1279" s="24" t="s">
        <v>158</v>
      </c>
      <c r="E1279" s="24" t="s">
        <v>357</v>
      </c>
      <c r="F1279" s="25">
        <v>23</v>
      </c>
      <c r="G1279" s="24" t="s">
        <v>160</v>
      </c>
      <c r="H1279" s="24" t="s">
        <v>1095</v>
      </c>
      <c r="I1279" s="24" t="s">
        <v>1096</v>
      </c>
      <c r="J1279" s="24" t="s">
        <v>926</v>
      </c>
      <c r="K1279" s="26" t="b">
        <f t="shared" si="96"/>
        <v>0</v>
      </c>
      <c r="L1279" s="26" t="b">
        <f t="shared" si="97"/>
        <v>1</v>
      </c>
      <c r="M1279" s="26" t="str">
        <f t="shared" si="95"/>
        <v>0</v>
      </c>
      <c r="N1279" s="26" t="str">
        <f t="shared" si="95"/>
        <v>1</v>
      </c>
    </row>
    <row r="1280" spans="1:14" s="26" customFormat="1" x14ac:dyDescent="0.25">
      <c r="A1280" s="24" t="s">
        <v>166</v>
      </c>
      <c r="B1280" s="24" t="s">
        <v>542</v>
      </c>
      <c r="C1280" s="24" t="s">
        <v>531</v>
      </c>
      <c r="D1280" s="24" t="s">
        <v>165</v>
      </c>
      <c r="E1280" s="24" t="s">
        <v>357</v>
      </c>
      <c r="F1280" s="25">
        <v>7</v>
      </c>
      <c r="G1280" s="24" t="s">
        <v>160</v>
      </c>
      <c r="H1280" s="24" t="s">
        <v>1097</v>
      </c>
      <c r="I1280" s="24" t="s">
        <v>1098</v>
      </c>
      <c r="J1280" s="24" t="s">
        <v>926</v>
      </c>
      <c r="K1280" s="26" t="b">
        <f t="shared" si="96"/>
        <v>0</v>
      </c>
      <c r="L1280" s="26" t="b">
        <f t="shared" si="97"/>
        <v>1</v>
      </c>
      <c r="M1280" s="26" t="str">
        <f t="shared" si="95"/>
        <v>0</v>
      </c>
      <c r="N1280" s="26" t="str">
        <f t="shared" si="95"/>
        <v>1</v>
      </c>
    </row>
    <row r="1281" spans="1:14" s="26" customFormat="1" x14ac:dyDescent="0.25">
      <c r="A1281" s="24" t="s">
        <v>166</v>
      </c>
      <c r="B1281" s="24" t="s">
        <v>542</v>
      </c>
      <c r="C1281" s="24" t="s">
        <v>531</v>
      </c>
      <c r="D1281" s="24" t="s">
        <v>558</v>
      </c>
      <c r="E1281" s="24" t="s">
        <v>357</v>
      </c>
      <c r="F1281" s="25">
        <v>12</v>
      </c>
      <c r="G1281" s="24" t="s">
        <v>160</v>
      </c>
      <c r="H1281" s="24" t="s">
        <v>1097</v>
      </c>
      <c r="I1281" s="24" t="s">
        <v>1098</v>
      </c>
      <c r="J1281" s="24" t="s">
        <v>926</v>
      </c>
      <c r="K1281" s="26" t="b">
        <f t="shared" si="96"/>
        <v>0</v>
      </c>
      <c r="L1281" s="26" t="b">
        <f t="shared" si="97"/>
        <v>1</v>
      </c>
      <c r="M1281" s="26" t="str">
        <f t="shared" si="95"/>
        <v>0</v>
      </c>
      <c r="N1281" s="26" t="str">
        <f t="shared" si="95"/>
        <v>1</v>
      </c>
    </row>
    <row r="1282" spans="1:14" s="26" customFormat="1" x14ac:dyDescent="0.25">
      <c r="A1282" s="24" t="s">
        <v>155</v>
      </c>
      <c r="B1282" s="24" t="s">
        <v>542</v>
      </c>
      <c r="C1282" s="24" t="s">
        <v>1099</v>
      </c>
      <c r="D1282" s="24" t="s">
        <v>158</v>
      </c>
      <c r="E1282" s="24" t="s">
        <v>357</v>
      </c>
      <c r="F1282" s="25">
        <v>3</v>
      </c>
      <c r="G1282" s="24" t="s">
        <v>160</v>
      </c>
      <c r="H1282" s="24" t="s">
        <v>1100</v>
      </c>
      <c r="I1282" s="24" t="s">
        <v>1101</v>
      </c>
      <c r="J1282" s="24" t="s">
        <v>1102</v>
      </c>
      <c r="K1282" s="26" t="b">
        <f t="shared" si="96"/>
        <v>0</v>
      </c>
      <c r="L1282" s="26" t="b">
        <f t="shared" si="97"/>
        <v>1</v>
      </c>
      <c r="M1282" s="26" t="str">
        <f t="shared" ref="M1282:N1312" si="98">IF(K1282=TRUE, "1", "0")</f>
        <v>0</v>
      </c>
      <c r="N1282" s="26" t="str">
        <f t="shared" si="98"/>
        <v>1</v>
      </c>
    </row>
    <row r="1283" spans="1:14" s="26" customFormat="1" x14ac:dyDescent="0.25">
      <c r="A1283" s="24" t="s">
        <v>155</v>
      </c>
      <c r="B1283" s="24" t="s">
        <v>542</v>
      </c>
      <c r="C1283" s="24" t="s">
        <v>1103</v>
      </c>
      <c r="D1283" s="24" t="s">
        <v>165</v>
      </c>
      <c r="E1283" s="24" t="s">
        <v>357</v>
      </c>
      <c r="F1283" s="25">
        <v>29</v>
      </c>
      <c r="G1283" s="24" t="s">
        <v>160</v>
      </c>
      <c r="H1283" s="24" t="s">
        <v>1104</v>
      </c>
      <c r="I1283" s="24" t="s">
        <v>1105</v>
      </c>
      <c r="J1283" s="24" t="s">
        <v>1106</v>
      </c>
      <c r="K1283" s="26" t="b">
        <f t="shared" si="96"/>
        <v>0</v>
      </c>
      <c r="L1283" s="26" t="b">
        <f t="shared" si="97"/>
        <v>1</v>
      </c>
      <c r="M1283" s="26" t="str">
        <f t="shared" si="98"/>
        <v>0</v>
      </c>
      <c r="N1283" s="26" t="str">
        <f t="shared" si="98"/>
        <v>1</v>
      </c>
    </row>
    <row r="1284" spans="1:14" s="26" customFormat="1" x14ac:dyDescent="0.25">
      <c r="A1284" s="24" t="s">
        <v>155</v>
      </c>
      <c r="B1284" s="24" t="s">
        <v>542</v>
      </c>
      <c r="C1284" s="24" t="s">
        <v>1107</v>
      </c>
      <c r="D1284" s="24" t="s">
        <v>158</v>
      </c>
      <c r="E1284" s="24" t="s">
        <v>357</v>
      </c>
      <c r="F1284" s="25">
        <v>12</v>
      </c>
      <c r="G1284" s="24" t="s">
        <v>160</v>
      </c>
      <c r="H1284" s="24" t="s">
        <v>1108</v>
      </c>
      <c r="I1284" s="24" t="s">
        <v>1109</v>
      </c>
      <c r="J1284" s="24" t="s">
        <v>1110</v>
      </c>
      <c r="K1284" s="26" t="b">
        <f t="shared" si="96"/>
        <v>0</v>
      </c>
      <c r="L1284" s="26" t="b">
        <f t="shared" si="97"/>
        <v>1</v>
      </c>
      <c r="M1284" s="26" t="str">
        <f t="shared" si="98"/>
        <v>0</v>
      </c>
      <c r="N1284" s="26" t="str">
        <f t="shared" si="98"/>
        <v>1</v>
      </c>
    </row>
    <row r="1285" spans="1:14" s="26" customFormat="1" x14ac:dyDescent="0.25">
      <c r="A1285" s="24" t="s">
        <v>155</v>
      </c>
      <c r="B1285" s="24" t="s">
        <v>542</v>
      </c>
      <c r="C1285" s="24" t="s">
        <v>1111</v>
      </c>
      <c r="D1285" s="24" t="s">
        <v>158</v>
      </c>
      <c r="E1285" s="24" t="s">
        <v>357</v>
      </c>
      <c r="F1285" s="25">
        <v>2</v>
      </c>
      <c r="G1285" s="24" t="s">
        <v>160</v>
      </c>
      <c r="H1285" s="24" t="s">
        <v>1112</v>
      </c>
      <c r="I1285" s="24" t="s">
        <v>1113</v>
      </c>
      <c r="J1285" s="24" t="s">
        <v>1106</v>
      </c>
      <c r="K1285" s="26" t="b">
        <f t="shared" si="96"/>
        <v>0</v>
      </c>
      <c r="L1285" s="26" t="b">
        <f t="shared" si="97"/>
        <v>1</v>
      </c>
      <c r="M1285" s="26" t="str">
        <f t="shared" si="98"/>
        <v>0</v>
      </c>
      <c r="N1285" s="26" t="str">
        <f t="shared" si="98"/>
        <v>1</v>
      </c>
    </row>
    <row r="1286" spans="1:14" s="26" customFormat="1" x14ac:dyDescent="0.25">
      <c r="A1286" s="24" t="s">
        <v>155</v>
      </c>
      <c r="B1286" s="24" t="s">
        <v>542</v>
      </c>
      <c r="C1286" s="24" t="s">
        <v>389</v>
      </c>
      <c r="D1286" s="24" t="s">
        <v>158</v>
      </c>
      <c r="E1286" s="24" t="s">
        <v>357</v>
      </c>
      <c r="F1286" s="25">
        <v>19</v>
      </c>
      <c r="G1286" s="24" t="s">
        <v>160</v>
      </c>
      <c r="H1286" s="24" t="s">
        <v>1114</v>
      </c>
      <c r="I1286" s="24" t="s">
        <v>1115</v>
      </c>
      <c r="J1286" s="24" t="s">
        <v>1116</v>
      </c>
      <c r="K1286" s="26" t="b">
        <f t="shared" si="96"/>
        <v>0</v>
      </c>
      <c r="L1286" s="26" t="b">
        <f t="shared" si="97"/>
        <v>1</v>
      </c>
      <c r="M1286" s="26" t="str">
        <f t="shared" si="98"/>
        <v>0</v>
      </c>
      <c r="N1286" s="26" t="str">
        <f t="shared" si="98"/>
        <v>1</v>
      </c>
    </row>
    <row r="1287" spans="1:14" s="26" customFormat="1" x14ac:dyDescent="0.25">
      <c r="A1287" s="24" t="s">
        <v>155</v>
      </c>
      <c r="B1287" s="24" t="s">
        <v>542</v>
      </c>
      <c r="C1287" s="24" t="s">
        <v>1117</v>
      </c>
      <c r="D1287" s="24" t="s">
        <v>158</v>
      </c>
      <c r="E1287" s="24" t="s">
        <v>357</v>
      </c>
      <c r="F1287" s="25">
        <v>24</v>
      </c>
      <c r="G1287" s="24" t="s">
        <v>160</v>
      </c>
      <c r="H1287" s="24" t="s">
        <v>1118</v>
      </c>
      <c r="I1287" s="24" t="s">
        <v>1119</v>
      </c>
      <c r="J1287" s="24" t="s">
        <v>564</v>
      </c>
      <c r="K1287" s="26" t="b">
        <f t="shared" si="96"/>
        <v>0</v>
      </c>
      <c r="L1287" s="26" t="b">
        <f t="shared" si="97"/>
        <v>1</v>
      </c>
      <c r="M1287" s="26" t="str">
        <f t="shared" si="98"/>
        <v>0</v>
      </c>
      <c r="N1287" s="26" t="str">
        <f t="shared" si="98"/>
        <v>1</v>
      </c>
    </row>
    <row r="1288" spans="1:14" s="26" customFormat="1" x14ac:dyDescent="0.25">
      <c r="A1288" s="24" t="s">
        <v>166</v>
      </c>
      <c r="B1288" s="24" t="s">
        <v>542</v>
      </c>
      <c r="C1288" s="24" t="s">
        <v>1117</v>
      </c>
      <c r="D1288" s="24" t="s">
        <v>158</v>
      </c>
      <c r="E1288" s="24" t="s">
        <v>357</v>
      </c>
      <c r="F1288" s="25">
        <v>21</v>
      </c>
      <c r="G1288" s="24" t="s">
        <v>160</v>
      </c>
      <c r="H1288" s="24" t="s">
        <v>1120</v>
      </c>
      <c r="I1288" s="24" t="s">
        <v>1119</v>
      </c>
      <c r="J1288" s="24" t="s">
        <v>696</v>
      </c>
      <c r="K1288" s="26" t="b">
        <f t="shared" si="96"/>
        <v>0</v>
      </c>
      <c r="L1288" s="26" t="b">
        <f t="shared" si="97"/>
        <v>1</v>
      </c>
      <c r="M1288" s="26" t="str">
        <f t="shared" si="98"/>
        <v>0</v>
      </c>
      <c r="N1288" s="26" t="str">
        <f t="shared" si="98"/>
        <v>1</v>
      </c>
    </row>
    <row r="1289" spans="1:14" s="26" customFormat="1" x14ac:dyDescent="0.25">
      <c r="A1289" s="24" t="s">
        <v>166</v>
      </c>
      <c r="B1289" s="24" t="s">
        <v>542</v>
      </c>
      <c r="C1289" s="24" t="s">
        <v>1121</v>
      </c>
      <c r="D1289" s="24" t="s">
        <v>158</v>
      </c>
      <c r="E1289" s="24" t="s">
        <v>357</v>
      </c>
      <c r="F1289" s="25">
        <v>20</v>
      </c>
      <c r="G1289" s="24" t="s">
        <v>160</v>
      </c>
      <c r="H1289" s="24" t="s">
        <v>1122</v>
      </c>
      <c r="I1289" s="24" t="s">
        <v>1123</v>
      </c>
      <c r="J1289" s="24" t="s">
        <v>700</v>
      </c>
      <c r="K1289" s="26" t="b">
        <f t="shared" si="96"/>
        <v>0</v>
      </c>
      <c r="L1289" s="26" t="b">
        <f t="shared" si="97"/>
        <v>1</v>
      </c>
      <c r="M1289" s="26" t="str">
        <f t="shared" si="98"/>
        <v>0</v>
      </c>
      <c r="N1289" s="26" t="str">
        <f t="shared" si="98"/>
        <v>1</v>
      </c>
    </row>
    <row r="1290" spans="1:14" s="26" customFormat="1" x14ac:dyDescent="0.25">
      <c r="A1290" s="24" t="s">
        <v>155</v>
      </c>
      <c r="B1290" s="24" t="s">
        <v>542</v>
      </c>
      <c r="C1290" s="24" t="s">
        <v>1124</v>
      </c>
      <c r="D1290" s="24" t="s">
        <v>158</v>
      </c>
      <c r="E1290" s="24" t="s">
        <v>357</v>
      </c>
      <c r="F1290" s="25">
        <v>20</v>
      </c>
      <c r="G1290" s="24" t="s">
        <v>160</v>
      </c>
      <c r="H1290" s="24" t="s">
        <v>1125</v>
      </c>
      <c r="I1290" s="24" t="s">
        <v>1126</v>
      </c>
      <c r="J1290" s="24" t="s">
        <v>1127</v>
      </c>
      <c r="K1290" s="26" t="b">
        <f t="shared" ref="K1290:K1312" si="99">IF(E1290="Undergraduate Only",TRUE,IF(E1290="Undergraduate/Graduate",TRUE,IF(E1290="Graduate Only",FALSE)))</f>
        <v>0</v>
      </c>
      <c r="L1290" s="26" t="b">
        <f t="shared" ref="L1290:L1312" si="100">IF(E1290="Graduate Only",TRUE,IF(E1290="Undergraduate/Graduate",TRUE,IF(E1290="Undergraduate Only",FALSE)))</f>
        <v>1</v>
      </c>
      <c r="M1290" s="26" t="str">
        <f t="shared" si="98"/>
        <v>0</v>
      </c>
      <c r="N1290" s="26" t="str">
        <f t="shared" si="98"/>
        <v>1</v>
      </c>
    </row>
    <row r="1291" spans="1:14" s="26" customFormat="1" x14ac:dyDescent="0.25">
      <c r="A1291" s="24" t="s">
        <v>166</v>
      </c>
      <c r="B1291" s="24" t="s">
        <v>542</v>
      </c>
      <c r="C1291" s="24" t="s">
        <v>1128</v>
      </c>
      <c r="D1291" s="24" t="s">
        <v>158</v>
      </c>
      <c r="E1291" s="24" t="s">
        <v>357</v>
      </c>
      <c r="F1291" s="25">
        <v>20</v>
      </c>
      <c r="G1291" s="24" t="s">
        <v>160</v>
      </c>
      <c r="H1291" s="24" t="s">
        <v>1129</v>
      </c>
      <c r="I1291" s="24" t="s">
        <v>1130</v>
      </c>
      <c r="J1291" s="24" t="s">
        <v>1131</v>
      </c>
      <c r="K1291" s="26" t="b">
        <f t="shared" si="99"/>
        <v>0</v>
      </c>
      <c r="L1291" s="26" t="b">
        <f t="shared" si="100"/>
        <v>1</v>
      </c>
      <c r="M1291" s="26" t="str">
        <f t="shared" si="98"/>
        <v>0</v>
      </c>
      <c r="N1291" s="26" t="str">
        <f t="shared" si="98"/>
        <v>1</v>
      </c>
    </row>
    <row r="1292" spans="1:14" s="26" customFormat="1" x14ac:dyDescent="0.25">
      <c r="A1292" s="24" t="s">
        <v>155</v>
      </c>
      <c r="B1292" s="24" t="s">
        <v>542</v>
      </c>
      <c r="C1292" s="24" t="s">
        <v>1132</v>
      </c>
      <c r="D1292" s="24" t="s">
        <v>158</v>
      </c>
      <c r="E1292" s="24" t="s">
        <v>357</v>
      </c>
      <c r="F1292" s="25">
        <v>35</v>
      </c>
      <c r="G1292" s="24" t="s">
        <v>160</v>
      </c>
      <c r="H1292" s="24" t="s">
        <v>1133</v>
      </c>
      <c r="I1292" s="24" t="s">
        <v>1134</v>
      </c>
      <c r="J1292" s="24" t="s">
        <v>569</v>
      </c>
      <c r="K1292" s="26" t="b">
        <f t="shared" si="99"/>
        <v>0</v>
      </c>
      <c r="L1292" s="26" t="b">
        <f t="shared" si="100"/>
        <v>1</v>
      </c>
      <c r="M1292" s="26" t="str">
        <f t="shared" si="98"/>
        <v>0</v>
      </c>
      <c r="N1292" s="26" t="str">
        <f t="shared" si="98"/>
        <v>1</v>
      </c>
    </row>
    <row r="1293" spans="1:14" s="26" customFormat="1" x14ac:dyDescent="0.25">
      <c r="A1293" s="24" t="s">
        <v>155</v>
      </c>
      <c r="B1293" s="24" t="s">
        <v>542</v>
      </c>
      <c r="C1293" s="24" t="s">
        <v>1132</v>
      </c>
      <c r="D1293" s="24" t="s">
        <v>252</v>
      </c>
      <c r="E1293" s="24" t="s">
        <v>357</v>
      </c>
      <c r="F1293" s="25">
        <v>26</v>
      </c>
      <c r="G1293" s="24" t="s">
        <v>160</v>
      </c>
      <c r="H1293" s="24" t="s">
        <v>1133</v>
      </c>
      <c r="I1293" s="24" t="s">
        <v>1134</v>
      </c>
      <c r="J1293" s="24" t="s">
        <v>569</v>
      </c>
      <c r="K1293" s="26" t="b">
        <f t="shared" si="99"/>
        <v>0</v>
      </c>
      <c r="L1293" s="26" t="b">
        <f t="shared" si="100"/>
        <v>1</v>
      </c>
      <c r="M1293" s="26" t="str">
        <f t="shared" si="98"/>
        <v>0</v>
      </c>
      <c r="N1293" s="26" t="str">
        <f t="shared" si="98"/>
        <v>1</v>
      </c>
    </row>
    <row r="1294" spans="1:14" s="26" customFormat="1" x14ac:dyDescent="0.25">
      <c r="A1294" s="24" t="s">
        <v>166</v>
      </c>
      <c r="B1294" s="24" t="s">
        <v>542</v>
      </c>
      <c r="C1294" s="24" t="s">
        <v>1132</v>
      </c>
      <c r="D1294" s="24" t="s">
        <v>158</v>
      </c>
      <c r="E1294" s="24" t="s">
        <v>357</v>
      </c>
      <c r="F1294" s="25">
        <v>15</v>
      </c>
      <c r="G1294" s="24" t="s">
        <v>160</v>
      </c>
      <c r="H1294" s="24" t="s">
        <v>1133</v>
      </c>
      <c r="I1294" s="24" t="s">
        <v>1134</v>
      </c>
      <c r="J1294" s="24" t="s">
        <v>569</v>
      </c>
      <c r="K1294" s="26" t="b">
        <f t="shared" si="99"/>
        <v>0</v>
      </c>
      <c r="L1294" s="26" t="b">
        <f t="shared" si="100"/>
        <v>1</v>
      </c>
      <c r="M1294" s="26" t="str">
        <f t="shared" si="98"/>
        <v>0</v>
      </c>
      <c r="N1294" s="26" t="str">
        <f t="shared" si="98"/>
        <v>1</v>
      </c>
    </row>
    <row r="1295" spans="1:14" s="26" customFormat="1" x14ac:dyDescent="0.25">
      <c r="A1295" s="24" t="s">
        <v>166</v>
      </c>
      <c r="B1295" s="24" t="s">
        <v>542</v>
      </c>
      <c r="C1295" s="24" t="s">
        <v>1135</v>
      </c>
      <c r="D1295" s="24" t="s">
        <v>158</v>
      </c>
      <c r="E1295" s="24" t="s">
        <v>357</v>
      </c>
      <c r="F1295" s="25">
        <v>33</v>
      </c>
      <c r="G1295" s="24" t="s">
        <v>160</v>
      </c>
      <c r="H1295" s="24" t="s">
        <v>1136</v>
      </c>
      <c r="I1295" s="24" t="s">
        <v>1137</v>
      </c>
      <c r="J1295" s="24" t="s">
        <v>1138</v>
      </c>
      <c r="K1295" s="26" t="b">
        <f t="shared" si="99"/>
        <v>0</v>
      </c>
      <c r="L1295" s="26" t="b">
        <f t="shared" si="100"/>
        <v>1</v>
      </c>
      <c r="M1295" s="26" t="str">
        <f t="shared" si="98"/>
        <v>0</v>
      </c>
      <c r="N1295" s="26" t="str">
        <f t="shared" si="98"/>
        <v>1</v>
      </c>
    </row>
    <row r="1296" spans="1:14" s="26" customFormat="1" x14ac:dyDescent="0.25">
      <c r="A1296" s="24" t="s">
        <v>166</v>
      </c>
      <c r="B1296" s="24" t="s">
        <v>542</v>
      </c>
      <c r="C1296" s="24" t="s">
        <v>1139</v>
      </c>
      <c r="D1296" s="24" t="s">
        <v>158</v>
      </c>
      <c r="E1296" s="24" t="s">
        <v>357</v>
      </c>
      <c r="F1296" s="25">
        <v>34</v>
      </c>
      <c r="G1296" s="24" t="s">
        <v>160</v>
      </c>
      <c r="H1296" s="24" t="s">
        <v>1140</v>
      </c>
      <c r="I1296" s="24" t="s">
        <v>1141</v>
      </c>
      <c r="J1296" s="24" t="s">
        <v>711</v>
      </c>
      <c r="K1296" s="26" t="b">
        <f t="shared" si="99"/>
        <v>0</v>
      </c>
      <c r="L1296" s="26" t="b">
        <f t="shared" si="100"/>
        <v>1</v>
      </c>
      <c r="M1296" s="26" t="str">
        <f t="shared" si="98"/>
        <v>0</v>
      </c>
      <c r="N1296" s="26" t="str">
        <f t="shared" si="98"/>
        <v>1</v>
      </c>
    </row>
    <row r="1297" spans="1:14" s="26" customFormat="1" x14ac:dyDescent="0.25">
      <c r="A1297" s="24" t="s">
        <v>166</v>
      </c>
      <c r="B1297" s="24" t="s">
        <v>542</v>
      </c>
      <c r="C1297" s="24" t="s">
        <v>1139</v>
      </c>
      <c r="D1297" s="24" t="s">
        <v>190</v>
      </c>
      <c r="E1297" s="24" t="s">
        <v>357</v>
      </c>
      <c r="F1297" s="25">
        <v>14</v>
      </c>
      <c r="G1297" s="24" t="s">
        <v>160</v>
      </c>
      <c r="H1297" s="24" t="s">
        <v>1140</v>
      </c>
      <c r="I1297" s="24" t="s">
        <v>1141</v>
      </c>
      <c r="J1297" s="24" t="s">
        <v>711</v>
      </c>
      <c r="K1297" s="26" t="b">
        <f t="shared" si="99"/>
        <v>0</v>
      </c>
      <c r="L1297" s="26" t="b">
        <f t="shared" si="100"/>
        <v>1</v>
      </c>
      <c r="M1297" s="26" t="str">
        <f t="shared" si="98"/>
        <v>0</v>
      </c>
      <c r="N1297" s="26" t="str">
        <f t="shared" si="98"/>
        <v>1</v>
      </c>
    </row>
    <row r="1298" spans="1:14" s="26" customFormat="1" x14ac:dyDescent="0.25">
      <c r="A1298" s="24" t="s">
        <v>166</v>
      </c>
      <c r="B1298" s="24" t="s">
        <v>542</v>
      </c>
      <c r="C1298" s="24" t="s">
        <v>1142</v>
      </c>
      <c r="D1298" s="24" t="s">
        <v>158</v>
      </c>
      <c r="E1298" s="24" t="s">
        <v>357</v>
      </c>
      <c r="F1298" s="25">
        <v>6</v>
      </c>
      <c r="G1298" s="24" t="s">
        <v>160</v>
      </c>
      <c r="H1298" s="24" t="s">
        <v>1143</v>
      </c>
      <c r="I1298" s="24" t="s">
        <v>1144</v>
      </c>
      <c r="J1298" s="24" t="s">
        <v>940</v>
      </c>
      <c r="K1298" s="26" t="b">
        <f t="shared" si="99"/>
        <v>0</v>
      </c>
      <c r="L1298" s="26" t="b">
        <f t="shared" si="100"/>
        <v>1</v>
      </c>
      <c r="M1298" s="26" t="str">
        <f t="shared" si="98"/>
        <v>0</v>
      </c>
      <c r="N1298" s="26" t="str">
        <f t="shared" si="98"/>
        <v>1</v>
      </c>
    </row>
    <row r="1299" spans="1:14" s="26" customFormat="1" x14ac:dyDescent="0.25">
      <c r="A1299" s="24" t="s">
        <v>166</v>
      </c>
      <c r="B1299" s="24" t="s">
        <v>542</v>
      </c>
      <c r="C1299" s="24" t="s">
        <v>1145</v>
      </c>
      <c r="D1299" s="24" t="s">
        <v>158</v>
      </c>
      <c r="E1299" s="24" t="s">
        <v>357</v>
      </c>
      <c r="F1299" s="25">
        <v>2</v>
      </c>
      <c r="G1299" s="24" t="s">
        <v>160</v>
      </c>
      <c r="H1299" s="24" t="s">
        <v>799</v>
      </c>
      <c r="I1299" s="24" t="s">
        <v>1146</v>
      </c>
      <c r="J1299" s="24" t="s">
        <v>779</v>
      </c>
      <c r="K1299" s="26" t="b">
        <f t="shared" si="99"/>
        <v>0</v>
      </c>
      <c r="L1299" s="26" t="b">
        <f t="shared" si="100"/>
        <v>1</v>
      </c>
      <c r="M1299" s="26" t="str">
        <f t="shared" si="98"/>
        <v>0</v>
      </c>
      <c r="N1299" s="26" t="str">
        <f t="shared" si="98"/>
        <v>1</v>
      </c>
    </row>
    <row r="1300" spans="1:14" s="26" customFormat="1" x14ac:dyDescent="0.25">
      <c r="A1300" s="24" t="s">
        <v>155</v>
      </c>
      <c r="B1300" s="24" t="s">
        <v>542</v>
      </c>
      <c r="C1300" s="24" t="s">
        <v>1147</v>
      </c>
      <c r="D1300" s="24" t="s">
        <v>158</v>
      </c>
      <c r="E1300" s="24" t="s">
        <v>357</v>
      </c>
      <c r="F1300" s="25">
        <v>23</v>
      </c>
      <c r="G1300" s="24" t="s">
        <v>160</v>
      </c>
      <c r="H1300" s="24" t="s">
        <v>845</v>
      </c>
      <c r="I1300" s="24" t="s">
        <v>1148</v>
      </c>
      <c r="J1300" s="24" t="s">
        <v>808</v>
      </c>
      <c r="K1300" s="26" t="b">
        <f t="shared" si="99"/>
        <v>0</v>
      </c>
      <c r="L1300" s="26" t="b">
        <f t="shared" si="100"/>
        <v>1</v>
      </c>
      <c r="M1300" s="26" t="str">
        <f t="shared" si="98"/>
        <v>0</v>
      </c>
      <c r="N1300" s="26" t="str">
        <f t="shared" si="98"/>
        <v>1</v>
      </c>
    </row>
    <row r="1301" spans="1:14" s="26" customFormat="1" x14ac:dyDescent="0.25">
      <c r="A1301" s="24" t="s">
        <v>166</v>
      </c>
      <c r="B1301" s="24" t="s">
        <v>542</v>
      </c>
      <c r="C1301" s="24" t="s">
        <v>1147</v>
      </c>
      <c r="D1301" s="24" t="s">
        <v>165</v>
      </c>
      <c r="E1301" s="24" t="s">
        <v>357</v>
      </c>
      <c r="F1301" s="25">
        <v>13</v>
      </c>
      <c r="G1301" s="24" t="s">
        <v>160</v>
      </c>
      <c r="H1301" s="24" t="s">
        <v>845</v>
      </c>
      <c r="I1301" s="24" t="s">
        <v>1148</v>
      </c>
      <c r="J1301" s="24" t="s">
        <v>847</v>
      </c>
      <c r="K1301" s="26" t="b">
        <f t="shared" si="99"/>
        <v>0</v>
      </c>
      <c r="L1301" s="26" t="b">
        <f t="shared" si="100"/>
        <v>1</v>
      </c>
      <c r="M1301" s="26" t="str">
        <f t="shared" si="98"/>
        <v>0</v>
      </c>
      <c r="N1301" s="26" t="str">
        <f t="shared" si="98"/>
        <v>1</v>
      </c>
    </row>
    <row r="1302" spans="1:14" s="26" customFormat="1" x14ac:dyDescent="0.25">
      <c r="A1302" s="24" t="s">
        <v>166</v>
      </c>
      <c r="B1302" s="24" t="s">
        <v>542</v>
      </c>
      <c r="C1302" s="24" t="s">
        <v>1147</v>
      </c>
      <c r="D1302" s="24" t="s">
        <v>558</v>
      </c>
      <c r="E1302" s="24" t="s">
        <v>357</v>
      </c>
      <c r="F1302" s="25">
        <v>2</v>
      </c>
      <c r="G1302" s="24" t="s">
        <v>160</v>
      </c>
      <c r="H1302" s="24" t="s">
        <v>845</v>
      </c>
      <c r="I1302" s="24" t="s">
        <v>1148</v>
      </c>
      <c r="J1302" s="24" t="s">
        <v>847</v>
      </c>
      <c r="K1302" s="26" t="b">
        <f t="shared" si="99"/>
        <v>0</v>
      </c>
      <c r="L1302" s="26" t="b">
        <f t="shared" si="100"/>
        <v>1</v>
      </c>
      <c r="M1302" s="26" t="str">
        <f t="shared" si="98"/>
        <v>0</v>
      </c>
      <c r="N1302" s="26" t="str">
        <f t="shared" si="98"/>
        <v>1</v>
      </c>
    </row>
    <row r="1303" spans="1:14" s="26" customFormat="1" x14ac:dyDescent="0.25">
      <c r="A1303" s="24" t="s">
        <v>166</v>
      </c>
      <c r="B1303" s="24" t="s">
        <v>542</v>
      </c>
      <c r="C1303" s="24" t="s">
        <v>1149</v>
      </c>
      <c r="D1303" s="24" t="s">
        <v>158</v>
      </c>
      <c r="E1303" s="24" t="s">
        <v>357</v>
      </c>
      <c r="F1303" s="25">
        <v>7</v>
      </c>
      <c r="G1303" s="24" t="s">
        <v>160</v>
      </c>
      <c r="H1303" s="24" t="s">
        <v>1150</v>
      </c>
      <c r="I1303" s="24" t="s">
        <v>1151</v>
      </c>
      <c r="J1303" s="24" t="s">
        <v>893</v>
      </c>
      <c r="K1303" s="26" t="b">
        <f t="shared" si="99"/>
        <v>0</v>
      </c>
      <c r="L1303" s="26" t="b">
        <f t="shared" si="100"/>
        <v>1</v>
      </c>
      <c r="M1303" s="26" t="str">
        <f t="shared" si="98"/>
        <v>0</v>
      </c>
      <c r="N1303" s="26" t="str">
        <f t="shared" si="98"/>
        <v>1</v>
      </c>
    </row>
    <row r="1304" spans="1:14" s="26" customFormat="1" x14ac:dyDescent="0.25">
      <c r="A1304" s="24" t="s">
        <v>155</v>
      </c>
      <c r="B1304" s="24" t="s">
        <v>542</v>
      </c>
      <c r="C1304" s="24" t="s">
        <v>1152</v>
      </c>
      <c r="D1304" s="24" t="s">
        <v>158</v>
      </c>
      <c r="E1304" s="24" t="s">
        <v>357</v>
      </c>
      <c r="F1304" s="25">
        <v>3</v>
      </c>
      <c r="G1304" s="24" t="s">
        <v>160</v>
      </c>
      <c r="H1304" s="24" t="s">
        <v>1153</v>
      </c>
      <c r="I1304" s="24" t="s">
        <v>1154</v>
      </c>
      <c r="J1304" s="24" t="s">
        <v>860</v>
      </c>
      <c r="K1304" s="26" t="b">
        <f t="shared" si="99"/>
        <v>0</v>
      </c>
      <c r="L1304" s="26" t="b">
        <f t="shared" si="100"/>
        <v>1</v>
      </c>
      <c r="M1304" s="26" t="str">
        <f t="shared" si="98"/>
        <v>0</v>
      </c>
      <c r="N1304" s="26" t="str">
        <f t="shared" si="98"/>
        <v>1</v>
      </c>
    </row>
    <row r="1305" spans="1:14" s="26" customFormat="1" x14ac:dyDescent="0.25">
      <c r="A1305" s="24" t="s">
        <v>166</v>
      </c>
      <c r="B1305" s="24" t="s">
        <v>542</v>
      </c>
      <c r="C1305" s="24" t="s">
        <v>1155</v>
      </c>
      <c r="D1305" s="24" t="s">
        <v>158</v>
      </c>
      <c r="E1305" s="24" t="s">
        <v>357</v>
      </c>
      <c r="F1305" s="25">
        <v>4</v>
      </c>
      <c r="G1305" s="24" t="s">
        <v>160</v>
      </c>
      <c r="H1305" s="24" t="s">
        <v>1156</v>
      </c>
      <c r="I1305" s="24" t="s">
        <v>1157</v>
      </c>
      <c r="J1305" s="24" t="s">
        <v>719</v>
      </c>
      <c r="K1305" s="26" t="b">
        <f t="shared" si="99"/>
        <v>0</v>
      </c>
      <c r="L1305" s="26" t="b">
        <f t="shared" si="100"/>
        <v>1</v>
      </c>
      <c r="M1305" s="26" t="str">
        <f t="shared" si="98"/>
        <v>0</v>
      </c>
      <c r="N1305" s="26" t="str">
        <f t="shared" si="98"/>
        <v>1</v>
      </c>
    </row>
    <row r="1306" spans="1:14" s="26" customFormat="1" x14ac:dyDescent="0.25">
      <c r="A1306" s="24" t="s">
        <v>166</v>
      </c>
      <c r="B1306" s="24" t="s">
        <v>542</v>
      </c>
      <c r="C1306" s="24" t="s">
        <v>1158</v>
      </c>
      <c r="D1306" s="24" t="s">
        <v>158</v>
      </c>
      <c r="E1306" s="24" t="s">
        <v>357</v>
      </c>
      <c r="F1306" s="25">
        <v>4</v>
      </c>
      <c r="G1306" s="24" t="s">
        <v>160</v>
      </c>
      <c r="H1306" s="24" t="s">
        <v>1159</v>
      </c>
      <c r="I1306" s="24" t="s">
        <v>1160</v>
      </c>
      <c r="J1306" s="24" t="s">
        <v>653</v>
      </c>
      <c r="K1306" s="26" t="b">
        <f t="shared" si="99"/>
        <v>0</v>
      </c>
      <c r="L1306" s="26" t="b">
        <f t="shared" si="100"/>
        <v>1</v>
      </c>
      <c r="M1306" s="26" t="str">
        <f t="shared" si="98"/>
        <v>0</v>
      </c>
      <c r="N1306" s="26" t="str">
        <f t="shared" si="98"/>
        <v>1</v>
      </c>
    </row>
    <row r="1307" spans="1:14" s="26" customFormat="1" x14ac:dyDescent="0.25">
      <c r="A1307" s="24" t="s">
        <v>166</v>
      </c>
      <c r="B1307" s="24" t="s">
        <v>542</v>
      </c>
      <c r="C1307" s="24" t="s">
        <v>1161</v>
      </c>
      <c r="D1307" s="24" t="s">
        <v>158</v>
      </c>
      <c r="E1307" s="24" t="s">
        <v>357</v>
      </c>
      <c r="F1307" s="25">
        <v>2</v>
      </c>
      <c r="G1307" s="24" t="s">
        <v>160</v>
      </c>
      <c r="H1307" s="24" t="s">
        <v>1162</v>
      </c>
      <c r="I1307" s="24" t="s">
        <v>1163</v>
      </c>
      <c r="J1307" s="24" t="s">
        <v>771</v>
      </c>
      <c r="K1307" s="26" t="b">
        <f t="shared" si="99"/>
        <v>0</v>
      </c>
      <c r="L1307" s="26" t="b">
        <f t="shared" si="100"/>
        <v>1</v>
      </c>
      <c r="M1307" s="26" t="str">
        <f t="shared" si="98"/>
        <v>0</v>
      </c>
      <c r="N1307" s="26" t="str">
        <f t="shared" si="98"/>
        <v>1</v>
      </c>
    </row>
    <row r="1308" spans="1:14" s="26" customFormat="1" x14ac:dyDescent="0.25">
      <c r="A1308" s="24" t="s">
        <v>166</v>
      </c>
      <c r="B1308" s="24" t="s">
        <v>542</v>
      </c>
      <c r="C1308" s="24" t="s">
        <v>1164</v>
      </c>
      <c r="D1308" s="24" t="s">
        <v>158</v>
      </c>
      <c r="E1308" s="24" t="s">
        <v>357</v>
      </c>
      <c r="F1308" s="25">
        <v>6</v>
      </c>
      <c r="G1308" s="24" t="s">
        <v>160</v>
      </c>
      <c r="H1308" s="24" t="s">
        <v>1165</v>
      </c>
      <c r="I1308" s="24" t="s">
        <v>1166</v>
      </c>
      <c r="J1308" s="24" t="s">
        <v>1029</v>
      </c>
      <c r="K1308" s="26" t="b">
        <f t="shared" si="99"/>
        <v>0</v>
      </c>
      <c r="L1308" s="26" t="b">
        <f t="shared" si="100"/>
        <v>1</v>
      </c>
      <c r="M1308" s="26" t="str">
        <f t="shared" si="98"/>
        <v>0</v>
      </c>
      <c r="N1308" s="26" t="str">
        <f t="shared" si="98"/>
        <v>1</v>
      </c>
    </row>
    <row r="1309" spans="1:14" s="26" customFormat="1" x14ac:dyDescent="0.25">
      <c r="A1309" s="24" t="s">
        <v>166</v>
      </c>
      <c r="B1309" s="24" t="s">
        <v>542</v>
      </c>
      <c r="C1309" s="24" t="s">
        <v>1164</v>
      </c>
      <c r="D1309" s="24" t="s">
        <v>190</v>
      </c>
      <c r="E1309" s="24" t="s">
        <v>357</v>
      </c>
      <c r="F1309" s="25">
        <v>2</v>
      </c>
      <c r="G1309" s="24" t="s">
        <v>160</v>
      </c>
      <c r="H1309" s="24" t="s">
        <v>1165</v>
      </c>
      <c r="I1309" s="24" t="s">
        <v>1166</v>
      </c>
      <c r="J1309" s="24" t="s">
        <v>1029</v>
      </c>
      <c r="K1309" s="26" t="b">
        <f t="shared" si="99"/>
        <v>0</v>
      </c>
      <c r="L1309" s="26" t="b">
        <f t="shared" si="100"/>
        <v>1</v>
      </c>
      <c r="M1309" s="26" t="str">
        <f t="shared" si="98"/>
        <v>0</v>
      </c>
      <c r="N1309" s="26" t="str">
        <f t="shared" si="98"/>
        <v>1</v>
      </c>
    </row>
    <row r="1310" spans="1:14" s="26" customFormat="1" x14ac:dyDescent="0.25">
      <c r="A1310" s="24" t="s">
        <v>155</v>
      </c>
      <c r="B1310" s="24" t="s">
        <v>542</v>
      </c>
      <c r="C1310" s="24" t="s">
        <v>1167</v>
      </c>
      <c r="D1310" s="24" t="s">
        <v>158</v>
      </c>
      <c r="E1310" s="24" t="s">
        <v>357</v>
      </c>
      <c r="F1310" s="25">
        <v>2</v>
      </c>
      <c r="G1310" s="24" t="s">
        <v>160</v>
      </c>
      <c r="H1310" s="24" t="s">
        <v>1168</v>
      </c>
      <c r="I1310" s="24" t="s">
        <v>1169</v>
      </c>
      <c r="J1310" s="24" t="s">
        <v>960</v>
      </c>
      <c r="K1310" s="26" t="b">
        <f t="shared" si="99"/>
        <v>0</v>
      </c>
      <c r="L1310" s="26" t="b">
        <f t="shared" si="100"/>
        <v>1</v>
      </c>
      <c r="M1310" s="26" t="str">
        <f t="shared" si="98"/>
        <v>0</v>
      </c>
      <c r="N1310" s="26" t="str">
        <f t="shared" si="98"/>
        <v>1</v>
      </c>
    </row>
    <row r="1311" spans="1:14" s="26" customFormat="1" x14ac:dyDescent="0.25">
      <c r="A1311" s="24" t="s">
        <v>155</v>
      </c>
      <c r="B1311" s="24" t="s">
        <v>542</v>
      </c>
      <c r="C1311" s="24" t="s">
        <v>1167</v>
      </c>
      <c r="D1311" s="24" t="s">
        <v>190</v>
      </c>
      <c r="E1311" s="24" t="s">
        <v>357</v>
      </c>
      <c r="F1311" s="25">
        <v>4</v>
      </c>
      <c r="G1311" s="24" t="s">
        <v>160</v>
      </c>
      <c r="H1311" s="24" t="s">
        <v>1168</v>
      </c>
      <c r="I1311" s="24" t="s">
        <v>1169</v>
      </c>
      <c r="J1311" s="24" t="s">
        <v>600</v>
      </c>
      <c r="K1311" s="26" t="b">
        <f t="shared" si="99"/>
        <v>0</v>
      </c>
      <c r="L1311" s="26" t="b">
        <f t="shared" si="100"/>
        <v>1</v>
      </c>
      <c r="M1311" s="26" t="str">
        <f t="shared" si="98"/>
        <v>0</v>
      </c>
      <c r="N1311" s="26" t="str">
        <f t="shared" si="98"/>
        <v>1</v>
      </c>
    </row>
    <row r="1312" spans="1:14" s="26" customFormat="1" x14ac:dyDescent="0.25">
      <c r="A1312" s="24" t="s">
        <v>155</v>
      </c>
      <c r="B1312" s="24" t="s">
        <v>542</v>
      </c>
      <c r="C1312" s="24" t="s">
        <v>1170</v>
      </c>
      <c r="D1312" s="24" t="s">
        <v>158</v>
      </c>
      <c r="E1312" s="24" t="s">
        <v>357</v>
      </c>
      <c r="F1312" s="25">
        <v>3</v>
      </c>
      <c r="G1312" s="24" t="s">
        <v>160</v>
      </c>
      <c r="H1312" s="24" t="s">
        <v>1171</v>
      </c>
      <c r="I1312" s="24" t="s">
        <v>1172</v>
      </c>
      <c r="J1312" s="24" t="s">
        <v>1106</v>
      </c>
      <c r="K1312" s="26" t="b">
        <f t="shared" si="99"/>
        <v>0</v>
      </c>
      <c r="L1312" s="26" t="b">
        <f t="shared" si="100"/>
        <v>1</v>
      </c>
      <c r="M1312" s="26" t="str">
        <f t="shared" si="98"/>
        <v>0</v>
      </c>
      <c r="N1312" s="26" t="str">
        <f t="shared" si="98"/>
        <v>1</v>
      </c>
    </row>
    <row r="1313" spans="1:20" x14ac:dyDescent="0.25">
      <c r="A1313" s="31" t="s">
        <v>136</v>
      </c>
      <c r="B1313" s="33"/>
      <c r="C1313" s="33"/>
      <c r="D1313" s="33"/>
      <c r="E1313" s="33"/>
      <c r="F1313" s="33"/>
      <c r="G1313" s="33"/>
      <c r="H1313" s="33"/>
      <c r="I1313" s="33"/>
      <c r="J1313" s="33"/>
      <c r="K1313" s="33"/>
      <c r="L1313" s="33"/>
      <c r="M1313" s="33">
        <f>COUNTIF(M842:M1312, "1")</f>
        <v>379</v>
      </c>
      <c r="N1313" s="33">
        <f>COUNTIF(N842:N1312, "1")</f>
        <v>117</v>
      </c>
      <c r="O1313" s="33">
        <f>SUM(O842:O1312)</f>
        <v>5</v>
      </c>
      <c r="P1313" s="33">
        <f t="shared" ref="P1313:R1313" si="101">SUM(P842:P1312)</f>
        <v>13</v>
      </c>
      <c r="Q1313" s="33">
        <f t="shared" si="101"/>
        <v>0</v>
      </c>
      <c r="R1313" s="33">
        <f t="shared" si="101"/>
        <v>2</v>
      </c>
      <c r="S1313" s="33"/>
      <c r="T1313" s="33"/>
    </row>
    <row r="1314" spans="1:20" x14ac:dyDescent="0.25">
      <c r="A1314" s="19" t="s">
        <v>141</v>
      </c>
      <c r="B1314" s="19" t="s">
        <v>142</v>
      </c>
      <c r="C1314" s="19" t="s">
        <v>143</v>
      </c>
      <c r="D1314" s="19" t="s">
        <v>144</v>
      </c>
      <c r="E1314" s="19" t="s">
        <v>145</v>
      </c>
      <c r="F1314" s="19" t="s">
        <v>146</v>
      </c>
      <c r="G1314" s="19" t="s">
        <v>147</v>
      </c>
      <c r="H1314" s="19" t="s">
        <v>148</v>
      </c>
      <c r="I1314" s="19" t="s">
        <v>149</v>
      </c>
      <c r="J1314" s="19" t="s">
        <v>150</v>
      </c>
      <c r="K1314" s="19" t="s">
        <v>151</v>
      </c>
      <c r="L1314" s="19" t="s">
        <v>152</v>
      </c>
      <c r="M1314" s="19" t="s">
        <v>2</v>
      </c>
      <c r="N1314" s="19" t="s">
        <v>3</v>
      </c>
      <c r="O1314" s="19" t="s">
        <v>4</v>
      </c>
      <c r="P1314" s="19" t="s">
        <v>5</v>
      </c>
      <c r="Q1314" s="19" t="s">
        <v>6</v>
      </c>
      <c r="R1314" s="19" t="s">
        <v>7</v>
      </c>
      <c r="S1314" s="19" t="s">
        <v>153</v>
      </c>
      <c r="T1314" s="19" t="s">
        <v>154</v>
      </c>
    </row>
    <row r="1315" spans="1:20" s="26" customFormat="1" x14ac:dyDescent="0.25">
      <c r="A1315" s="24" t="s">
        <v>155</v>
      </c>
      <c r="B1315" s="24" t="s">
        <v>2136</v>
      </c>
      <c r="C1315" s="24" t="s">
        <v>1885</v>
      </c>
      <c r="D1315" s="24" t="s">
        <v>1086</v>
      </c>
      <c r="E1315" s="24" t="s">
        <v>357</v>
      </c>
      <c r="F1315" s="25">
        <v>35</v>
      </c>
      <c r="G1315" s="24" t="s">
        <v>160</v>
      </c>
      <c r="H1315" s="24" t="s">
        <v>2137</v>
      </c>
      <c r="I1315" s="24" t="s">
        <v>2138</v>
      </c>
      <c r="J1315" s="24" t="s">
        <v>1092</v>
      </c>
      <c r="K1315" s="26" t="b">
        <f t="shared" ref="K1315:K1371" si="102">IF(E1315="Undergraduate Only",TRUE,IF(E1315="Undergraduate/Graduate",TRUE,IF(E1315="Graduate Only",FALSE)))</f>
        <v>0</v>
      </c>
      <c r="L1315" s="26" t="b">
        <f t="shared" ref="L1315:L1371" si="103">IF(E1315="Graduate Only",TRUE,IF(E1315="Undergraduate/Graduate",TRUE,IF(E1315="Undergraduate Only",FALSE)))</f>
        <v>1</v>
      </c>
      <c r="M1315" s="26" t="str">
        <f t="shared" ref="M1315:N1346" si="104">IF(K1315=TRUE, "1", "0")</f>
        <v>0</v>
      </c>
      <c r="N1315" s="26" t="str">
        <f t="shared" si="104"/>
        <v>1</v>
      </c>
    </row>
    <row r="1316" spans="1:20" s="26" customFormat="1" x14ac:dyDescent="0.25">
      <c r="A1316" s="24" t="s">
        <v>155</v>
      </c>
      <c r="B1316" s="24" t="s">
        <v>2136</v>
      </c>
      <c r="C1316" s="24" t="s">
        <v>1885</v>
      </c>
      <c r="D1316" s="24" t="s">
        <v>165</v>
      </c>
      <c r="E1316" s="24" t="s">
        <v>357</v>
      </c>
      <c r="F1316" s="25">
        <v>46</v>
      </c>
      <c r="G1316" s="24" t="s">
        <v>160</v>
      </c>
      <c r="H1316" s="24" t="s">
        <v>2137</v>
      </c>
      <c r="I1316" s="24" t="s">
        <v>2138</v>
      </c>
      <c r="J1316" s="24" t="s">
        <v>692</v>
      </c>
      <c r="K1316" s="26" t="b">
        <f t="shared" si="102"/>
        <v>0</v>
      </c>
      <c r="L1316" s="26" t="b">
        <f t="shared" si="103"/>
        <v>1</v>
      </c>
      <c r="M1316" s="26" t="str">
        <f t="shared" si="104"/>
        <v>0</v>
      </c>
      <c r="N1316" s="26" t="str">
        <f t="shared" si="104"/>
        <v>1</v>
      </c>
    </row>
    <row r="1317" spans="1:20" s="26" customFormat="1" x14ac:dyDescent="0.25">
      <c r="A1317" s="24" t="s">
        <v>155</v>
      </c>
      <c r="B1317" s="24" t="s">
        <v>2136</v>
      </c>
      <c r="C1317" s="24" t="s">
        <v>1885</v>
      </c>
      <c r="D1317" s="24" t="s">
        <v>558</v>
      </c>
      <c r="E1317" s="24" t="s">
        <v>357</v>
      </c>
      <c r="F1317" s="25">
        <v>2</v>
      </c>
      <c r="G1317" s="24" t="s">
        <v>160</v>
      </c>
      <c r="H1317" s="24" t="s">
        <v>2137</v>
      </c>
      <c r="I1317" s="24" t="s">
        <v>2138</v>
      </c>
      <c r="J1317" s="24" t="s">
        <v>692</v>
      </c>
      <c r="K1317" s="26" t="b">
        <f t="shared" si="102"/>
        <v>0</v>
      </c>
      <c r="L1317" s="26" t="b">
        <f t="shared" si="103"/>
        <v>1</v>
      </c>
      <c r="M1317" s="26" t="str">
        <f t="shared" si="104"/>
        <v>0</v>
      </c>
      <c r="N1317" s="26" t="str">
        <f t="shared" si="104"/>
        <v>1</v>
      </c>
    </row>
    <row r="1318" spans="1:20" s="26" customFormat="1" x14ac:dyDescent="0.25">
      <c r="A1318" s="24" t="s">
        <v>166</v>
      </c>
      <c r="B1318" s="24" t="s">
        <v>2136</v>
      </c>
      <c r="C1318" s="24" t="s">
        <v>1885</v>
      </c>
      <c r="D1318" s="24" t="s">
        <v>158</v>
      </c>
      <c r="E1318" s="24" t="s">
        <v>357</v>
      </c>
      <c r="F1318" s="25">
        <v>26</v>
      </c>
      <c r="G1318" s="24" t="s">
        <v>160</v>
      </c>
      <c r="H1318" s="24" t="s">
        <v>2137</v>
      </c>
      <c r="I1318" s="24" t="s">
        <v>2138</v>
      </c>
      <c r="J1318" s="24" t="s">
        <v>1127</v>
      </c>
      <c r="K1318" s="26" t="b">
        <f t="shared" si="102"/>
        <v>0</v>
      </c>
      <c r="L1318" s="26" t="b">
        <f t="shared" si="103"/>
        <v>1</v>
      </c>
      <c r="M1318" s="26" t="str">
        <f t="shared" si="104"/>
        <v>0</v>
      </c>
      <c r="N1318" s="26" t="str">
        <f t="shared" si="104"/>
        <v>1</v>
      </c>
    </row>
    <row r="1319" spans="1:20" s="26" customFormat="1" x14ac:dyDescent="0.25">
      <c r="A1319" s="24" t="s">
        <v>166</v>
      </c>
      <c r="B1319" s="24" t="s">
        <v>2136</v>
      </c>
      <c r="C1319" s="24" t="s">
        <v>1885</v>
      </c>
      <c r="D1319" s="24" t="s">
        <v>190</v>
      </c>
      <c r="E1319" s="24" t="s">
        <v>357</v>
      </c>
      <c r="F1319" s="25">
        <v>17</v>
      </c>
      <c r="G1319" s="24" t="s">
        <v>160</v>
      </c>
      <c r="H1319" s="24" t="s">
        <v>2137</v>
      </c>
      <c r="I1319" s="24" t="s">
        <v>2138</v>
      </c>
      <c r="J1319" s="24" t="s">
        <v>692</v>
      </c>
      <c r="K1319" s="26" t="b">
        <f t="shared" si="102"/>
        <v>0</v>
      </c>
      <c r="L1319" s="26" t="b">
        <f t="shared" si="103"/>
        <v>1</v>
      </c>
      <c r="M1319" s="26" t="str">
        <f t="shared" si="104"/>
        <v>0</v>
      </c>
      <c r="N1319" s="26" t="str">
        <f t="shared" si="104"/>
        <v>1</v>
      </c>
    </row>
    <row r="1320" spans="1:20" s="26" customFormat="1" x14ac:dyDescent="0.25">
      <c r="A1320" s="24" t="s">
        <v>155</v>
      </c>
      <c r="B1320" s="24" t="s">
        <v>2136</v>
      </c>
      <c r="C1320" s="24" t="s">
        <v>1946</v>
      </c>
      <c r="D1320" s="24" t="s">
        <v>158</v>
      </c>
      <c r="E1320" s="24" t="s">
        <v>357</v>
      </c>
      <c r="F1320" s="25">
        <v>18</v>
      </c>
      <c r="G1320" s="24" t="s">
        <v>160</v>
      </c>
      <c r="H1320" s="24" t="s">
        <v>2139</v>
      </c>
      <c r="I1320" s="24" t="s">
        <v>2140</v>
      </c>
      <c r="J1320" s="24" t="s">
        <v>2141</v>
      </c>
      <c r="K1320" s="26" t="b">
        <f t="shared" si="102"/>
        <v>0</v>
      </c>
      <c r="L1320" s="26" t="b">
        <f t="shared" si="103"/>
        <v>1</v>
      </c>
      <c r="M1320" s="26" t="str">
        <f t="shared" si="104"/>
        <v>0</v>
      </c>
      <c r="N1320" s="26" t="str">
        <f t="shared" si="104"/>
        <v>1</v>
      </c>
    </row>
    <row r="1321" spans="1:20" s="26" customFormat="1" x14ac:dyDescent="0.25">
      <c r="A1321" s="24" t="s">
        <v>155</v>
      </c>
      <c r="B1321" s="24" t="s">
        <v>2136</v>
      </c>
      <c r="C1321" s="24" t="s">
        <v>1946</v>
      </c>
      <c r="D1321" s="24" t="s">
        <v>190</v>
      </c>
      <c r="E1321" s="24" t="s">
        <v>357</v>
      </c>
      <c r="F1321" s="25">
        <v>27</v>
      </c>
      <c r="G1321" s="24" t="s">
        <v>160</v>
      </c>
      <c r="H1321" s="24" t="s">
        <v>2139</v>
      </c>
      <c r="I1321" s="24" t="s">
        <v>2140</v>
      </c>
      <c r="J1321" s="24" t="s">
        <v>2141</v>
      </c>
      <c r="K1321" s="26" t="b">
        <f t="shared" si="102"/>
        <v>0</v>
      </c>
      <c r="L1321" s="26" t="b">
        <f t="shared" si="103"/>
        <v>1</v>
      </c>
      <c r="M1321" s="26" t="str">
        <f t="shared" si="104"/>
        <v>0</v>
      </c>
      <c r="N1321" s="26" t="str">
        <f t="shared" si="104"/>
        <v>1</v>
      </c>
    </row>
    <row r="1322" spans="1:20" s="26" customFormat="1" x14ac:dyDescent="0.25">
      <c r="A1322" s="24" t="s">
        <v>166</v>
      </c>
      <c r="B1322" s="24" t="s">
        <v>2136</v>
      </c>
      <c r="C1322" s="24" t="s">
        <v>1946</v>
      </c>
      <c r="D1322" s="24" t="s">
        <v>158</v>
      </c>
      <c r="E1322" s="24" t="s">
        <v>357</v>
      </c>
      <c r="F1322" s="25">
        <v>11</v>
      </c>
      <c r="G1322" s="24" t="s">
        <v>160</v>
      </c>
      <c r="H1322" s="24" t="s">
        <v>2139</v>
      </c>
      <c r="I1322" s="24" t="s">
        <v>2140</v>
      </c>
      <c r="J1322" s="24" t="s">
        <v>2141</v>
      </c>
      <c r="K1322" s="26" t="b">
        <f t="shared" si="102"/>
        <v>0</v>
      </c>
      <c r="L1322" s="26" t="b">
        <f t="shared" si="103"/>
        <v>1</v>
      </c>
      <c r="M1322" s="26" t="str">
        <f t="shared" si="104"/>
        <v>0</v>
      </c>
      <c r="N1322" s="26" t="str">
        <f t="shared" si="104"/>
        <v>1</v>
      </c>
    </row>
    <row r="1323" spans="1:20" s="26" customFormat="1" x14ac:dyDescent="0.25">
      <c r="A1323" s="24" t="s">
        <v>166</v>
      </c>
      <c r="B1323" s="24" t="s">
        <v>2136</v>
      </c>
      <c r="C1323" s="24" t="s">
        <v>1946</v>
      </c>
      <c r="D1323" s="24" t="s">
        <v>1086</v>
      </c>
      <c r="E1323" s="24" t="s">
        <v>357</v>
      </c>
      <c r="F1323" s="25">
        <v>33</v>
      </c>
      <c r="G1323" s="24" t="s">
        <v>160</v>
      </c>
      <c r="H1323" s="24" t="s">
        <v>2139</v>
      </c>
      <c r="I1323" s="24" t="s">
        <v>2140</v>
      </c>
      <c r="J1323" s="24" t="s">
        <v>787</v>
      </c>
      <c r="K1323" s="26" t="b">
        <f t="shared" si="102"/>
        <v>0</v>
      </c>
      <c r="L1323" s="26" t="b">
        <f t="shared" si="103"/>
        <v>1</v>
      </c>
      <c r="M1323" s="26" t="str">
        <f t="shared" si="104"/>
        <v>0</v>
      </c>
      <c r="N1323" s="26" t="str">
        <f t="shared" si="104"/>
        <v>1</v>
      </c>
    </row>
    <row r="1324" spans="1:20" s="26" customFormat="1" x14ac:dyDescent="0.25">
      <c r="A1324" s="24" t="s">
        <v>166</v>
      </c>
      <c r="B1324" s="24" t="s">
        <v>2136</v>
      </c>
      <c r="C1324" s="24" t="s">
        <v>1946</v>
      </c>
      <c r="D1324" s="24" t="s">
        <v>165</v>
      </c>
      <c r="E1324" s="24" t="s">
        <v>357</v>
      </c>
      <c r="F1324" s="25">
        <v>32</v>
      </c>
      <c r="G1324" s="24" t="s">
        <v>160</v>
      </c>
      <c r="H1324" s="24" t="s">
        <v>2139</v>
      </c>
      <c r="I1324" s="24" t="s">
        <v>2140</v>
      </c>
      <c r="J1324" s="24" t="s">
        <v>612</v>
      </c>
      <c r="K1324" s="26" t="b">
        <f t="shared" si="102"/>
        <v>0</v>
      </c>
      <c r="L1324" s="26" t="b">
        <f t="shared" si="103"/>
        <v>1</v>
      </c>
      <c r="M1324" s="26" t="str">
        <f t="shared" si="104"/>
        <v>0</v>
      </c>
      <c r="N1324" s="26" t="str">
        <f t="shared" si="104"/>
        <v>1</v>
      </c>
    </row>
    <row r="1325" spans="1:20" s="26" customFormat="1" x14ac:dyDescent="0.25">
      <c r="A1325" s="24" t="s">
        <v>155</v>
      </c>
      <c r="B1325" s="24" t="s">
        <v>2136</v>
      </c>
      <c r="C1325" s="24" t="s">
        <v>2142</v>
      </c>
      <c r="D1325" s="24" t="s">
        <v>165</v>
      </c>
      <c r="E1325" s="24" t="s">
        <v>357</v>
      </c>
      <c r="F1325" s="25">
        <v>30</v>
      </c>
      <c r="G1325" s="24" t="s">
        <v>160</v>
      </c>
      <c r="H1325" s="24" t="s">
        <v>2143</v>
      </c>
      <c r="I1325" s="24" t="s">
        <v>2144</v>
      </c>
      <c r="J1325" s="24" t="s">
        <v>2145</v>
      </c>
      <c r="K1325" s="26" t="b">
        <f t="shared" si="102"/>
        <v>0</v>
      </c>
      <c r="L1325" s="26" t="b">
        <f t="shared" si="103"/>
        <v>1</v>
      </c>
      <c r="M1325" s="26" t="str">
        <f t="shared" si="104"/>
        <v>0</v>
      </c>
      <c r="N1325" s="26" t="str">
        <f t="shared" si="104"/>
        <v>1</v>
      </c>
    </row>
    <row r="1326" spans="1:20" s="26" customFormat="1" x14ac:dyDescent="0.25">
      <c r="A1326" s="24" t="s">
        <v>155</v>
      </c>
      <c r="B1326" s="24" t="s">
        <v>2136</v>
      </c>
      <c r="C1326" s="24" t="s">
        <v>2142</v>
      </c>
      <c r="D1326" s="24" t="s">
        <v>558</v>
      </c>
      <c r="E1326" s="24" t="s">
        <v>357</v>
      </c>
      <c r="F1326" s="25">
        <v>3</v>
      </c>
      <c r="G1326" s="24" t="s">
        <v>160</v>
      </c>
      <c r="H1326" s="24" t="s">
        <v>2143</v>
      </c>
      <c r="I1326" s="24" t="s">
        <v>2144</v>
      </c>
      <c r="J1326" s="24" t="s">
        <v>2145</v>
      </c>
      <c r="K1326" s="26" t="b">
        <f t="shared" si="102"/>
        <v>0</v>
      </c>
      <c r="L1326" s="26" t="b">
        <f t="shared" si="103"/>
        <v>1</v>
      </c>
      <c r="M1326" s="26" t="str">
        <f t="shared" si="104"/>
        <v>0</v>
      </c>
      <c r="N1326" s="26" t="str">
        <f t="shared" si="104"/>
        <v>1</v>
      </c>
    </row>
    <row r="1327" spans="1:20" s="26" customFormat="1" x14ac:dyDescent="0.25">
      <c r="A1327" s="24" t="s">
        <v>155</v>
      </c>
      <c r="B1327" s="24" t="s">
        <v>2136</v>
      </c>
      <c r="C1327" s="24" t="s">
        <v>2142</v>
      </c>
      <c r="D1327" s="24" t="s">
        <v>2146</v>
      </c>
      <c r="E1327" s="24" t="s">
        <v>357</v>
      </c>
      <c r="F1327" s="25">
        <v>34</v>
      </c>
      <c r="G1327" s="24" t="s">
        <v>160</v>
      </c>
      <c r="H1327" s="24" t="s">
        <v>2143</v>
      </c>
      <c r="I1327" s="24" t="s">
        <v>2144</v>
      </c>
      <c r="J1327" s="24" t="s">
        <v>2145</v>
      </c>
      <c r="K1327" s="26" t="b">
        <f t="shared" si="102"/>
        <v>0</v>
      </c>
      <c r="L1327" s="26" t="b">
        <f t="shared" si="103"/>
        <v>1</v>
      </c>
      <c r="M1327" s="26" t="str">
        <f t="shared" si="104"/>
        <v>0</v>
      </c>
      <c r="N1327" s="26" t="str">
        <f t="shared" si="104"/>
        <v>1</v>
      </c>
    </row>
    <row r="1328" spans="1:20" s="26" customFormat="1" x14ac:dyDescent="0.25">
      <c r="A1328" s="24" t="s">
        <v>166</v>
      </c>
      <c r="B1328" s="24" t="s">
        <v>2136</v>
      </c>
      <c r="C1328" s="24" t="s">
        <v>2142</v>
      </c>
      <c r="D1328" s="24" t="s">
        <v>158</v>
      </c>
      <c r="E1328" s="24" t="s">
        <v>357</v>
      </c>
      <c r="F1328" s="25">
        <v>33</v>
      </c>
      <c r="G1328" s="24" t="s">
        <v>160</v>
      </c>
      <c r="H1328" s="24" t="s">
        <v>2143</v>
      </c>
      <c r="I1328" s="24" t="s">
        <v>2144</v>
      </c>
      <c r="J1328" s="24" t="s">
        <v>965</v>
      </c>
      <c r="K1328" s="26" t="b">
        <f t="shared" si="102"/>
        <v>0</v>
      </c>
      <c r="L1328" s="26" t="b">
        <f t="shared" si="103"/>
        <v>1</v>
      </c>
      <c r="M1328" s="26" t="str">
        <f t="shared" si="104"/>
        <v>0</v>
      </c>
      <c r="N1328" s="26" t="str">
        <f t="shared" si="104"/>
        <v>1</v>
      </c>
    </row>
    <row r="1329" spans="1:20" s="26" customFormat="1" x14ac:dyDescent="0.25">
      <c r="A1329" s="24" t="s">
        <v>166</v>
      </c>
      <c r="B1329" s="24" t="s">
        <v>2136</v>
      </c>
      <c r="C1329" s="24" t="s">
        <v>2142</v>
      </c>
      <c r="D1329" s="24" t="s">
        <v>190</v>
      </c>
      <c r="E1329" s="24" t="s">
        <v>357</v>
      </c>
      <c r="F1329" s="25">
        <v>19</v>
      </c>
      <c r="G1329" s="24" t="s">
        <v>160</v>
      </c>
      <c r="H1329" s="24" t="s">
        <v>2143</v>
      </c>
      <c r="I1329" s="24" t="s">
        <v>2144</v>
      </c>
      <c r="J1329" s="24" t="s">
        <v>2147</v>
      </c>
      <c r="K1329" s="26" t="b">
        <f t="shared" si="102"/>
        <v>0</v>
      </c>
      <c r="L1329" s="26" t="b">
        <f t="shared" si="103"/>
        <v>1</v>
      </c>
      <c r="M1329" s="26" t="str">
        <f t="shared" si="104"/>
        <v>0</v>
      </c>
      <c r="N1329" s="26" t="str">
        <f t="shared" si="104"/>
        <v>1</v>
      </c>
    </row>
    <row r="1330" spans="1:20" x14ac:dyDescent="0.25">
      <c r="A1330" s="44" t="s">
        <v>155</v>
      </c>
      <c r="B1330" s="44" t="s">
        <v>2136</v>
      </c>
      <c r="C1330" s="44" t="s">
        <v>2148</v>
      </c>
      <c r="D1330" s="44" t="s">
        <v>158</v>
      </c>
      <c r="E1330" s="44" t="s">
        <v>357</v>
      </c>
      <c r="F1330" s="45">
        <v>31</v>
      </c>
      <c r="G1330" s="44" t="s">
        <v>160</v>
      </c>
      <c r="H1330" s="44" t="s">
        <v>2149</v>
      </c>
      <c r="I1330" s="44" t="s">
        <v>2150</v>
      </c>
      <c r="J1330" s="44" t="s">
        <v>914</v>
      </c>
      <c r="K1330" s="46" t="b">
        <f t="shared" si="102"/>
        <v>0</v>
      </c>
      <c r="L1330" s="46" t="b">
        <f t="shared" si="103"/>
        <v>1</v>
      </c>
      <c r="M1330" s="46" t="str">
        <f t="shared" si="104"/>
        <v>0</v>
      </c>
      <c r="N1330" s="46" t="str">
        <f t="shared" si="104"/>
        <v>1</v>
      </c>
      <c r="O1330" s="46"/>
      <c r="P1330" s="46"/>
      <c r="Q1330" s="46"/>
      <c r="R1330" s="46">
        <v>1</v>
      </c>
      <c r="S1330" s="46"/>
      <c r="T1330" s="44" t="s">
        <v>2150</v>
      </c>
    </row>
    <row r="1331" spans="1:20" x14ac:dyDescent="0.25">
      <c r="A1331" s="44" t="s">
        <v>155</v>
      </c>
      <c r="B1331" s="44" t="s">
        <v>2136</v>
      </c>
      <c r="C1331" s="44" t="s">
        <v>2148</v>
      </c>
      <c r="D1331" s="44" t="s">
        <v>1086</v>
      </c>
      <c r="E1331" s="44" t="s">
        <v>357</v>
      </c>
      <c r="F1331" s="45">
        <v>28</v>
      </c>
      <c r="G1331" s="44" t="s">
        <v>160</v>
      </c>
      <c r="H1331" s="44" t="s">
        <v>2149</v>
      </c>
      <c r="I1331" s="44" t="s">
        <v>2150</v>
      </c>
      <c r="J1331" s="44" t="s">
        <v>2151</v>
      </c>
      <c r="K1331" s="46" t="b">
        <f t="shared" si="102"/>
        <v>0</v>
      </c>
      <c r="L1331" s="46" t="b">
        <f t="shared" si="103"/>
        <v>1</v>
      </c>
      <c r="M1331" s="46" t="str">
        <f t="shared" si="104"/>
        <v>0</v>
      </c>
      <c r="N1331" s="46" t="str">
        <f t="shared" si="104"/>
        <v>1</v>
      </c>
      <c r="O1331" s="46"/>
      <c r="P1331" s="46"/>
      <c r="Q1331" s="46"/>
      <c r="R1331" s="46">
        <v>1</v>
      </c>
      <c r="S1331" s="46"/>
      <c r="T1331" s="44" t="s">
        <v>2150</v>
      </c>
    </row>
    <row r="1332" spans="1:20" x14ac:dyDescent="0.25">
      <c r="A1332" s="44" t="s">
        <v>166</v>
      </c>
      <c r="B1332" s="44" t="s">
        <v>2136</v>
      </c>
      <c r="C1332" s="44" t="s">
        <v>2148</v>
      </c>
      <c r="D1332" s="44" t="s">
        <v>158</v>
      </c>
      <c r="E1332" s="44" t="s">
        <v>357</v>
      </c>
      <c r="F1332" s="45">
        <v>23</v>
      </c>
      <c r="G1332" s="44" t="s">
        <v>160</v>
      </c>
      <c r="H1332" s="44" t="s">
        <v>2149</v>
      </c>
      <c r="I1332" s="44" t="s">
        <v>2150</v>
      </c>
      <c r="J1332" s="44" t="s">
        <v>1010</v>
      </c>
      <c r="K1332" s="46" t="b">
        <f t="shared" si="102"/>
        <v>0</v>
      </c>
      <c r="L1332" s="46" t="b">
        <f t="shared" si="103"/>
        <v>1</v>
      </c>
      <c r="M1332" s="46" t="str">
        <f t="shared" si="104"/>
        <v>0</v>
      </c>
      <c r="N1332" s="46" t="str">
        <f t="shared" si="104"/>
        <v>1</v>
      </c>
      <c r="O1332" s="46"/>
      <c r="P1332" s="46"/>
      <c r="Q1332" s="46"/>
      <c r="R1332" s="46">
        <v>1</v>
      </c>
      <c r="S1332" s="46"/>
      <c r="T1332" s="44" t="s">
        <v>2150</v>
      </c>
    </row>
    <row r="1333" spans="1:20" x14ac:dyDescent="0.25">
      <c r="A1333" s="44" t="s">
        <v>166</v>
      </c>
      <c r="B1333" s="44" t="s">
        <v>2136</v>
      </c>
      <c r="C1333" s="44" t="s">
        <v>2148</v>
      </c>
      <c r="D1333" s="44" t="s">
        <v>190</v>
      </c>
      <c r="E1333" s="44" t="s">
        <v>357</v>
      </c>
      <c r="F1333" s="45">
        <v>30</v>
      </c>
      <c r="G1333" s="44" t="s">
        <v>160</v>
      </c>
      <c r="H1333" s="44" t="s">
        <v>2149</v>
      </c>
      <c r="I1333" s="44" t="s">
        <v>2150</v>
      </c>
      <c r="J1333" s="44" t="s">
        <v>914</v>
      </c>
      <c r="K1333" s="46" t="b">
        <f t="shared" si="102"/>
        <v>0</v>
      </c>
      <c r="L1333" s="46" t="b">
        <f t="shared" si="103"/>
        <v>1</v>
      </c>
      <c r="M1333" s="46" t="str">
        <f t="shared" si="104"/>
        <v>0</v>
      </c>
      <c r="N1333" s="46" t="str">
        <f t="shared" si="104"/>
        <v>1</v>
      </c>
      <c r="O1333" s="46"/>
      <c r="P1333" s="46"/>
      <c r="Q1333" s="46"/>
      <c r="R1333" s="46">
        <v>1</v>
      </c>
      <c r="S1333" s="46"/>
      <c r="T1333" s="44" t="s">
        <v>2150</v>
      </c>
    </row>
    <row r="1334" spans="1:20" s="26" customFormat="1" x14ac:dyDescent="0.25">
      <c r="A1334" s="24" t="s">
        <v>155</v>
      </c>
      <c r="B1334" s="24" t="s">
        <v>2136</v>
      </c>
      <c r="C1334" s="24" t="s">
        <v>2152</v>
      </c>
      <c r="D1334" s="24" t="s">
        <v>158</v>
      </c>
      <c r="E1334" s="24" t="s">
        <v>357</v>
      </c>
      <c r="F1334" s="25">
        <v>32</v>
      </c>
      <c r="G1334" s="24" t="s">
        <v>160</v>
      </c>
      <c r="H1334" s="24" t="s">
        <v>2153</v>
      </c>
      <c r="I1334" s="24" t="s">
        <v>2154</v>
      </c>
      <c r="J1334" s="24" t="s">
        <v>2155</v>
      </c>
      <c r="K1334" s="26" t="b">
        <f t="shared" si="102"/>
        <v>0</v>
      </c>
      <c r="L1334" s="26" t="b">
        <f t="shared" si="103"/>
        <v>1</v>
      </c>
      <c r="M1334" s="26" t="str">
        <f t="shared" si="104"/>
        <v>0</v>
      </c>
      <c r="N1334" s="26" t="str">
        <f t="shared" si="104"/>
        <v>1</v>
      </c>
    </row>
    <row r="1335" spans="1:20" s="26" customFormat="1" x14ac:dyDescent="0.25">
      <c r="A1335" s="24" t="s">
        <v>155</v>
      </c>
      <c r="B1335" s="24" t="s">
        <v>2136</v>
      </c>
      <c r="C1335" s="24" t="s">
        <v>2152</v>
      </c>
      <c r="D1335" s="24" t="s">
        <v>190</v>
      </c>
      <c r="E1335" s="24" t="s">
        <v>357</v>
      </c>
      <c r="F1335" s="25">
        <v>20</v>
      </c>
      <c r="G1335" s="24" t="s">
        <v>160</v>
      </c>
      <c r="H1335" s="24" t="s">
        <v>2153</v>
      </c>
      <c r="I1335" s="24" t="s">
        <v>2154</v>
      </c>
      <c r="J1335" s="24" t="s">
        <v>653</v>
      </c>
      <c r="K1335" s="26" t="b">
        <f t="shared" si="102"/>
        <v>0</v>
      </c>
      <c r="L1335" s="26" t="b">
        <f t="shared" si="103"/>
        <v>1</v>
      </c>
      <c r="M1335" s="26" t="str">
        <f t="shared" si="104"/>
        <v>0</v>
      </c>
      <c r="N1335" s="26" t="str">
        <f t="shared" si="104"/>
        <v>1</v>
      </c>
    </row>
    <row r="1336" spans="1:20" s="26" customFormat="1" x14ac:dyDescent="0.25">
      <c r="A1336" s="24" t="s">
        <v>166</v>
      </c>
      <c r="B1336" s="24" t="s">
        <v>2136</v>
      </c>
      <c r="C1336" s="24" t="s">
        <v>2152</v>
      </c>
      <c r="D1336" s="24" t="s">
        <v>1086</v>
      </c>
      <c r="E1336" s="24" t="s">
        <v>357</v>
      </c>
      <c r="F1336" s="25">
        <v>33</v>
      </c>
      <c r="G1336" s="24" t="s">
        <v>160</v>
      </c>
      <c r="H1336" s="24" t="s">
        <v>2153</v>
      </c>
      <c r="I1336" s="24" t="s">
        <v>2154</v>
      </c>
      <c r="J1336" s="24" t="s">
        <v>1090</v>
      </c>
      <c r="K1336" s="26" t="b">
        <f t="shared" si="102"/>
        <v>0</v>
      </c>
      <c r="L1336" s="26" t="b">
        <f t="shared" si="103"/>
        <v>1</v>
      </c>
      <c r="M1336" s="26" t="str">
        <f t="shared" si="104"/>
        <v>0</v>
      </c>
      <c r="N1336" s="26" t="str">
        <f t="shared" si="104"/>
        <v>1</v>
      </c>
    </row>
    <row r="1337" spans="1:20" s="26" customFormat="1" x14ac:dyDescent="0.25">
      <c r="A1337" s="24" t="s">
        <v>166</v>
      </c>
      <c r="B1337" s="24" t="s">
        <v>2136</v>
      </c>
      <c r="C1337" s="24" t="s">
        <v>2152</v>
      </c>
      <c r="D1337" s="24" t="s">
        <v>165</v>
      </c>
      <c r="E1337" s="24" t="s">
        <v>357</v>
      </c>
      <c r="F1337" s="25">
        <v>15</v>
      </c>
      <c r="G1337" s="24" t="s">
        <v>160</v>
      </c>
      <c r="H1337" s="24" t="s">
        <v>2153</v>
      </c>
      <c r="I1337" s="24" t="s">
        <v>2154</v>
      </c>
      <c r="J1337" s="24" t="s">
        <v>2155</v>
      </c>
      <c r="K1337" s="26" t="b">
        <f t="shared" si="102"/>
        <v>0</v>
      </c>
      <c r="L1337" s="26" t="b">
        <f t="shared" si="103"/>
        <v>1</v>
      </c>
      <c r="M1337" s="26" t="str">
        <f t="shared" si="104"/>
        <v>0</v>
      </c>
      <c r="N1337" s="26" t="str">
        <f t="shared" si="104"/>
        <v>1</v>
      </c>
    </row>
    <row r="1338" spans="1:20" s="26" customFormat="1" x14ac:dyDescent="0.25">
      <c r="A1338" s="24" t="s">
        <v>166</v>
      </c>
      <c r="B1338" s="24" t="s">
        <v>2136</v>
      </c>
      <c r="C1338" s="24" t="s">
        <v>2152</v>
      </c>
      <c r="D1338" s="24" t="s">
        <v>558</v>
      </c>
      <c r="E1338" s="24" t="s">
        <v>357</v>
      </c>
      <c r="F1338" s="25">
        <v>5</v>
      </c>
      <c r="G1338" s="24" t="s">
        <v>160</v>
      </c>
      <c r="H1338" s="24" t="s">
        <v>2153</v>
      </c>
      <c r="I1338" s="24" t="s">
        <v>2154</v>
      </c>
      <c r="J1338" s="24" t="s">
        <v>2155</v>
      </c>
      <c r="K1338" s="26" t="b">
        <f t="shared" si="102"/>
        <v>0</v>
      </c>
      <c r="L1338" s="26" t="b">
        <f t="shared" si="103"/>
        <v>1</v>
      </c>
      <c r="M1338" s="26" t="str">
        <f t="shared" si="104"/>
        <v>0</v>
      </c>
      <c r="N1338" s="26" t="str">
        <f t="shared" si="104"/>
        <v>1</v>
      </c>
    </row>
    <row r="1339" spans="1:20" s="26" customFormat="1" x14ac:dyDescent="0.25">
      <c r="A1339" s="24" t="s">
        <v>166</v>
      </c>
      <c r="B1339" s="24" t="s">
        <v>2136</v>
      </c>
      <c r="C1339" s="24" t="s">
        <v>2152</v>
      </c>
      <c r="D1339" s="24" t="s">
        <v>2146</v>
      </c>
      <c r="E1339" s="24" t="s">
        <v>357</v>
      </c>
      <c r="F1339" s="25">
        <v>17</v>
      </c>
      <c r="G1339" s="24" t="s">
        <v>160</v>
      </c>
      <c r="H1339" s="24" t="s">
        <v>2153</v>
      </c>
      <c r="I1339" s="24" t="s">
        <v>2154</v>
      </c>
      <c r="J1339" s="24" t="s">
        <v>1110</v>
      </c>
      <c r="K1339" s="26" t="b">
        <f t="shared" si="102"/>
        <v>0</v>
      </c>
      <c r="L1339" s="26" t="b">
        <f t="shared" si="103"/>
        <v>1</v>
      </c>
      <c r="M1339" s="26" t="str">
        <f t="shared" si="104"/>
        <v>0</v>
      </c>
      <c r="N1339" s="26" t="str">
        <f t="shared" si="104"/>
        <v>1</v>
      </c>
    </row>
    <row r="1340" spans="1:20" s="26" customFormat="1" x14ac:dyDescent="0.25">
      <c r="A1340" s="24" t="s">
        <v>155</v>
      </c>
      <c r="B1340" s="24" t="s">
        <v>2136</v>
      </c>
      <c r="C1340" s="24" t="s">
        <v>2156</v>
      </c>
      <c r="D1340" s="24" t="s">
        <v>158</v>
      </c>
      <c r="E1340" s="24" t="s">
        <v>357</v>
      </c>
      <c r="F1340" s="25">
        <v>20</v>
      </c>
      <c r="G1340" s="24" t="s">
        <v>160</v>
      </c>
      <c r="H1340" s="24" t="s">
        <v>2157</v>
      </c>
      <c r="I1340" s="24" t="s">
        <v>2158</v>
      </c>
      <c r="J1340" s="24" t="s">
        <v>1029</v>
      </c>
      <c r="K1340" s="26" t="b">
        <f t="shared" si="102"/>
        <v>0</v>
      </c>
      <c r="L1340" s="26" t="b">
        <f t="shared" si="103"/>
        <v>1</v>
      </c>
      <c r="M1340" s="26" t="str">
        <f t="shared" si="104"/>
        <v>0</v>
      </c>
      <c r="N1340" s="26" t="str">
        <f t="shared" si="104"/>
        <v>1</v>
      </c>
    </row>
    <row r="1341" spans="1:20" s="26" customFormat="1" x14ac:dyDescent="0.25">
      <c r="A1341" s="24" t="s">
        <v>155</v>
      </c>
      <c r="B1341" s="24" t="s">
        <v>2136</v>
      </c>
      <c r="C1341" s="24" t="s">
        <v>2156</v>
      </c>
      <c r="D1341" s="24" t="s">
        <v>1086</v>
      </c>
      <c r="E1341" s="24" t="s">
        <v>357</v>
      </c>
      <c r="F1341" s="25">
        <v>35</v>
      </c>
      <c r="G1341" s="24" t="s">
        <v>160</v>
      </c>
      <c r="H1341" s="24" t="s">
        <v>2157</v>
      </c>
      <c r="I1341" s="24" t="s">
        <v>2158</v>
      </c>
      <c r="J1341" s="24" t="s">
        <v>2159</v>
      </c>
      <c r="K1341" s="26" t="b">
        <f t="shared" si="102"/>
        <v>0</v>
      </c>
      <c r="L1341" s="26" t="b">
        <f t="shared" si="103"/>
        <v>1</v>
      </c>
      <c r="M1341" s="26" t="str">
        <f t="shared" si="104"/>
        <v>0</v>
      </c>
      <c r="N1341" s="26" t="str">
        <f t="shared" si="104"/>
        <v>1</v>
      </c>
    </row>
    <row r="1342" spans="1:20" s="26" customFormat="1" x14ac:dyDescent="0.25">
      <c r="A1342" s="24" t="s">
        <v>155</v>
      </c>
      <c r="B1342" s="24" t="s">
        <v>2136</v>
      </c>
      <c r="C1342" s="24" t="s">
        <v>2156</v>
      </c>
      <c r="D1342" s="24" t="s">
        <v>165</v>
      </c>
      <c r="E1342" s="24" t="s">
        <v>357</v>
      </c>
      <c r="F1342" s="25">
        <v>9</v>
      </c>
      <c r="G1342" s="24" t="s">
        <v>160</v>
      </c>
      <c r="H1342" s="24" t="s">
        <v>2157</v>
      </c>
      <c r="I1342" s="24" t="s">
        <v>2158</v>
      </c>
      <c r="J1342" s="24" t="s">
        <v>2159</v>
      </c>
      <c r="K1342" s="26" t="b">
        <f t="shared" si="102"/>
        <v>0</v>
      </c>
      <c r="L1342" s="26" t="b">
        <f t="shared" si="103"/>
        <v>1</v>
      </c>
      <c r="M1342" s="26" t="str">
        <f t="shared" si="104"/>
        <v>0</v>
      </c>
      <c r="N1342" s="26" t="str">
        <f t="shared" si="104"/>
        <v>1</v>
      </c>
    </row>
    <row r="1343" spans="1:20" s="26" customFormat="1" x14ac:dyDescent="0.25">
      <c r="A1343" s="24" t="s">
        <v>155</v>
      </c>
      <c r="B1343" s="24" t="s">
        <v>2136</v>
      </c>
      <c r="C1343" s="24" t="s">
        <v>2156</v>
      </c>
      <c r="D1343" s="24" t="s">
        <v>558</v>
      </c>
      <c r="E1343" s="24" t="s">
        <v>357</v>
      </c>
      <c r="F1343" s="25">
        <v>25</v>
      </c>
      <c r="G1343" s="24" t="s">
        <v>160</v>
      </c>
      <c r="H1343" s="24" t="s">
        <v>2157</v>
      </c>
      <c r="I1343" s="24" t="s">
        <v>2158</v>
      </c>
      <c r="J1343" s="24" t="s">
        <v>2159</v>
      </c>
      <c r="K1343" s="26" t="b">
        <f t="shared" si="102"/>
        <v>0</v>
      </c>
      <c r="L1343" s="26" t="b">
        <f t="shared" si="103"/>
        <v>1</v>
      </c>
      <c r="M1343" s="26" t="str">
        <f t="shared" si="104"/>
        <v>0</v>
      </c>
      <c r="N1343" s="26" t="str">
        <f t="shared" si="104"/>
        <v>1</v>
      </c>
    </row>
    <row r="1344" spans="1:20" s="26" customFormat="1" x14ac:dyDescent="0.25">
      <c r="A1344" s="24" t="s">
        <v>166</v>
      </c>
      <c r="B1344" s="24" t="s">
        <v>2136</v>
      </c>
      <c r="C1344" s="24" t="s">
        <v>2156</v>
      </c>
      <c r="D1344" s="24" t="s">
        <v>190</v>
      </c>
      <c r="E1344" s="24" t="s">
        <v>357</v>
      </c>
      <c r="F1344" s="25">
        <v>17</v>
      </c>
      <c r="G1344" s="24" t="s">
        <v>160</v>
      </c>
      <c r="H1344" s="24" t="s">
        <v>2157</v>
      </c>
      <c r="I1344" s="24" t="s">
        <v>2158</v>
      </c>
      <c r="J1344" s="24" t="s">
        <v>2159</v>
      </c>
      <c r="K1344" s="26" t="b">
        <f t="shared" si="102"/>
        <v>0</v>
      </c>
      <c r="L1344" s="26" t="b">
        <f t="shared" si="103"/>
        <v>1</v>
      </c>
      <c r="M1344" s="26" t="str">
        <f t="shared" si="104"/>
        <v>0</v>
      </c>
      <c r="N1344" s="26" t="str">
        <f t="shared" si="104"/>
        <v>1</v>
      </c>
    </row>
    <row r="1345" spans="1:20" s="26" customFormat="1" x14ac:dyDescent="0.25">
      <c r="A1345" s="24" t="s">
        <v>166</v>
      </c>
      <c r="B1345" s="24" t="s">
        <v>2136</v>
      </c>
      <c r="C1345" s="24" t="s">
        <v>2156</v>
      </c>
      <c r="D1345" s="24" t="s">
        <v>165</v>
      </c>
      <c r="E1345" s="24" t="s">
        <v>357</v>
      </c>
      <c r="F1345" s="25">
        <v>13</v>
      </c>
      <c r="G1345" s="24" t="s">
        <v>160</v>
      </c>
      <c r="H1345" s="24" t="s">
        <v>2157</v>
      </c>
      <c r="I1345" s="24" t="s">
        <v>2158</v>
      </c>
      <c r="J1345" s="24" t="s">
        <v>2159</v>
      </c>
      <c r="K1345" s="26" t="b">
        <f t="shared" si="102"/>
        <v>0</v>
      </c>
      <c r="L1345" s="26" t="b">
        <f t="shared" si="103"/>
        <v>1</v>
      </c>
      <c r="M1345" s="26" t="str">
        <f t="shared" si="104"/>
        <v>0</v>
      </c>
      <c r="N1345" s="26" t="str">
        <f t="shared" si="104"/>
        <v>1</v>
      </c>
    </row>
    <row r="1346" spans="1:20" s="26" customFormat="1" x14ac:dyDescent="0.25">
      <c r="A1346" s="24" t="s">
        <v>166</v>
      </c>
      <c r="B1346" s="24" t="s">
        <v>2136</v>
      </c>
      <c r="C1346" s="24" t="s">
        <v>2156</v>
      </c>
      <c r="D1346" s="24" t="s">
        <v>558</v>
      </c>
      <c r="E1346" s="24" t="s">
        <v>357</v>
      </c>
      <c r="F1346" s="25">
        <v>20</v>
      </c>
      <c r="G1346" s="24" t="s">
        <v>160</v>
      </c>
      <c r="H1346" s="24" t="s">
        <v>2157</v>
      </c>
      <c r="I1346" s="24" t="s">
        <v>2158</v>
      </c>
      <c r="J1346" s="24" t="s">
        <v>2159</v>
      </c>
      <c r="K1346" s="26" t="b">
        <f t="shared" si="102"/>
        <v>0</v>
      </c>
      <c r="L1346" s="26" t="b">
        <f t="shared" si="103"/>
        <v>1</v>
      </c>
      <c r="M1346" s="26" t="str">
        <f t="shared" si="104"/>
        <v>0</v>
      </c>
      <c r="N1346" s="26" t="str">
        <f t="shared" si="104"/>
        <v>1</v>
      </c>
    </row>
    <row r="1347" spans="1:20" x14ac:dyDescent="0.25">
      <c r="A1347" s="44" t="s">
        <v>155</v>
      </c>
      <c r="B1347" s="44" t="s">
        <v>2136</v>
      </c>
      <c r="C1347" s="44" t="s">
        <v>477</v>
      </c>
      <c r="D1347" s="44" t="s">
        <v>158</v>
      </c>
      <c r="E1347" s="44" t="s">
        <v>357</v>
      </c>
      <c r="F1347" s="45">
        <v>28</v>
      </c>
      <c r="G1347" s="44" t="s">
        <v>160</v>
      </c>
      <c r="H1347" s="44" t="s">
        <v>2160</v>
      </c>
      <c r="I1347" s="44" t="s">
        <v>2161</v>
      </c>
      <c r="J1347" s="44" t="s">
        <v>2162</v>
      </c>
      <c r="K1347" s="46" t="b">
        <f t="shared" si="102"/>
        <v>0</v>
      </c>
      <c r="L1347" s="46" t="b">
        <f t="shared" si="103"/>
        <v>1</v>
      </c>
      <c r="M1347" s="46" t="str">
        <f t="shared" ref="M1347:N1371" si="105">IF(K1347=TRUE, "1", "0")</f>
        <v>0</v>
      </c>
      <c r="N1347" s="46" t="str">
        <f t="shared" si="105"/>
        <v>1</v>
      </c>
      <c r="O1347" s="46"/>
      <c r="P1347" s="46"/>
      <c r="Q1347" s="46"/>
      <c r="R1347" s="46">
        <v>1</v>
      </c>
      <c r="S1347" s="46"/>
      <c r="T1347" s="46" t="s">
        <v>2163</v>
      </c>
    </row>
    <row r="1348" spans="1:20" x14ac:dyDescent="0.25">
      <c r="A1348" s="44" t="s">
        <v>155</v>
      </c>
      <c r="B1348" s="44" t="s">
        <v>2136</v>
      </c>
      <c r="C1348" s="44" t="s">
        <v>477</v>
      </c>
      <c r="D1348" s="44" t="s">
        <v>190</v>
      </c>
      <c r="E1348" s="44" t="s">
        <v>357</v>
      </c>
      <c r="F1348" s="45">
        <v>31</v>
      </c>
      <c r="G1348" s="44" t="s">
        <v>160</v>
      </c>
      <c r="H1348" s="44" t="s">
        <v>2160</v>
      </c>
      <c r="I1348" s="44" t="s">
        <v>2161</v>
      </c>
      <c r="J1348" s="44" t="s">
        <v>594</v>
      </c>
      <c r="K1348" s="46" t="b">
        <f t="shared" si="102"/>
        <v>0</v>
      </c>
      <c r="L1348" s="46" t="b">
        <f t="shared" si="103"/>
        <v>1</v>
      </c>
      <c r="M1348" s="46" t="str">
        <f t="shared" si="105"/>
        <v>0</v>
      </c>
      <c r="N1348" s="46" t="str">
        <f t="shared" si="105"/>
        <v>1</v>
      </c>
      <c r="O1348" s="46"/>
      <c r="P1348" s="46"/>
      <c r="Q1348" s="46"/>
      <c r="R1348" s="46">
        <v>1</v>
      </c>
      <c r="S1348" s="46"/>
      <c r="T1348" s="46" t="s">
        <v>2163</v>
      </c>
    </row>
    <row r="1349" spans="1:20" x14ac:dyDescent="0.25">
      <c r="A1349" s="44" t="s">
        <v>166</v>
      </c>
      <c r="B1349" s="44" t="s">
        <v>2136</v>
      </c>
      <c r="C1349" s="44" t="s">
        <v>477</v>
      </c>
      <c r="D1349" s="44" t="s">
        <v>158</v>
      </c>
      <c r="E1349" s="44" t="s">
        <v>357</v>
      </c>
      <c r="F1349" s="45">
        <v>24</v>
      </c>
      <c r="G1349" s="44" t="s">
        <v>160</v>
      </c>
      <c r="H1349" s="44" t="s">
        <v>2160</v>
      </c>
      <c r="I1349" s="44" t="s">
        <v>2161</v>
      </c>
      <c r="J1349" s="44" t="s">
        <v>594</v>
      </c>
      <c r="K1349" s="46" t="b">
        <f t="shared" si="102"/>
        <v>0</v>
      </c>
      <c r="L1349" s="46" t="b">
        <f t="shared" si="103"/>
        <v>1</v>
      </c>
      <c r="M1349" s="46" t="str">
        <f t="shared" si="105"/>
        <v>0</v>
      </c>
      <c r="N1349" s="46" t="str">
        <f t="shared" si="105"/>
        <v>1</v>
      </c>
      <c r="O1349" s="46"/>
      <c r="P1349" s="46"/>
      <c r="Q1349" s="46"/>
      <c r="R1349" s="46">
        <v>1</v>
      </c>
      <c r="S1349" s="46" t="s">
        <v>2164</v>
      </c>
      <c r="T1349" s="46" t="s">
        <v>2163</v>
      </c>
    </row>
    <row r="1350" spans="1:20" x14ac:dyDescent="0.25">
      <c r="A1350" s="44" t="s">
        <v>166</v>
      </c>
      <c r="B1350" s="44" t="s">
        <v>2136</v>
      </c>
      <c r="C1350" s="44" t="s">
        <v>477</v>
      </c>
      <c r="D1350" s="44" t="s">
        <v>1086</v>
      </c>
      <c r="E1350" s="44" t="s">
        <v>357</v>
      </c>
      <c r="F1350" s="45">
        <v>33</v>
      </c>
      <c r="G1350" s="44" t="s">
        <v>160</v>
      </c>
      <c r="H1350" s="44" t="s">
        <v>2160</v>
      </c>
      <c r="I1350" s="44" t="s">
        <v>2161</v>
      </c>
      <c r="J1350" s="44" t="s">
        <v>1087</v>
      </c>
      <c r="K1350" s="46" t="b">
        <f t="shared" si="102"/>
        <v>0</v>
      </c>
      <c r="L1350" s="46" t="b">
        <f t="shared" si="103"/>
        <v>1</v>
      </c>
      <c r="M1350" s="46" t="str">
        <f t="shared" si="105"/>
        <v>0</v>
      </c>
      <c r="N1350" s="46" t="str">
        <f t="shared" si="105"/>
        <v>1</v>
      </c>
      <c r="O1350" s="46"/>
      <c r="P1350" s="46"/>
      <c r="Q1350" s="46"/>
      <c r="R1350" s="46">
        <v>1</v>
      </c>
      <c r="S1350" s="46"/>
      <c r="T1350" s="46" t="s">
        <v>2163</v>
      </c>
    </row>
    <row r="1351" spans="1:20" x14ac:dyDescent="0.25">
      <c r="A1351" s="24" t="s">
        <v>155</v>
      </c>
      <c r="B1351" s="24" t="s">
        <v>2136</v>
      </c>
      <c r="C1351" s="24" t="s">
        <v>1755</v>
      </c>
      <c r="D1351" s="24" t="s">
        <v>158</v>
      </c>
      <c r="E1351" s="24" t="s">
        <v>357</v>
      </c>
      <c r="F1351" s="25">
        <v>10</v>
      </c>
      <c r="G1351" s="24" t="s">
        <v>160</v>
      </c>
      <c r="H1351" s="24" t="s">
        <v>2165</v>
      </c>
      <c r="I1351" s="24" t="s">
        <v>2166</v>
      </c>
      <c r="J1351" s="24" t="s">
        <v>966</v>
      </c>
      <c r="K1351" s="26" t="b">
        <f t="shared" si="102"/>
        <v>0</v>
      </c>
      <c r="L1351" s="26" t="b">
        <f t="shared" si="103"/>
        <v>1</v>
      </c>
      <c r="M1351" s="26" t="str">
        <f t="shared" si="105"/>
        <v>0</v>
      </c>
      <c r="N1351" s="26" t="str">
        <f t="shared" si="105"/>
        <v>1</v>
      </c>
      <c r="O1351" s="26"/>
      <c r="P1351" s="26"/>
      <c r="Q1351" s="26"/>
      <c r="R1351" s="26"/>
      <c r="S1351" s="26"/>
      <c r="T1351" s="26"/>
    </row>
    <row r="1352" spans="1:20" x14ac:dyDescent="0.25">
      <c r="A1352" s="24" t="s">
        <v>155</v>
      </c>
      <c r="B1352" s="24" t="s">
        <v>2136</v>
      </c>
      <c r="C1352" s="24" t="s">
        <v>1755</v>
      </c>
      <c r="D1352" s="24" t="s">
        <v>1086</v>
      </c>
      <c r="E1352" s="24" t="s">
        <v>357</v>
      </c>
      <c r="F1352" s="25">
        <v>28</v>
      </c>
      <c r="G1352" s="24" t="s">
        <v>160</v>
      </c>
      <c r="H1352" s="24" t="s">
        <v>2165</v>
      </c>
      <c r="I1352" s="24" t="s">
        <v>2166</v>
      </c>
      <c r="J1352" s="24" t="s">
        <v>966</v>
      </c>
      <c r="K1352" s="26" t="b">
        <f t="shared" si="102"/>
        <v>0</v>
      </c>
      <c r="L1352" s="26" t="b">
        <f t="shared" si="103"/>
        <v>1</v>
      </c>
      <c r="M1352" s="26" t="str">
        <f t="shared" si="105"/>
        <v>0</v>
      </c>
      <c r="N1352" s="26" t="str">
        <f t="shared" si="105"/>
        <v>1</v>
      </c>
      <c r="O1352" s="26"/>
      <c r="P1352" s="26"/>
      <c r="Q1352" s="26"/>
      <c r="R1352" s="26"/>
      <c r="S1352" s="26"/>
      <c r="T1352" s="26"/>
    </row>
    <row r="1353" spans="1:20" x14ac:dyDescent="0.25">
      <c r="A1353" s="24" t="s">
        <v>166</v>
      </c>
      <c r="B1353" s="24" t="s">
        <v>2136</v>
      </c>
      <c r="C1353" s="24" t="s">
        <v>1755</v>
      </c>
      <c r="D1353" s="24" t="s">
        <v>158</v>
      </c>
      <c r="E1353" s="24" t="s">
        <v>357</v>
      </c>
      <c r="F1353" s="25">
        <v>26</v>
      </c>
      <c r="G1353" s="24" t="s">
        <v>160</v>
      </c>
      <c r="H1353" s="24" t="s">
        <v>2165</v>
      </c>
      <c r="I1353" s="24" t="s">
        <v>2166</v>
      </c>
      <c r="J1353" s="24" t="s">
        <v>967</v>
      </c>
      <c r="K1353" s="26" t="b">
        <f t="shared" si="102"/>
        <v>0</v>
      </c>
      <c r="L1353" s="26" t="b">
        <f t="shared" si="103"/>
        <v>1</v>
      </c>
      <c r="M1353" s="26" t="str">
        <f t="shared" si="105"/>
        <v>0</v>
      </c>
      <c r="N1353" s="26" t="str">
        <f t="shared" si="105"/>
        <v>1</v>
      </c>
      <c r="O1353" s="26"/>
      <c r="P1353" s="26"/>
      <c r="Q1353" s="26"/>
      <c r="R1353" s="26"/>
      <c r="S1353" s="26"/>
      <c r="T1353" s="26"/>
    </row>
    <row r="1354" spans="1:20" x14ac:dyDescent="0.25">
      <c r="A1354" s="24" t="s">
        <v>166</v>
      </c>
      <c r="B1354" s="24" t="s">
        <v>2136</v>
      </c>
      <c r="C1354" s="24" t="s">
        <v>1755</v>
      </c>
      <c r="D1354" s="24" t="s">
        <v>190</v>
      </c>
      <c r="E1354" s="24" t="s">
        <v>357</v>
      </c>
      <c r="F1354" s="25">
        <v>30</v>
      </c>
      <c r="G1354" s="24" t="s">
        <v>160</v>
      </c>
      <c r="H1354" s="24" t="s">
        <v>2165</v>
      </c>
      <c r="I1354" s="24" t="s">
        <v>2166</v>
      </c>
      <c r="J1354" s="24" t="s">
        <v>966</v>
      </c>
      <c r="K1354" s="26" t="b">
        <f t="shared" si="102"/>
        <v>0</v>
      </c>
      <c r="L1354" s="26" t="b">
        <f t="shared" si="103"/>
        <v>1</v>
      </c>
      <c r="M1354" s="26" t="str">
        <f t="shared" si="105"/>
        <v>0</v>
      </c>
      <c r="N1354" s="26" t="str">
        <f t="shared" si="105"/>
        <v>1</v>
      </c>
      <c r="O1354" s="26"/>
      <c r="P1354" s="26"/>
      <c r="Q1354" s="26"/>
      <c r="R1354" s="26"/>
      <c r="S1354" s="26"/>
      <c r="T1354" s="26"/>
    </row>
    <row r="1355" spans="1:20" x14ac:dyDescent="0.25">
      <c r="A1355" s="24" t="s">
        <v>155</v>
      </c>
      <c r="B1355" s="24" t="s">
        <v>2136</v>
      </c>
      <c r="C1355" s="24" t="s">
        <v>971</v>
      </c>
      <c r="D1355" s="24" t="s">
        <v>158</v>
      </c>
      <c r="E1355" s="24" t="s">
        <v>357</v>
      </c>
      <c r="F1355" s="25">
        <v>15</v>
      </c>
      <c r="G1355" s="24" t="s">
        <v>160</v>
      </c>
      <c r="H1355" s="24" t="s">
        <v>2167</v>
      </c>
      <c r="I1355" s="24" t="s">
        <v>2168</v>
      </c>
      <c r="J1355" s="24" t="s">
        <v>2169</v>
      </c>
      <c r="K1355" s="26" t="b">
        <f t="shared" si="102"/>
        <v>0</v>
      </c>
      <c r="L1355" s="26" t="b">
        <f t="shared" si="103"/>
        <v>1</v>
      </c>
      <c r="M1355" s="26" t="str">
        <f t="shared" si="105"/>
        <v>0</v>
      </c>
      <c r="N1355" s="26" t="str">
        <f t="shared" si="105"/>
        <v>1</v>
      </c>
      <c r="O1355" s="26"/>
      <c r="P1355" s="26"/>
      <c r="Q1355" s="26"/>
      <c r="R1355" s="26"/>
      <c r="S1355" s="26"/>
      <c r="T1355" s="26"/>
    </row>
    <row r="1356" spans="1:20" x14ac:dyDescent="0.25">
      <c r="A1356" s="24" t="s">
        <v>155</v>
      </c>
      <c r="B1356" s="24" t="s">
        <v>2136</v>
      </c>
      <c r="C1356" s="24" t="s">
        <v>971</v>
      </c>
      <c r="D1356" s="24" t="s">
        <v>190</v>
      </c>
      <c r="E1356" s="24" t="s">
        <v>357</v>
      </c>
      <c r="F1356" s="25">
        <v>31</v>
      </c>
      <c r="G1356" s="24" t="s">
        <v>160</v>
      </c>
      <c r="H1356" s="24" t="s">
        <v>2167</v>
      </c>
      <c r="I1356" s="24" t="s">
        <v>2168</v>
      </c>
      <c r="J1356" s="24" t="s">
        <v>2170</v>
      </c>
      <c r="K1356" s="26" t="b">
        <f t="shared" si="102"/>
        <v>0</v>
      </c>
      <c r="L1356" s="26" t="b">
        <f t="shared" si="103"/>
        <v>1</v>
      </c>
      <c r="M1356" s="26" t="str">
        <f t="shared" si="105"/>
        <v>0</v>
      </c>
      <c r="N1356" s="26" t="str">
        <f t="shared" si="105"/>
        <v>1</v>
      </c>
      <c r="O1356" s="26"/>
      <c r="P1356" s="26"/>
      <c r="Q1356" s="26"/>
      <c r="R1356" s="26"/>
      <c r="S1356" s="26"/>
      <c r="T1356" s="26"/>
    </row>
    <row r="1357" spans="1:20" x14ac:dyDescent="0.25">
      <c r="A1357" s="24" t="s">
        <v>166</v>
      </c>
      <c r="B1357" s="24" t="s">
        <v>2136</v>
      </c>
      <c r="C1357" s="24" t="s">
        <v>971</v>
      </c>
      <c r="D1357" s="24" t="s">
        <v>1086</v>
      </c>
      <c r="E1357" s="24" t="s">
        <v>357</v>
      </c>
      <c r="F1357" s="25">
        <v>33</v>
      </c>
      <c r="G1357" s="24" t="s">
        <v>160</v>
      </c>
      <c r="H1357" s="24" t="s">
        <v>2167</v>
      </c>
      <c r="I1357" s="24" t="s">
        <v>2168</v>
      </c>
      <c r="J1357" s="24" t="s">
        <v>2171</v>
      </c>
      <c r="K1357" s="26" t="b">
        <f t="shared" si="102"/>
        <v>0</v>
      </c>
      <c r="L1357" s="26" t="b">
        <f t="shared" si="103"/>
        <v>1</v>
      </c>
      <c r="M1357" s="26" t="str">
        <f t="shared" si="105"/>
        <v>0</v>
      </c>
      <c r="N1357" s="26" t="str">
        <f t="shared" si="105"/>
        <v>1</v>
      </c>
      <c r="O1357" s="26"/>
      <c r="P1357" s="26"/>
      <c r="Q1357" s="26"/>
      <c r="R1357" s="26"/>
      <c r="S1357" s="26"/>
      <c r="T1357" s="26"/>
    </row>
    <row r="1358" spans="1:20" x14ac:dyDescent="0.25">
      <c r="A1358" s="24" t="s">
        <v>155</v>
      </c>
      <c r="B1358" s="24" t="s">
        <v>2136</v>
      </c>
      <c r="C1358" s="24" t="s">
        <v>1758</v>
      </c>
      <c r="D1358" s="24" t="s">
        <v>1086</v>
      </c>
      <c r="E1358" s="24" t="s">
        <v>357</v>
      </c>
      <c r="F1358" s="25">
        <v>35</v>
      </c>
      <c r="G1358" s="24" t="s">
        <v>160</v>
      </c>
      <c r="H1358" s="24" t="s">
        <v>2172</v>
      </c>
      <c r="I1358" s="24" t="s">
        <v>2173</v>
      </c>
      <c r="J1358" s="24" t="s">
        <v>2147</v>
      </c>
      <c r="K1358" s="26" t="b">
        <f t="shared" si="102"/>
        <v>0</v>
      </c>
      <c r="L1358" s="26" t="b">
        <f t="shared" si="103"/>
        <v>1</v>
      </c>
      <c r="M1358" s="26" t="str">
        <f t="shared" si="105"/>
        <v>0</v>
      </c>
      <c r="N1358" s="26" t="str">
        <f t="shared" si="105"/>
        <v>1</v>
      </c>
      <c r="O1358" s="26"/>
      <c r="P1358" s="26"/>
      <c r="Q1358" s="26"/>
      <c r="R1358" s="26"/>
      <c r="S1358" s="26"/>
      <c r="T1358" s="26"/>
    </row>
    <row r="1359" spans="1:20" x14ac:dyDescent="0.25">
      <c r="A1359" s="24" t="s">
        <v>166</v>
      </c>
      <c r="B1359" s="24" t="s">
        <v>2136</v>
      </c>
      <c r="C1359" s="24" t="s">
        <v>2174</v>
      </c>
      <c r="D1359" s="24" t="s">
        <v>190</v>
      </c>
      <c r="E1359" s="24" t="s">
        <v>357</v>
      </c>
      <c r="F1359" s="25">
        <v>29</v>
      </c>
      <c r="G1359" s="24" t="s">
        <v>160</v>
      </c>
      <c r="H1359" s="24" t="s">
        <v>2175</v>
      </c>
      <c r="I1359" s="24" t="s">
        <v>2176</v>
      </c>
      <c r="J1359" s="24" t="s">
        <v>2177</v>
      </c>
      <c r="K1359" s="26" t="b">
        <f t="shared" si="102"/>
        <v>0</v>
      </c>
      <c r="L1359" s="26" t="b">
        <f t="shared" si="103"/>
        <v>1</v>
      </c>
      <c r="M1359" s="26" t="str">
        <f t="shared" si="105"/>
        <v>0</v>
      </c>
      <c r="N1359" s="26" t="str">
        <f t="shared" si="105"/>
        <v>1</v>
      </c>
      <c r="O1359" s="26"/>
      <c r="P1359" s="26"/>
      <c r="Q1359" s="26"/>
      <c r="R1359" s="26"/>
      <c r="S1359" s="26"/>
      <c r="T1359" s="26"/>
    </row>
    <row r="1360" spans="1:20" x14ac:dyDescent="0.25">
      <c r="A1360" s="24" t="s">
        <v>166</v>
      </c>
      <c r="B1360" s="24" t="s">
        <v>2136</v>
      </c>
      <c r="C1360" s="24" t="s">
        <v>356</v>
      </c>
      <c r="D1360" s="24" t="s">
        <v>1086</v>
      </c>
      <c r="E1360" s="24" t="s">
        <v>357</v>
      </c>
      <c r="F1360" s="25">
        <v>33</v>
      </c>
      <c r="G1360" s="24" t="s">
        <v>160</v>
      </c>
      <c r="H1360" s="24" t="s">
        <v>2178</v>
      </c>
      <c r="I1360" s="24" t="s">
        <v>2179</v>
      </c>
      <c r="J1360" s="24" t="s">
        <v>961</v>
      </c>
      <c r="K1360" s="26" t="b">
        <f t="shared" si="102"/>
        <v>0</v>
      </c>
      <c r="L1360" s="26" t="b">
        <f t="shared" si="103"/>
        <v>1</v>
      </c>
      <c r="M1360" s="26" t="str">
        <f t="shared" si="105"/>
        <v>0</v>
      </c>
      <c r="N1360" s="26" t="str">
        <f t="shared" si="105"/>
        <v>1</v>
      </c>
      <c r="O1360" s="26"/>
      <c r="P1360" s="26"/>
      <c r="Q1360" s="26"/>
      <c r="R1360" s="26"/>
      <c r="S1360" s="26"/>
      <c r="T1360" s="26"/>
    </row>
    <row r="1361" spans="1:20" x14ac:dyDescent="0.25">
      <c r="A1361" s="24" t="s">
        <v>155</v>
      </c>
      <c r="B1361" s="24" t="s">
        <v>2136</v>
      </c>
      <c r="C1361" s="24" t="s">
        <v>1892</v>
      </c>
      <c r="D1361" s="24" t="s">
        <v>158</v>
      </c>
      <c r="E1361" s="24" t="s">
        <v>357</v>
      </c>
      <c r="F1361" s="25">
        <v>25</v>
      </c>
      <c r="G1361" s="24" t="s">
        <v>160</v>
      </c>
      <c r="H1361" s="24" t="s">
        <v>2180</v>
      </c>
      <c r="I1361" s="24" t="s">
        <v>2181</v>
      </c>
      <c r="J1361" s="24" t="s">
        <v>2182</v>
      </c>
      <c r="K1361" s="26" t="b">
        <f t="shared" si="102"/>
        <v>0</v>
      </c>
      <c r="L1361" s="26" t="b">
        <f t="shared" si="103"/>
        <v>1</v>
      </c>
      <c r="M1361" s="26" t="str">
        <f t="shared" si="105"/>
        <v>0</v>
      </c>
      <c r="N1361" s="26" t="str">
        <f t="shared" si="105"/>
        <v>1</v>
      </c>
      <c r="O1361" s="26"/>
      <c r="P1361" s="26"/>
      <c r="Q1361" s="26"/>
      <c r="R1361" s="26"/>
      <c r="S1361" s="26"/>
      <c r="T1361" s="26"/>
    </row>
    <row r="1362" spans="1:20" x14ac:dyDescent="0.25">
      <c r="A1362" s="24" t="s">
        <v>166</v>
      </c>
      <c r="B1362" s="24" t="s">
        <v>2136</v>
      </c>
      <c r="C1362" s="24" t="s">
        <v>487</v>
      </c>
      <c r="D1362" s="24" t="s">
        <v>158</v>
      </c>
      <c r="E1362" s="24" t="s">
        <v>357</v>
      </c>
      <c r="F1362" s="25">
        <v>27</v>
      </c>
      <c r="G1362" s="24" t="s">
        <v>160</v>
      </c>
      <c r="H1362" s="24" t="s">
        <v>2183</v>
      </c>
      <c r="I1362" s="24" t="s">
        <v>2184</v>
      </c>
      <c r="J1362" s="24" t="s">
        <v>2185</v>
      </c>
      <c r="K1362" s="26" t="b">
        <f t="shared" si="102"/>
        <v>0</v>
      </c>
      <c r="L1362" s="26" t="b">
        <f t="shared" si="103"/>
        <v>1</v>
      </c>
      <c r="M1362" s="26" t="str">
        <f t="shared" si="105"/>
        <v>0</v>
      </c>
      <c r="N1362" s="26" t="str">
        <f t="shared" si="105"/>
        <v>1</v>
      </c>
      <c r="O1362" s="26"/>
      <c r="P1362" s="26"/>
      <c r="Q1362" s="26"/>
      <c r="R1362" s="26"/>
      <c r="S1362" s="26"/>
      <c r="T1362" s="26"/>
    </row>
    <row r="1363" spans="1:20" x14ac:dyDescent="0.25">
      <c r="A1363" s="24" t="s">
        <v>155</v>
      </c>
      <c r="B1363" s="24" t="s">
        <v>2136</v>
      </c>
      <c r="C1363" s="24" t="s">
        <v>981</v>
      </c>
      <c r="D1363" s="24" t="s">
        <v>158</v>
      </c>
      <c r="E1363" s="24" t="s">
        <v>357</v>
      </c>
      <c r="F1363" s="25">
        <v>22</v>
      </c>
      <c r="G1363" s="24" t="s">
        <v>160</v>
      </c>
      <c r="H1363" s="24" t="s">
        <v>2186</v>
      </c>
      <c r="I1363" s="24" t="s">
        <v>2187</v>
      </c>
      <c r="J1363" s="24" t="s">
        <v>984</v>
      </c>
      <c r="K1363" s="26" t="b">
        <f t="shared" si="102"/>
        <v>0</v>
      </c>
      <c r="L1363" s="26" t="b">
        <f t="shared" si="103"/>
        <v>1</v>
      </c>
      <c r="M1363" s="26" t="str">
        <f t="shared" si="105"/>
        <v>0</v>
      </c>
      <c r="N1363" s="26" t="str">
        <f t="shared" si="105"/>
        <v>1</v>
      </c>
      <c r="O1363" s="26"/>
      <c r="P1363" s="26"/>
      <c r="Q1363" s="26"/>
      <c r="R1363" s="26"/>
      <c r="S1363" s="26"/>
      <c r="T1363" s="26"/>
    </row>
    <row r="1364" spans="1:20" x14ac:dyDescent="0.25">
      <c r="A1364" s="24" t="s">
        <v>155</v>
      </c>
      <c r="B1364" s="24" t="s">
        <v>2136</v>
      </c>
      <c r="C1364" s="24" t="s">
        <v>988</v>
      </c>
      <c r="D1364" s="24" t="s">
        <v>158</v>
      </c>
      <c r="E1364" s="24" t="s">
        <v>357</v>
      </c>
      <c r="F1364" s="25">
        <v>16</v>
      </c>
      <c r="G1364" s="24" t="s">
        <v>160</v>
      </c>
      <c r="H1364" s="24" t="s">
        <v>2188</v>
      </c>
      <c r="I1364" s="24" t="s">
        <v>2189</v>
      </c>
      <c r="J1364" s="24" t="s">
        <v>994</v>
      </c>
      <c r="K1364" s="26" t="b">
        <f t="shared" si="102"/>
        <v>0</v>
      </c>
      <c r="L1364" s="26" t="b">
        <f t="shared" si="103"/>
        <v>1</v>
      </c>
      <c r="M1364" s="26" t="str">
        <f t="shared" si="105"/>
        <v>0</v>
      </c>
      <c r="N1364" s="26" t="str">
        <f t="shared" si="105"/>
        <v>1</v>
      </c>
      <c r="O1364" s="26"/>
      <c r="P1364" s="26"/>
      <c r="Q1364" s="26"/>
      <c r="R1364" s="26"/>
      <c r="S1364" s="26"/>
      <c r="T1364" s="26"/>
    </row>
    <row r="1365" spans="1:20" x14ac:dyDescent="0.25">
      <c r="A1365" s="24" t="s">
        <v>155</v>
      </c>
      <c r="B1365" s="24" t="s">
        <v>2136</v>
      </c>
      <c r="C1365" s="24" t="s">
        <v>2190</v>
      </c>
      <c r="D1365" s="24" t="s">
        <v>158</v>
      </c>
      <c r="E1365" s="24" t="s">
        <v>357</v>
      </c>
      <c r="F1365" s="25">
        <v>14</v>
      </c>
      <c r="G1365" s="24" t="s">
        <v>160</v>
      </c>
      <c r="H1365" s="24" t="s">
        <v>2191</v>
      </c>
      <c r="I1365" s="24" t="s">
        <v>2192</v>
      </c>
      <c r="J1365" s="24" t="s">
        <v>2182</v>
      </c>
      <c r="K1365" s="26" t="b">
        <f t="shared" si="102"/>
        <v>0</v>
      </c>
      <c r="L1365" s="26" t="b">
        <f t="shared" si="103"/>
        <v>1</v>
      </c>
      <c r="M1365" s="26" t="str">
        <f t="shared" si="105"/>
        <v>0</v>
      </c>
      <c r="N1365" s="26" t="str">
        <f t="shared" si="105"/>
        <v>1</v>
      </c>
      <c r="O1365" s="26"/>
      <c r="P1365" s="26"/>
      <c r="Q1365" s="26"/>
      <c r="R1365" s="26"/>
      <c r="S1365" s="26"/>
      <c r="T1365" s="26"/>
    </row>
    <row r="1366" spans="1:20" x14ac:dyDescent="0.25">
      <c r="A1366" s="24" t="s">
        <v>166</v>
      </c>
      <c r="B1366" s="24" t="s">
        <v>2136</v>
      </c>
      <c r="C1366" s="24" t="s">
        <v>1901</v>
      </c>
      <c r="D1366" s="24" t="s">
        <v>158</v>
      </c>
      <c r="E1366" s="24" t="s">
        <v>357</v>
      </c>
      <c r="F1366" s="25">
        <v>6</v>
      </c>
      <c r="G1366" s="24" t="s">
        <v>160</v>
      </c>
      <c r="H1366" s="24" t="s">
        <v>2193</v>
      </c>
      <c r="I1366" s="24" t="s">
        <v>2194</v>
      </c>
      <c r="J1366" s="24" t="s">
        <v>2195</v>
      </c>
      <c r="K1366" s="26" t="b">
        <f t="shared" si="102"/>
        <v>0</v>
      </c>
      <c r="L1366" s="26" t="b">
        <f t="shared" si="103"/>
        <v>1</v>
      </c>
      <c r="M1366" s="26" t="str">
        <f t="shared" si="105"/>
        <v>0</v>
      </c>
      <c r="N1366" s="26" t="str">
        <f t="shared" si="105"/>
        <v>1</v>
      </c>
      <c r="O1366" s="26"/>
      <c r="P1366" s="26"/>
      <c r="Q1366" s="26"/>
      <c r="R1366" s="26"/>
      <c r="S1366" s="26"/>
      <c r="T1366" s="26"/>
    </row>
    <row r="1367" spans="1:20" x14ac:dyDescent="0.25">
      <c r="A1367" s="24" t="s">
        <v>155</v>
      </c>
      <c r="B1367" s="24" t="s">
        <v>2136</v>
      </c>
      <c r="C1367" s="24" t="s">
        <v>2196</v>
      </c>
      <c r="D1367" s="24" t="s">
        <v>165</v>
      </c>
      <c r="E1367" s="24" t="s">
        <v>357</v>
      </c>
      <c r="F1367" s="25">
        <v>28</v>
      </c>
      <c r="G1367" s="24" t="s">
        <v>160</v>
      </c>
      <c r="H1367" s="24" t="s">
        <v>2197</v>
      </c>
      <c r="I1367" s="24" t="s">
        <v>2198</v>
      </c>
      <c r="J1367" s="24" t="s">
        <v>2199</v>
      </c>
      <c r="K1367" s="26" t="b">
        <f t="shared" si="102"/>
        <v>0</v>
      </c>
      <c r="L1367" s="26" t="b">
        <f t="shared" si="103"/>
        <v>1</v>
      </c>
      <c r="M1367" s="26" t="str">
        <f t="shared" si="105"/>
        <v>0</v>
      </c>
      <c r="N1367" s="26" t="str">
        <f t="shared" si="105"/>
        <v>1</v>
      </c>
      <c r="O1367" s="26"/>
      <c r="P1367" s="26"/>
      <c r="Q1367" s="26"/>
      <c r="R1367" s="26"/>
      <c r="S1367" s="26"/>
      <c r="T1367" s="26"/>
    </row>
    <row r="1368" spans="1:20" x14ac:dyDescent="0.25">
      <c r="A1368" s="24" t="s">
        <v>166</v>
      </c>
      <c r="B1368" s="24" t="s">
        <v>2136</v>
      </c>
      <c r="C1368" s="24" t="s">
        <v>2200</v>
      </c>
      <c r="D1368" s="24" t="s">
        <v>165</v>
      </c>
      <c r="E1368" s="24" t="s">
        <v>357</v>
      </c>
      <c r="F1368" s="25">
        <v>10</v>
      </c>
      <c r="G1368" s="24" t="s">
        <v>160</v>
      </c>
      <c r="H1368" s="24" t="s">
        <v>2201</v>
      </c>
      <c r="I1368" s="24" t="s">
        <v>2202</v>
      </c>
      <c r="J1368" s="24" t="s">
        <v>914</v>
      </c>
      <c r="K1368" s="26" t="b">
        <f t="shared" si="102"/>
        <v>0</v>
      </c>
      <c r="L1368" s="26" t="b">
        <f t="shared" si="103"/>
        <v>1</v>
      </c>
      <c r="M1368" s="26" t="str">
        <f t="shared" si="105"/>
        <v>0</v>
      </c>
      <c r="N1368" s="26" t="str">
        <f t="shared" si="105"/>
        <v>1</v>
      </c>
      <c r="O1368" s="26"/>
      <c r="P1368" s="26"/>
      <c r="Q1368" s="26"/>
      <c r="R1368" s="26"/>
      <c r="S1368" s="26"/>
      <c r="T1368" s="26"/>
    </row>
    <row r="1369" spans="1:20" x14ac:dyDescent="0.25">
      <c r="A1369" s="24" t="s">
        <v>166</v>
      </c>
      <c r="B1369" s="24" t="s">
        <v>2136</v>
      </c>
      <c r="C1369" s="24" t="s">
        <v>2200</v>
      </c>
      <c r="D1369" s="24" t="s">
        <v>558</v>
      </c>
      <c r="E1369" s="24" t="s">
        <v>357</v>
      </c>
      <c r="F1369" s="25">
        <v>9</v>
      </c>
      <c r="G1369" s="24" t="s">
        <v>160</v>
      </c>
      <c r="H1369" s="24" t="s">
        <v>2201</v>
      </c>
      <c r="I1369" s="24" t="s">
        <v>2202</v>
      </c>
      <c r="J1369" s="24" t="s">
        <v>914</v>
      </c>
      <c r="K1369" s="26" t="b">
        <f t="shared" si="102"/>
        <v>0</v>
      </c>
      <c r="L1369" s="26" t="b">
        <f t="shared" si="103"/>
        <v>1</v>
      </c>
      <c r="M1369" s="26" t="str">
        <f t="shared" si="105"/>
        <v>0</v>
      </c>
      <c r="N1369" s="26" t="str">
        <f t="shared" si="105"/>
        <v>1</v>
      </c>
      <c r="O1369" s="26"/>
      <c r="P1369" s="26"/>
      <c r="Q1369" s="26"/>
      <c r="R1369" s="26"/>
      <c r="S1369" s="26"/>
      <c r="T1369" s="26"/>
    </row>
    <row r="1370" spans="1:20" x14ac:dyDescent="0.25">
      <c r="A1370" s="20" t="s">
        <v>155</v>
      </c>
      <c r="B1370" s="20" t="s">
        <v>2136</v>
      </c>
      <c r="C1370" s="20" t="s">
        <v>998</v>
      </c>
      <c r="D1370" s="20" t="s">
        <v>190</v>
      </c>
      <c r="E1370" s="20" t="s">
        <v>357</v>
      </c>
      <c r="F1370" s="21">
        <v>21</v>
      </c>
      <c r="G1370" s="20" t="s">
        <v>160</v>
      </c>
      <c r="H1370" s="20" t="s">
        <v>2203</v>
      </c>
      <c r="I1370" s="20" t="s">
        <v>2204</v>
      </c>
      <c r="J1370" s="20" t="s">
        <v>681</v>
      </c>
      <c r="K1370" s="22" t="b">
        <f t="shared" si="102"/>
        <v>0</v>
      </c>
      <c r="L1370" s="22" t="b">
        <f t="shared" si="103"/>
        <v>1</v>
      </c>
      <c r="M1370" s="22" t="str">
        <f t="shared" si="105"/>
        <v>0</v>
      </c>
      <c r="N1370" s="22" t="str">
        <f t="shared" si="105"/>
        <v>1</v>
      </c>
      <c r="O1370" s="22"/>
      <c r="P1370" s="22"/>
      <c r="Q1370" s="22"/>
      <c r="R1370" s="22">
        <v>1</v>
      </c>
      <c r="S1370" s="22" t="s">
        <v>2205</v>
      </c>
      <c r="T1370" s="22" t="s">
        <v>683</v>
      </c>
    </row>
    <row r="1371" spans="1:20" x14ac:dyDescent="0.25">
      <c r="A1371" s="24" t="s">
        <v>166</v>
      </c>
      <c r="B1371" s="24" t="s">
        <v>2136</v>
      </c>
      <c r="C1371" s="24" t="s">
        <v>1007</v>
      </c>
      <c r="D1371" s="24" t="s">
        <v>165</v>
      </c>
      <c r="E1371" s="24" t="s">
        <v>357</v>
      </c>
      <c r="F1371" s="25">
        <v>19</v>
      </c>
      <c r="G1371" s="24" t="s">
        <v>160</v>
      </c>
      <c r="H1371" s="24" t="s">
        <v>2206</v>
      </c>
      <c r="I1371" s="24" t="s">
        <v>2207</v>
      </c>
      <c r="J1371" s="24" t="s">
        <v>573</v>
      </c>
      <c r="K1371" s="26" t="b">
        <f t="shared" si="102"/>
        <v>0</v>
      </c>
      <c r="L1371" s="26" t="b">
        <f t="shared" si="103"/>
        <v>1</v>
      </c>
      <c r="M1371" s="26" t="str">
        <f t="shared" si="105"/>
        <v>0</v>
      </c>
      <c r="N1371" s="26" t="str">
        <f t="shared" si="105"/>
        <v>1</v>
      </c>
      <c r="O1371" s="26"/>
      <c r="P1371" s="26"/>
      <c r="Q1371" s="26"/>
      <c r="R1371" s="26"/>
      <c r="S1371" s="26"/>
      <c r="T1371" s="26"/>
    </row>
    <row r="1372" spans="1:20" x14ac:dyDescent="0.25">
      <c r="A1372" s="39" t="s">
        <v>136</v>
      </c>
      <c r="B1372" s="40"/>
      <c r="C1372" s="40"/>
      <c r="D1372" s="40"/>
      <c r="E1372" s="40"/>
      <c r="F1372" s="40"/>
      <c r="G1372" s="40"/>
      <c r="H1372" s="40"/>
      <c r="I1372" s="40"/>
      <c r="J1372" s="40"/>
      <c r="K1372" s="40"/>
      <c r="L1372" s="40"/>
      <c r="M1372" s="40">
        <f>COUNTIF(M1315:M1371,"1")</f>
        <v>0</v>
      </c>
      <c r="N1372" s="40">
        <f>COUNTIF(N1315:N1371,"1")</f>
        <v>57</v>
      </c>
      <c r="O1372" s="40">
        <f>SUM(O1315:O1371)</f>
        <v>0</v>
      </c>
      <c r="P1372" s="40">
        <f t="shared" ref="P1372:R1372" si="106">SUM(P1315:P1371)</f>
        <v>0</v>
      </c>
      <c r="Q1372" s="40">
        <f t="shared" si="106"/>
        <v>0</v>
      </c>
      <c r="R1372" s="40">
        <f t="shared" si="106"/>
        <v>9</v>
      </c>
      <c r="S1372" s="40"/>
      <c r="T1372" s="40"/>
    </row>
    <row r="1373" spans="1:20" ht="18.75" x14ac:dyDescent="0.3">
      <c r="A1373" s="41" t="s">
        <v>28</v>
      </c>
    </row>
    <row r="1374" spans="1:20" x14ac:dyDescent="0.25">
      <c r="A1374" s="19" t="s">
        <v>141</v>
      </c>
      <c r="B1374" s="19" t="s">
        <v>142</v>
      </c>
      <c r="C1374" s="19" t="s">
        <v>143</v>
      </c>
      <c r="D1374" s="19" t="s">
        <v>144</v>
      </c>
      <c r="E1374" s="19" t="s">
        <v>145</v>
      </c>
      <c r="F1374" s="19" t="s">
        <v>146</v>
      </c>
      <c r="G1374" s="19" t="s">
        <v>147</v>
      </c>
      <c r="H1374" s="19" t="s">
        <v>148</v>
      </c>
      <c r="I1374" s="19" t="s">
        <v>149</v>
      </c>
      <c r="J1374" s="19" t="s">
        <v>150</v>
      </c>
      <c r="K1374" s="19" t="s">
        <v>151</v>
      </c>
      <c r="L1374" s="19" t="s">
        <v>152</v>
      </c>
      <c r="M1374" s="19" t="s">
        <v>2</v>
      </c>
      <c r="N1374" s="19" t="s">
        <v>3</v>
      </c>
      <c r="O1374" s="19" t="s">
        <v>4</v>
      </c>
      <c r="P1374" s="19" t="s">
        <v>5</v>
      </c>
      <c r="Q1374" s="19" t="s">
        <v>6</v>
      </c>
      <c r="R1374" s="19" t="s">
        <v>7</v>
      </c>
      <c r="S1374" s="19" t="s">
        <v>153</v>
      </c>
      <c r="T1374" s="19" t="s">
        <v>154</v>
      </c>
    </row>
    <row r="1375" spans="1:20" x14ac:dyDescent="0.25">
      <c r="A1375" s="19" t="s">
        <v>166</v>
      </c>
      <c r="B1375" s="19" t="s">
        <v>2208</v>
      </c>
      <c r="C1375" s="19" t="s">
        <v>2209</v>
      </c>
      <c r="D1375" s="19" t="s">
        <v>1204</v>
      </c>
      <c r="E1375" s="19" t="s">
        <v>205</v>
      </c>
      <c r="F1375" s="23">
        <v>9</v>
      </c>
      <c r="G1375" s="19" t="s">
        <v>160</v>
      </c>
      <c r="H1375" s="19" t="s">
        <v>2210</v>
      </c>
      <c r="I1375" s="19" t="s">
        <v>2211</v>
      </c>
      <c r="J1375" s="19" t="s">
        <v>2212</v>
      </c>
      <c r="K1375" t="b">
        <f t="shared" ref="K1375:K1438" si="107">IF(E1375="Undergraduate Only",TRUE,IF(E1375="Undergraduate/Graduate",TRUE,IF(E1375="Graduate Only",FALSE)))</f>
        <v>1</v>
      </c>
      <c r="L1375" t="b">
        <f t="shared" ref="L1375:L1438" si="108">IF(E1375="Graduate Only",TRUE,IF(E1375="Undergraduate/Graduate",TRUE,IF(E1375="Undergraduate Only",FALSE)))</f>
        <v>1</v>
      </c>
      <c r="M1375" t="str">
        <f t="shared" ref="M1375:N1401" si="109">IF(K1375=TRUE, "1", "0")</f>
        <v>1</v>
      </c>
      <c r="N1375" t="str">
        <f t="shared" si="109"/>
        <v>1</v>
      </c>
    </row>
    <row r="1376" spans="1:20" x14ac:dyDescent="0.25">
      <c r="A1376" s="19" t="s">
        <v>155</v>
      </c>
      <c r="B1376" s="19" t="s">
        <v>2208</v>
      </c>
      <c r="C1376" s="19" t="s">
        <v>308</v>
      </c>
      <c r="D1376" s="19" t="s">
        <v>2213</v>
      </c>
      <c r="E1376" s="19" t="s">
        <v>205</v>
      </c>
      <c r="F1376" s="23">
        <v>4</v>
      </c>
      <c r="G1376" s="19" t="s">
        <v>160</v>
      </c>
      <c r="H1376" s="19" t="s">
        <v>2214</v>
      </c>
      <c r="I1376" s="19" t="s">
        <v>2215</v>
      </c>
      <c r="J1376" s="19" t="s">
        <v>2216</v>
      </c>
      <c r="K1376" t="b">
        <f t="shared" si="107"/>
        <v>1</v>
      </c>
      <c r="L1376" t="b">
        <f t="shared" si="108"/>
        <v>1</v>
      </c>
      <c r="M1376" t="str">
        <f t="shared" si="109"/>
        <v>1</v>
      </c>
      <c r="N1376" t="str">
        <f t="shared" si="109"/>
        <v>1</v>
      </c>
    </row>
    <row r="1377" spans="1:14" x14ac:dyDescent="0.25">
      <c r="A1377" s="19" t="s">
        <v>155</v>
      </c>
      <c r="B1377" s="19" t="s">
        <v>2208</v>
      </c>
      <c r="C1377" s="19" t="s">
        <v>308</v>
      </c>
      <c r="D1377" s="19" t="s">
        <v>1204</v>
      </c>
      <c r="E1377" s="19" t="s">
        <v>205</v>
      </c>
      <c r="F1377" s="23">
        <v>10</v>
      </c>
      <c r="G1377" s="19" t="s">
        <v>160</v>
      </c>
      <c r="H1377" s="19" t="s">
        <v>2214</v>
      </c>
      <c r="I1377" s="19" t="s">
        <v>2215</v>
      </c>
      <c r="J1377" s="19" t="s">
        <v>2216</v>
      </c>
      <c r="K1377" t="b">
        <f t="shared" si="107"/>
        <v>1</v>
      </c>
      <c r="L1377" t="b">
        <f t="shared" si="108"/>
        <v>1</v>
      </c>
      <c r="M1377" t="str">
        <f t="shared" si="109"/>
        <v>1</v>
      </c>
      <c r="N1377" t="str">
        <f t="shared" si="109"/>
        <v>1</v>
      </c>
    </row>
    <row r="1378" spans="1:14" x14ac:dyDescent="0.25">
      <c r="A1378" s="19" t="s">
        <v>155</v>
      </c>
      <c r="B1378" s="19" t="s">
        <v>2208</v>
      </c>
      <c r="C1378" s="19" t="s">
        <v>308</v>
      </c>
      <c r="D1378" s="19" t="s">
        <v>1275</v>
      </c>
      <c r="E1378" s="19" t="s">
        <v>205</v>
      </c>
      <c r="F1378" s="23">
        <v>2</v>
      </c>
      <c r="G1378" s="19" t="s">
        <v>160</v>
      </c>
      <c r="H1378" s="19" t="s">
        <v>2214</v>
      </c>
      <c r="I1378" s="19" t="s">
        <v>2215</v>
      </c>
      <c r="J1378" s="19" t="s">
        <v>2216</v>
      </c>
      <c r="K1378" t="b">
        <f t="shared" si="107"/>
        <v>1</v>
      </c>
      <c r="L1378" t="b">
        <f t="shared" si="108"/>
        <v>1</v>
      </c>
      <c r="M1378" t="str">
        <f t="shared" si="109"/>
        <v>1</v>
      </c>
      <c r="N1378" t="str">
        <f t="shared" si="109"/>
        <v>1</v>
      </c>
    </row>
    <row r="1379" spans="1:14" x14ac:dyDescent="0.25">
      <c r="A1379" s="19" t="s">
        <v>166</v>
      </c>
      <c r="B1379" s="19" t="s">
        <v>2208</v>
      </c>
      <c r="C1379" s="19" t="s">
        <v>312</v>
      </c>
      <c r="D1379" s="19" t="s">
        <v>2213</v>
      </c>
      <c r="E1379" s="19" t="s">
        <v>205</v>
      </c>
      <c r="F1379" s="23">
        <v>3</v>
      </c>
      <c r="G1379" s="19" t="s">
        <v>160</v>
      </c>
      <c r="H1379" s="19" t="s">
        <v>2217</v>
      </c>
      <c r="I1379" s="19" t="s">
        <v>2218</v>
      </c>
      <c r="J1379" s="19" t="s">
        <v>2219</v>
      </c>
      <c r="K1379" t="b">
        <f t="shared" si="107"/>
        <v>1</v>
      </c>
      <c r="L1379" t="b">
        <f t="shared" si="108"/>
        <v>1</v>
      </c>
      <c r="M1379" t="str">
        <f t="shared" si="109"/>
        <v>1</v>
      </c>
      <c r="N1379" t="str">
        <f t="shared" si="109"/>
        <v>1</v>
      </c>
    </row>
    <row r="1380" spans="1:14" x14ac:dyDescent="0.25">
      <c r="A1380" s="19" t="s">
        <v>166</v>
      </c>
      <c r="B1380" s="19" t="s">
        <v>2208</v>
      </c>
      <c r="C1380" s="19" t="s">
        <v>312</v>
      </c>
      <c r="D1380" s="19" t="s">
        <v>1204</v>
      </c>
      <c r="E1380" s="19" t="s">
        <v>205</v>
      </c>
      <c r="F1380" s="23">
        <v>19</v>
      </c>
      <c r="G1380" s="19" t="s">
        <v>160</v>
      </c>
      <c r="H1380" s="19" t="s">
        <v>2217</v>
      </c>
      <c r="I1380" s="19" t="s">
        <v>2218</v>
      </c>
      <c r="J1380" s="19" t="s">
        <v>2219</v>
      </c>
      <c r="K1380" t="b">
        <f t="shared" si="107"/>
        <v>1</v>
      </c>
      <c r="L1380" t="b">
        <f t="shared" si="108"/>
        <v>1</v>
      </c>
      <c r="M1380" t="str">
        <f t="shared" si="109"/>
        <v>1</v>
      </c>
      <c r="N1380" t="str">
        <f t="shared" si="109"/>
        <v>1</v>
      </c>
    </row>
    <row r="1381" spans="1:14" x14ac:dyDescent="0.25">
      <c r="A1381" s="19" t="s">
        <v>155</v>
      </c>
      <c r="B1381" s="19" t="s">
        <v>2208</v>
      </c>
      <c r="C1381" s="19" t="s">
        <v>321</v>
      </c>
      <c r="D1381" s="19" t="s">
        <v>1611</v>
      </c>
      <c r="E1381" s="19" t="s">
        <v>205</v>
      </c>
      <c r="F1381" s="23">
        <v>11</v>
      </c>
      <c r="G1381" s="19" t="s">
        <v>160</v>
      </c>
      <c r="H1381" s="19" t="s">
        <v>2220</v>
      </c>
      <c r="I1381" s="19" t="s">
        <v>2221</v>
      </c>
      <c r="J1381" s="19" t="s">
        <v>2219</v>
      </c>
      <c r="K1381" t="b">
        <f t="shared" si="107"/>
        <v>1</v>
      </c>
      <c r="L1381" t="b">
        <f t="shared" si="108"/>
        <v>1</v>
      </c>
      <c r="M1381" t="str">
        <f t="shared" si="109"/>
        <v>1</v>
      </c>
      <c r="N1381" t="str">
        <f t="shared" si="109"/>
        <v>1</v>
      </c>
    </row>
    <row r="1382" spans="1:14" x14ac:dyDescent="0.25">
      <c r="A1382" s="19" t="s">
        <v>166</v>
      </c>
      <c r="B1382" s="19" t="s">
        <v>2208</v>
      </c>
      <c r="C1382" s="19" t="s">
        <v>321</v>
      </c>
      <c r="D1382" s="19" t="s">
        <v>2213</v>
      </c>
      <c r="E1382" s="19" t="s">
        <v>205</v>
      </c>
      <c r="F1382" s="23">
        <v>9</v>
      </c>
      <c r="G1382" s="19" t="s">
        <v>160</v>
      </c>
      <c r="H1382" s="19" t="s">
        <v>2220</v>
      </c>
      <c r="I1382" s="19" t="s">
        <v>2221</v>
      </c>
      <c r="J1382" s="19" t="s">
        <v>2219</v>
      </c>
      <c r="K1382" t="b">
        <f t="shared" si="107"/>
        <v>1</v>
      </c>
      <c r="L1382" t="b">
        <f t="shared" si="108"/>
        <v>1</v>
      </c>
      <c r="M1382" t="str">
        <f t="shared" si="109"/>
        <v>1</v>
      </c>
      <c r="N1382" t="str">
        <f t="shared" si="109"/>
        <v>1</v>
      </c>
    </row>
    <row r="1383" spans="1:14" x14ac:dyDescent="0.25">
      <c r="A1383" s="19" t="s">
        <v>155</v>
      </c>
      <c r="B1383" s="19" t="s">
        <v>2208</v>
      </c>
      <c r="C1383" s="19" t="s">
        <v>433</v>
      </c>
      <c r="D1383" s="19" t="s">
        <v>2213</v>
      </c>
      <c r="E1383" s="19" t="s">
        <v>205</v>
      </c>
      <c r="F1383" s="23">
        <v>8</v>
      </c>
      <c r="G1383" s="19" t="s">
        <v>160</v>
      </c>
      <c r="H1383" s="19" t="s">
        <v>2222</v>
      </c>
      <c r="I1383" s="19" t="s">
        <v>2223</v>
      </c>
      <c r="J1383" s="19" t="s">
        <v>2224</v>
      </c>
      <c r="K1383" t="b">
        <f t="shared" si="107"/>
        <v>1</v>
      </c>
      <c r="L1383" t="b">
        <f t="shared" si="108"/>
        <v>1</v>
      </c>
      <c r="M1383" t="str">
        <f t="shared" si="109"/>
        <v>1</v>
      </c>
      <c r="N1383" t="str">
        <f t="shared" si="109"/>
        <v>1</v>
      </c>
    </row>
    <row r="1384" spans="1:14" x14ac:dyDescent="0.25">
      <c r="A1384" s="19" t="s">
        <v>155</v>
      </c>
      <c r="B1384" s="19" t="s">
        <v>2208</v>
      </c>
      <c r="C1384" s="19" t="s">
        <v>433</v>
      </c>
      <c r="D1384" s="19" t="s">
        <v>1204</v>
      </c>
      <c r="E1384" s="19" t="s">
        <v>205</v>
      </c>
      <c r="F1384" s="23">
        <v>14</v>
      </c>
      <c r="G1384" s="19" t="s">
        <v>160</v>
      </c>
      <c r="H1384" s="19" t="s">
        <v>2222</v>
      </c>
      <c r="I1384" s="19" t="s">
        <v>2223</v>
      </c>
      <c r="J1384" s="19" t="s">
        <v>2224</v>
      </c>
      <c r="K1384" t="b">
        <f t="shared" si="107"/>
        <v>1</v>
      </c>
      <c r="L1384" t="b">
        <f t="shared" si="108"/>
        <v>1</v>
      </c>
      <c r="M1384" t="str">
        <f t="shared" si="109"/>
        <v>1</v>
      </c>
      <c r="N1384" t="str">
        <f t="shared" si="109"/>
        <v>1</v>
      </c>
    </row>
    <row r="1385" spans="1:14" x14ac:dyDescent="0.25">
      <c r="A1385" s="19" t="s">
        <v>166</v>
      </c>
      <c r="B1385" s="19" t="s">
        <v>2208</v>
      </c>
      <c r="C1385" s="19" t="s">
        <v>2225</v>
      </c>
      <c r="D1385" s="19" t="s">
        <v>2213</v>
      </c>
      <c r="E1385" s="19" t="s">
        <v>205</v>
      </c>
      <c r="F1385" s="23">
        <v>7</v>
      </c>
      <c r="G1385" s="19" t="s">
        <v>160</v>
      </c>
      <c r="H1385" s="19" t="s">
        <v>2226</v>
      </c>
      <c r="I1385" s="19" t="s">
        <v>2227</v>
      </c>
      <c r="J1385" s="19" t="s">
        <v>2228</v>
      </c>
      <c r="K1385" t="b">
        <f t="shared" si="107"/>
        <v>1</v>
      </c>
      <c r="L1385" t="b">
        <f t="shared" si="108"/>
        <v>1</v>
      </c>
      <c r="M1385" t="str">
        <f t="shared" si="109"/>
        <v>1</v>
      </c>
      <c r="N1385" t="str">
        <f t="shared" si="109"/>
        <v>1</v>
      </c>
    </row>
    <row r="1386" spans="1:14" x14ac:dyDescent="0.25">
      <c r="A1386" s="19" t="s">
        <v>166</v>
      </c>
      <c r="B1386" s="19" t="s">
        <v>2208</v>
      </c>
      <c r="C1386" s="19" t="s">
        <v>2225</v>
      </c>
      <c r="D1386" s="19" t="s">
        <v>1204</v>
      </c>
      <c r="E1386" s="19" t="s">
        <v>205</v>
      </c>
      <c r="F1386" s="23">
        <v>12</v>
      </c>
      <c r="G1386" s="19" t="s">
        <v>160</v>
      </c>
      <c r="H1386" s="19" t="s">
        <v>2226</v>
      </c>
      <c r="I1386" s="19" t="s">
        <v>2227</v>
      </c>
      <c r="J1386" s="19" t="s">
        <v>2228</v>
      </c>
      <c r="K1386" t="b">
        <f t="shared" si="107"/>
        <v>1</v>
      </c>
      <c r="L1386" t="b">
        <f t="shared" si="108"/>
        <v>1</v>
      </c>
      <c r="M1386" t="str">
        <f t="shared" si="109"/>
        <v>1</v>
      </c>
      <c r="N1386" t="str">
        <f t="shared" si="109"/>
        <v>1</v>
      </c>
    </row>
    <row r="1387" spans="1:14" x14ac:dyDescent="0.25">
      <c r="A1387" s="19" t="s">
        <v>155</v>
      </c>
      <c r="B1387" s="19" t="s">
        <v>2208</v>
      </c>
      <c r="C1387" s="19" t="s">
        <v>2229</v>
      </c>
      <c r="D1387" s="19" t="s">
        <v>1611</v>
      </c>
      <c r="E1387" s="19" t="s">
        <v>205</v>
      </c>
      <c r="F1387" s="23">
        <v>5</v>
      </c>
      <c r="G1387" s="19" t="s">
        <v>160</v>
      </c>
      <c r="H1387" s="19" t="s">
        <v>2230</v>
      </c>
      <c r="I1387" s="19" t="s">
        <v>2231</v>
      </c>
      <c r="J1387" s="19" t="s">
        <v>2228</v>
      </c>
      <c r="K1387" t="b">
        <f t="shared" si="107"/>
        <v>1</v>
      </c>
      <c r="L1387" t="b">
        <f t="shared" si="108"/>
        <v>1</v>
      </c>
      <c r="M1387" t="str">
        <f t="shared" si="109"/>
        <v>1</v>
      </c>
      <c r="N1387" t="str">
        <f t="shared" si="109"/>
        <v>1</v>
      </c>
    </row>
    <row r="1388" spans="1:14" x14ac:dyDescent="0.25">
      <c r="A1388" s="19" t="s">
        <v>166</v>
      </c>
      <c r="B1388" s="19" t="s">
        <v>2208</v>
      </c>
      <c r="C1388" s="19" t="s">
        <v>2229</v>
      </c>
      <c r="D1388" s="19" t="s">
        <v>2213</v>
      </c>
      <c r="E1388" s="19" t="s">
        <v>205</v>
      </c>
      <c r="F1388" s="23">
        <v>7</v>
      </c>
      <c r="G1388" s="19" t="s">
        <v>160</v>
      </c>
      <c r="H1388" s="19" t="s">
        <v>2230</v>
      </c>
      <c r="I1388" s="19" t="s">
        <v>2231</v>
      </c>
      <c r="J1388" s="19" t="s">
        <v>2224</v>
      </c>
      <c r="K1388" t="b">
        <f t="shared" si="107"/>
        <v>1</v>
      </c>
      <c r="L1388" t="b">
        <f t="shared" si="108"/>
        <v>1</v>
      </c>
      <c r="M1388" t="str">
        <f t="shared" si="109"/>
        <v>1</v>
      </c>
      <c r="N1388" t="str">
        <f t="shared" si="109"/>
        <v>1</v>
      </c>
    </row>
    <row r="1389" spans="1:14" x14ac:dyDescent="0.25">
      <c r="A1389" s="19" t="s">
        <v>166</v>
      </c>
      <c r="B1389" s="19" t="s">
        <v>2208</v>
      </c>
      <c r="C1389" s="19" t="s">
        <v>2229</v>
      </c>
      <c r="D1389" s="19" t="s">
        <v>1204</v>
      </c>
      <c r="E1389" s="19" t="s">
        <v>205</v>
      </c>
      <c r="F1389" s="23">
        <v>11</v>
      </c>
      <c r="G1389" s="19" t="s">
        <v>160</v>
      </c>
      <c r="H1389" s="19" t="s">
        <v>2230</v>
      </c>
      <c r="I1389" s="19" t="s">
        <v>2231</v>
      </c>
      <c r="J1389" s="19" t="s">
        <v>2224</v>
      </c>
      <c r="K1389" t="b">
        <f t="shared" si="107"/>
        <v>1</v>
      </c>
      <c r="L1389" t="b">
        <f t="shared" si="108"/>
        <v>1</v>
      </c>
      <c r="M1389" t="str">
        <f t="shared" si="109"/>
        <v>1</v>
      </c>
      <c r="N1389" t="str">
        <f t="shared" si="109"/>
        <v>1</v>
      </c>
    </row>
    <row r="1390" spans="1:14" x14ac:dyDescent="0.25">
      <c r="A1390" s="19" t="s">
        <v>166</v>
      </c>
      <c r="B1390" s="19" t="s">
        <v>2208</v>
      </c>
      <c r="C1390" s="19" t="s">
        <v>2232</v>
      </c>
      <c r="D1390" s="19" t="s">
        <v>2213</v>
      </c>
      <c r="E1390" s="19" t="s">
        <v>205</v>
      </c>
      <c r="F1390" s="23">
        <v>4</v>
      </c>
      <c r="G1390" s="19" t="s">
        <v>160</v>
      </c>
      <c r="H1390" s="19" t="s">
        <v>2233</v>
      </c>
      <c r="I1390" s="19" t="s">
        <v>2234</v>
      </c>
      <c r="J1390" s="19" t="s">
        <v>2224</v>
      </c>
      <c r="K1390" t="b">
        <f t="shared" si="107"/>
        <v>1</v>
      </c>
      <c r="L1390" t="b">
        <f t="shared" si="108"/>
        <v>1</v>
      </c>
      <c r="M1390" t="str">
        <f t="shared" si="109"/>
        <v>1</v>
      </c>
      <c r="N1390" t="str">
        <f t="shared" si="109"/>
        <v>1</v>
      </c>
    </row>
    <row r="1391" spans="1:14" x14ac:dyDescent="0.25">
      <c r="A1391" s="19" t="s">
        <v>155</v>
      </c>
      <c r="B1391" s="19" t="s">
        <v>2208</v>
      </c>
      <c r="C1391" s="19" t="s">
        <v>2235</v>
      </c>
      <c r="D1391" s="19" t="s">
        <v>1204</v>
      </c>
      <c r="E1391" s="19" t="s">
        <v>205</v>
      </c>
      <c r="F1391" s="23">
        <v>11</v>
      </c>
      <c r="G1391" s="19" t="s">
        <v>160</v>
      </c>
      <c r="H1391" s="19" t="s">
        <v>2236</v>
      </c>
      <c r="I1391" s="19" t="s">
        <v>2237</v>
      </c>
      <c r="J1391" s="19" t="s">
        <v>2238</v>
      </c>
      <c r="K1391" t="b">
        <f t="shared" si="107"/>
        <v>1</v>
      </c>
      <c r="L1391" t="b">
        <f t="shared" si="108"/>
        <v>1</v>
      </c>
      <c r="M1391" t="str">
        <f t="shared" si="109"/>
        <v>1</v>
      </c>
      <c r="N1391" t="str">
        <f t="shared" si="109"/>
        <v>1</v>
      </c>
    </row>
    <row r="1392" spans="1:14" x14ac:dyDescent="0.25">
      <c r="A1392" s="19" t="s">
        <v>155</v>
      </c>
      <c r="B1392" s="19" t="s">
        <v>2208</v>
      </c>
      <c r="C1392" s="19" t="s">
        <v>2239</v>
      </c>
      <c r="D1392" s="19" t="s">
        <v>1204</v>
      </c>
      <c r="E1392" s="19" t="s">
        <v>205</v>
      </c>
      <c r="F1392" s="23">
        <v>17</v>
      </c>
      <c r="G1392" s="19" t="s">
        <v>160</v>
      </c>
      <c r="H1392" s="19" t="s">
        <v>2240</v>
      </c>
      <c r="I1392" s="19" t="s">
        <v>2241</v>
      </c>
      <c r="J1392" s="19" t="s">
        <v>2242</v>
      </c>
      <c r="K1392" t="b">
        <f t="shared" si="107"/>
        <v>1</v>
      </c>
      <c r="L1392" t="b">
        <f t="shared" si="108"/>
        <v>1</v>
      </c>
      <c r="M1392" t="str">
        <f t="shared" si="109"/>
        <v>1</v>
      </c>
      <c r="N1392" t="str">
        <f t="shared" si="109"/>
        <v>1</v>
      </c>
    </row>
    <row r="1393" spans="1:20" x14ac:dyDescent="0.25">
      <c r="A1393" s="19" t="s">
        <v>155</v>
      </c>
      <c r="B1393" s="19" t="s">
        <v>2208</v>
      </c>
      <c r="C1393" s="19" t="s">
        <v>2243</v>
      </c>
      <c r="D1393" s="19" t="s">
        <v>1204</v>
      </c>
      <c r="E1393" s="19" t="s">
        <v>205</v>
      </c>
      <c r="F1393" s="23">
        <v>11</v>
      </c>
      <c r="G1393" s="19" t="s">
        <v>160</v>
      </c>
      <c r="H1393" s="19" t="s">
        <v>2244</v>
      </c>
      <c r="I1393" s="19" t="s">
        <v>2245</v>
      </c>
      <c r="J1393" s="19" t="s">
        <v>2246</v>
      </c>
      <c r="K1393" t="b">
        <f t="shared" si="107"/>
        <v>1</v>
      </c>
      <c r="L1393" t="b">
        <f t="shared" si="108"/>
        <v>1</v>
      </c>
      <c r="M1393" t="str">
        <f t="shared" si="109"/>
        <v>1</v>
      </c>
      <c r="N1393" t="str">
        <f t="shared" si="109"/>
        <v>1</v>
      </c>
    </row>
    <row r="1394" spans="1:20" x14ac:dyDescent="0.25">
      <c r="A1394" s="19" t="s">
        <v>155</v>
      </c>
      <c r="B1394" s="19" t="s">
        <v>2208</v>
      </c>
      <c r="C1394" s="19" t="s">
        <v>2243</v>
      </c>
      <c r="D1394" s="19" t="s">
        <v>1275</v>
      </c>
      <c r="E1394" s="19" t="s">
        <v>205</v>
      </c>
      <c r="F1394" s="23">
        <v>3</v>
      </c>
      <c r="G1394" s="19" t="s">
        <v>160</v>
      </c>
      <c r="H1394" s="19" t="s">
        <v>2244</v>
      </c>
      <c r="I1394" s="19" t="s">
        <v>2245</v>
      </c>
      <c r="J1394" s="19" t="s">
        <v>2246</v>
      </c>
      <c r="K1394" t="b">
        <f t="shared" si="107"/>
        <v>1</v>
      </c>
      <c r="L1394" t="b">
        <f t="shared" si="108"/>
        <v>1</v>
      </c>
      <c r="M1394" t="str">
        <f t="shared" si="109"/>
        <v>1</v>
      </c>
      <c r="N1394" t="str">
        <f t="shared" si="109"/>
        <v>1</v>
      </c>
    </row>
    <row r="1395" spans="1:20" x14ac:dyDescent="0.25">
      <c r="A1395" s="24" t="s">
        <v>166</v>
      </c>
      <c r="B1395" s="24" t="s">
        <v>2208</v>
      </c>
      <c r="C1395" s="24" t="s">
        <v>2247</v>
      </c>
      <c r="D1395" s="24" t="s">
        <v>1204</v>
      </c>
      <c r="E1395" s="24" t="s">
        <v>205</v>
      </c>
      <c r="F1395" s="25">
        <v>12</v>
      </c>
      <c r="G1395" s="24" t="s">
        <v>160</v>
      </c>
      <c r="H1395" s="24" t="s">
        <v>2248</v>
      </c>
      <c r="I1395" s="24" t="s">
        <v>2249</v>
      </c>
      <c r="J1395" s="24" t="s">
        <v>2250</v>
      </c>
      <c r="K1395" s="26" t="b">
        <f t="shared" si="107"/>
        <v>1</v>
      </c>
      <c r="L1395" s="26" t="b">
        <f t="shared" si="108"/>
        <v>1</v>
      </c>
      <c r="M1395" s="26" t="str">
        <f t="shared" si="109"/>
        <v>1</v>
      </c>
      <c r="N1395" s="26" t="str">
        <f t="shared" si="109"/>
        <v>1</v>
      </c>
      <c r="O1395" s="26"/>
      <c r="P1395" s="26"/>
      <c r="Q1395" s="26"/>
      <c r="R1395" s="26"/>
      <c r="S1395" s="26"/>
      <c r="T1395" s="26"/>
    </row>
    <row r="1396" spans="1:20" x14ac:dyDescent="0.25">
      <c r="A1396" s="24" t="s">
        <v>166</v>
      </c>
      <c r="B1396" s="24" t="s">
        <v>2208</v>
      </c>
      <c r="C1396" s="24" t="s">
        <v>2247</v>
      </c>
      <c r="D1396" s="24" t="s">
        <v>1275</v>
      </c>
      <c r="E1396" s="24" t="s">
        <v>205</v>
      </c>
      <c r="F1396" s="25">
        <v>2</v>
      </c>
      <c r="G1396" s="24" t="s">
        <v>160</v>
      </c>
      <c r="H1396" s="24" t="s">
        <v>2248</v>
      </c>
      <c r="I1396" s="24" t="s">
        <v>2249</v>
      </c>
      <c r="J1396" s="24" t="s">
        <v>2250</v>
      </c>
      <c r="K1396" s="26" t="b">
        <f t="shared" si="107"/>
        <v>1</v>
      </c>
      <c r="L1396" s="26" t="b">
        <f t="shared" si="108"/>
        <v>1</v>
      </c>
      <c r="M1396" s="26" t="str">
        <f t="shared" si="109"/>
        <v>1</v>
      </c>
      <c r="N1396" s="26" t="str">
        <f t="shared" si="109"/>
        <v>1</v>
      </c>
      <c r="O1396" s="26"/>
      <c r="P1396" s="26"/>
      <c r="Q1396" s="26"/>
      <c r="R1396" s="26"/>
      <c r="S1396" s="26"/>
      <c r="T1396" s="26"/>
    </row>
    <row r="1397" spans="1:20" x14ac:dyDescent="0.25">
      <c r="A1397" s="19" t="s">
        <v>155</v>
      </c>
      <c r="B1397" s="19" t="s">
        <v>2208</v>
      </c>
      <c r="C1397" s="19" t="s">
        <v>462</v>
      </c>
      <c r="D1397" s="19" t="s">
        <v>1204</v>
      </c>
      <c r="E1397" s="19" t="s">
        <v>205</v>
      </c>
      <c r="F1397" s="23">
        <v>5</v>
      </c>
      <c r="G1397" s="19" t="s">
        <v>160</v>
      </c>
      <c r="H1397" s="19" t="s">
        <v>2251</v>
      </c>
      <c r="I1397" s="19" t="s">
        <v>2252</v>
      </c>
      <c r="J1397" s="19" t="s">
        <v>2250</v>
      </c>
      <c r="K1397" t="b">
        <f t="shared" si="107"/>
        <v>1</v>
      </c>
      <c r="L1397" t="b">
        <f t="shared" si="108"/>
        <v>1</v>
      </c>
      <c r="M1397" t="str">
        <f t="shared" si="109"/>
        <v>1</v>
      </c>
      <c r="N1397" t="str">
        <f t="shared" si="109"/>
        <v>1</v>
      </c>
    </row>
    <row r="1398" spans="1:20" x14ac:dyDescent="0.25">
      <c r="A1398" s="19" t="s">
        <v>155</v>
      </c>
      <c r="B1398" s="19" t="s">
        <v>2208</v>
      </c>
      <c r="C1398" s="19" t="s">
        <v>474</v>
      </c>
      <c r="D1398" s="19" t="s">
        <v>1204</v>
      </c>
      <c r="E1398" s="19" t="s">
        <v>357</v>
      </c>
      <c r="F1398" s="23">
        <v>17</v>
      </c>
      <c r="G1398" s="19" t="s">
        <v>160</v>
      </c>
      <c r="H1398" s="19" t="s">
        <v>2253</v>
      </c>
      <c r="I1398" s="19" t="s">
        <v>2254</v>
      </c>
      <c r="J1398" s="19" t="s">
        <v>2255</v>
      </c>
      <c r="K1398" t="b">
        <f t="shared" si="107"/>
        <v>0</v>
      </c>
      <c r="L1398" t="b">
        <f t="shared" si="108"/>
        <v>1</v>
      </c>
      <c r="M1398" t="str">
        <f t="shared" si="109"/>
        <v>0</v>
      </c>
      <c r="N1398" t="str">
        <f t="shared" si="109"/>
        <v>1</v>
      </c>
    </row>
    <row r="1399" spans="1:20" x14ac:dyDescent="0.25">
      <c r="A1399" s="19" t="s">
        <v>155</v>
      </c>
      <c r="B1399" s="19" t="s">
        <v>2208</v>
      </c>
      <c r="C1399" s="19" t="s">
        <v>474</v>
      </c>
      <c r="D1399" s="19" t="s">
        <v>1275</v>
      </c>
      <c r="E1399" s="19" t="s">
        <v>357</v>
      </c>
      <c r="F1399" s="23">
        <v>2</v>
      </c>
      <c r="G1399" s="19" t="s">
        <v>160</v>
      </c>
      <c r="H1399" s="19" t="s">
        <v>2253</v>
      </c>
      <c r="I1399" s="19" t="s">
        <v>2254</v>
      </c>
      <c r="J1399" s="19" t="s">
        <v>2255</v>
      </c>
      <c r="K1399" t="b">
        <f t="shared" si="107"/>
        <v>0</v>
      </c>
      <c r="L1399" t="b">
        <f t="shared" si="108"/>
        <v>1</v>
      </c>
      <c r="M1399" t="str">
        <f t="shared" si="109"/>
        <v>0</v>
      </c>
      <c r="N1399" t="str">
        <f t="shared" si="109"/>
        <v>1</v>
      </c>
    </row>
    <row r="1400" spans="1:20" x14ac:dyDescent="0.25">
      <c r="A1400" s="19" t="s">
        <v>166</v>
      </c>
      <c r="B1400" s="19" t="s">
        <v>2208</v>
      </c>
      <c r="C1400" s="19" t="s">
        <v>474</v>
      </c>
      <c r="D1400" s="19" t="s">
        <v>1204</v>
      </c>
      <c r="E1400" s="19" t="s">
        <v>357</v>
      </c>
      <c r="F1400" s="23">
        <v>12</v>
      </c>
      <c r="G1400" s="19" t="s">
        <v>160</v>
      </c>
      <c r="H1400" s="19" t="s">
        <v>2253</v>
      </c>
      <c r="I1400" s="19" t="s">
        <v>2254</v>
      </c>
      <c r="J1400" s="19" t="s">
        <v>2255</v>
      </c>
      <c r="K1400" t="b">
        <f t="shared" si="107"/>
        <v>0</v>
      </c>
      <c r="L1400" t="b">
        <f t="shared" si="108"/>
        <v>1</v>
      </c>
      <c r="M1400" t="str">
        <f t="shared" si="109"/>
        <v>0</v>
      </c>
      <c r="N1400" t="str">
        <f t="shared" si="109"/>
        <v>1</v>
      </c>
    </row>
    <row r="1401" spans="1:20" x14ac:dyDescent="0.25">
      <c r="A1401" s="19" t="s">
        <v>166</v>
      </c>
      <c r="B1401" s="19" t="s">
        <v>2208</v>
      </c>
      <c r="C1401" s="19" t="s">
        <v>2148</v>
      </c>
      <c r="D1401" s="19" t="s">
        <v>1204</v>
      </c>
      <c r="E1401" s="19" t="s">
        <v>357</v>
      </c>
      <c r="F1401" s="23">
        <v>13</v>
      </c>
      <c r="G1401" s="19" t="s">
        <v>160</v>
      </c>
      <c r="H1401" s="19" t="s">
        <v>2256</v>
      </c>
      <c r="I1401" s="19" t="s">
        <v>2257</v>
      </c>
      <c r="J1401" s="19" t="s">
        <v>2258</v>
      </c>
      <c r="K1401" t="b">
        <f t="shared" si="107"/>
        <v>0</v>
      </c>
      <c r="L1401" t="b">
        <f t="shared" si="108"/>
        <v>1</v>
      </c>
      <c r="M1401" t="str">
        <f t="shared" si="109"/>
        <v>0</v>
      </c>
      <c r="N1401" t="str">
        <f t="shared" si="109"/>
        <v>1</v>
      </c>
    </row>
    <row r="1402" spans="1:20" x14ac:dyDescent="0.25">
      <c r="A1402" s="19" t="s">
        <v>166</v>
      </c>
      <c r="B1402" s="19" t="s">
        <v>2208</v>
      </c>
      <c r="C1402" s="19" t="s">
        <v>2148</v>
      </c>
      <c r="D1402" s="19" t="s">
        <v>1275</v>
      </c>
      <c r="E1402" s="19" t="s">
        <v>357</v>
      </c>
      <c r="F1402" s="23">
        <v>2</v>
      </c>
      <c r="G1402" s="19" t="s">
        <v>160</v>
      </c>
      <c r="H1402" s="19" t="s">
        <v>2256</v>
      </c>
      <c r="I1402" s="19" t="s">
        <v>2257</v>
      </c>
      <c r="J1402" s="19" t="s">
        <v>2258</v>
      </c>
      <c r="K1402" t="b">
        <f t="shared" si="107"/>
        <v>0</v>
      </c>
      <c r="L1402" t="b">
        <f t="shared" si="108"/>
        <v>1</v>
      </c>
      <c r="M1402" t="str">
        <f t="shared" ref="M1402:N1431" si="110">IF(K1402=TRUE, "1", "0")</f>
        <v>0</v>
      </c>
      <c r="N1402" t="str">
        <f t="shared" si="110"/>
        <v>1</v>
      </c>
    </row>
    <row r="1403" spans="1:20" x14ac:dyDescent="0.25">
      <c r="A1403" s="19" t="s">
        <v>155</v>
      </c>
      <c r="B1403" s="19" t="s">
        <v>2208</v>
      </c>
      <c r="C1403" s="19" t="s">
        <v>2152</v>
      </c>
      <c r="D1403" s="19" t="s">
        <v>1204</v>
      </c>
      <c r="E1403" s="19" t="s">
        <v>357</v>
      </c>
      <c r="F1403" s="23">
        <v>12</v>
      </c>
      <c r="G1403" s="19" t="s">
        <v>160</v>
      </c>
      <c r="H1403" s="19" t="s">
        <v>2259</v>
      </c>
      <c r="I1403" s="19" t="s">
        <v>2260</v>
      </c>
      <c r="J1403" s="19" t="s">
        <v>2250</v>
      </c>
      <c r="K1403" t="b">
        <f t="shared" si="107"/>
        <v>0</v>
      </c>
      <c r="L1403" t="b">
        <f t="shared" si="108"/>
        <v>1</v>
      </c>
      <c r="M1403" t="str">
        <f t="shared" si="110"/>
        <v>0</v>
      </c>
      <c r="N1403" t="str">
        <f t="shared" si="110"/>
        <v>1</v>
      </c>
    </row>
    <row r="1404" spans="1:20" x14ac:dyDescent="0.25">
      <c r="A1404" s="19" t="s">
        <v>155</v>
      </c>
      <c r="B1404" s="19" t="s">
        <v>2208</v>
      </c>
      <c r="C1404" s="19" t="s">
        <v>2156</v>
      </c>
      <c r="D1404" s="19" t="s">
        <v>252</v>
      </c>
      <c r="E1404" s="19" t="s">
        <v>357</v>
      </c>
      <c r="F1404" s="23">
        <v>13</v>
      </c>
      <c r="G1404" s="19" t="s">
        <v>160</v>
      </c>
      <c r="H1404" s="19" t="s">
        <v>2261</v>
      </c>
      <c r="I1404" s="19" t="s">
        <v>2262</v>
      </c>
      <c r="J1404" s="19" t="s">
        <v>2263</v>
      </c>
      <c r="K1404" t="b">
        <f t="shared" si="107"/>
        <v>0</v>
      </c>
      <c r="L1404" t="b">
        <f t="shared" si="108"/>
        <v>1</v>
      </c>
      <c r="M1404" t="str">
        <f t="shared" si="110"/>
        <v>0</v>
      </c>
      <c r="N1404" t="str">
        <f t="shared" si="110"/>
        <v>1</v>
      </c>
    </row>
    <row r="1405" spans="1:20" x14ac:dyDescent="0.25">
      <c r="A1405" s="19" t="s">
        <v>155</v>
      </c>
      <c r="B1405" s="19" t="s">
        <v>2208</v>
      </c>
      <c r="C1405" s="19" t="s">
        <v>2156</v>
      </c>
      <c r="D1405" s="19" t="s">
        <v>1204</v>
      </c>
      <c r="E1405" s="19" t="s">
        <v>357</v>
      </c>
      <c r="F1405" s="23">
        <v>16</v>
      </c>
      <c r="G1405" s="19" t="s">
        <v>160</v>
      </c>
      <c r="H1405" s="19" t="s">
        <v>2261</v>
      </c>
      <c r="I1405" s="19" t="s">
        <v>2262</v>
      </c>
      <c r="J1405" s="19" t="s">
        <v>2250</v>
      </c>
      <c r="K1405" t="b">
        <f t="shared" si="107"/>
        <v>0</v>
      </c>
      <c r="L1405" t="b">
        <f t="shared" si="108"/>
        <v>1</v>
      </c>
      <c r="M1405" t="str">
        <f t="shared" si="110"/>
        <v>0</v>
      </c>
      <c r="N1405" t="str">
        <f t="shared" si="110"/>
        <v>1</v>
      </c>
    </row>
    <row r="1406" spans="1:20" x14ac:dyDescent="0.25">
      <c r="A1406" s="19" t="s">
        <v>155</v>
      </c>
      <c r="B1406" s="19" t="s">
        <v>2208</v>
      </c>
      <c r="C1406" s="19" t="s">
        <v>1752</v>
      </c>
      <c r="D1406" s="19" t="s">
        <v>1611</v>
      </c>
      <c r="E1406" s="19" t="s">
        <v>357</v>
      </c>
      <c r="F1406" s="23">
        <v>9</v>
      </c>
      <c r="G1406" s="19" t="s">
        <v>160</v>
      </c>
      <c r="H1406" s="19" t="s">
        <v>2264</v>
      </c>
      <c r="I1406" s="19" t="s">
        <v>2265</v>
      </c>
      <c r="J1406" s="19" t="s">
        <v>2255</v>
      </c>
      <c r="K1406" t="b">
        <f t="shared" si="107"/>
        <v>0</v>
      </c>
      <c r="L1406" t="b">
        <f t="shared" si="108"/>
        <v>1</v>
      </c>
      <c r="M1406" t="str">
        <f t="shared" si="110"/>
        <v>0</v>
      </c>
      <c r="N1406" t="str">
        <f t="shared" si="110"/>
        <v>1</v>
      </c>
    </row>
    <row r="1407" spans="1:20" x14ac:dyDescent="0.25">
      <c r="A1407" s="19" t="s">
        <v>155</v>
      </c>
      <c r="B1407" s="19" t="s">
        <v>2208</v>
      </c>
      <c r="C1407" s="19" t="s">
        <v>1752</v>
      </c>
      <c r="D1407" s="19" t="s">
        <v>1204</v>
      </c>
      <c r="E1407" s="19" t="s">
        <v>357</v>
      </c>
      <c r="F1407" s="23">
        <v>15</v>
      </c>
      <c r="G1407" s="19" t="s">
        <v>160</v>
      </c>
      <c r="H1407" s="19" t="s">
        <v>2264</v>
      </c>
      <c r="I1407" s="19" t="s">
        <v>2265</v>
      </c>
      <c r="J1407" s="19" t="s">
        <v>2255</v>
      </c>
      <c r="K1407" t="b">
        <f t="shared" si="107"/>
        <v>0</v>
      </c>
      <c r="L1407" t="b">
        <f t="shared" si="108"/>
        <v>1</v>
      </c>
      <c r="M1407" t="str">
        <f t="shared" si="110"/>
        <v>0</v>
      </c>
      <c r="N1407" t="str">
        <f t="shared" si="110"/>
        <v>1</v>
      </c>
    </row>
    <row r="1408" spans="1:20" x14ac:dyDescent="0.25">
      <c r="A1408" s="19" t="s">
        <v>155</v>
      </c>
      <c r="B1408" s="19" t="s">
        <v>2208</v>
      </c>
      <c r="C1408" s="19" t="s">
        <v>1752</v>
      </c>
      <c r="D1408" s="19" t="s">
        <v>1275</v>
      </c>
      <c r="E1408" s="19" t="s">
        <v>357</v>
      </c>
      <c r="F1408" s="23">
        <v>2</v>
      </c>
      <c r="G1408" s="19" t="s">
        <v>160</v>
      </c>
      <c r="H1408" s="19" t="s">
        <v>2264</v>
      </c>
      <c r="I1408" s="19" t="s">
        <v>2265</v>
      </c>
      <c r="J1408" s="19" t="s">
        <v>2255</v>
      </c>
      <c r="K1408" t="b">
        <f t="shared" si="107"/>
        <v>0</v>
      </c>
      <c r="L1408" t="b">
        <f t="shared" si="108"/>
        <v>1</v>
      </c>
      <c r="M1408" t="str">
        <f t="shared" si="110"/>
        <v>0</v>
      </c>
      <c r="N1408" t="str">
        <f t="shared" si="110"/>
        <v>1</v>
      </c>
    </row>
    <row r="1409" spans="1:14" x14ac:dyDescent="0.25">
      <c r="A1409" s="19" t="s">
        <v>166</v>
      </c>
      <c r="B1409" s="19" t="s">
        <v>2208</v>
      </c>
      <c r="C1409" s="19" t="s">
        <v>1752</v>
      </c>
      <c r="D1409" s="19" t="s">
        <v>1204</v>
      </c>
      <c r="E1409" s="19" t="s">
        <v>357</v>
      </c>
      <c r="F1409" s="23">
        <v>14</v>
      </c>
      <c r="G1409" s="19" t="s">
        <v>160</v>
      </c>
      <c r="H1409" s="19" t="s">
        <v>2264</v>
      </c>
      <c r="I1409" s="19" t="s">
        <v>2265</v>
      </c>
      <c r="J1409" s="19" t="s">
        <v>2242</v>
      </c>
      <c r="K1409" t="b">
        <f t="shared" si="107"/>
        <v>0</v>
      </c>
      <c r="L1409" t="b">
        <f t="shared" si="108"/>
        <v>1</v>
      </c>
      <c r="M1409" t="str">
        <f t="shared" si="110"/>
        <v>0</v>
      </c>
      <c r="N1409" t="str">
        <f t="shared" si="110"/>
        <v>1</v>
      </c>
    </row>
    <row r="1410" spans="1:14" x14ac:dyDescent="0.25">
      <c r="A1410" s="19" t="s">
        <v>166</v>
      </c>
      <c r="B1410" s="19" t="s">
        <v>2208</v>
      </c>
      <c r="C1410" s="19" t="s">
        <v>477</v>
      </c>
      <c r="D1410" s="19" t="s">
        <v>1275</v>
      </c>
      <c r="E1410" s="19" t="s">
        <v>357</v>
      </c>
      <c r="F1410" s="23">
        <v>20</v>
      </c>
      <c r="G1410" s="19" t="s">
        <v>160</v>
      </c>
      <c r="H1410" s="19" t="s">
        <v>2266</v>
      </c>
      <c r="I1410" s="19" t="s">
        <v>2267</v>
      </c>
      <c r="J1410" s="19" t="s">
        <v>2250</v>
      </c>
      <c r="K1410" t="b">
        <f t="shared" si="107"/>
        <v>0</v>
      </c>
      <c r="L1410" t="b">
        <f t="shared" si="108"/>
        <v>1</v>
      </c>
      <c r="M1410" t="str">
        <f t="shared" si="110"/>
        <v>0</v>
      </c>
      <c r="N1410" t="str">
        <f t="shared" si="110"/>
        <v>1</v>
      </c>
    </row>
    <row r="1411" spans="1:14" x14ac:dyDescent="0.25">
      <c r="A1411" s="19" t="s">
        <v>166</v>
      </c>
      <c r="B1411" s="19" t="s">
        <v>2208</v>
      </c>
      <c r="C1411" s="19" t="s">
        <v>477</v>
      </c>
      <c r="D1411" s="19" t="s">
        <v>1347</v>
      </c>
      <c r="E1411" s="19" t="s">
        <v>357</v>
      </c>
      <c r="F1411" s="23">
        <v>3</v>
      </c>
      <c r="G1411" s="19" t="s">
        <v>160</v>
      </c>
      <c r="H1411" s="19" t="s">
        <v>2266</v>
      </c>
      <c r="I1411" s="19" t="s">
        <v>2267</v>
      </c>
      <c r="J1411" s="19" t="s">
        <v>2250</v>
      </c>
      <c r="K1411" t="b">
        <f t="shared" si="107"/>
        <v>0</v>
      </c>
      <c r="L1411" t="b">
        <f t="shared" si="108"/>
        <v>1</v>
      </c>
      <c r="M1411" t="str">
        <f t="shared" si="110"/>
        <v>0</v>
      </c>
      <c r="N1411" t="str">
        <f t="shared" si="110"/>
        <v>1</v>
      </c>
    </row>
    <row r="1412" spans="1:14" x14ac:dyDescent="0.25">
      <c r="A1412" s="19" t="s">
        <v>166</v>
      </c>
      <c r="B1412" s="19" t="s">
        <v>2208</v>
      </c>
      <c r="C1412" s="19" t="s">
        <v>477</v>
      </c>
      <c r="D1412" s="19" t="s">
        <v>2268</v>
      </c>
      <c r="E1412" s="19" t="s">
        <v>357</v>
      </c>
      <c r="F1412" s="23">
        <v>9</v>
      </c>
      <c r="G1412" s="19" t="s">
        <v>160</v>
      </c>
      <c r="H1412" s="19" t="s">
        <v>2266</v>
      </c>
      <c r="I1412" s="19" t="s">
        <v>2267</v>
      </c>
      <c r="J1412" s="19" t="s">
        <v>2250</v>
      </c>
      <c r="K1412" t="b">
        <f t="shared" si="107"/>
        <v>0</v>
      </c>
      <c r="L1412" t="b">
        <f t="shared" si="108"/>
        <v>1</v>
      </c>
      <c r="M1412" t="str">
        <f t="shared" si="110"/>
        <v>0</v>
      </c>
      <c r="N1412" t="str">
        <f t="shared" si="110"/>
        <v>1</v>
      </c>
    </row>
    <row r="1413" spans="1:14" x14ac:dyDescent="0.25">
      <c r="A1413" s="19" t="s">
        <v>166</v>
      </c>
      <c r="B1413" s="19" t="s">
        <v>2208</v>
      </c>
      <c r="C1413" s="19" t="s">
        <v>477</v>
      </c>
      <c r="D1413" s="19" t="s">
        <v>2269</v>
      </c>
      <c r="E1413" s="19" t="s">
        <v>357</v>
      </c>
      <c r="F1413" s="23">
        <v>4</v>
      </c>
      <c r="G1413" s="19" t="s">
        <v>160</v>
      </c>
      <c r="H1413" s="19" t="s">
        <v>2266</v>
      </c>
      <c r="I1413" s="19" t="s">
        <v>2267</v>
      </c>
      <c r="J1413" s="19" t="s">
        <v>2250</v>
      </c>
      <c r="K1413" t="b">
        <f t="shared" si="107"/>
        <v>0</v>
      </c>
      <c r="L1413" t="b">
        <f t="shared" si="108"/>
        <v>1</v>
      </c>
      <c r="M1413" t="str">
        <f t="shared" si="110"/>
        <v>0</v>
      </c>
      <c r="N1413" t="str">
        <f t="shared" si="110"/>
        <v>1</v>
      </c>
    </row>
    <row r="1414" spans="1:14" x14ac:dyDescent="0.25">
      <c r="A1414" s="19" t="s">
        <v>166</v>
      </c>
      <c r="B1414" s="19" t="s">
        <v>2208</v>
      </c>
      <c r="C1414" s="19" t="s">
        <v>1755</v>
      </c>
      <c r="D1414" s="19" t="s">
        <v>2270</v>
      </c>
      <c r="E1414" s="19" t="s">
        <v>357</v>
      </c>
      <c r="F1414" s="23">
        <v>9</v>
      </c>
      <c r="G1414" s="19" t="s">
        <v>160</v>
      </c>
      <c r="H1414" s="19" t="s">
        <v>2271</v>
      </c>
      <c r="I1414" s="19" t="s">
        <v>2272</v>
      </c>
      <c r="J1414" s="19" t="s">
        <v>2255</v>
      </c>
      <c r="K1414" t="b">
        <f t="shared" si="107"/>
        <v>0</v>
      </c>
      <c r="L1414" t="b">
        <f t="shared" si="108"/>
        <v>1</v>
      </c>
      <c r="M1414" t="str">
        <f t="shared" si="110"/>
        <v>0</v>
      </c>
      <c r="N1414" t="str">
        <f t="shared" si="110"/>
        <v>1</v>
      </c>
    </row>
    <row r="1415" spans="1:14" x14ac:dyDescent="0.25">
      <c r="A1415" s="19" t="s">
        <v>166</v>
      </c>
      <c r="B1415" s="19" t="s">
        <v>2208</v>
      </c>
      <c r="C1415" s="19" t="s">
        <v>1755</v>
      </c>
      <c r="D1415" s="19" t="s">
        <v>1275</v>
      </c>
      <c r="E1415" s="19" t="s">
        <v>357</v>
      </c>
      <c r="F1415" s="23">
        <v>14</v>
      </c>
      <c r="G1415" s="19" t="s">
        <v>160</v>
      </c>
      <c r="H1415" s="19" t="s">
        <v>2271</v>
      </c>
      <c r="I1415" s="19" t="s">
        <v>2272</v>
      </c>
      <c r="J1415" s="19" t="s">
        <v>2255</v>
      </c>
      <c r="K1415" t="b">
        <f t="shared" si="107"/>
        <v>0</v>
      </c>
      <c r="L1415" t="b">
        <f t="shared" si="108"/>
        <v>1</v>
      </c>
      <c r="M1415" t="str">
        <f t="shared" si="110"/>
        <v>0</v>
      </c>
      <c r="N1415" t="str">
        <f t="shared" si="110"/>
        <v>1</v>
      </c>
    </row>
    <row r="1416" spans="1:14" x14ac:dyDescent="0.25">
      <c r="A1416" s="19" t="s">
        <v>166</v>
      </c>
      <c r="B1416" s="19" t="s">
        <v>2208</v>
      </c>
      <c r="C1416" s="19" t="s">
        <v>1755</v>
      </c>
      <c r="D1416" s="19" t="s">
        <v>1347</v>
      </c>
      <c r="E1416" s="19" t="s">
        <v>357</v>
      </c>
      <c r="F1416" s="23">
        <v>2</v>
      </c>
      <c r="G1416" s="19" t="s">
        <v>160</v>
      </c>
      <c r="H1416" s="19" t="s">
        <v>2271</v>
      </c>
      <c r="I1416" s="19" t="s">
        <v>2272</v>
      </c>
      <c r="J1416" s="19" t="s">
        <v>2255</v>
      </c>
      <c r="K1416" t="b">
        <f t="shared" si="107"/>
        <v>0</v>
      </c>
      <c r="L1416" t="b">
        <f t="shared" si="108"/>
        <v>1</v>
      </c>
      <c r="M1416" t="str">
        <f t="shared" si="110"/>
        <v>0</v>
      </c>
      <c r="N1416" t="str">
        <f t="shared" si="110"/>
        <v>1</v>
      </c>
    </row>
    <row r="1417" spans="1:14" x14ac:dyDescent="0.25">
      <c r="A1417" s="19" t="s">
        <v>155</v>
      </c>
      <c r="B1417" s="19" t="s">
        <v>2208</v>
      </c>
      <c r="C1417" s="19" t="s">
        <v>2196</v>
      </c>
      <c r="D1417" s="19" t="s">
        <v>1204</v>
      </c>
      <c r="E1417" s="19" t="s">
        <v>357</v>
      </c>
      <c r="F1417" s="23">
        <v>19</v>
      </c>
      <c r="G1417" s="19" t="s">
        <v>160</v>
      </c>
      <c r="H1417" s="19" t="s">
        <v>2273</v>
      </c>
      <c r="I1417" s="19" t="s">
        <v>2274</v>
      </c>
      <c r="J1417" s="19" t="s">
        <v>2275</v>
      </c>
      <c r="K1417" t="b">
        <f t="shared" si="107"/>
        <v>0</v>
      </c>
      <c r="L1417" t="b">
        <f t="shared" si="108"/>
        <v>1</v>
      </c>
      <c r="M1417" t="str">
        <f t="shared" si="110"/>
        <v>0</v>
      </c>
      <c r="N1417" t="str">
        <f t="shared" si="110"/>
        <v>1</v>
      </c>
    </row>
    <row r="1418" spans="1:14" x14ac:dyDescent="0.25">
      <c r="A1418" s="19" t="s">
        <v>155</v>
      </c>
      <c r="B1418" s="19" t="s">
        <v>2208</v>
      </c>
      <c r="C1418" s="19" t="s">
        <v>995</v>
      </c>
      <c r="D1418" s="19" t="s">
        <v>1204</v>
      </c>
      <c r="E1418" s="19" t="s">
        <v>357</v>
      </c>
      <c r="F1418" s="23">
        <v>11</v>
      </c>
      <c r="G1418" s="19" t="s">
        <v>160</v>
      </c>
      <c r="H1418" s="19" t="s">
        <v>2276</v>
      </c>
      <c r="I1418" s="19" t="s">
        <v>2277</v>
      </c>
      <c r="J1418" s="19" t="s">
        <v>2258</v>
      </c>
      <c r="K1418" t="b">
        <f t="shared" si="107"/>
        <v>0</v>
      </c>
      <c r="L1418" t="b">
        <f t="shared" si="108"/>
        <v>1</v>
      </c>
      <c r="M1418" t="str">
        <f t="shared" si="110"/>
        <v>0</v>
      </c>
      <c r="N1418" t="str">
        <f t="shared" si="110"/>
        <v>1</v>
      </c>
    </row>
    <row r="1419" spans="1:14" x14ac:dyDescent="0.25">
      <c r="A1419" s="19" t="s">
        <v>166</v>
      </c>
      <c r="B1419" s="19" t="s">
        <v>2208</v>
      </c>
      <c r="C1419" s="19" t="s">
        <v>1014</v>
      </c>
      <c r="D1419" s="19" t="s">
        <v>158</v>
      </c>
      <c r="E1419" s="19" t="s">
        <v>357</v>
      </c>
      <c r="F1419" s="23">
        <v>12</v>
      </c>
      <c r="G1419" s="19" t="s">
        <v>160</v>
      </c>
      <c r="H1419" s="19" t="s">
        <v>2278</v>
      </c>
      <c r="I1419" s="19" t="s">
        <v>2279</v>
      </c>
      <c r="J1419" s="19" t="s">
        <v>2263</v>
      </c>
      <c r="K1419" t="b">
        <f t="shared" si="107"/>
        <v>0</v>
      </c>
      <c r="L1419" t="b">
        <f t="shared" si="108"/>
        <v>1</v>
      </c>
      <c r="M1419" t="str">
        <f t="shared" si="110"/>
        <v>0</v>
      </c>
      <c r="N1419" t="str">
        <f t="shared" si="110"/>
        <v>1</v>
      </c>
    </row>
    <row r="1420" spans="1:14" x14ac:dyDescent="0.25">
      <c r="A1420" s="19" t="s">
        <v>166</v>
      </c>
      <c r="B1420" s="19" t="s">
        <v>2208</v>
      </c>
      <c r="C1420" s="19" t="s">
        <v>1014</v>
      </c>
      <c r="D1420" s="19" t="s">
        <v>1204</v>
      </c>
      <c r="E1420" s="19" t="s">
        <v>357</v>
      </c>
      <c r="F1420" s="23">
        <v>14</v>
      </c>
      <c r="G1420" s="19" t="s">
        <v>160</v>
      </c>
      <c r="H1420" s="19" t="s">
        <v>2278</v>
      </c>
      <c r="I1420" s="19" t="s">
        <v>2279</v>
      </c>
      <c r="J1420" s="19" t="s">
        <v>2242</v>
      </c>
      <c r="K1420" t="b">
        <f t="shared" si="107"/>
        <v>0</v>
      </c>
      <c r="L1420" t="b">
        <f t="shared" si="108"/>
        <v>1</v>
      </c>
      <c r="M1420" t="str">
        <f t="shared" si="110"/>
        <v>0</v>
      </c>
      <c r="N1420" t="str">
        <f t="shared" si="110"/>
        <v>1</v>
      </c>
    </row>
    <row r="1421" spans="1:14" x14ac:dyDescent="0.25">
      <c r="A1421" s="19" t="s">
        <v>166</v>
      </c>
      <c r="B1421" s="19" t="s">
        <v>2208</v>
      </c>
      <c r="C1421" s="19" t="s">
        <v>1014</v>
      </c>
      <c r="D1421" s="19" t="s">
        <v>1275</v>
      </c>
      <c r="E1421" s="19" t="s">
        <v>357</v>
      </c>
      <c r="F1421" s="23">
        <v>3</v>
      </c>
      <c r="G1421" s="19" t="s">
        <v>160</v>
      </c>
      <c r="H1421" s="19" t="s">
        <v>2278</v>
      </c>
      <c r="I1421" s="19" t="s">
        <v>2279</v>
      </c>
      <c r="J1421" s="19" t="s">
        <v>2242</v>
      </c>
      <c r="K1421" t="b">
        <f t="shared" si="107"/>
        <v>0</v>
      </c>
      <c r="L1421" t="b">
        <f t="shared" si="108"/>
        <v>1</v>
      </c>
      <c r="M1421" t="str">
        <f t="shared" si="110"/>
        <v>0</v>
      </c>
      <c r="N1421" t="str">
        <f t="shared" si="110"/>
        <v>1</v>
      </c>
    </row>
    <row r="1422" spans="1:14" x14ac:dyDescent="0.25">
      <c r="A1422" s="19" t="s">
        <v>155</v>
      </c>
      <c r="B1422" s="19" t="s">
        <v>2208</v>
      </c>
      <c r="C1422" s="19" t="s">
        <v>2280</v>
      </c>
      <c r="D1422" s="19" t="s">
        <v>1611</v>
      </c>
      <c r="E1422" s="19" t="s">
        <v>357</v>
      </c>
      <c r="F1422" s="23">
        <v>9</v>
      </c>
      <c r="G1422" s="19" t="s">
        <v>160</v>
      </c>
      <c r="H1422" s="19" t="s">
        <v>2281</v>
      </c>
      <c r="I1422" s="19" t="s">
        <v>2282</v>
      </c>
      <c r="J1422" s="19" t="s">
        <v>2283</v>
      </c>
      <c r="K1422" t="b">
        <f t="shared" si="107"/>
        <v>0</v>
      </c>
      <c r="L1422" t="b">
        <f t="shared" si="108"/>
        <v>1</v>
      </c>
      <c r="M1422" t="str">
        <f t="shared" si="110"/>
        <v>0</v>
      </c>
      <c r="N1422" t="str">
        <f t="shared" si="110"/>
        <v>1</v>
      </c>
    </row>
    <row r="1423" spans="1:14" x14ac:dyDescent="0.25">
      <c r="A1423" s="19" t="s">
        <v>166</v>
      </c>
      <c r="B1423" s="19" t="s">
        <v>2208</v>
      </c>
      <c r="C1423" s="19" t="s">
        <v>2280</v>
      </c>
      <c r="D1423" s="19" t="s">
        <v>1204</v>
      </c>
      <c r="E1423" s="19" t="s">
        <v>357</v>
      </c>
      <c r="F1423" s="23">
        <v>11</v>
      </c>
      <c r="G1423" s="19" t="s">
        <v>160</v>
      </c>
      <c r="H1423" s="19" t="s">
        <v>2281</v>
      </c>
      <c r="I1423" s="19" t="s">
        <v>2282</v>
      </c>
      <c r="J1423" s="19" t="s">
        <v>2275</v>
      </c>
      <c r="K1423" t="b">
        <f t="shared" si="107"/>
        <v>0</v>
      </c>
      <c r="L1423" t="b">
        <f t="shared" si="108"/>
        <v>1</v>
      </c>
      <c r="M1423" t="str">
        <f t="shared" si="110"/>
        <v>0</v>
      </c>
      <c r="N1423" t="str">
        <f t="shared" si="110"/>
        <v>1</v>
      </c>
    </row>
    <row r="1424" spans="1:14" x14ac:dyDescent="0.25">
      <c r="A1424" s="19" t="s">
        <v>166</v>
      </c>
      <c r="B1424" s="19" t="s">
        <v>2208</v>
      </c>
      <c r="C1424" s="19" t="s">
        <v>2280</v>
      </c>
      <c r="D1424" s="19" t="s">
        <v>1275</v>
      </c>
      <c r="E1424" s="19" t="s">
        <v>357</v>
      </c>
      <c r="F1424" s="23">
        <v>2</v>
      </c>
      <c r="G1424" s="19" t="s">
        <v>160</v>
      </c>
      <c r="H1424" s="19" t="s">
        <v>2281</v>
      </c>
      <c r="I1424" s="19" t="s">
        <v>2282</v>
      </c>
      <c r="J1424" s="19" t="s">
        <v>2275</v>
      </c>
      <c r="K1424" t="b">
        <f t="shared" si="107"/>
        <v>0</v>
      </c>
      <c r="L1424" t="b">
        <f t="shared" si="108"/>
        <v>1</v>
      </c>
      <c r="M1424" t="str">
        <f t="shared" si="110"/>
        <v>0</v>
      </c>
      <c r="N1424" t="str">
        <f t="shared" si="110"/>
        <v>1</v>
      </c>
    </row>
    <row r="1425" spans="1:20" x14ac:dyDescent="0.25">
      <c r="A1425" s="19" t="s">
        <v>155</v>
      </c>
      <c r="B1425" s="19" t="s">
        <v>2208</v>
      </c>
      <c r="C1425" s="19" t="s">
        <v>1034</v>
      </c>
      <c r="D1425" s="19" t="s">
        <v>1204</v>
      </c>
      <c r="E1425" s="19" t="s">
        <v>357</v>
      </c>
      <c r="F1425" s="23">
        <v>14</v>
      </c>
      <c r="G1425" s="19" t="s">
        <v>160</v>
      </c>
      <c r="H1425" s="19" t="s">
        <v>2284</v>
      </c>
      <c r="I1425" s="19" t="s">
        <v>2285</v>
      </c>
      <c r="J1425" s="19" t="s">
        <v>2286</v>
      </c>
      <c r="K1425" t="b">
        <f t="shared" si="107"/>
        <v>0</v>
      </c>
      <c r="L1425" t="b">
        <f t="shared" si="108"/>
        <v>1</v>
      </c>
      <c r="M1425" t="str">
        <f t="shared" si="110"/>
        <v>0</v>
      </c>
      <c r="N1425" t="str">
        <f t="shared" si="110"/>
        <v>1</v>
      </c>
    </row>
    <row r="1426" spans="1:20" x14ac:dyDescent="0.25">
      <c r="A1426" s="19" t="s">
        <v>166</v>
      </c>
      <c r="B1426" s="19" t="s">
        <v>2208</v>
      </c>
      <c r="C1426" s="19" t="s">
        <v>1034</v>
      </c>
      <c r="D1426" s="19" t="s">
        <v>1204</v>
      </c>
      <c r="E1426" s="19" t="s">
        <v>357</v>
      </c>
      <c r="F1426" s="23">
        <v>15</v>
      </c>
      <c r="G1426" s="19" t="s">
        <v>160</v>
      </c>
      <c r="H1426" s="19" t="s">
        <v>2284</v>
      </c>
      <c r="I1426" s="19" t="s">
        <v>2285</v>
      </c>
      <c r="J1426" s="19" t="s">
        <v>2286</v>
      </c>
      <c r="K1426" t="b">
        <f t="shared" si="107"/>
        <v>0</v>
      </c>
      <c r="L1426" t="b">
        <f t="shared" si="108"/>
        <v>1</v>
      </c>
      <c r="M1426" t="str">
        <f t="shared" si="110"/>
        <v>0</v>
      </c>
      <c r="N1426" t="str">
        <f t="shared" si="110"/>
        <v>1</v>
      </c>
    </row>
    <row r="1427" spans="1:20" x14ac:dyDescent="0.25">
      <c r="A1427" s="19" t="s">
        <v>166</v>
      </c>
      <c r="B1427" s="19" t="s">
        <v>2208</v>
      </c>
      <c r="C1427" s="19" t="s">
        <v>499</v>
      </c>
      <c r="D1427" s="19" t="s">
        <v>1204</v>
      </c>
      <c r="E1427" s="19" t="s">
        <v>357</v>
      </c>
      <c r="F1427" s="23">
        <v>23</v>
      </c>
      <c r="G1427" s="19" t="s">
        <v>160</v>
      </c>
      <c r="H1427" s="19" t="s">
        <v>2287</v>
      </c>
      <c r="I1427" s="19" t="s">
        <v>2288</v>
      </c>
      <c r="J1427" s="19" t="s">
        <v>2289</v>
      </c>
      <c r="K1427" t="b">
        <f t="shared" si="107"/>
        <v>0</v>
      </c>
      <c r="L1427" t="b">
        <f t="shared" si="108"/>
        <v>1</v>
      </c>
      <c r="M1427" t="str">
        <f t="shared" si="110"/>
        <v>0</v>
      </c>
      <c r="N1427" t="str">
        <f t="shared" si="110"/>
        <v>1</v>
      </c>
    </row>
    <row r="1428" spans="1:20" x14ac:dyDescent="0.25">
      <c r="A1428" s="19" t="s">
        <v>166</v>
      </c>
      <c r="B1428" s="19" t="s">
        <v>2208</v>
      </c>
      <c r="C1428" s="19" t="s">
        <v>499</v>
      </c>
      <c r="D1428" s="19" t="s">
        <v>1275</v>
      </c>
      <c r="E1428" s="19" t="s">
        <v>357</v>
      </c>
      <c r="F1428" s="23">
        <v>2</v>
      </c>
      <c r="G1428" s="19" t="s">
        <v>160</v>
      </c>
      <c r="H1428" s="19" t="s">
        <v>2287</v>
      </c>
      <c r="I1428" s="19" t="s">
        <v>2288</v>
      </c>
      <c r="J1428" s="19" t="s">
        <v>2289</v>
      </c>
      <c r="K1428" t="b">
        <f t="shared" si="107"/>
        <v>0</v>
      </c>
      <c r="L1428" t="b">
        <f t="shared" si="108"/>
        <v>1</v>
      </c>
      <c r="M1428" t="str">
        <f t="shared" si="110"/>
        <v>0</v>
      </c>
      <c r="N1428" t="str">
        <f t="shared" si="110"/>
        <v>1</v>
      </c>
    </row>
    <row r="1429" spans="1:20" s="26" customFormat="1" x14ac:dyDescent="0.25">
      <c r="A1429" s="24" t="s">
        <v>155</v>
      </c>
      <c r="B1429" s="24" t="s">
        <v>2208</v>
      </c>
      <c r="C1429" s="24" t="s">
        <v>2290</v>
      </c>
      <c r="D1429" s="24" t="s">
        <v>1204</v>
      </c>
      <c r="E1429" s="24" t="s">
        <v>357</v>
      </c>
      <c r="F1429" s="25">
        <v>14</v>
      </c>
      <c r="G1429" s="24" t="s">
        <v>160</v>
      </c>
      <c r="H1429" s="24" t="s">
        <v>2291</v>
      </c>
      <c r="I1429" s="24" t="s">
        <v>2292</v>
      </c>
      <c r="J1429" s="24" t="s">
        <v>2242</v>
      </c>
      <c r="K1429" s="26" t="b">
        <f t="shared" si="107"/>
        <v>0</v>
      </c>
      <c r="L1429" s="26" t="b">
        <f t="shared" si="108"/>
        <v>1</v>
      </c>
      <c r="M1429" s="26" t="str">
        <f t="shared" si="110"/>
        <v>0</v>
      </c>
      <c r="N1429" s="26" t="str">
        <f t="shared" si="110"/>
        <v>1</v>
      </c>
    </row>
    <row r="1430" spans="1:20" s="26" customFormat="1" x14ac:dyDescent="0.25">
      <c r="A1430" s="24" t="s">
        <v>155</v>
      </c>
      <c r="B1430" s="24" t="s">
        <v>2208</v>
      </c>
      <c r="C1430" s="24" t="s">
        <v>2290</v>
      </c>
      <c r="D1430" s="24" t="s">
        <v>1275</v>
      </c>
      <c r="E1430" s="24" t="s">
        <v>357</v>
      </c>
      <c r="F1430" s="25">
        <v>3</v>
      </c>
      <c r="G1430" s="24" t="s">
        <v>160</v>
      </c>
      <c r="H1430" s="24" t="s">
        <v>2291</v>
      </c>
      <c r="I1430" s="24" t="s">
        <v>2292</v>
      </c>
      <c r="J1430" s="24" t="s">
        <v>2242</v>
      </c>
      <c r="K1430" s="26" t="b">
        <f t="shared" si="107"/>
        <v>0</v>
      </c>
      <c r="L1430" s="26" t="b">
        <f t="shared" si="108"/>
        <v>1</v>
      </c>
      <c r="M1430" s="26" t="str">
        <f t="shared" si="110"/>
        <v>0</v>
      </c>
      <c r="N1430" s="26" t="str">
        <f t="shared" si="110"/>
        <v>1</v>
      </c>
    </row>
    <row r="1431" spans="1:20" x14ac:dyDescent="0.25">
      <c r="A1431" s="19" t="s">
        <v>166</v>
      </c>
      <c r="B1431" s="19" t="s">
        <v>2208</v>
      </c>
      <c r="C1431" s="19" t="s">
        <v>2293</v>
      </c>
      <c r="D1431" s="19" t="s">
        <v>1204</v>
      </c>
      <c r="E1431" s="19" t="s">
        <v>357</v>
      </c>
      <c r="F1431" s="23">
        <v>11</v>
      </c>
      <c r="G1431" s="19" t="s">
        <v>160</v>
      </c>
      <c r="H1431" s="19" t="s">
        <v>2294</v>
      </c>
      <c r="I1431" s="19" t="s">
        <v>2295</v>
      </c>
      <c r="J1431" s="19" t="s">
        <v>2250</v>
      </c>
      <c r="K1431" t="b">
        <f t="shared" si="107"/>
        <v>0</v>
      </c>
      <c r="L1431" t="b">
        <f t="shared" si="108"/>
        <v>1</v>
      </c>
      <c r="M1431" t="str">
        <f t="shared" si="110"/>
        <v>0</v>
      </c>
      <c r="N1431" t="str">
        <f t="shared" si="110"/>
        <v>1</v>
      </c>
    </row>
    <row r="1432" spans="1:20" x14ac:dyDescent="0.25">
      <c r="A1432" s="24" t="s">
        <v>155</v>
      </c>
      <c r="B1432" s="24" t="s">
        <v>2208</v>
      </c>
      <c r="C1432" s="24" t="s">
        <v>2296</v>
      </c>
      <c r="D1432" s="24" t="s">
        <v>158</v>
      </c>
      <c r="E1432" s="24" t="s">
        <v>357</v>
      </c>
      <c r="F1432" s="25">
        <v>12</v>
      </c>
      <c r="G1432" s="24" t="s">
        <v>160</v>
      </c>
      <c r="H1432" s="24" t="s">
        <v>2297</v>
      </c>
      <c r="I1432" s="24" t="s">
        <v>2298</v>
      </c>
      <c r="J1432" s="24" t="s">
        <v>2250</v>
      </c>
      <c r="K1432" s="26" t="b">
        <f t="shared" si="107"/>
        <v>0</v>
      </c>
      <c r="L1432" s="26" t="b">
        <f t="shared" si="108"/>
        <v>1</v>
      </c>
      <c r="M1432" s="26" t="str">
        <f t="shared" ref="M1432:N1439" si="111">IF(K1432=TRUE, "1", "0")</f>
        <v>0</v>
      </c>
      <c r="N1432" s="26" t="str">
        <f t="shared" si="111"/>
        <v>1</v>
      </c>
      <c r="O1432" s="26"/>
      <c r="P1432" s="26"/>
      <c r="Q1432" s="26"/>
      <c r="R1432" s="26"/>
      <c r="S1432" s="26"/>
      <c r="T1432" s="26"/>
    </row>
    <row r="1433" spans="1:20" x14ac:dyDescent="0.25">
      <c r="A1433" s="24" t="s">
        <v>155</v>
      </c>
      <c r="B1433" s="24" t="s">
        <v>2208</v>
      </c>
      <c r="C1433" s="24" t="s">
        <v>2296</v>
      </c>
      <c r="D1433" s="24" t="s">
        <v>1204</v>
      </c>
      <c r="E1433" s="24" t="s">
        <v>357</v>
      </c>
      <c r="F1433" s="25">
        <v>16</v>
      </c>
      <c r="G1433" s="24" t="s">
        <v>160</v>
      </c>
      <c r="H1433" s="24" t="s">
        <v>2297</v>
      </c>
      <c r="I1433" s="24" t="s">
        <v>2298</v>
      </c>
      <c r="J1433" s="24" t="s">
        <v>2250</v>
      </c>
      <c r="K1433" s="26" t="b">
        <f t="shared" si="107"/>
        <v>0</v>
      </c>
      <c r="L1433" s="26" t="b">
        <f t="shared" si="108"/>
        <v>1</v>
      </c>
      <c r="M1433" s="26" t="str">
        <f t="shared" si="111"/>
        <v>0</v>
      </c>
      <c r="N1433" s="26" t="str">
        <f t="shared" si="111"/>
        <v>1</v>
      </c>
      <c r="O1433" s="26"/>
      <c r="P1433" s="26"/>
      <c r="Q1433" s="26"/>
      <c r="R1433" s="26"/>
      <c r="S1433" s="26"/>
      <c r="T1433" s="26"/>
    </row>
    <row r="1434" spans="1:20" x14ac:dyDescent="0.25">
      <c r="A1434" s="24" t="s">
        <v>155</v>
      </c>
      <c r="B1434" s="24" t="s">
        <v>2208</v>
      </c>
      <c r="C1434" s="24" t="s">
        <v>2296</v>
      </c>
      <c r="D1434" s="24" t="s">
        <v>1275</v>
      </c>
      <c r="E1434" s="24" t="s">
        <v>357</v>
      </c>
      <c r="F1434" s="25">
        <v>4</v>
      </c>
      <c r="G1434" s="24" t="s">
        <v>160</v>
      </c>
      <c r="H1434" s="24" t="s">
        <v>2297</v>
      </c>
      <c r="I1434" s="24" t="s">
        <v>2298</v>
      </c>
      <c r="J1434" s="24" t="s">
        <v>2250</v>
      </c>
      <c r="K1434" s="26" t="b">
        <f t="shared" si="107"/>
        <v>0</v>
      </c>
      <c r="L1434" s="26" t="b">
        <f t="shared" si="108"/>
        <v>1</v>
      </c>
      <c r="M1434" s="26" t="str">
        <f t="shared" si="111"/>
        <v>0</v>
      </c>
      <c r="N1434" s="26" t="str">
        <f t="shared" si="111"/>
        <v>1</v>
      </c>
      <c r="O1434" s="26"/>
      <c r="P1434" s="26"/>
      <c r="Q1434" s="26"/>
      <c r="R1434" s="26"/>
      <c r="S1434" s="26"/>
      <c r="T1434" s="26"/>
    </row>
    <row r="1435" spans="1:20" x14ac:dyDescent="0.25">
      <c r="A1435" s="19" t="s">
        <v>166</v>
      </c>
      <c r="B1435" s="19" t="s">
        <v>2208</v>
      </c>
      <c r="C1435" s="19" t="s">
        <v>2299</v>
      </c>
      <c r="D1435" s="19" t="s">
        <v>1204</v>
      </c>
      <c r="E1435" s="19" t="s">
        <v>357</v>
      </c>
      <c r="F1435" s="23">
        <v>2</v>
      </c>
      <c r="G1435" s="19" t="s">
        <v>160</v>
      </c>
      <c r="H1435" s="19" t="s">
        <v>2300</v>
      </c>
      <c r="I1435" s="19" t="s">
        <v>2301</v>
      </c>
      <c r="J1435" s="19" t="s">
        <v>2255</v>
      </c>
      <c r="K1435" t="b">
        <f t="shared" si="107"/>
        <v>0</v>
      </c>
      <c r="L1435" t="b">
        <f t="shared" si="108"/>
        <v>1</v>
      </c>
      <c r="M1435" t="str">
        <f t="shared" si="111"/>
        <v>0</v>
      </c>
      <c r="N1435" t="str">
        <f t="shared" si="111"/>
        <v>1</v>
      </c>
    </row>
    <row r="1436" spans="1:20" x14ac:dyDescent="0.25">
      <c r="A1436" s="19" t="s">
        <v>155</v>
      </c>
      <c r="B1436" s="19" t="s">
        <v>2208</v>
      </c>
      <c r="C1436" s="19" t="s">
        <v>2302</v>
      </c>
      <c r="D1436" s="19" t="s">
        <v>1204</v>
      </c>
      <c r="E1436" s="19" t="s">
        <v>357</v>
      </c>
      <c r="F1436" s="23">
        <v>8</v>
      </c>
      <c r="G1436" s="19" t="s">
        <v>160</v>
      </c>
      <c r="H1436" s="19" t="s">
        <v>2303</v>
      </c>
      <c r="I1436" s="19" t="s">
        <v>2304</v>
      </c>
      <c r="J1436" s="19" t="s">
        <v>2255</v>
      </c>
      <c r="K1436" t="b">
        <f t="shared" si="107"/>
        <v>0</v>
      </c>
      <c r="L1436" t="b">
        <f t="shared" si="108"/>
        <v>1</v>
      </c>
      <c r="M1436" t="str">
        <f t="shared" si="111"/>
        <v>0</v>
      </c>
      <c r="N1436" t="str">
        <f t="shared" si="111"/>
        <v>1</v>
      </c>
    </row>
    <row r="1437" spans="1:20" x14ac:dyDescent="0.25">
      <c r="A1437" s="19" t="s">
        <v>166</v>
      </c>
      <c r="B1437" s="19" t="s">
        <v>2208</v>
      </c>
      <c r="C1437" s="19" t="s">
        <v>1913</v>
      </c>
      <c r="D1437" s="19" t="s">
        <v>1204</v>
      </c>
      <c r="E1437" s="19" t="s">
        <v>357</v>
      </c>
      <c r="F1437" s="23">
        <v>13</v>
      </c>
      <c r="G1437" s="19" t="s">
        <v>160</v>
      </c>
      <c r="H1437" s="19" t="s">
        <v>2305</v>
      </c>
      <c r="I1437" s="19" t="s">
        <v>2306</v>
      </c>
      <c r="J1437" s="19" t="s">
        <v>2286</v>
      </c>
      <c r="K1437" t="b">
        <f t="shared" si="107"/>
        <v>0</v>
      </c>
      <c r="L1437" t="b">
        <f t="shared" si="108"/>
        <v>1</v>
      </c>
      <c r="M1437" t="str">
        <f t="shared" si="111"/>
        <v>0</v>
      </c>
      <c r="N1437" t="str">
        <f t="shared" si="111"/>
        <v>1</v>
      </c>
    </row>
    <row r="1438" spans="1:20" x14ac:dyDescent="0.25">
      <c r="A1438" s="19" t="s">
        <v>166</v>
      </c>
      <c r="B1438" s="19" t="s">
        <v>2208</v>
      </c>
      <c r="C1438" s="19" t="s">
        <v>1913</v>
      </c>
      <c r="D1438" s="19" t="s">
        <v>1275</v>
      </c>
      <c r="E1438" s="19" t="s">
        <v>357</v>
      </c>
      <c r="F1438" s="23">
        <v>2</v>
      </c>
      <c r="G1438" s="19" t="s">
        <v>160</v>
      </c>
      <c r="H1438" s="19" t="s">
        <v>2305</v>
      </c>
      <c r="I1438" s="19" t="s">
        <v>2306</v>
      </c>
      <c r="J1438" s="19" t="s">
        <v>2286</v>
      </c>
      <c r="K1438" t="b">
        <f t="shared" si="107"/>
        <v>0</v>
      </c>
      <c r="L1438" t="b">
        <f t="shared" si="108"/>
        <v>1</v>
      </c>
      <c r="M1438" t="str">
        <f t="shared" si="111"/>
        <v>0</v>
      </c>
      <c r="N1438" t="str">
        <f t="shared" si="111"/>
        <v>1</v>
      </c>
    </row>
    <row r="1439" spans="1:20" x14ac:dyDescent="0.25">
      <c r="A1439" s="19" t="s">
        <v>166</v>
      </c>
      <c r="B1439" s="19" t="s">
        <v>2208</v>
      </c>
      <c r="C1439" s="19" t="s">
        <v>2307</v>
      </c>
      <c r="D1439" s="19" t="s">
        <v>1204</v>
      </c>
      <c r="E1439" s="19" t="s">
        <v>357</v>
      </c>
      <c r="F1439" s="23">
        <v>5</v>
      </c>
      <c r="G1439" s="19" t="s">
        <v>160</v>
      </c>
      <c r="H1439" s="19" t="s">
        <v>2308</v>
      </c>
      <c r="I1439" s="19" t="s">
        <v>2309</v>
      </c>
      <c r="J1439" s="19" t="s">
        <v>2310</v>
      </c>
      <c r="K1439" t="b">
        <f t="shared" ref="K1439" si="112">IF(E1439="Undergraduate Only",TRUE,IF(E1439="Undergraduate/Graduate",TRUE,IF(E1439="Graduate Only",FALSE)))</f>
        <v>0</v>
      </c>
      <c r="L1439" t="b">
        <f t="shared" ref="L1439" si="113">IF(E1439="Graduate Only",TRUE,IF(E1439="Undergraduate/Graduate",TRUE,IF(E1439="Undergraduate Only",FALSE)))</f>
        <v>1</v>
      </c>
      <c r="M1439" t="str">
        <f t="shared" si="111"/>
        <v>0</v>
      </c>
      <c r="N1439" t="str">
        <f t="shared" si="111"/>
        <v>1</v>
      </c>
    </row>
    <row r="1440" spans="1:20" x14ac:dyDescent="0.25">
      <c r="A1440" s="31" t="s">
        <v>136</v>
      </c>
      <c r="B1440" s="33"/>
      <c r="C1440" s="33"/>
      <c r="D1440" s="33"/>
      <c r="E1440" s="33"/>
      <c r="F1440" s="33"/>
      <c r="G1440" s="33"/>
      <c r="H1440" s="33"/>
      <c r="I1440" s="33"/>
      <c r="J1440" s="33"/>
      <c r="K1440" s="33"/>
      <c r="L1440" s="33"/>
      <c r="M1440" s="33">
        <f>COUNTIF(M1375:M1439, "1")</f>
        <v>23</v>
      </c>
      <c r="N1440" s="33">
        <f>COUNTIF(N1375:N1439, "1")</f>
        <v>65</v>
      </c>
      <c r="O1440" s="33">
        <f>SUM(O1375:O1439)</f>
        <v>0</v>
      </c>
      <c r="P1440" s="33">
        <f t="shared" ref="P1440:R1440" si="114">SUM(P1375:P1439)</f>
        <v>0</v>
      </c>
      <c r="Q1440" s="33">
        <f t="shared" si="114"/>
        <v>0</v>
      </c>
      <c r="R1440" s="33">
        <f t="shared" si="114"/>
        <v>0</v>
      </c>
      <c r="S1440" s="33"/>
      <c r="T1440" s="33"/>
    </row>
    <row r="1441" spans="1:20" x14ac:dyDescent="0.25">
      <c r="A1441" s="19" t="s">
        <v>141</v>
      </c>
      <c r="B1441" s="19" t="s">
        <v>142</v>
      </c>
      <c r="C1441" s="19" t="s">
        <v>143</v>
      </c>
      <c r="D1441" s="19" t="s">
        <v>144</v>
      </c>
      <c r="E1441" s="19" t="s">
        <v>145</v>
      </c>
      <c r="F1441" s="19" t="s">
        <v>146</v>
      </c>
      <c r="G1441" s="19" t="s">
        <v>147</v>
      </c>
      <c r="H1441" s="19" t="s">
        <v>148</v>
      </c>
      <c r="I1441" s="19" t="s">
        <v>149</v>
      </c>
      <c r="J1441" s="19" t="s">
        <v>150</v>
      </c>
      <c r="K1441" s="19" t="s">
        <v>151</v>
      </c>
      <c r="L1441" s="19" t="s">
        <v>152</v>
      </c>
      <c r="M1441" s="19" t="s">
        <v>2</v>
      </c>
      <c r="N1441" s="19" t="s">
        <v>3</v>
      </c>
      <c r="O1441" s="19" t="s">
        <v>4</v>
      </c>
      <c r="P1441" s="19" t="s">
        <v>5</v>
      </c>
      <c r="Q1441" s="19" t="s">
        <v>6</v>
      </c>
      <c r="R1441" s="19" t="s">
        <v>7</v>
      </c>
      <c r="S1441" s="19" t="s">
        <v>153</v>
      </c>
      <c r="T1441" s="19" t="s">
        <v>154</v>
      </c>
    </row>
    <row r="1442" spans="1:20" x14ac:dyDescent="0.25">
      <c r="A1442" s="20" t="s">
        <v>155</v>
      </c>
      <c r="B1442" s="20" t="s">
        <v>2311</v>
      </c>
      <c r="C1442" s="20" t="s">
        <v>1964</v>
      </c>
      <c r="D1442" s="20" t="s">
        <v>158</v>
      </c>
      <c r="E1442" s="20" t="s">
        <v>159</v>
      </c>
      <c r="F1442" s="21">
        <v>17</v>
      </c>
      <c r="G1442" s="20" t="s">
        <v>160</v>
      </c>
      <c r="H1442" s="20" t="s">
        <v>2312</v>
      </c>
      <c r="I1442" s="20" t="s">
        <v>2313</v>
      </c>
      <c r="J1442" s="20" t="s">
        <v>2314</v>
      </c>
      <c r="K1442" s="22" t="b">
        <f t="shared" ref="K1442:K1505" si="115">IF(E1442="Undergraduate Only",TRUE,IF(E1442="Undergraduate/Graduate",TRUE,IF(E1442="Graduate Only",FALSE)))</f>
        <v>1</v>
      </c>
      <c r="L1442" s="22" t="b">
        <f t="shared" ref="L1442:L1505" si="116">IF(E1442="Graduate Only",TRUE,IF(E1442="Undergraduate/Graduate",TRUE,IF(E1442="Undergraduate Only",FALSE)))</f>
        <v>0</v>
      </c>
      <c r="M1442" s="22" t="str">
        <f t="shared" ref="M1442:N1473" si="117">IF(K1442=TRUE, "1", "0")</f>
        <v>1</v>
      </c>
      <c r="N1442" s="22" t="str">
        <f t="shared" si="117"/>
        <v>0</v>
      </c>
      <c r="O1442" s="22"/>
      <c r="P1442" s="22">
        <v>1</v>
      </c>
      <c r="Q1442" s="22"/>
      <c r="R1442" s="22"/>
      <c r="S1442" s="22"/>
      <c r="T1442" s="22"/>
    </row>
    <row r="1443" spans="1:20" x14ac:dyDescent="0.25">
      <c r="A1443" s="20" t="s">
        <v>166</v>
      </c>
      <c r="B1443" s="20" t="s">
        <v>2311</v>
      </c>
      <c r="C1443" s="20" t="s">
        <v>1964</v>
      </c>
      <c r="D1443" s="20" t="s">
        <v>252</v>
      </c>
      <c r="E1443" s="20" t="s">
        <v>159</v>
      </c>
      <c r="F1443" s="21">
        <v>21</v>
      </c>
      <c r="G1443" s="20" t="s">
        <v>160</v>
      </c>
      <c r="H1443" s="20" t="s">
        <v>2312</v>
      </c>
      <c r="I1443" s="20" t="s">
        <v>2313</v>
      </c>
      <c r="J1443" s="20" t="s">
        <v>2314</v>
      </c>
      <c r="K1443" s="22" t="b">
        <f t="shared" si="115"/>
        <v>1</v>
      </c>
      <c r="L1443" s="22" t="b">
        <f t="shared" si="116"/>
        <v>0</v>
      </c>
      <c r="M1443" s="22" t="str">
        <f t="shared" si="117"/>
        <v>1</v>
      </c>
      <c r="N1443" s="22" t="str">
        <f t="shared" si="117"/>
        <v>0</v>
      </c>
      <c r="O1443" s="22"/>
      <c r="P1443" s="22">
        <v>1</v>
      </c>
      <c r="Q1443" s="22"/>
      <c r="R1443" s="22"/>
      <c r="S1443" s="22"/>
      <c r="T1443" s="22"/>
    </row>
    <row r="1444" spans="1:20" x14ac:dyDescent="0.25">
      <c r="A1444" s="20" t="s">
        <v>166</v>
      </c>
      <c r="B1444" s="20" t="s">
        <v>2311</v>
      </c>
      <c r="C1444" s="20" t="s">
        <v>1964</v>
      </c>
      <c r="D1444" s="20" t="s">
        <v>1275</v>
      </c>
      <c r="E1444" s="20" t="s">
        <v>159</v>
      </c>
      <c r="F1444" s="21">
        <v>20</v>
      </c>
      <c r="G1444" s="20" t="s">
        <v>160</v>
      </c>
      <c r="H1444" s="20" t="s">
        <v>2312</v>
      </c>
      <c r="I1444" s="20" t="s">
        <v>2313</v>
      </c>
      <c r="J1444" s="20" t="s">
        <v>2315</v>
      </c>
      <c r="K1444" s="22" t="b">
        <f t="shared" si="115"/>
        <v>1</v>
      </c>
      <c r="L1444" s="22" t="b">
        <f t="shared" si="116"/>
        <v>0</v>
      </c>
      <c r="M1444" s="22" t="str">
        <f t="shared" si="117"/>
        <v>1</v>
      </c>
      <c r="N1444" s="22" t="str">
        <f t="shared" si="117"/>
        <v>0</v>
      </c>
      <c r="O1444" s="22"/>
      <c r="P1444" s="22">
        <v>1</v>
      </c>
      <c r="Q1444" s="22"/>
      <c r="R1444" s="22"/>
      <c r="S1444" s="22"/>
      <c r="T1444" s="22"/>
    </row>
    <row r="1445" spans="1:20" x14ac:dyDescent="0.25">
      <c r="A1445" s="19" t="s">
        <v>155</v>
      </c>
      <c r="B1445" s="19" t="s">
        <v>2311</v>
      </c>
      <c r="C1445" s="19" t="s">
        <v>2316</v>
      </c>
      <c r="D1445" s="19" t="s">
        <v>158</v>
      </c>
      <c r="E1445" s="19" t="s">
        <v>159</v>
      </c>
      <c r="F1445" s="23">
        <v>15</v>
      </c>
      <c r="G1445" s="19" t="s">
        <v>160</v>
      </c>
      <c r="H1445" s="19" t="s">
        <v>2317</v>
      </c>
      <c r="I1445" s="19" t="s">
        <v>2318</v>
      </c>
      <c r="J1445" s="19" t="s">
        <v>2319</v>
      </c>
      <c r="K1445" t="b">
        <f t="shared" si="115"/>
        <v>1</v>
      </c>
      <c r="L1445" t="b">
        <f t="shared" si="116"/>
        <v>0</v>
      </c>
      <c r="M1445" t="str">
        <f t="shared" si="117"/>
        <v>1</v>
      </c>
      <c r="N1445" t="str">
        <f t="shared" si="117"/>
        <v>0</v>
      </c>
    </row>
    <row r="1446" spans="1:20" x14ac:dyDescent="0.25">
      <c r="A1446" s="19" t="s">
        <v>155</v>
      </c>
      <c r="B1446" s="19" t="s">
        <v>2311</v>
      </c>
      <c r="C1446" s="19" t="s">
        <v>2316</v>
      </c>
      <c r="D1446" s="19" t="s">
        <v>1275</v>
      </c>
      <c r="E1446" s="19" t="s">
        <v>159</v>
      </c>
      <c r="F1446" s="23">
        <v>22</v>
      </c>
      <c r="G1446" s="19" t="s">
        <v>160</v>
      </c>
      <c r="H1446" s="19" t="s">
        <v>2317</v>
      </c>
      <c r="I1446" s="19" t="s">
        <v>2318</v>
      </c>
      <c r="J1446" s="19" t="s">
        <v>2320</v>
      </c>
      <c r="K1446" t="b">
        <f t="shared" si="115"/>
        <v>1</v>
      </c>
      <c r="L1446" t="b">
        <f t="shared" si="116"/>
        <v>0</v>
      </c>
      <c r="M1446" t="str">
        <f t="shared" si="117"/>
        <v>1</v>
      </c>
      <c r="N1446" t="str">
        <f t="shared" si="117"/>
        <v>0</v>
      </c>
    </row>
    <row r="1447" spans="1:20" x14ac:dyDescent="0.25">
      <c r="A1447" s="19" t="s">
        <v>166</v>
      </c>
      <c r="B1447" s="19" t="s">
        <v>2311</v>
      </c>
      <c r="C1447" s="19" t="s">
        <v>2316</v>
      </c>
      <c r="D1447" s="19" t="s">
        <v>158</v>
      </c>
      <c r="E1447" s="19" t="s">
        <v>159</v>
      </c>
      <c r="F1447" s="23">
        <v>17</v>
      </c>
      <c r="G1447" s="19" t="s">
        <v>160</v>
      </c>
      <c r="H1447" s="19" t="s">
        <v>2317</v>
      </c>
      <c r="I1447" s="19" t="s">
        <v>2318</v>
      </c>
      <c r="J1447" s="19" t="s">
        <v>2321</v>
      </c>
      <c r="K1447" t="b">
        <f t="shared" si="115"/>
        <v>1</v>
      </c>
      <c r="L1447" t="b">
        <f t="shared" si="116"/>
        <v>0</v>
      </c>
      <c r="M1447" t="str">
        <f t="shared" si="117"/>
        <v>1</v>
      </c>
      <c r="N1447" t="str">
        <f t="shared" si="117"/>
        <v>0</v>
      </c>
    </row>
    <row r="1448" spans="1:20" x14ac:dyDescent="0.25">
      <c r="A1448" s="19" t="s">
        <v>166</v>
      </c>
      <c r="B1448" s="19" t="s">
        <v>2311</v>
      </c>
      <c r="C1448" s="19" t="s">
        <v>2316</v>
      </c>
      <c r="D1448" s="19" t="s">
        <v>1275</v>
      </c>
      <c r="E1448" s="19" t="s">
        <v>159</v>
      </c>
      <c r="F1448" s="23">
        <v>23</v>
      </c>
      <c r="G1448" s="19" t="s">
        <v>160</v>
      </c>
      <c r="H1448" s="19" t="s">
        <v>2317</v>
      </c>
      <c r="I1448" s="19" t="s">
        <v>2318</v>
      </c>
      <c r="J1448" s="19" t="s">
        <v>2320</v>
      </c>
      <c r="K1448" t="b">
        <f t="shared" si="115"/>
        <v>1</v>
      </c>
      <c r="L1448" t="b">
        <f t="shared" si="116"/>
        <v>0</v>
      </c>
      <c r="M1448" t="str">
        <f t="shared" si="117"/>
        <v>1</v>
      </c>
      <c r="N1448" t="str">
        <f t="shared" si="117"/>
        <v>0</v>
      </c>
    </row>
    <row r="1449" spans="1:20" x14ac:dyDescent="0.25">
      <c r="A1449" s="20" t="s">
        <v>155</v>
      </c>
      <c r="B1449" s="20" t="s">
        <v>2311</v>
      </c>
      <c r="C1449" s="20" t="s">
        <v>2322</v>
      </c>
      <c r="D1449" s="20" t="s">
        <v>158</v>
      </c>
      <c r="E1449" s="20" t="s">
        <v>159</v>
      </c>
      <c r="F1449" s="21">
        <v>18</v>
      </c>
      <c r="G1449" s="20" t="s">
        <v>160</v>
      </c>
      <c r="H1449" s="20" t="s">
        <v>2323</v>
      </c>
      <c r="I1449" s="20" t="s">
        <v>2324</v>
      </c>
      <c r="J1449" s="20" t="s">
        <v>2325</v>
      </c>
      <c r="K1449" s="22" t="b">
        <f t="shared" si="115"/>
        <v>1</v>
      </c>
      <c r="L1449" s="22" t="b">
        <f t="shared" si="116"/>
        <v>0</v>
      </c>
      <c r="M1449" s="22" t="str">
        <f t="shared" si="117"/>
        <v>1</v>
      </c>
      <c r="N1449" s="22" t="str">
        <f t="shared" si="117"/>
        <v>0</v>
      </c>
      <c r="O1449" s="22"/>
      <c r="P1449" s="22">
        <v>1</v>
      </c>
      <c r="Q1449" s="22"/>
      <c r="R1449" s="22"/>
      <c r="S1449" s="22"/>
      <c r="T1449" s="22" t="s">
        <v>2326</v>
      </c>
    </row>
    <row r="1450" spans="1:20" x14ac:dyDescent="0.25">
      <c r="A1450" s="20" t="s">
        <v>155</v>
      </c>
      <c r="B1450" s="20" t="s">
        <v>2311</v>
      </c>
      <c r="C1450" s="20" t="s">
        <v>2322</v>
      </c>
      <c r="D1450" s="20" t="s">
        <v>190</v>
      </c>
      <c r="E1450" s="20" t="s">
        <v>159</v>
      </c>
      <c r="F1450" s="21">
        <v>26</v>
      </c>
      <c r="G1450" s="20" t="s">
        <v>160</v>
      </c>
      <c r="H1450" s="20" t="s">
        <v>2323</v>
      </c>
      <c r="I1450" s="20" t="s">
        <v>2324</v>
      </c>
      <c r="J1450" s="20" t="s">
        <v>2327</v>
      </c>
      <c r="K1450" s="22" t="b">
        <f t="shared" si="115"/>
        <v>1</v>
      </c>
      <c r="L1450" s="22" t="b">
        <f t="shared" si="116"/>
        <v>0</v>
      </c>
      <c r="M1450" s="22" t="str">
        <f t="shared" si="117"/>
        <v>1</v>
      </c>
      <c r="N1450" s="22" t="str">
        <f t="shared" si="117"/>
        <v>0</v>
      </c>
      <c r="O1450" s="22"/>
      <c r="P1450" s="22">
        <v>1</v>
      </c>
      <c r="Q1450" s="22"/>
      <c r="R1450" s="22"/>
      <c r="S1450" s="22"/>
      <c r="T1450" s="22" t="s">
        <v>2326</v>
      </c>
    </row>
    <row r="1451" spans="1:20" x14ac:dyDescent="0.25">
      <c r="A1451" s="20" t="s">
        <v>155</v>
      </c>
      <c r="B1451" s="20" t="s">
        <v>2311</v>
      </c>
      <c r="C1451" s="20" t="s">
        <v>2322</v>
      </c>
      <c r="D1451" s="20" t="s">
        <v>252</v>
      </c>
      <c r="E1451" s="20" t="s">
        <v>159</v>
      </c>
      <c r="F1451" s="21">
        <v>16</v>
      </c>
      <c r="G1451" s="20" t="s">
        <v>160</v>
      </c>
      <c r="H1451" s="20" t="s">
        <v>2323</v>
      </c>
      <c r="I1451" s="20" t="s">
        <v>2324</v>
      </c>
      <c r="J1451" s="20" t="s">
        <v>2328</v>
      </c>
      <c r="K1451" s="22" t="b">
        <f t="shared" si="115"/>
        <v>1</v>
      </c>
      <c r="L1451" s="22" t="b">
        <f t="shared" si="116"/>
        <v>0</v>
      </c>
      <c r="M1451" s="22" t="str">
        <f t="shared" si="117"/>
        <v>1</v>
      </c>
      <c r="N1451" s="22" t="str">
        <f t="shared" si="117"/>
        <v>0</v>
      </c>
      <c r="O1451" s="22"/>
      <c r="P1451" s="22">
        <v>1</v>
      </c>
      <c r="Q1451" s="22"/>
      <c r="R1451" s="22"/>
      <c r="S1451" s="22"/>
      <c r="T1451" s="22" t="s">
        <v>2326</v>
      </c>
    </row>
    <row r="1452" spans="1:20" x14ac:dyDescent="0.25">
      <c r="A1452" s="20" t="s">
        <v>166</v>
      </c>
      <c r="B1452" s="20" t="s">
        <v>2311</v>
      </c>
      <c r="C1452" s="20" t="s">
        <v>2322</v>
      </c>
      <c r="D1452" s="20" t="s">
        <v>158</v>
      </c>
      <c r="E1452" s="20" t="s">
        <v>159</v>
      </c>
      <c r="F1452" s="21">
        <v>9</v>
      </c>
      <c r="G1452" s="20" t="s">
        <v>160</v>
      </c>
      <c r="H1452" s="20" t="s">
        <v>2323</v>
      </c>
      <c r="I1452" s="20" t="s">
        <v>2324</v>
      </c>
      <c r="J1452" s="20" t="s">
        <v>2327</v>
      </c>
      <c r="K1452" s="22" t="b">
        <f t="shared" si="115"/>
        <v>1</v>
      </c>
      <c r="L1452" s="22" t="b">
        <f t="shared" si="116"/>
        <v>0</v>
      </c>
      <c r="M1452" s="22" t="str">
        <f t="shared" si="117"/>
        <v>1</v>
      </c>
      <c r="N1452" s="22" t="str">
        <f t="shared" si="117"/>
        <v>0</v>
      </c>
      <c r="O1452" s="22"/>
      <c r="P1452" s="22">
        <v>1</v>
      </c>
      <c r="Q1452" s="22"/>
      <c r="R1452" s="22"/>
      <c r="S1452" s="22"/>
      <c r="T1452" s="22" t="s">
        <v>2326</v>
      </c>
    </row>
    <row r="1453" spans="1:20" x14ac:dyDescent="0.25">
      <c r="A1453" s="20" t="s">
        <v>166</v>
      </c>
      <c r="B1453" s="20" t="s">
        <v>2311</v>
      </c>
      <c r="C1453" s="20" t="s">
        <v>2322</v>
      </c>
      <c r="D1453" s="20" t="s">
        <v>252</v>
      </c>
      <c r="E1453" s="20" t="s">
        <v>159</v>
      </c>
      <c r="F1453" s="21">
        <v>20</v>
      </c>
      <c r="G1453" s="20" t="s">
        <v>160</v>
      </c>
      <c r="H1453" s="20" t="s">
        <v>2323</v>
      </c>
      <c r="I1453" s="20" t="s">
        <v>2324</v>
      </c>
      <c r="J1453" s="20" t="s">
        <v>2328</v>
      </c>
      <c r="K1453" s="22" t="b">
        <f t="shared" si="115"/>
        <v>1</v>
      </c>
      <c r="L1453" s="22" t="b">
        <f t="shared" si="116"/>
        <v>0</v>
      </c>
      <c r="M1453" s="22" t="str">
        <f t="shared" si="117"/>
        <v>1</v>
      </c>
      <c r="N1453" s="22" t="str">
        <f t="shared" si="117"/>
        <v>0</v>
      </c>
      <c r="O1453" s="22"/>
      <c r="P1453" s="22">
        <v>1</v>
      </c>
      <c r="Q1453" s="22"/>
      <c r="R1453" s="22"/>
      <c r="S1453" s="22"/>
      <c r="T1453" s="22" t="s">
        <v>2326</v>
      </c>
    </row>
    <row r="1454" spans="1:20" x14ac:dyDescent="0.25">
      <c r="A1454" s="20" t="s">
        <v>155</v>
      </c>
      <c r="B1454" s="20" t="s">
        <v>2311</v>
      </c>
      <c r="C1454" s="20" t="s">
        <v>1624</v>
      </c>
      <c r="D1454" s="20" t="s">
        <v>190</v>
      </c>
      <c r="E1454" s="20" t="s">
        <v>159</v>
      </c>
      <c r="F1454" s="21">
        <v>13</v>
      </c>
      <c r="G1454" s="20" t="s">
        <v>160</v>
      </c>
      <c r="H1454" s="20" t="s">
        <v>2329</v>
      </c>
      <c r="I1454" s="20" t="s">
        <v>2330</v>
      </c>
      <c r="J1454" s="20" t="s">
        <v>2331</v>
      </c>
      <c r="K1454" s="22" t="b">
        <f t="shared" si="115"/>
        <v>1</v>
      </c>
      <c r="L1454" s="22" t="b">
        <f t="shared" si="116"/>
        <v>0</v>
      </c>
      <c r="M1454" s="22" t="str">
        <f t="shared" si="117"/>
        <v>1</v>
      </c>
      <c r="N1454" s="22" t="str">
        <f t="shared" si="117"/>
        <v>0</v>
      </c>
      <c r="O1454" s="22"/>
      <c r="P1454" s="22">
        <v>1</v>
      </c>
      <c r="Q1454" s="22"/>
      <c r="R1454" s="22"/>
      <c r="S1454" s="22"/>
      <c r="T1454" s="22" t="s">
        <v>2332</v>
      </c>
    </row>
    <row r="1455" spans="1:20" x14ac:dyDescent="0.25">
      <c r="A1455" s="20" t="s">
        <v>166</v>
      </c>
      <c r="B1455" s="20" t="s">
        <v>2311</v>
      </c>
      <c r="C1455" s="20" t="s">
        <v>1624</v>
      </c>
      <c r="D1455" s="20" t="s">
        <v>1275</v>
      </c>
      <c r="E1455" s="20" t="s">
        <v>159</v>
      </c>
      <c r="F1455" s="21">
        <v>23</v>
      </c>
      <c r="G1455" s="20" t="s">
        <v>160</v>
      </c>
      <c r="H1455" s="20" t="s">
        <v>2329</v>
      </c>
      <c r="I1455" s="20" t="s">
        <v>2330</v>
      </c>
      <c r="J1455" s="20" t="s">
        <v>2333</v>
      </c>
      <c r="K1455" s="22" t="b">
        <f t="shared" si="115"/>
        <v>1</v>
      </c>
      <c r="L1455" s="22" t="b">
        <f t="shared" si="116"/>
        <v>0</v>
      </c>
      <c r="M1455" s="22" t="str">
        <f t="shared" si="117"/>
        <v>1</v>
      </c>
      <c r="N1455" s="22" t="str">
        <f t="shared" si="117"/>
        <v>0</v>
      </c>
      <c r="O1455" s="22"/>
      <c r="P1455" s="22">
        <v>1</v>
      </c>
      <c r="Q1455" s="22"/>
      <c r="R1455" s="22"/>
      <c r="S1455" s="22"/>
      <c r="T1455" s="22" t="s">
        <v>2332</v>
      </c>
    </row>
    <row r="1456" spans="1:20" s="26" customFormat="1" x14ac:dyDescent="0.25">
      <c r="A1456" s="24" t="s">
        <v>155</v>
      </c>
      <c r="B1456" s="24" t="s">
        <v>2311</v>
      </c>
      <c r="C1456" s="24" t="s">
        <v>1662</v>
      </c>
      <c r="D1456" s="24" t="s">
        <v>1204</v>
      </c>
      <c r="E1456" s="24" t="s">
        <v>159</v>
      </c>
      <c r="F1456" s="25">
        <v>19</v>
      </c>
      <c r="G1456" s="24" t="s">
        <v>160</v>
      </c>
      <c r="H1456" s="24" t="s">
        <v>2334</v>
      </c>
      <c r="I1456" s="24" t="s">
        <v>2335</v>
      </c>
      <c r="J1456" s="24" t="s">
        <v>2336</v>
      </c>
      <c r="K1456" s="26" t="b">
        <f t="shared" si="115"/>
        <v>1</v>
      </c>
      <c r="L1456" s="26" t="b">
        <f t="shared" si="116"/>
        <v>0</v>
      </c>
      <c r="M1456" s="26" t="str">
        <f t="shared" si="117"/>
        <v>1</v>
      </c>
      <c r="N1456" s="26" t="str">
        <f t="shared" si="117"/>
        <v>0</v>
      </c>
    </row>
    <row r="1457" spans="1:14" x14ac:dyDescent="0.25">
      <c r="A1457" s="19" t="s">
        <v>166</v>
      </c>
      <c r="B1457" s="19" t="s">
        <v>2311</v>
      </c>
      <c r="C1457" s="19" t="s">
        <v>1284</v>
      </c>
      <c r="D1457" s="19" t="s">
        <v>158</v>
      </c>
      <c r="E1457" s="19" t="s">
        <v>159</v>
      </c>
      <c r="F1457" s="23">
        <v>19</v>
      </c>
      <c r="G1457" s="19" t="s">
        <v>160</v>
      </c>
      <c r="H1457" s="19" t="s">
        <v>2337</v>
      </c>
      <c r="I1457" s="19" t="s">
        <v>2338</v>
      </c>
      <c r="J1457" s="19" t="s">
        <v>2333</v>
      </c>
      <c r="K1457" t="b">
        <f t="shared" si="115"/>
        <v>1</v>
      </c>
      <c r="L1457" t="b">
        <f t="shared" si="116"/>
        <v>0</v>
      </c>
      <c r="M1457" t="str">
        <f t="shared" si="117"/>
        <v>1</v>
      </c>
      <c r="N1457" t="str">
        <f t="shared" si="117"/>
        <v>0</v>
      </c>
    </row>
    <row r="1458" spans="1:14" x14ac:dyDescent="0.25">
      <c r="A1458" s="19" t="s">
        <v>155</v>
      </c>
      <c r="B1458" s="19" t="s">
        <v>2311</v>
      </c>
      <c r="C1458" s="19" t="s">
        <v>2339</v>
      </c>
      <c r="D1458" s="19" t="s">
        <v>190</v>
      </c>
      <c r="E1458" s="19" t="s">
        <v>159</v>
      </c>
      <c r="F1458" s="23">
        <v>13</v>
      </c>
      <c r="G1458" s="19" t="s">
        <v>160</v>
      </c>
      <c r="H1458" s="19" t="s">
        <v>2340</v>
      </c>
      <c r="I1458" s="19" t="s">
        <v>2341</v>
      </c>
      <c r="J1458" s="19" t="s">
        <v>2321</v>
      </c>
      <c r="K1458" t="b">
        <f t="shared" si="115"/>
        <v>1</v>
      </c>
      <c r="L1458" t="b">
        <f t="shared" si="116"/>
        <v>0</v>
      </c>
      <c r="M1458" t="str">
        <f t="shared" si="117"/>
        <v>1</v>
      </c>
      <c r="N1458" t="str">
        <f t="shared" si="117"/>
        <v>0</v>
      </c>
    </row>
    <row r="1459" spans="1:14" x14ac:dyDescent="0.25">
      <c r="A1459" s="19" t="s">
        <v>155</v>
      </c>
      <c r="B1459" s="19" t="s">
        <v>2311</v>
      </c>
      <c r="C1459" s="19" t="s">
        <v>212</v>
      </c>
      <c r="D1459" s="19" t="s">
        <v>2342</v>
      </c>
      <c r="E1459" s="19" t="s">
        <v>159</v>
      </c>
      <c r="F1459" s="23">
        <v>7</v>
      </c>
      <c r="G1459" s="19" t="s">
        <v>160</v>
      </c>
      <c r="H1459" s="19" t="s">
        <v>2343</v>
      </c>
      <c r="I1459" s="19" t="s">
        <v>2344</v>
      </c>
      <c r="J1459" s="19" t="s">
        <v>2345</v>
      </c>
      <c r="K1459" t="b">
        <f t="shared" si="115"/>
        <v>1</v>
      </c>
      <c r="L1459" t="b">
        <f t="shared" si="116"/>
        <v>0</v>
      </c>
      <c r="M1459" t="str">
        <f t="shared" si="117"/>
        <v>1</v>
      </c>
      <c r="N1459" t="str">
        <f t="shared" si="117"/>
        <v>0</v>
      </c>
    </row>
    <row r="1460" spans="1:14" x14ac:dyDescent="0.25">
      <c r="A1460" s="19" t="s">
        <v>155</v>
      </c>
      <c r="B1460" s="19" t="s">
        <v>2311</v>
      </c>
      <c r="C1460" s="19" t="s">
        <v>212</v>
      </c>
      <c r="D1460" s="19" t="s">
        <v>1204</v>
      </c>
      <c r="E1460" s="19" t="s">
        <v>159</v>
      </c>
      <c r="F1460" s="23">
        <v>10</v>
      </c>
      <c r="G1460" s="19" t="s">
        <v>160</v>
      </c>
      <c r="H1460" s="19" t="s">
        <v>2343</v>
      </c>
      <c r="I1460" s="19" t="s">
        <v>2344</v>
      </c>
      <c r="J1460" s="19" t="s">
        <v>2345</v>
      </c>
      <c r="K1460" t="b">
        <f t="shared" si="115"/>
        <v>1</v>
      </c>
      <c r="L1460" t="b">
        <f t="shared" si="116"/>
        <v>0</v>
      </c>
      <c r="M1460" t="str">
        <f t="shared" si="117"/>
        <v>1</v>
      </c>
      <c r="N1460" t="str">
        <f t="shared" si="117"/>
        <v>0</v>
      </c>
    </row>
    <row r="1461" spans="1:14" x14ac:dyDescent="0.25">
      <c r="A1461" s="19" t="s">
        <v>155</v>
      </c>
      <c r="B1461" s="19" t="s">
        <v>2311</v>
      </c>
      <c r="C1461" s="19" t="s">
        <v>424</v>
      </c>
      <c r="D1461" s="19" t="s">
        <v>158</v>
      </c>
      <c r="E1461" s="19" t="s">
        <v>159</v>
      </c>
      <c r="F1461" s="23">
        <v>19</v>
      </c>
      <c r="G1461" s="19" t="s">
        <v>160</v>
      </c>
      <c r="H1461" s="19" t="s">
        <v>2346</v>
      </c>
      <c r="I1461" s="19" t="s">
        <v>2347</v>
      </c>
      <c r="J1461" s="19" t="s">
        <v>2348</v>
      </c>
      <c r="K1461" t="b">
        <f t="shared" si="115"/>
        <v>1</v>
      </c>
      <c r="L1461" t="b">
        <f t="shared" si="116"/>
        <v>0</v>
      </c>
      <c r="M1461" t="str">
        <f t="shared" si="117"/>
        <v>1</v>
      </c>
      <c r="N1461" t="str">
        <f t="shared" si="117"/>
        <v>0</v>
      </c>
    </row>
    <row r="1462" spans="1:14" x14ac:dyDescent="0.25">
      <c r="A1462" s="19" t="s">
        <v>155</v>
      </c>
      <c r="B1462" s="19" t="s">
        <v>2311</v>
      </c>
      <c r="C1462" s="19" t="s">
        <v>424</v>
      </c>
      <c r="D1462" s="19" t="s">
        <v>190</v>
      </c>
      <c r="E1462" s="19" t="s">
        <v>159</v>
      </c>
      <c r="F1462" s="23">
        <v>16</v>
      </c>
      <c r="G1462" s="19" t="s">
        <v>160</v>
      </c>
      <c r="H1462" s="19" t="s">
        <v>2346</v>
      </c>
      <c r="I1462" s="19" t="s">
        <v>2347</v>
      </c>
      <c r="J1462" s="19" t="s">
        <v>2349</v>
      </c>
      <c r="K1462" t="b">
        <f t="shared" si="115"/>
        <v>1</v>
      </c>
      <c r="L1462" t="b">
        <f t="shared" si="116"/>
        <v>0</v>
      </c>
      <c r="M1462" t="str">
        <f t="shared" si="117"/>
        <v>1</v>
      </c>
      <c r="N1462" t="str">
        <f t="shared" si="117"/>
        <v>0</v>
      </c>
    </row>
    <row r="1463" spans="1:14" x14ac:dyDescent="0.25">
      <c r="A1463" s="19" t="s">
        <v>155</v>
      </c>
      <c r="B1463" s="19" t="s">
        <v>2311</v>
      </c>
      <c r="C1463" s="19" t="s">
        <v>424</v>
      </c>
      <c r="D1463" s="19" t="s">
        <v>252</v>
      </c>
      <c r="E1463" s="19" t="s">
        <v>159</v>
      </c>
      <c r="F1463" s="23">
        <v>12</v>
      </c>
      <c r="G1463" s="19" t="s">
        <v>160</v>
      </c>
      <c r="H1463" s="19" t="s">
        <v>2346</v>
      </c>
      <c r="I1463" s="19" t="s">
        <v>2347</v>
      </c>
      <c r="J1463" s="19" t="s">
        <v>2349</v>
      </c>
      <c r="K1463" t="b">
        <f t="shared" si="115"/>
        <v>1</v>
      </c>
      <c r="L1463" t="b">
        <f t="shared" si="116"/>
        <v>0</v>
      </c>
      <c r="M1463" t="str">
        <f t="shared" si="117"/>
        <v>1</v>
      </c>
      <c r="N1463" t="str">
        <f t="shared" si="117"/>
        <v>0</v>
      </c>
    </row>
    <row r="1464" spans="1:14" x14ac:dyDescent="0.25">
      <c r="A1464" s="19" t="s">
        <v>155</v>
      </c>
      <c r="B1464" s="19" t="s">
        <v>2311</v>
      </c>
      <c r="C1464" s="19" t="s">
        <v>2350</v>
      </c>
      <c r="D1464" s="19" t="s">
        <v>158</v>
      </c>
      <c r="E1464" s="19" t="s">
        <v>159</v>
      </c>
      <c r="F1464" s="23">
        <v>26</v>
      </c>
      <c r="G1464" s="19" t="s">
        <v>160</v>
      </c>
      <c r="H1464" s="19" t="s">
        <v>2351</v>
      </c>
      <c r="I1464" s="19" t="s">
        <v>2352</v>
      </c>
      <c r="J1464" s="19" t="s">
        <v>2353</v>
      </c>
      <c r="K1464" t="b">
        <f t="shared" si="115"/>
        <v>1</v>
      </c>
      <c r="L1464" t="b">
        <f t="shared" si="116"/>
        <v>0</v>
      </c>
      <c r="M1464" t="str">
        <f t="shared" si="117"/>
        <v>1</v>
      </c>
      <c r="N1464" t="str">
        <f t="shared" si="117"/>
        <v>0</v>
      </c>
    </row>
    <row r="1465" spans="1:14" x14ac:dyDescent="0.25">
      <c r="A1465" s="19" t="s">
        <v>155</v>
      </c>
      <c r="B1465" s="19" t="s">
        <v>2311</v>
      </c>
      <c r="C1465" s="19" t="s">
        <v>2350</v>
      </c>
      <c r="D1465" s="19" t="s">
        <v>190</v>
      </c>
      <c r="E1465" s="19" t="s">
        <v>159</v>
      </c>
      <c r="F1465" s="23">
        <v>29</v>
      </c>
      <c r="G1465" s="19" t="s">
        <v>160</v>
      </c>
      <c r="H1465" s="19" t="s">
        <v>2351</v>
      </c>
      <c r="I1465" s="19" t="s">
        <v>2352</v>
      </c>
      <c r="J1465" s="19" t="s">
        <v>2353</v>
      </c>
      <c r="K1465" t="b">
        <f t="shared" si="115"/>
        <v>1</v>
      </c>
      <c r="L1465" t="b">
        <f t="shared" si="116"/>
        <v>0</v>
      </c>
      <c r="M1465" t="str">
        <f t="shared" si="117"/>
        <v>1</v>
      </c>
      <c r="N1465" t="str">
        <f t="shared" si="117"/>
        <v>0</v>
      </c>
    </row>
    <row r="1466" spans="1:14" x14ac:dyDescent="0.25">
      <c r="A1466" s="19" t="s">
        <v>155</v>
      </c>
      <c r="B1466" s="19" t="s">
        <v>2311</v>
      </c>
      <c r="C1466" s="19" t="s">
        <v>2350</v>
      </c>
      <c r="D1466" s="19" t="s">
        <v>252</v>
      </c>
      <c r="E1466" s="19" t="s">
        <v>159</v>
      </c>
      <c r="F1466" s="23">
        <v>30</v>
      </c>
      <c r="G1466" s="19" t="s">
        <v>160</v>
      </c>
      <c r="H1466" s="19" t="s">
        <v>2351</v>
      </c>
      <c r="I1466" s="19" t="s">
        <v>2352</v>
      </c>
      <c r="J1466" s="19" t="s">
        <v>2328</v>
      </c>
      <c r="K1466" t="b">
        <f t="shared" si="115"/>
        <v>1</v>
      </c>
      <c r="L1466" t="b">
        <f t="shared" si="116"/>
        <v>0</v>
      </c>
      <c r="M1466" t="str">
        <f t="shared" si="117"/>
        <v>1</v>
      </c>
      <c r="N1466" t="str">
        <f t="shared" si="117"/>
        <v>0</v>
      </c>
    </row>
    <row r="1467" spans="1:14" x14ac:dyDescent="0.25">
      <c r="A1467" s="19" t="s">
        <v>155</v>
      </c>
      <c r="B1467" s="19" t="s">
        <v>2311</v>
      </c>
      <c r="C1467" s="19" t="s">
        <v>2350</v>
      </c>
      <c r="D1467" s="19" t="s">
        <v>620</v>
      </c>
      <c r="E1467" s="19" t="s">
        <v>159</v>
      </c>
      <c r="F1467" s="23">
        <v>20</v>
      </c>
      <c r="G1467" s="19" t="s">
        <v>160</v>
      </c>
      <c r="H1467" s="19" t="s">
        <v>2351</v>
      </c>
      <c r="I1467" s="19" t="s">
        <v>2352</v>
      </c>
      <c r="J1467" s="19" t="s">
        <v>2354</v>
      </c>
      <c r="K1467" t="b">
        <f t="shared" si="115"/>
        <v>1</v>
      </c>
      <c r="L1467" t="b">
        <f t="shared" si="116"/>
        <v>0</v>
      </c>
      <c r="M1467" t="str">
        <f t="shared" si="117"/>
        <v>1</v>
      </c>
      <c r="N1467" t="str">
        <f t="shared" si="117"/>
        <v>0</v>
      </c>
    </row>
    <row r="1468" spans="1:14" x14ac:dyDescent="0.25">
      <c r="A1468" s="19" t="s">
        <v>155</v>
      </c>
      <c r="B1468" s="19" t="s">
        <v>2311</v>
      </c>
      <c r="C1468" s="19" t="s">
        <v>2350</v>
      </c>
      <c r="D1468" s="19" t="s">
        <v>2268</v>
      </c>
      <c r="E1468" s="19" t="s">
        <v>159</v>
      </c>
      <c r="F1468" s="23">
        <v>24</v>
      </c>
      <c r="G1468" s="19" t="s">
        <v>160</v>
      </c>
      <c r="H1468" s="19" t="s">
        <v>2351</v>
      </c>
      <c r="I1468" s="19" t="s">
        <v>2352</v>
      </c>
      <c r="J1468" s="19" t="s">
        <v>2333</v>
      </c>
      <c r="K1468" t="b">
        <f t="shared" si="115"/>
        <v>1</v>
      </c>
      <c r="L1468" t="b">
        <f t="shared" si="116"/>
        <v>0</v>
      </c>
      <c r="M1468" t="str">
        <f t="shared" si="117"/>
        <v>1</v>
      </c>
      <c r="N1468" t="str">
        <f t="shared" si="117"/>
        <v>0</v>
      </c>
    </row>
    <row r="1469" spans="1:14" x14ac:dyDescent="0.25">
      <c r="A1469" s="19" t="s">
        <v>166</v>
      </c>
      <c r="B1469" s="19" t="s">
        <v>2311</v>
      </c>
      <c r="C1469" s="19" t="s">
        <v>2350</v>
      </c>
      <c r="D1469" s="19" t="s">
        <v>158</v>
      </c>
      <c r="E1469" s="19" t="s">
        <v>159</v>
      </c>
      <c r="F1469" s="23">
        <v>16</v>
      </c>
      <c r="G1469" s="19" t="s">
        <v>160</v>
      </c>
      <c r="H1469" s="19" t="s">
        <v>2351</v>
      </c>
      <c r="I1469" s="19" t="s">
        <v>2352</v>
      </c>
      <c r="J1469" s="19" t="s">
        <v>2353</v>
      </c>
      <c r="K1469" t="b">
        <f t="shared" si="115"/>
        <v>1</v>
      </c>
      <c r="L1469" t="b">
        <f t="shared" si="116"/>
        <v>0</v>
      </c>
      <c r="M1469" t="str">
        <f t="shared" si="117"/>
        <v>1</v>
      </c>
      <c r="N1469" t="str">
        <f t="shared" si="117"/>
        <v>0</v>
      </c>
    </row>
    <row r="1470" spans="1:14" x14ac:dyDescent="0.25">
      <c r="A1470" s="19" t="s">
        <v>166</v>
      </c>
      <c r="B1470" s="19" t="s">
        <v>2311</v>
      </c>
      <c r="C1470" s="19" t="s">
        <v>2350</v>
      </c>
      <c r="D1470" s="19" t="s">
        <v>190</v>
      </c>
      <c r="E1470" s="19" t="s">
        <v>159</v>
      </c>
      <c r="F1470" s="23">
        <v>29</v>
      </c>
      <c r="G1470" s="19" t="s">
        <v>160</v>
      </c>
      <c r="H1470" s="19" t="s">
        <v>2351</v>
      </c>
      <c r="I1470" s="19" t="s">
        <v>2352</v>
      </c>
      <c r="J1470" s="19" t="s">
        <v>2353</v>
      </c>
      <c r="K1470" t="b">
        <f t="shared" si="115"/>
        <v>1</v>
      </c>
      <c r="L1470" t="b">
        <f t="shared" si="116"/>
        <v>0</v>
      </c>
      <c r="M1470" t="str">
        <f t="shared" si="117"/>
        <v>1</v>
      </c>
      <c r="N1470" t="str">
        <f t="shared" si="117"/>
        <v>0</v>
      </c>
    </row>
    <row r="1471" spans="1:14" x14ac:dyDescent="0.25">
      <c r="A1471" s="19" t="s">
        <v>166</v>
      </c>
      <c r="B1471" s="19" t="s">
        <v>2311</v>
      </c>
      <c r="C1471" s="19" t="s">
        <v>2350</v>
      </c>
      <c r="D1471" s="19" t="s">
        <v>252</v>
      </c>
      <c r="E1471" s="19" t="s">
        <v>159</v>
      </c>
      <c r="F1471" s="23">
        <v>29</v>
      </c>
      <c r="G1471" s="19" t="s">
        <v>160</v>
      </c>
      <c r="H1471" s="19" t="s">
        <v>2351</v>
      </c>
      <c r="I1471" s="19" t="s">
        <v>2352</v>
      </c>
      <c r="J1471" s="19" t="s">
        <v>2328</v>
      </c>
      <c r="K1471" t="b">
        <f t="shared" si="115"/>
        <v>1</v>
      </c>
      <c r="L1471" t="b">
        <f t="shared" si="116"/>
        <v>0</v>
      </c>
      <c r="M1471" t="str">
        <f t="shared" si="117"/>
        <v>1</v>
      </c>
      <c r="N1471" t="str">
        <f t="shared" si="117"/>
        <v>0</v>
      </c>
    </row>
    <row r="1472" spans="1:14" x14ac:dyDescent="0.25">
      <c r="A1472" s="19" t="s">
        <v>166</v>
      </c>
      <c r="B1472" s="19" t="s">
        <v>2311</v>
      </c>
      <c r="C1472" s="19" t="s">
        <v>2350</v>
      </c>
      <c r="D1472" s="19" t="s">
        <v>2269</v>
      </c>
      <c r="E1472" s="19" t="s">
        <v>159</v>
      </c>
      <c r="F1472" s="23">
        <v>22</v>
      </c>
      <c r="G1472" s="19" t="s">
        <v>160</v>
      </c>
      <c r="H1472" s="19" t="s">
        <v>2351</v>
      </c>
      <c r="I1472" s="19" t="s">
        <v>2352</v>
      </c>
      <c r="J1472" s="19" t="s">
        <v>2333</v>
      </c>
      <c r="K1472" t="b">
        <f t="shared" si="115"/>
        <v>1</v>
      </c>
      <c r="L1472" t="b">
        <f t="shared" si="116"/>
        <v>0</v>
      </c>
      <c r="M1472" t="str">
        <f t="shared" si="117"/>
        <v>1</v>
      </c>
      <c r="N1472" t="str">
        <f t="shared" si="117"/>
        <v>0</v>
      </c>
    </row>
    <row r="1473" spans="1:20" x14ac:dyDescent="0.25">
      <c r="A1473" s="19" t="s">
        <v>155</v>
      </c>
      <c r="B1473" s="19" t="s">
        <v>2311</v>
      </c>
      <c r="C1473" s="19" t="s">
        <v>1428</v>
      </c>
      <c r="D1473" s="19" t="s">
        <v>1204</v>
      </c>
      <c r="E1473" s="19" t="s">
        <v>159</v>
      </c>
      <c r="F1473" s="23">
        <v>15</v>
      </c>
      <c r="G1473" s="19" t="s">
        <v>160</v>
      </c>
      <c r="H1473" s="19" t="s">
        <v>2355</v>
      </c>
      <c r="I1473" s="19" t="s">
        <v>2356</v>
      </c>
      <c r="J1473" s="19" t="s">
        <v>2357</v>
      </c>
      <c r="K1473" t="b">
        <f t="shared" si="115"/>
        <v>1</v>
      </c>
      <c r="L1473" t="b">
        <f t="shared" si="116"/>
        <v>0</v>
      </c>
      <c r="M1473" t="str">
        <f t="shared" si="117"/>
        <v>1</v>
      </c>
      <c r="N1473" t="str">
        <f t="shared" si="117"/>
        <v>0</v>
      </c>
    </row>
    <row r="1474" spans="1:20" x14ac:dyDescent="0.25">
      <c r="A1474" s="19" t="s">
        <v>166</v>
      </c>
      <c r="B1474" s="19" t="s">
        <v>2311</v>
      </c>
      <c r="C1474" s="19" t="s">
        <v>1428</v>
      </c>
      <c r="D1474" s="19" t="s">
        <v>2342</v>
      </c>
      <c r="E1474" s="19" t="s">
        <v>159</v>
      </c>
      <c r="F1474" s="23">
        <v>7</v>
      </c>
      <c r="G1474" s="19" t="s">
        <v>160</v>
      </c>
      <c r="H1474" s="19" t="s">
        <v>2355</v>
      </c>
      <c r="I1474" s="19" t="s">
        <v>2356</v>
      </c>
      <c r="J1474" s="19" t="s">
        <v>2216</v>
      </c>
      <c r="K1474" t="b">
        <f t="shared" si="115"/>
        <v>1</v>
      </c>
      <c r="L1474" t="b">
        <f t="shared" si="116"/>
        <v>0</v>
      </c>
      <c r="M1474" t="str">
        <f t="shared" ref="M1474:N1505" si="118">IF(K1474=TRUE, "1", "0")</f>
        <v>1</v>
      </c>
      <c r="N1474" t="str">
        <f t="shared" si="118"/>
        <v>0</v>
      </c>
    </row>
    <row r="1475" spans="1:20" x14ac:dyDescent="0.25">
      <c r="A1475" s="19" t="s">
        <v>166</v>
      </c>
      <c r="B1475" s="19" t="s">
        <v>2311</v>
      </c>
      <c r="C1475" s="19" t="s">
        <v>1428</v>
      </c>
      <c r="D1475" s="19" t="s">
        <v>1204</v>
      </c>
      <c r="E1475" s="19" t="s">
        <v>159</v>
      </c>
      <c r="F1475" s="23">
        <v>3</v>
      </c>
      <c r="G1475" s="19" t="s">
        <v>160</v>
      </c>
      <c r="H1475" s="19" t="s">
        <v>2355</v>
      </c>
      <c r="I1475" s="19" t="s">
        <v>2356</v>
      </c>
      <c r="J1475" s="19" t="s">
        <v>2216</v>
      </c>
      <c r="K1475" t="b">
        <f t="shared" si="115"/>
        <v>1</v>
      </c>
      <c r="L1475" t="b">
        <f t="shared" si="116"/>
        <v>0</v>
      </c>
      <c r="M1475" t="str">
        <f t="shared" si="118"/>
        <v>1</v>
      </c>
      <c r="N1475" t="str">
        <f t="shared" si="118"/>
        <v>0</v>
      </c>
    </row>
    <row r="1476" spans="1:20" x14ac:dyDescent="0.25">
      <c r="A1476" s="19" t="s">
        <v>166</v>
      </c>
      <c r="B1476" s="19" t="s">
        <v>2311</v>
      </c>
      <c r="C1476" s="19" t="s">
        <v>1431</v>
      </c>
      <c r="D1476" s="19" t="s">
        <v>1204</v>
      </c>
      <c r="E1476" s="19" t="s">
        <v>159</v>
      </c>
      <c r="F1476" s="23">
        <v>12</v>
      </c>
      <c r="G1476" s="19" t="s">
        <v>160</v>
      </c>
      <c r="H1476" s="19" t="s">
        <v>2358</v>
      </c>
      <c r="I1476" s="19" t="s">
        <v>2359</v>
      </c>
      <c r="J1476" s="19" t="s">
        <v>2357</v>
      </c>
      <c r="K1476" t="b">
        <f t="shared" si="115"/>
        <v>1</v>
      </c>
      <c r="L1476" t="b">
        <f t="shared" si="116"/>
        <v>0</v>
      </c>
      <c r="M1476" t="str">
        <f t="shared" si="118"/>
        <v>1</v>
      </c>
      <c r="N1476" t="str">
        <f t="shared" si="118"/>
        <v>0</v>
      </c>
    </row>
    <row r="1477" spans="1:20" x14ac:dyDescent="0.25">
      <c r="A1477" s="19" t="s">
        <v>166</v>
      </c>
      <c r="B1477" s="19" t="s">
        <v>2311</v>
      </c>
      <c r="C1477" s="19" t="s">
        <v>2360</v>
      </c>
      <c r="D1477" s="19" t="s">
        <v>2342</v>
      </c>
      <c r="E1477" s="19" t="s">
        <v>159</v>
      </c>
      <c r="F1477" s="23">
        <v>3</v>
      </c>
      <c r="G1477" s="19" t="s">
        <v>160</v>
      </c>
      <c r="H1477" s="19" t="s">
        <v>2361</v>
      </c>
      <c r="I1477" s="19" t="s">
        <v>2362</v>
      </c>
      <c r="J1477" s="19" t="s">
        <v>2345</v>
      </c>
      <c r="K1477" t="b">
        <f t="shared" si="115"/>
        <v>1</v>
      </c>
      <c r="L1477" t="b">
        <f t="shared" si="116"/>
        <v>0</v>
      </c>
      <c r="M1477" t="str">
        <f t="shared" si="118"/>
        <v>1</v>
      </c>
      <c r="N1477" t="str">
        <f t="shared" si="118"/>
        <v>0</v>
      </c>
    </row>
    <row r="1478" spans="1:20" x14ac:dyDescent="0.25">
      <c r="A1478" s="19" t="s">
        <v>166</v>
      </c>
      <c r="B1478" s="19" t="s">
        <v>2311</v>
      </c>
      <c r="C1478" s="19" t="s">
        <v>2360</v>
      </c>
      <c r="D1478" s="19" t="s">
        <v>1204</v>
      </c>
      <c r="E1478" s="19" t="s">
        <v>159</v>
      </c>
      <c r="F1478" s="23">
        <v>6</v>
      </c>
      <c r="G1478" s="19" t="s">
        <v>160</v>
      </c>
      <c r="H1478" s="19" t="s">
        <v>2361</v>
      </c>
      <c r="I1478" s="19" t="s">
        <v>2362</v>
      </c>
      <c r="J1478" s="19" t="s">
        <v>2345</v>
      </c>
      <c r="K1478" t="b">
        <f t="shared" si="115"/>
        <v>1</v>
      </c>
      <c r="L1478" t="b">
        <f t="shared" si="116"/>
        <v>0</v>
      </c>
      <c r="M1478" t="str">
        <f t="shared" si="118"/>
        <v>1</v>
      </c>
      <c r="N1478" t="str">
        <f t="shared" si="118"/>
        <v>0</v>
      </c>
    </row>
    <row r="1479" spans="1:20" x14ac:dyDescent="0.25">
      <c r="A1479" s="19" t="s">
        <v>155</v>
      </c>
      <c r="B1479" s="19" t="s">
        <v>2311</v>
      </c>
      <c r="C1479" s="19" t="s">
        <v>804</v>
      </c>
      <c r="D1479" s="19" t="s">
        <v>158</v>
      </c>
      <c r="E1479" s="19" t="s">
        <v>159</v>
      </c>
      <c r="F1479" s="23">
        <v>20</v>
      </c>
      <c r="G1479" s="19" t="s">
        <v>160</v>
      </c>
      <c r="H1479" s="19" t="s">
        <v>2363</v>
      </c>
      <c r="I1479" s="19" t="s">
        <v>2364</v>
      </c>
      <c r="J1479" s="19" t="s">
        <v>2333</v>
      </c>
      <c r="K1479" t="b">
        <f t="shared" si="115"/>
        <v>1</v>
      </c>
      <c r="L1479" t="b">
        <f t="shared" si="116"/>
        <v>0</v>
      </c>
      <c r="M1479" t="str">
        <f t="shared" si="118"/>
        <v>1</v>
      </c>
      <c r="N1479" t="str">
        <f t="shared" si="118"/>
        <v>0</v>
      </c>
    </row>
    <row r="1480" spans="1:20" x14ac:dyDescent="0.25">
      <c r="A1480" s="19" t="s">
        <v>155</v>
      </c>
      <c r="B1480" s="19" t="s">
        <v>2311</v>
      </c>
      <c r="C1480" s="19" t="s">
        <v>2365</v>
      </c>
      <c r="D1480" s="19" t="s">
        <v>1204</v>
      </c>
      <c r="E1480" s="19" t="s">
        <v>159</v>
      </c>
      <c r="F1480" s="23">
        <v>23</v>
      </c>
      <c r="G1480" s="19" t="s">
        <v>160</v>
      </c>
      <c r="H1480" s="19" t="s">
        <v>2366</v>
      </c>
      <c r="I1480" s="19" t="s">
        <v>2367</v>
      </c>
      <c r="J1480" s="19" t="s">
        <v>2336</v>
      </c>
      <c r="K1480" t="b">
        <f t="shared" si="115"/>
        <v>1</v>
      </c>
      <c r="L1480" t="b">
        <f t="shared" si="116"/>
        <v>0</v>
      </c>
      <c r="M1480" t="str">
        <f t="shared" si="118"/>
        <v>1</v>
      </c>
      <c r="N1480" t="str">
        <f t="shared" si="118"/>
        <v>0</v>
      </c>
    </row>
    <row r="1481" spans="1:20" x14ac:dyDescent="0.25">
      <c r="A1481" s="19" t="s">
        <v>166</v>
      </c>
      <c r="B1481" s="19" t="s">
        <v>2311</v>
      </c>
      <c r="C1481" s="19" t="s">
        <v>2365</v>
      </c>
      <c r="D1481" s="19" t="s">
        <v>158</v>
      </c>
      <c r="E1481" s="19" t="s">
        <v>159</v>
      </c>
      <c r="F1481" s="23">
        <v>29</v>
      </c>
      <c r="G1481" s="19" t="s">
        <v>160</v>
      </c>
      <c r="H1481" s="19" t="s">
        <v>2366</v>
      </c>
      <c r="I1481" s="19" t="s">
        <v>2367</v>
      </c>
      <c r="J1481" s="19" t="s">
        <v>2325</v>
      </c>
      <c r="K1481" t="b">
        <f t="shared" si="115"/>
        <v>1</v>
      </c>
      <c r="L1481" t="b">
        <f t="shared" si="116"/>
        <v>0</v>
      </c>
      <c r="M1481" t="str">
        <f t="shared" si="118"/>
        <v>1</v>
      </c>
      <c r="N1481" t="str">
        <f t="shared" si="118"/>
        <v>0</v>
      </c>
    </row>
    <row r="1482" spans="1:20" x14ac:dyDescent="0.25">
      <c r="A1482" s="20" t="s">
        <v>155</v>
      </c>
      <c r="B1482" s="20" t="s">
        <v>2311</v>
      </c>
      <c r="C1482" s="20" t="s">
        <v>275</v>
      </c>
      <c r="D1482" s="20" t="s">
        <v>158</v>
      </c>
      <c r="E1482" s="20" t="s">
        <v>205</v>
      </c>
      <c r="F1482" s="21">
        <v>11</v>
      </c>
      <c r="G1482" s="20" t="s">
        <v>160</v>
      </c>
      <c r="H1482" s="20" t="s">
        <v>2368</v>
      </c>
      <c r="I1482" s="20" t="s">
        <v>2369</v>
      </c>
      <c r="J1482" s="20" t="s">
        <v>2354</v>
      </c>
      <c r="K1482" s="22" t="b">
        <f t="shared" si="115"/>
        <v>1</v>
      </c>
      <c r="L1482" s="22" t="b">
        <f t="shared" si="116"/>
        <v>1</v>
      </c>
      <c r="M1482" s="22" t="str">
        <f t="shared" si="118"/>
        <v>1</v>
      </c>
      <c r="N1482" s="22" t="str">
        <f t="shared" si="118"/>
        <v>1</v>
      </c>
      <c r="O1482" s="22"/>
      <c r="P1482" s="22">
        <v>1</v>
      </c>
      <c r="Q1482" s="22"/>
      <c r="R1482" s="22">
        <v>1</v>
      </c>
      <c r="S1482" s="22"/>
      <c r="T1482" s="20" t="s">
        <v>2369</v>
      </c>
    </row>
    <row r="1483" spans="1:20" x14ac:dyDescent="0.25">
      <c r="A1483" s="24" t="s">
        <v>155</v>
      </c>
      <c r="B1483" s="24" t="s">
        <v>2311</v>
      </c>
      <c r="C1483" s="24" t="s">
        <v>280</v>
      </c>
      <c r="D1483" s="24" t="s">
        <v>158</v>
      </c>
      <c r="E1483" s="24" t="s">
        <v>205</v>
      </c>
      <c r="F1483" s="25">
        <v>13</v>
      </c>
      <c r="G1483" s="24" t="s">
        <v>160</v>
      </c>
      <c r="H1483" s="24" t="s">
        <v>2370</v>
      </c>
      <c r="I1483" s="24" t="s">
        <v>2371</v>
      </c>
      <c r="J1483" s="24" t="s">
        <v>2331</v>
      </c>
      <c r="K1483" s="26" t="b">
        <f t="shared" si="115"/>
        <v>1</v>
      </c>
      <c r="L1483" s="26" t="b">
        <f t="shared" si="116"/>
        <v>1</v>
      </c>
      <c r="M1483" s="26" t="str">
        <f t="shared" si="118"/>
        <v>1</v>
      </c>
      <c r="N1483" s="26" t="str">
        <f t="shared" si="118"/>
        <v>1</v>
      </c>
      <c r="O1483" s="26"/>
      <c r="P1483" s="26"/>
      <c r="Q1483" s="26"/>
      <c r="R1483" s="26"/>
      <c r="S1483" s="26"/>
      <c r="T1483" s="26"/>
    </row>
    <row r="1484" spans="1:20" x14ac:dyDescent="0.25">
      <c r="A1484" s="19" t="s">
        <v>155</v>
      </c>
      <c r="B1484" s="19" t="s">
        <v>2311</v>
      </c>
      <c r="C1484" s="19" t="s">
        <v>2372</v>
      </c>
      <c r="D1484" s="19" t="s">
        <v>1204</v>
      </c>
      <c r="E1484" s="19" t="s">
        <v>205</v>
      </c>
      <c r="F1484" s="23">
        <v>20</v>
      </c>
      <c r="G1484" s="19" t="s">
        <v>160</v>
      </c>
      <c r="H1484" s="19" t="s">
        <v>2373</v>
      </c>
      <c r="I1484" s="19" t="s">
        <v>2374</v>
      </c>
      <c r="J1484" s="19" t="s">
        <v>2336</v>
      </c>
      <c r="K1484" t="b">
        <f t="shared" si="115"/>
        <v>1</v>
      </c>
      <c r="L1484" t="b">
        <f t="shared" si="116"/>
        <v>1</v>
      </c>
      <c r="M1484" t="str">
        <f t="shared" si="118"/>
        <v>1</v>
      </c>
      <c r="N1484" t="str">
        <f t="shared" si="118"/>
        <v>1</v>
      </c>
    </row>
    <row r="1485" spans="1:20" x14ac:dyDescent="0.25">
      <c r="A1485" s="19" t="s">
        <v>166</v>
      </c>
      <c r="B1485" s="19" t="s">
        <v>2311</v>
      </c>
      <c r="C1485" s="19" t="s">
        <v>2372</v>
      </c>
      <c r="D1485" s="19" t="s">
        <v>1204</v>
      </c>
      <c r="E1485" s="19" t="s">
        <v>205</v>
      </c>
      <c r="F1485" s="23">
        <v>22</v>
      </c>
      <c r="G1485" s="19" t="s">
        <v>160</v>
      </c>
      <c r="H1485" s="19" t="s">
        <v>2373</v>
      </c>
      <c r="I1485" s="19" t="s">
        <v>2374</v>
      </c>
      <c r="J1485" s="19" t="s">
        <v>2336</v>
      </c>
      <c r="K1485" t="b">
        <f t="shared" si="115"/>
        <v>1</v>
      </c>
      <c r="L1485" t="b">
        <f t="shared" si="116"/>
        <v>1</v>
      </c>
      <c r="M1485" t="str">
        <f t="shared" si="118"/>
        <v>1</v>
      </c>
      <c r="N1485" t="str">
        <f t="shared" si="118"/>
        <v>1</v>
      </c>
    </row>
    <row r="1486" spans="1:20" x14ac:dyDescent="0.25">
      <c r="A1486" s="19" t="s">
        <v>155</v>
      </c>
      <c r="B1486" s="19" t="s">
        <v>2311</v>
      </c>
      <c r="C1486" s="19" t="s">
        <v>911</v>
      </c>
      <c r="D1486" s="19" t="s">
        <v>1204</v>
      </c>
      <c r="E1486" s="19" t="s">
        <v>205</v>
      </c>
      <c r="F1486" s="23">
        <v>18</v>
      </c>
      <c r="G1486" s="19" t="s">
        <v>160</v>
      </c>
      <c r="H1486" s="19" t="s">
        <v>2375</v>
      </c>
      <c r="I1486" s="19" t="s">
        <v>2376</v>
      </c>
      <c r="J1486" s="19" t="s">
        <v>2320</v>
      </c>
      <c r="K1486" t="b">
        <f t="shared" si="115"/>
        <v>1</v>
      </c>
      <c r="L1486" t="b">
        <f t="shared" si="116"/>
        <v>1</v>
      </c>
      <c r="M1486" t="str">
        <f t="shared" si="118"/>
        <v>1</v>
      </c>
      <c r="N1486" t="str">
        <f t="shared" si="118"/>
        <v>1</v>
      </c>
    </row>
    <row r="1487" spans="1:20" x14ac:dyDescent="0.25">
      <c r="A1487" s="19" t="s">
        <v>166</v>
      </c>
      <c r="B1487" s="19" t="s">
        <v>2311</v>
      </c>
      <c r="C1487" s="19" t="s">
        <v>911</v>
      </c>
      <c r="D1487" s="19" t="s">
        <v>1204</v>
      </c>
      <c r="E1487" s="19" t="s">
        <v>205</v>
      </c>
      <c r="F1487" s="23">
        <v>22</v>
      </c>
      <c r="G1487" s="19" t="s">
        <v>160</v>
      </c>
      <c r="H1487" s="19" t="s">
        <v>2375</v>
      </c>
      <c r="I1487" s="19" t="s">
        <v>2376</v>
      </c>
      <c r="J1487" s="19" t="s">
        <v>2320</v>
      </c>
      <c r="K1487" t="b">
        <f t="shared" si="115"/>
        <v>1</v>
      </c>
      <c r="L1487" t="b">
        <f t="shared" si="116"/>
        <v>1</v>
      </c>
      <c r="M1487" t="str">
        <f t="shared" si="118"/>
        <v>1</v>
      </c>
      <c r="N1487" t="str">
        <f t="shared" si="118"/>
        <v>1</v>
      </c>
    </row>
    <row r="1488" spans="1:20" x14ac:dyDescent="0.25">
      <c r="A1488" s="19" t="s">
        <v>166</v>
      </c>
      <c r="B1488" s="19" t="s">
        <v>2311</v>
      </c>
      <c r="C1488" s="19" t="s">
        <v>2377</v>
      </c>
      <c r="D1488" s="19" t="s">
        <v>1204</v>
      </c>
      <c r="E1488" s="19" t="s">
        <v>205</v>
      </c>
      <c r="F1488" s="23">
        <v>10</v>
      </c>
      <c r="G1488" s="19" t="s">
        <v>160</v>
      </c>
      <c r="H1488" s="19" t="s">
        <v>2378</v>
      </c>
      <c r="I1488" s="19" t="s">
        <v>2379</v>
      </c>
      <c r="J1488" s="19" t="s">
        <v>2219</v>
      </c>
      <c r="K1488" t="b">
        <f t="shared" si="115"/>
        <v>1</v>
      </c>
      <c r="L1488" t="b">
        <f t="shared" si="116"/>
        <v>1</v>
      </c>
      <c r="M1488" t="str">
        <f t="shared" si="118"/>
        <v>1</v>
      </c>
      <c r="N1488" t="str">
        <f t="shared" si="118"/>
        <v>1</v>
      </c>
    </row>
    <row r="1489" spans="1:20" x14ac:dyDescent="0.25">
      <c r="A1489" s="19" t="s">
        <v>155</v>
      </c>
      <c r="B1489" s="19" t="s">
        <v>2311</v>
      </c>
      <c r="C1489" s="19" t="s">
        <v>2380</v>
      </c>
      <c r="D1489" s="19" t="s">
        <v>2213</v>
      </c>
      <c r="E1489" s="19" t="s">
        <v>205</v>
      </c>
      <c r="F1489" s="23">
        <v>6</v>
      </c>
      <c r="G1489" s="19" t="s">
        <v>160</v>
      </c>
      <c r="H1489" s="19" t="s">
        <v>2381</v>
      </c>
      <c r="I1489" s="19" t="s">
        <v>2382</v>
      </c>
      <c r="J1489" s="19" t="s">
        <v>2219</v>
      </c>
      <c r="K1489" t="b">
        <f t="shared" si="115"/>
        <v>1</v>
      </c>
      <c r="L1489" t="b">
        <f t="shared" si="116"/>
        <v>1</v>
      </c>
      <c r="M1489" t="str">
        <f t="shared" si="118"/>
        <v>1</v>
      </c>
      <c r="N1489" t="str">
        <f t="shared" si="118"/>
        <v>1</v>
      </c>
    </row>
    <row r="1490" spans="1:20" x14ac:dyDescent="0.25">
      <c r="A1490" s="19" t="s">
        <v>155</v>
      </c>
      <c r="B1490" s="19" t="s">
        <v>2311</v>
      </c>
      <c r="C1490" s="19" t="s">
        <v>2380</v>
      </c>
      <c r="D1490" s="19" t="s">
        <v>1204</v>
      </c>
      <c r="E1490" s="19" t="s">
        <v>205</v>
      </c>
      <c r="F1490" s="23">
        <v>20</v>
      </c>
      <c r="G1490" s="19" t="s">
        <v>160</v>
      </c>
      <c r="H1490" s="19" t="s">
        <v>2381</v>
      </c>
      <c r="I1490" s="19" t="s">
        <v>2382</v>
      </c>
      <c r="J1490" s="19" t="s">
        <v>2219</v>
      </c>
      <c r="K1490" t="b">
        <f t="shared" si="115"/>
        <v>1</v>
      </c>
      <c r="L1490" t="b">
        <f t="shared" si="116"/>
        <v>1</v>
      </c>
      <c r="M1490" t="str">
        <f t="shared" si="118"/>
        <v>1</v>
      </c>
      <c r="N1490" t="str">
        <f t="shared" si="118"/>
        <v>1</v>
      </c>
    </row>
    <row r="1491" spans="1:20" x14ac:dyDescent="0.25">
      <c r="A1491" s="19" t="s">
        <v>155</v>
      </c>
      <c r="B1491" s="19" t="s">
        <v>2311</v>
      </c>
      <c r="C1491" s="19" t="s">
        <v>2383</v>
      </c>
      <c r="D1491" s="19" t="s">
        <v>158</v>
      </c>
      <c r="E1491" s="19" t="s">
        <v>205</v>
      </c>
      <c r="F1491" s="23">
        <v>19</v>
      </c>
      <c r="G1491" s="19" t="s">
        <v>160</v>
      </c>
      <c r="H1491" s="19" t="s">
        <v>2384</v>
      </c>
      <c r="I1491" s="19" t="s">
        <v>2385</v>
      </c>
      <c r="J1491" s="19" t="s">
        <v>2386</v>
      </c>
      <c r="K1491" t="b">
        <f t="shared" si="115"/>
        <v>1</v>
      </c>
      <c r="L1491" t="b">
        <f t="shared" si="116"/>
        <v>1</v>
      </c>
      <c r="M1491" t="str">
        <f t="shared" si="118"/>
        <v>1</v>
      </c>
      <c r="N1491" t="str">
        <f t="shared" si="118"/>
        <v>1</v>
      </c>
    </row>
    <row r="1492" spans="1:20" x14ac:dyDescent="0.25">
      <c r="A1492" s="19" t="s">
        <v>155</v>
      </c>
      <c r="B1492" s="19" t="s">
        <v>2311</v>
      </c>
      <c r="C1492" s="19" t="s">
        <v>2383</v>
      </c>
      <c r="D1492" s="19" t="s">
        <v>1275</v>
      </c>
      <c r="E1492" s="19" t="s">
        <v>205</v>
      </c>
      <c r="F1492" s="23">
        <v>22</v>
      </c>
      <c r="G1492" s="19" t="s">
        <v>160</v>
      </c>
      <c r="H1492" s="19" t="s">
        <v>2384</v>
      </c>
      <c r="I1492" s="19" t="s">
        <v>2385</v>
      </c>
      <c r="J1492" s="19" t="s">
        <v>2333</v>
      </c>
      <c r="K1492" t="b">
        <f t="shared" si="115"/>
        <v>1</v>
      </c>
      <c r="L1492" t="b">
        <f t="shared" si="116"/>
        <v>1</v>
      </c>
      <c r="M1492" t="str">
        <f t="shared" si="118"/>
        <v>1</v>
      </c>
      <c r="N1492" t="str">
        <f t="shared" si="118"/>
        <v>1</v>
      </c>
    </row>
    <row r="1493" spans="1:20" x14ac:dyDescent="0.25">
      <c r="A1493" s="19" t="s">
        <v>166</v>
      </c>
      <c r="B1493" s="19" t="s">
        <v>2311</v>
      </c>
      <c r="C1493" s="19" t="s">
        <v>2383</v>
      </c>
      <c r="D1493" s="19" t="s">
        <v>1204</v>
      </c>
      <c r="E1493" s="19" t="s">
        <v>205</v>
      </c>
      <c r="F1493" s="23">
        <v>18</v>
      </c>
      <c r="G1493" s="19" t="s">
        <v>160</v>
      </c>
      <c r="H1493" s="19" t="s">
        <v>2384</v>
      </c>
      <c r="I1493" s="19" t="s">
        <v>2385</v>
      </c>
      <c r="J1493" s="19" t="s">
        <v>2321</v>
      </c>
      <c r="K1493" t="b">
        <f t="shared" si="115"/>
        <v>1</v>
      </c>
      <c r="L1493" t="b">
        <f t="shared" si="116"/>
        <v>1</v>
      </c>
      <c r="M1493" t="str">
        <f t="shared" si="118"/>
        <v>1</v>
      </c>
      <c r="N1493" t="str">
        <f t="shared" si="118"/>
        <v>1</v>
      </c>
    </row>
    <row r="1494" spans="1:20" x14ac:dyDescent="0.25">
      <c r="A1494" s="19" t="s">
        <v>155</v>
      </c>
      <c r="B1494" s="19" t="s">
        <v>2311</v>
      </c>
      <c r="C1494" s="19" t="s">
        <v>2387</v>
      </c>
      <c r="D1494" s="19" t="s">
        <v>1204</v>
      </c>
      <c r="E1494" s="19" t="s">
        <v>205</v>
      </c>
      <c r="F1494" s="23">
        <v>11</v>
      </c>
      <c r="G1494" s="19" t="s">
        <v>160</v>
      </c>
      <c r="H1494" s="19" t="s">
        <v>2388</v>
      </c>
      <c r="I1494" s="19" t="s">
        <v>2389</v>
      </c>
      <c r="J1494" s="19" t="s">
        <v>2321</v>
      </c>
      <c r="K1494" t="b">
        <f t="shared" si="115"/>
        <v>1</v>
      </c>
      <c r="L1494" t="b">
        <f t="shared" si="116"/>
        <v>1</v>
      </c>
      <c r="M1494" t="str">
        <f t="shared" si="118"/>
        <v>1</v>
      </c>
      <c r="N1494" t="str">
        <f t="shared" si="118"/>
        <v>1</v>
      </c>
    </row>
    <row r="1495" spans="1:20" x14ac:dyDescent="0.25">
      <c r="A1495" s="19" t="s">
        <v>155</v>
      </c>
      <c r="B1495" s="19" t="s">
        <v>2311</v>
      </c>
      <c r="C1495" s="19" t="s">
        <v>2235</v>
      </c>
      <c r="D1495" s="19" t="s">
        <v>1204</v>
      </c>
      <c r="E1495" s="19" t="s">
        <v>205</v>
      </c>
      <c r="F1495" s="23">
        <v>18</v>
      </c>
      <c r="G1495" s="19" t="s">
        <v>160</v>
      </c>
      <c r="H1495" s="19" t="s">
        <v>2390</v>
      </c>
      <c r="I1495" s="19" t="s">
        <v>2391</v>
      </c>
      <c r="J1495" s="19" t="s">
        <v>2386</v>
      </c>
      <c r="K1495" t="b">
        <f t="shared" si="115"/>
        <v>1</v>
      </c>
      <c r="L1495" t="b">
        <f t="shared" si="116"/>
        <v>1</v>
      </c>
      <c r="M1495" t="str">
        <f t="shared" si="118"/>
        <v>1</v>
      </c>
      <c r="N1495" t="str">
        <f t="shared" si="118"/>
        <v>1</v>
      </c>
    </row>
    <row r="1496" spans="1:20" x14ac:dyDescent="0.25">
      <c r="A1496" s="19" t="s">
        <v>166</v>
      </c>
      <c r="B1496" s="19" t="s">
        <v>2311</v>
      </c>
      <c r="C1496" s="19" t="s">
        <v>2392</v>
      </c>
      <c r="D1496" s="19" t="s">
        <v>190</v>
      </c>
      <c r="E1496" s="19" t="s">
        <v>205</v>
      </c>
      <c r="F1496" s="23">
        <v>17</v>
      </c>
      <c r="G1496" s="19" t="s">
        <v>160</v>
      </c>
      <c r="H1496" s="19" t="s">
        <v>2393</v>
      </c>
      <c r="I1496" s="19" t="s">
        <v>2394</v>
      </c>
      <c r="J1496" s="19" t="s">
        <v>2395</v>
      </c>
      <c r="K1496" t="b">
        <f t="shared" si="115"/>
        <v>1</v>
      </c>
      <c r="L1496" t="b">
        <f t="shared" si="116"/>
        <v>1</v>
      </c>
      <c r="M1496" t="str">
        <f t="shared" si="118"/>
        <v>1</v>
      </c>
      <c r="N1496" t="str">
        <f t="shared" si="118"/>
        <v>1</v>
      </c>
    </row>
    <row r="1497" spans="1:20" x14ac:dyDescent="0.25">
      <c r="A1497" s="20" t="s">
        <v>155</v>
      </c>
      <c r="B1497" s="20" t="s">
        <v>2311</v>
      </c>
      <c r="C1497" s="20" t="s">
        <v>2396</v>
      </c>
      <c r="D1497" s="20" t="s">
        <v>1204</v>
      </c>
      <c r="E1497" s="20" t="s">
        <v>205</v>
      </c>
      <c r="F1497" s="21">
        <v>18</v>
      </c>
      <c r="G1497" s="20" t="s">
        <v>160</v>
      </c>
      <c r="H1497" s="20" t="s">
        <v>2397</v>
      </c>
      <c r="I1497" s="20" t="s">
        <v>2398</v>
      </c>
      <c r="J1497" s="20" t="s">
        <v>2321</v>
      </c>
      <c r="K1497" s="22" t="b">
        <f t="shared" si="115"/>
        <v>1</v>
      </c>
      <c r="L1497" s="22" t="b">
        <f t="shared" si="116"/>
        <v>1</v>
      </c>
      <c r="M1497" s="22" t="str">
        <f t="shared" si="118"/>
        <v>1</v>
      </c>
      <c r="N1497" s="22" t="str">
        <f t="shared" si="118"/>
        <v>1</v>
      </c>
      <c r="O1497" s="22"/>
      <c r="P1497" s="22">
        <v>1</v>
      </c>
      <c r="Q1497" s="22"/>
      <c r="R1497" s="22">
        <v>1</v>
      </c>
      <c r="S1497" s="22"/>
      <c r="T1497" s="22"/>
    </row>
    <row r="1498" spans="1:20" x14ac:dyDescent="0.25">
      <c r="A1498" s="20" t="s">
        <v>166</v>
      </c>
      <c r="B1498" s="20" t="s">
        <v>2311</v>
      </c>
      <c r="C1498" s="20" t="s">
        <v>2396</v>
      </c>
      <c r="D1498" s="20" t="s">
        <v>1204</v>
      </c>
      <c r="E1498" s="20" t="s">
        <v>205</v>
      </c>
      <c r="F1498" s="21">
        <v>24</v>
      </c>
      <c r="G1498" s="20" t="s">
        <v>160</v>
      </c>
      <c r="H1498" s="20" t="s">
        <v>2397</v>
      </c>
      <c r="I1498" s="20" t="s">
        <v>2398</v>
      </c>
      <c r="J1498" s="20" t="s">
        <v>2321</v>
      </c>
      <c r="K1498" s="22" t="b">
        <f t="shared" si="115"/>
        <v>1</v>
      </c>
      <c r="L1498" s="22" t="b">
        <f t="shared" si="116"/>
        <v>1</v>
      </c>
      <c r="M1498" s="22" t="str">
        <f t="shared" si="118"/>
        <v>1</v>
      </c>
      <c r="N1498" s="22" t="str">
        <f t="shared" si="118"/>
        <v>1</v>
      </c>
      <c r="O1498" s="22"/>
      <c r="P1498" s="22">
        <v>1</v>
      </c>
      <c r="Q1498" s="22"/>
      <c r="R1498" s="22">
        <v>1</v>
      </c>
      <c r="S1498" s="22"/>
      <c r="T1498" s="22"/>
    </row>
    <row r="1499" spans="1:20" s="26" customFormat="1" x14ac:dyDescent="0.25">
      <c r="A1499" s="24" t="s">
        <v>155</v>
      </c>
      <c r="B1499" s="24" t="s">
        <v>2311</v>
      </c>
      <c r="C1499" s="24" t="s">
        <v>2399</v>
      </c>
      <c r="D1499" s="24" t="s">
        <v>1204</v>
      </c>
      <c r="E1499" s="24" t="s">
        <v>205</v>
      </c>
      <c r="F1499" s="25">
        <v>21</v>
      </c>
      <c r="G1499" s="24" t="s">
        <v>160</v>
      </c>
      <c r="H1499" s="24" t="s">
        <v>2400</v>
      </c>
      <c r="I1499" s="24" t="s">
        <v>2401</v>
      </c>
      <c r="J1499" s="24" t="s">
        <v>2402</v>
      </c>
      <c r="K1499" s="26" t="b">
        <f t="shared" si="115"/>
        <v>1</v>
      </c>
      <c r="L1499" s="26" t="b">
        <f t="shared" si="116"/>
        <v>1</v>
      </c>
      <c r="M1499" s="26" t="str">
        <f t="shared" si="118"/>
        <v>1</v>
      </c>
      <c r="N1499" s="26" t="str">
        <f t="shared" si="118"/>
        <v>1</v>
      </c>
    </row>
    <row r="1500" spans="1:20" s="26" customFormat="1" x14ac:dyDescent="0.25">
      <c r="A1500" s="24" t="s">
        <v>166</v>
      </c>
      <c r="B1500" s="24" t="s">
        <v>2311</v>
      </c>
      <c r="C1500" s="24" t="s">
        <v>2399</v>
      </c>
      <c r="D1500" s="24" t="s">
        <v>1204</v>
      </c>
      <c r="E1500" s="24" t="s">
        <v>205</v>
      </c>
      <c r="F1500" s="25">
        <v>26</v>
      </c>
      <c r="G1500" s="24" t="s">
        <v>160</v>
      </c>
      <c r="H1500" s="24" t="s">
        <v>2400</v>
      </c>
      <c r="I1500" s="24" t="s">
        <v>2401</v>
      </c>
      <c r="J1500" s="24" t="s">
        <v>2320</v>
      </c>
      <c r="K1500" s="26" t="b">
        <f t="shared" si="115"/>
        <v>1</v>
      </c>
      <c r="L1500" s="26" t="b">
        <f t="shared" si="116"/>
        <v>1</v>
      </c>
      <c r="M1500" s="26" t="str">
        <f t="shared" si="118"/>
        <v>1</v>
      </c>
      <c r="N1500" s="26" t="str">
        <f t="shared" si="118"/>
        <v>1</v>
      </c>
    </row>
    <row r="1501" spans="1:20" x14ac:dyDescent="0.25">
      <c r="A1501" s="19" t="s">
        <v>166</v>
      </c>
      <c r="B1501" s="19" t="s">
        <v>2311</v>
      </c>
      <c r="C1501" s="19" t="s">
        <v>2403</v>
      </c>
      <c r="D1501" s="19" t="s">
        <v>190</v>
      </c>
      <c r="E1501" s="19" t="s">
        <v>205</v>
      </c>
      <c r="F1501" s="23">
        <v>10</v>
      </c>
      <c r="G1501" s="19" t="s">
        <v>160</v>
      </c>
      <c r="H1501" s="19" t="s">
        <v>2404</v>
      </c>
      <c r="I1501" s="19" t="s">
        <v>2405</v>
      </c>
      <c r="J1501" s="19" t="s">
        <v>2331</v>
      </c>
      <c r="K1501" t="b">
        <f t="shared" si="115"/>
        <v>1</v>
      </c>
      <c r="L1501" t="b">
        <f t="shared" si="116"/>
        <v>1</v>
      </c>
      <c r="M1501" t="str">
        <f t="shared" si="118"/>
        <v>1</v>
      </c>
      <c r="N1501" t="str">
        <f t="shared" si="118"/>
        <v>1</v>
      </c>
    </row>
    <row r="1502" spans="1:20" x14ac:dyDescent="0.25">
      <c r="A1502" s="19" t="s">
        <v>155</v>
      </c>
      <c r="B1502" s="19" t="s">
        <v>2311</v>
      </c>
      <c r="C1502" s="19" t="s">
        <v>2406</v>
      </c>
      <c r="D1502" s="19" t="s">
        <v>158</v>
      </c>
      <c r="E1502" s="19" t="s">
        <v>205</v>
      </c>
      <c r="F1502" s="23">
        <v>15</v>
      </c>
      <c r="G1502" s="19" t="s">
        <v>160</v>
      </c>
      <c r="H1502" s="19" t="s">
        <v>2407</v>
      </c>
      <c r="I1502" s="19" t="s">
        <v>2408</v>
      </c>
      <c r="J1502" s="19" t="s">
        <v>2354</v>
      </c>
      <c r="K1502" t="b">
        <f t="shared" si="115"/>
        <v>1</v>
      </c>
      <c r="L1502" t="b">
        <f t="shared" si="116"/>
        <v>1</v>
      </c>
      <c r="M1502" t="str">
        <f t="shared" si="118"/>
        <v>1</v>
      </c>
      <c r="N1502" t="str">
        <f t="shared" si="118"/>
        <v>1</v>
      </c>
    </row>
    <row r="1503" spans="1:20" x14ac:dyDescent="0.25">
      <c r="A1503" s="19" t="s">
        <v>166</v>
      </c>
      <c r="B1503" s="19" t="s">
        <v>2311</v>
      </c>
      <c r="C1503" s="19" t="s">
        <v>2409</v>
      </c>
      <c r="D1503" s="19" t="s">
        <v>158</v>
      </c>
      <c r="E1503" s="19" t="s">
        <v>205</v>
      </c>
      <c r="F1503" s="23">
        <v>18</v>
      </c>
      <c r="G1503" s="19" t="s">
        <v>160</v>
      </c>
      <c r="H1503" s="19" t="s">
        <v>2410</v>
      </c>
      <c r="I1503" s="19" t="s">
        <v>2411</v>
      </c>
      <c r="J1503" s="19" t="s">
        <v>2354</v>
      </c>
      <c r="K1503" t="b">
        <f t="shared" si="115"/>
        <v>1</v>
      </c>
      <c r="L1503" t="b">
        <f t="shared" si="116"/>
        <v>1</v>
      </c>
      <c r="M1503" t="str">
        <f t="shared" si="118"/>
        <v>1</v>
      </c>
      <c r="N1503" t="str">
        <f t="shared" si="118"/>
        <v>1</v>
      </c>
    </row>
    <row r="1504" spans="1:20" x14ac:dyDescent="0.25">
      <c r="A1504" s="20" t="s">
        <v>155</v>
      </c>
      <c r="B1504" s="20" t="s">
        <v>2311</v>
      </c>
      <c r="C1504" s="20" t="s">
        <v>437</v>
      </c>
      <c r="D1504" s="20" t="s">
        <v>158</v>
      </c>
      <c r="E1504" s="20" t="s">
        <v>205</v>
      </c>
      <c r="F1504" s="21">
        <v>17</v>
      </c>
      <c r="G1504" s="20" t="s">
        <v>160</v>
      </c>
      <c r="H1504" s="20" t="s">
        <v>2412</v>
      </c>
      <c r="I1504" s="20" t="s">
        <v>2413</v>
      </c>
      <c r="J1504" s="20" t="s">
        <v>2402</v>
      </c>
      <c r="K1504" s="22" t="b">
        <f t="shared" si="115"/>
        <v>1</v>
      </c>
      <c r="L1504" s="22" t="b">
        <f t="shared" si="116"/>
        <v>1</v>
      </c>
      <c r="M1504" s="22" t="str">
        <f t="shared" si="118"/>
        <v>1</v>
      </c>
      <c r="N1504" s="22" t="str">
        <f t="shared" si="118"/>
        <v>1</v>
      </c>
      <c r="O1504" s="22"/>
      <c r="P1504" s="22">
        <v>1</v>
      </c>
      <c r="Q1504" s="22"/>
      <c r="R1504" s="22">
        <v>1</v>
      </c>
      <c r="S1504" s="22"/>
      <c r="T1504" s="20" t="s">
        <v>2413</v>
      </c>
    </row>
    <row r="1505" spans="1:20" x14ac:dyDescent="0.25">
      <c r="A1505" s="20" t="s">
        <v>166</v>
      </c>
      <c r="B1505" s="20" t="s">
        <v>2311</v>
      </c>
      <c r="C1505" s="20" t="s">
        <v>437</v>
      </c>
      <c r="D1505" s="20" t="s">
        <v>1204</v>
      </c>
      <c r="E1505" s="20" t="s">
        <v>205</v>
      </c>
      <c r="F1505" s="21">
        <v>20</v>
      </c>
      <c r="G1505" s="20" t="s">
        <v>160</v>
      </c>
      <c r="H1505" s="20" t="s">
        <v>2412</v>
      </c>
      <c r="I1505" s="20" t="s">
        <v>2413</v>
      </c>
      <c r="J1505" s="20" t="s">
        <v>2414</v>
      </c>
      <c r="K1505" s="22" t="b">
        <f t="shared" si="115"/>
        <v>1</v>
      </c>
      <c r="L1505" s="22" t="b">
        <f t="shared" si="116"/>
        <v>1</v>
      </c>
      <c r="M1505" s="22" t="str">
        <f t="shared" si="118"/>
        <v>1</v>
      </c>
      <c r="N1505" s="22" t="str">
        <f t="shared" si="118"/>
        <v>1</v>
      </c>
      <c r="O1505" s="22"/>
      <c r="P1505" s="22">
        <v>1</v>
      </c>
      <c r="Q1505" s="22"/>
      <c r="R1505" s="22">
        <v>1</v>
      </c>
      <c r="S1505" s="22"/>
      <c r="T1505" s="20" t="s">
        <v>2413</v>
      </c>
    </row>
    <row r="1506" spans="1:20" x14ac:dyDescent="0.25">
      <c r="A1506" s="19" t="s">
        <v>166</v>
      </c>
      <c r="B1506" s="19" t="s">
        <v>2311</v>
      </c>
      <c r="C1506" s="19" t="s">
        <v>325</v>
      </c>
      <c r="D1506" s="19" t="s">
        <v>158</v>
      </c>
      <c r="E1506" s="19" t="s">
        <v>205</v>
      </c>
      <c r="F1506" s="23">
        <v>20</v>
      </c>
      <c r="G1506" s="19" t="s">
        <v>160</v>
      </c>
      <c r="H1506" s="19" t="s">
        <v>2415</v>
      </c>
      <c r="I1506" s="19" t="s">
        <v>2416</v>
      </c>
      <c r="J1506" s="19" t="s">
        <v>2354</v>
      </c>
      <c r="K1506" t="b">
        <f t="shared" ref="K1506:K1513" si="119">IF(E1506="Undergraduate Only",TRUE,IF(E1506="Undergraduate/Graduate",TRUE,IF(E1506="Graduate Only",FALSE)))</f>
        <v>1</v>
      </c>
      <c r="L1506" t="b">
        <f t="shared" ref="L1506:L1513" si="120">IF(E1506="Graduate Only",TRUE,IF(E1506="Undergraduate/Graduate",TRUE,IF(E1506="Undergraduate Only",FALSE)))</f>
        <v>1</v>
      </c>
      <c r="M1506" t="str">
        <f t="shared" ref="M1506:N1513" si="121">IF(K1506=TRUE, "1", "0")</f>
        <v>1</v>
      </c>
      <c r="N1506" t="str">
        <f t="shared" si="121"/>
        <v>1</v>
      </c>
    </row>
    <row r="1507" spans="1:20" x14ac:dyDescent="0.25">
      <c r="A1507" s="20" t="s">
        <v>166</v>
      </c>
      <c r="B1507" s="20" t="s">
        <v>2311</v>
      </c>
      <c r="C1507" s="20" t="s">
        <v>1946</v>
      </c>
      <c r="D1507" s="20" t="s">
        <v>1204</v>
      </c>
      <c r="E1507" s="20" t="s">
        <v>357</v>
      </c>
      <c r="F1507" s="21">
        <v>17</v>
      </c>
      <c r="G1507" s="20" t="s">
        <v>160</v>
      </c>
      <c r="H1507" s="20" t="s">
        <v>2417</v>
      </c>
      <c r="I1507" s="20" t="s">
        <v>2418</v>
      </c>
      <c r="J1507" s="20" t="s">
        <v>2336</v>
      </c>
      <c r="K1507" s="22" t="b">
        <f t="shared" si="119"/>
        <v>0</v>
      </c>
      <c r="L1507" s="22" t="b">
        <f t="shared" si="120"/>
        <v>1</v>
      </c>
      <c r="M1507" s="22" t="str">
        <f t="shared" si="121"/>
        <v>0</v>
      </c>
      <c r="N1507" s="22" t="str">
        <f t="shared" si="121"/>
        <v>1</v>
      </c>
      <c r="O1507" s="22"/>
      <c r="P1507" s="22"/>
      <c r="Q1507" s="22"/>
      <c r="R1507" s="22">
        <v>1</v>
      </c>
      <c r="S1507" s="22"/>
      <c r="T1507" s="22"/>
    </row>
    <row r="1508" spans="1:20" x14ac:dyDescent="0.25">
      <c r="A1508" s="20" t="s">
        <v>166</v>
      </c>
      <c r="B1508" s="20" t="s">
        <v>2311</v>
      </c>
      <c r="C1508" s="20" t="s">
        <v>1946</v>
      </c>
      <c r="D1508" s="20" t="s">
        <v>1275</v>
      </c>
      <c r="E1508" s="20" t="s">
        <v>357</v>
      </c>
      <c r="F1508" s="21">
        <v>3</v>
      </c>
      <c r="G1508" s="20" t="s">
        <v>160</v>
      </c>
      <c r="H1508" s="20" t="s">
        <v>2417</v>
      </c>
      <c r="I1508" s="20" t="s">
        <v>2418</v>
      </c>
      <c r="J1508" s="20" t="s">
        <v>2336</v>
      </c>
      <c r="K1508" s="22" t="b">
        <f t="shared" si="119"/>
        <v>0</v>
      </c>
      <c r="L1508" s="22" t="b">
        <f t="shared" si="120"/>
        <v>1</v>
      </c>
      <c r="M1508" s="22" t="str">
        <f t="shared" si="121"/>
        <v>0</v>
      </c>
      <c r="N1508" s="22" t="str">
        <f t="shared" si="121"/>
        <v>1</v>
      </c>
      <c r="O1508" s="22"/>
      <c r="P1508" s="22"/>
      <c r="Q1508" s="22"/>
      <c r="R1508" s="22">
        <v>1</v>
      </c>
      <c r="S1508" s="22"/>
      <c r="T1508" s="22"/>
    </row>
    <row r="1509" spans="1:20" x14ac:dyDescent="0.25">
      <c r="A1509" s="19" t="s">
        <v>155</v>
      </c>
      <c r="B1509" s="19" t="s">
        <v>2311</v>
      </c>
      <c r="C1509" s="19" t="s">
        <v>1752</v>
      </c>
      <c r="D1509" s="19" t="s">
        <v>1204</v>
      </c>
      <c r="E1509" s="19" t="s">
        <v>357</v>
      </c>
      <c r="F1509" s="23">
        <v>21</v>
      </c>
      <c r="G1509" s="19" t="s">
        <v>160</v>
      </c>
      <c r="H1509" s="19" t="s">
        <v>2419</v>
      </c>
      <c r="I1509" s="19" t="s">
        <v>2420</v>
      </c>
      <c r="J1509" s="19" t="s">
        <v>2320</v>
      </c>
      <c r="K1509" t="b">
        <f t="shared" si="119"/>
        <v>0</v>
      </c>
      <c r="L1509" t="b">
        <f t="shared" si="120"/>
        <v>1</v>
      </c>
      <c r="M1509" t="str">
        <f t="shared" si="121"/>
        <v>0</v>
      </c>
      <c r="N1509" t="str">
        <f t="shared" si="121"/>
        <v>1</v>
      </c>
    </row>
    <row r="1510" spans="1:20" x14ac:dyDescent="0.25">
      <c r="A1510" s="19" t="s">
        <v>155</v>
      </c>
      <c r="B1510" s="19" t="s">
        <v>2311</v>
      </c>
      <c r="C1510" s="19" t="s">
        <v>1752</v>
      </c>
      <c r="D1510" s="19" t="s">
        <v>1275</v>
      </c>
      <c r="E1510" s="19" t="s">
        <v>357</v>
      </c>
      <c r="F1510" s="23">
        <v>2</v>
      </c>
      <c r="G1510" s="19" t="s">
        <v>160</v>
      </c>
      <c r="H1510" s="19" t="s">
        <v>2419</v>
      </c>
      <c r="I1510" s="19" t="s">
        <v>2420</v>
      </c>
      <c r="J1510" s="19" t="s">
        <v>2320</v>
      </c>
      <c r="K1510" t="b">
        <f t="shared" si="119"/>
        <v>0</v>
      </c>
      <c r="L1510" t="b">
        <f t="shared" si="120"/>
        <v>1</v>
      </c>
      <c r="M1510" t="str">
        <f t="shared" si="121"/>
        <v>0</v>
      </c>
      <c r="N1510" t="str">
        <f t="shared" si="121"/>
        <v>1</v>
      </c>
    </row>
    <row r="1511" spans="1:20" x14ac:dyDescent="0.25">
      <c r="A1511" s="19" t="s">
        <v>155</v>
      </c>
      <c r="B1511" s="19" t="s">
        <v>2311</v>
      </c>
      <c r="C1511" s="19" t="s">
        <v>491</v>
      </c>
      <c r="D1511" s="19" t="s">
        <v>158</v>
      </c>
      <c r="E1511" s="19" t="s">
        <v>357</v>
      </c>
      <c r="F1511" s="23">
        <v>7</v>
      </c>
      <c r="G1511" s="19" t="s">
        <v>160</v>
      </c>
      <c r="H1511" s="19" t="s">
        <v>2421</v>
      </c>
      <c r="I1511" s="19" t="s">
        <v>2422</v>
      </c>
      <c r="J1511" s="19" t="s">
        <v>2395</v>
      </c>
      <c r="K1511" t="b">
        <f t="shared" si="119"/>
        <v>0</v>
      </c>
      <c r="L1511" t="b">
        <f t="shared" si="120"/>
        <v>1</v>
      </c>
      <c r="M1511" t="str">
        <f t="shared" si="121"/>
        <v>0</v>
      </c>
      <c r="N1511" t="str">
        <f t="shared" si="121"/>
        <v>1</v>
      </c>
    </row>
    <row r="1512" spans="1:20" x14ac:dyDescent="0.25">
      <c r="A1512" s="19" t="s">
        <v>166</v>
      </c>
      <c r="B1512" s="19" t="s">
        <v>2311</v>
      </c>
      <c r="C1512" s="19" t="s">
        <v>367</v>
      </c>
      <c r="D1512" s="19" t="s">
        <v>158</v>
      </c>
      <c r="E1512" s="19" t="s">
        <v>357</v>
      </c>
      <c r="F1512" s="23">
        <v>8</v>
      </c>
      <c r="G1512" s="19" t="s">
        <v>160</v>
      </c>
      <c r="H1512" s="19" t="s">
        <v>2423</v>
      </c>
      <c r="I1512" s="19" t="s">
        <v>2424</v>
      </c>
      <c r="J1512" s="19" t="s">
        <v>2354</v>
      </c>
      <c r="K1512" t="b">
        <f t="shared" si="119"/>
        <v>0</v>
      </c>
      <c r="L1512" t="b">
        <f t="shared" si="120"/>
        <v>1</v>
      </c>
      <c r="M1512" t="str">
        <f t="shared" si="121"/>
        <v>0</v>
      </c>
      <c r="N1512" t="str">
        <f t="shared" si="121"/>
        <v>1</v>
      </c>
    </row>
    <row r="1513" spans="1:20" x14ac:dyDescent="0.25">
      <c r="A1513" s="19" t="s">
        <v>166</v>
      </c>
      <c r="B1513" s="19" t="s">
        <v>2311</v>
      </c>
      <c r="C1513" s="19" t="s">
        <v>514</v>
      </c>
      <c r="D1513" s="19" t="s">
        <v>257</v>
      </c>
      <c r="E1513" s="19" t="s">
        <v>357</v>
      </c>
      <c r="F1513" s="23">
        <v>3</v>
      </c>
      <c r="G1513" s="19" t="s">
        <v>160</v>
      </c>
      <c r="H1513" s="19" t="s">
        <v>2425</v>
      </c>
      <c r="I1513" s="19" t="s">
        <v>2426</v>
      </c>
      <c r="J1513" s="19" t="s">
        <v>2395</v>
      </c>
      <c r="K1513" t="b">
        <f t="shared" si="119"/>
        <v>0</v>
      </c>
      <c r="L1513" t="b">
        <f t="shared" si="120"/>
        <v>1</v>
      </c>
      <c r="M1513" t="str">
        <f t="shared" si="121"/>
        <v>0</v>
      </c>
      <c r="N1513" t="str">
        <f t="shared" si="121"/>
        <v>1</v>
      </c>
    </row>
    <row r="1514" spans="1:20" x14ac:dyDescent="0.25">
      <c r="A1514" s="31" t="s">
        <v>136</v>
      </c>
      <c r="B1514" s="33"/>
      <c r="C1514" s="33"/>
      <c r="D1514" s="33"/>
      <c r="E1514" s="33"/>
      <c r="F1514" s="33"/>
      <c r="G1514" s="33"/>
      <c r="H1514" s="33"/>
      <c r="I1514" s="33"/>
      <c r="J1514" s="33"/>
      <c r="K1514" s="33"/>
      <c r="L1514" s="33"/>
      <c r="M1514" s="33">
        <f>COUNTIF(M1442:M1513, "1")</f>
        <v>65</v>
      </c>
      <c r="N1514" s="33">
        <f>COUNTIF(N1442:N1513, "1")</f>
        <v>32</v>
      </c>
      <c r="O1514" s="33">
        <f>SUM(O1442:O1513)</f>
        <v>0</v>
      </c>
      <c r="P1514" s="33">
        <f>SUM(P1442:P1513)</f>
        <v>15</v>
      </c>
      <c r="Q1514" s="33">
        <f>SUM(Q1442:Q1513)</f>
        <v>0</v>
      </c>
      <c r="R1514" s="33">
        <f>SUM(R1442:R1513)</f>
        <v>7</v>
      </c>
      <c r="S1514" s="33"/>
      <c r="T1514" s="33"/>
    </row>
    <row r="1515" spans="1:20" x14ac:dyDescent="0.25">
      <c r="A1515" s="19" t="s">
        <v>141</v>
      </c>
      <c r="B1515" s="19" t="s">
        <v>142</v>
      </c>
      <c r="C1515" s="19" t="s">
        <v>143</v>
      </c>
      <c r="D1515" s="19" t="s">
        <v>144</v>
      </c>
      <c r="E1515" s="19" t="s">
        <v>145</v>
      </c>
      <c r="F1515" s="19" t="s">
        <v>146</v>
      </c>
      <c r="G1515" s="19" t="s">
        <v>147</v>
      </c>
      <c r="H1515" s="19" t="s">
        <v>148</v>
      </c>
      <c r="I1515" s="19" t="s">
        <v>149</v>
      </c>
      <c r="J1515" s="19" t="s">
        <v>150</v>
      </c>
      <c r="K1515" s="19" t="s">
        <v>151</v>
      </c>
      <c r="L1515" s="19" t="s">
        <v>152</v>
      </c>
      <c r="M1515" s="19" t="s">
        <v>2</v>
      </c>
      <c r="N1515" s="19" t="s">
        <v>3</v>
      </c>
      <c r="O1515" s="19" t="s">
        <v>4</v>
      </c>
      <c r="P1515" s="19" t="s">
        <v>5</v>
      </c>
      <c r="Q1515" s="19" t="s">
        <v>6</v>
      </c>
      <c r="R1515" s="19" t="s">
        <v>7</v>
      </c>
      <c r="S1515" s="19" t="s">
        <v>153</v>
      </c>
      <c r="T1515" s="19" t="s">
        <v>154</v>
      </c>
    </row>
    <row r="1516" spans="1:20" x14ac:dyDescent="0.25">
      <c r="A1516" s="19" t="s">
        <v>155</v>
      </c>
      <c r="B1516" s="19" t="s">
        <v>2427</v>
      </c>
      <c r="C1516" s="19" t="s">
        <v>470</v>
      </c>
      <c r="D1516" s="19" t="s">
        <v>158</v>
      </c>
      <c r="E1516" s="19" t="s">
        <v>357</v>
      </c>
      <c r="F1516" s="23">
        <v>15</v>
      </c>
      <c r="G1516" s="19" t="s">
        <v>160</v>
      </c>
      <c r="H1516" s="19" t="s">
        <v>2428</v>
      </c>
      <c r="I1516" s="19" t="s">
        <v>2429</v>
      </c>
      <c r="J1516" s="19" t="s">
        <v>2395</v>
      </c>
      <c r="K1516" t="b">
        <f t="shared" ref="K1516:K1518" si="122">IF(E1516="Undergraduate Only",TRUE,IF(E1516="Undergraduate/Graduate",TRUE,IF(E1516="Graduate Only",FALSE)))</f>
        <v>0</v>
      </c>
      <c r="L1516" t="b">
        <f t="shared" ref="L1516:L1518" si="123">IF(E1516="Graduate Only",TRUE,IF(E1516="Undergraduate/Graduate",TRUE,IF(E1516="Undergraduate Only",FALSE)))</f>
        <v>1</v>
      </c>
      <c r="M1516" t="str">
        <f t="shared" ref="M1516:N1518" si="124">IF(K1516=TRUE, "1", "0")</f>
        <v>0</v>
      </c>
      <c r="N1516" t="str">
        <f t="shared" si="124"/>
        <v>1</v>
      </c>
    </row>
    <row r="1517" spans="1:20" x14ac:dyDescent="0.25">
      <c r="A1517" s="19" t="s">
        <v>155</v>
      </c>
      <c r="B1517" s="19" t="s">
        <v>2427</v>
      </c>
      <c r="C1517" s="19" t="s">
        <v>2430</v>
      </c>
      <c r="D1517" s="19" t="s">
        <v>158</v>
      </c>
      <c r="E1517" s="19" t="s">
        <v>357</v>
      </c>
      <c r="F1517" s="23">
        <v>8</v>
      </c>
      <c r="G1517" s="19" t="s">
        <v>160</v>
      </c>
      <c r="H1517" s="19" t="s">
        <v>2431</v>
      </c>
      <c r="I1517" s="19" t="s">
        <v>2432</v>
      </c>
      <c r="J1517" s="19" t="s">
        <v>2433</v>
      </c>
      <c r="K1517" t="b">
        <f t="shared" si="122"/>
        <v>0</v>
      </c>
      <c r="L1517" t="b">
        <f t="shared" si="123"/>
        <v>1</v>
      </c>
      <c r="M1517" t="str">
        <f t="shared" si="124"/>
        <v>0</v>
      </c>
      <c r="N1517" t="str">
        <f t="shared" si="124"/>
        <v>1</v>
      </c>
    </row>
    <row r="1518" spans="1:20" x14ac:dyDescent="0.25">
      <c r="A1518" s="19" t="s">
        <v>166</v>
      </c>
      <c r="B1518" s="19" t="s">
        <v>2427</v>
      </c>
      <c r="C1518" s="19" t="s">
        <v>1551</v>
      </c>
      <c r="D1518" s="19" t="s">
        <v>158</v>
      </c>
      <c r="E1518" s="19" t="s">
        <v>357</v>
      </c>
      <c r="F1518" s="23">
        <v>15</v>
      </c>
      <c r="G1518" s="19" t="s">
        <v>160</v>
      </c>
      <c r="H1518" s="19" t="s">
        <v>2434</v>
      </c>
      <c r="I1518" s="19" t="s">
        <v>2435</v>
      </c>
      <c r="J1518" s="19" t="s">
        <v>2433</v>
      </c>
      <c r="K1518" t="b">
        <f t="shared" si="122"/>
        <v>0</v>
      </c>
      <c r="L1518" t="b">
        <f t="shared" si="123"/>
        <v>1</v>
      </c>
      <c r="M1518" t="str">
        <f t="shared" si="124"/>
        <v>0</v>
      </c>
      <c r="N1518" t="str">
        <f t="shared" si="124"/>
        <v>1</v>
      </c>
    </row>
    <row r="1519" spans="1:20" x14ac:dyDescent="0.25">
      <c r="A1519" s="31" t="s">
        <v>136</v>
      </c>
      <c r="B1519" s="33"/>
      <c r="C1519" s="33"/>
      <c r="D1519" s="33"/>
      <c r="E1519" s="33"/>
      <c r="F1519" s="33"/>
      <c r="G1519" s="33"/>
      <c r="H1519" s="33"/>
      <c r="I1519" s="33"/>
      <c r="J1519" s="33"/>
      <c r="K1519" s="33"/>
      <c r="L1519" s="33"/>
      <c r="M1519" s="33">
        <f>COUNTIF(M1516:M1518, "1")</f>
        <v>0</v>
      </c>
      <c r="N1519" s="33">
        <f>COUNTIF(N1516:N1518, "1")</f>
        <v>3</v>
      </c>
      <c r="O1519" s="33">
        <f>SUM(O1516:O1518)</f>
        <v>0</v>
      </c>
      <c r="P1519" s="33">
        <f t="shared" ref="P1519:R1519" si="125">SUM(P1516:P1518)</f>
        <v>0</v>
      </c>
      <c r="Q1519" s="33">
        <f t="shared" si="125"/>
        <v>0</v>
      </c>
      <c r="R1519" s="33">
        <f t="shared" si="125"/>
        <v>0</v>
      </c>
      <c r="S1519" s="33"/>
      <c r="T1519" s="33"/>
    </row>
    <row r="1520" spans="1:20" x14ac:dyDescent="0.25">
      <c r="A1520" s="19" t="s">
        <v>141</v>
      </c>
      <c r="B1520" s="19" t="s">
        <v>142</v>
      </c>
      <c r="C1520" s="19" t="s">
        <v>143</v>
      </c>
      <c r="D1520" s="19" t="s">
        <v>144</v>
      </c>
      <c r="E1520" s="19" t="s">
        <v>145</v>
      </c>
      <c r="F1520" s="19" t="s">
        <v>146</v>
      </c>
      <c r="G1520" s="19" t="s">
        <v>147</v>
      </c>
      <c r="H1520" s="19" t="s">
        <v>148</v>
      </c>
      <c r="I1520" s="19" t="s">
        <v>149</v>
      </c>
      <c r="J1520" s="19" t="s">
        <v>150</v>
      </c>
      <c r="K1520" s="19" t="s">
        <v>151</v>
      </c>
      <c r="L1520" s="19" t="s">
        <v>152</v>
      </c>
      <c r="M1520" s="19" t="s">
        <v>2</v>
      </c>
      <c r="N1520" s="19" t="s">
        <v>3</v>
      </c>
      <c r="O1520" s="19" t="s">
        <v>4</v>
      </c>
      <c r="P1520" s="19" t="s">
        <v>5</v>
      </c>
      <c r="Q1520" s="19" t="s">
        <v>6</v>
      </c>
      <c r="R1520" s="19" t="s">
        <v>7</v>
      </c>
      <c r="S1520" s="19" t="s">
        <v>153</v>
      </c>
      <c r="T1520" s="19" t="s">
        <v>154</v>
      </c>
    </row>
    <row r="1521" spans="1:14" x14ac:dyDescent="0.25">
      <c r="A1521" s="19" t="s">
        <v>155</v>
      </c>
      <c r="B1521" s="19" t="s">
        <v>2436</v>
      </c>
      <c r="C1521" s="19" t="s">
        <v>167</v>
      </c>
      <c r="D1521" s="19" t="s">
        <v>158</v>
      </c>
      <c r="E1521" s="19" t="s">
        <v>159</v>
      </c>
      <c r="F1521" s="23">
        <v>21</v>
      </c>
      <c r="G1521" s="19" t="s">
        <v>160</v>
      </c>
      <c r="H1521" s="19" t="s">
        <v>2437</v>
      </c>
      <c r="I1521" s="19" t="s">
        <v>2438</v>
      </c>
      <c r="J1521" s="19" t="s">
        <v>2439</v>
      </c>
      <c r="K1521" t="b">
        <f t="shared" ref="K1521:K1584" si="126">IF(E1521="Undergraduate Only",TRUE,IF(E1521="Undergraduate/Graduate",TRUE,IF(E1521="Graduate Only",FALSE)))</f>
        <v>1</v>
      </c>
      <c r="L1521" t="b">
        <f t="shared" ref="L1521:L1584" si="127">IF(E1521="Graduate Only",TRUE,IF(E1521="Undergraduate/Graduate",TRUE,IF(E1521="Undergraduate Only",FALSE)))</f>
        <v>0</v>
      </c>
      <c r="M1521" t="str">
        <f t="shared" ref="M1521:N1552" si="128">IF(K1521=TRUE, "1", "0")</f>
        <v>1</v>
      </c>
      <c r="N1521" t="str">
        <f t="shared" si="128"/>
        <v>0</v>
      </c>
    </row>
    <row r="1522" spans="1:14" x14ac:dyDescent="0.25">
      <c r="A1522" s="19" t="s">
        <v>155</v>
      </c>
      <c r="B1522" s="19" t="s">
        <v>2436</v>
      </c>
      <c r="C1522" s="19" t="s">
        <v>167</v>
      </c>
      <c r="D1522" s="19" t="s">
        <v>190</v>
      </c>
      <c r="E1522" s="19" t="s">
        <v>159</v>
      </c>
      <c r="F1522" s="23">
        <v>20</v>
      </c>
      <c r="G1522" s="19" t="s">
        <v>160</v>
      </c>
      <c r="H1522" s="19" t="s">
        <v>2437</v>
      </c>
      <c r="I1522" s="19" t="s">
        <v>2438</v>
      </c>
      <c r="J1522" s="19" t="s">
        <v>2439</v>
      </c>
      <c r="K1522" t="b">
        <f t="shared" si="126"/>
        <v>1</v>
      </c>
      <c r="L1522" t="b">
        <f t="shared" si="127"/>
        <v>0</v>
      </c>
      <c r="M1522" t="str">
        <f t="shared" si="128"/>
        <v>1</v>
      </c>
      <c r="N1522" t="str">
        <f t="shared" si="128"/>
        <v>0</v>
      </c>
    </row>
    <row r="1523" spans="1:14" x14ac:dyDescent="0.25">
      <c r="A1523" s="19" t="s">
        <v>155</v>
      </c>
      <c r="B1523" s="19" t="s">
        <v>2436</v>
      </c>
      <c r="C1523" s="19" t="s">
        <v>167</v>
      </c>
      <c r="D1523" s="19" t="s">
        <v>252</v>
      </c>
      <c r="E1523" s="19" t="s">
        <v>159</v>
      </c>
      <c r="F1523" s="23">
        <v>13</v>
      </c>
      <c r="G1523" s="19" t="s">
        <v>160</v>
      </c>
      <c r="H1523" s="19" t="s">
        <v>2437</v>
      </c>
      <c r="I1523" s="19" t="s">
        <v>2438</v>
      </c>
      <c r="J1523" s="19" t="s">
        <v>2440</v>
      </c>
      <c r="K1523" t="b">
        <f t="shared" si="126"/>
        <v>1</v>
      </c>
      <c r="L1523" t="b">
        <f t="shared" si="127"/>
        <v>0</v>
      </c>
      <c r="M1523" t="str">
        <f t="shared" si="128"/>
        <v>1</v>
      </c>
      <c r="N1523" t="str">
        <f t="shared" si="128"/>
        <v>0</v>
      </c>
    </row>
    <row r="1524" spans="1:14" x14ac:dyDescent="0.25">
      <c r="A1524" s="19" t="s">
        <v>155</v>
      </c>
      <c r="B1524" s="19" t="s">
        <v>2436</v>
      </c>
      <c r="C1524" s="19" t="s">
        <v>167</v>
      </c>
      <c r="D1524" s="19" t="s">
        <v>254</v>
      </c>
      <c r="E1524" s="19" t="s">
        <v>159</v>
      </c>
      <c r="F1524" s="23">
        <v>18</v>
      </c>
      <c r="G1524" s="19" t="s">
        <v>160</v>
      </c>
      <c r="H1524" s="19" t="s">
        <v>2437</v>
      </c>
      <c r="I1524" s="19" t="s">
        <v>2438</v>
      </c>
      <c r="J1524" s="19" t="s">
        <v>2440</v>
      </c>
      <c r="K1524" t="b">
        <f t="shared" si="126"/>
        <v>1</v>
      </c>
      <c r="L1524" t="b">
        <f t="shared" si="127"/>
        <v>0</v>
      </c>
      <c r="M1524" t="str">
        <f t="shared" si="128"/>
        <v>1</v>
      </c>
      <c r="N1524" t="str">
        <f t="shared" si="128"/>
        <v>0</v>
      </c>
    </row>
    <row r="1525" spans="1:14" x14ac:dyDescent="0.25">
      <c r="A1525" s="19" t="s">
        <v>166</v>
      </c>
      <c r="B1525" s="19" t="s">
        <v>2436</v>
      </c>
      <c r="C1525" s="19" t="s">
        <v>167</v>
      </c>
      <c r="D1525" s="19" t="s">
        <v>158</v>
      </c>
      <c r="E1525" s="19" t="s">
        <v>159</v>
      </c>
      <c r="F1525" s="23">
        <v>8</v>
      </c>
      <c r="G1525" s="19" t="s">
        <v>160</v>
      </c>
      <c r="H1525" s="19" t="s">
        <v>2437</v>
      </c>
      <c r="I1525" s="19" t="s">
        <v>2438</v>
      </c>
      <c r="J1525" s="19" t="s">
        <v>2441</v>
      </c>
      <c r="K1525" t="b">
        <f t="shared" si="126"/>
        <v>1</v>
      </c>
      <c r="L1525" t="b">
        <f t="shared" si="127"/>
        <v>0</v>
      </c>
      <c r="M1525" t="str">
        <f t="shared" si="128"/>
        <v>1</v>
      </c>
      <c r="N1525" t="str">
        <f t="shared" si="128"/>
        <v>0</v>
      </c>
    </row>
    <row r="1526" spans="1:14" x14ac:dyDescent="0.25">
      <c r="A1526" s="19" t="s">
        <v>166</v>
      </c>
      <c r="B1526" s="19" t="s">
        <v>2436</v>
      </c>
      <c r="C1526" s="19" t="s">
        <v>167</v>
      </c>
      <c r="D1526" s="19" t="s">
        <v>252</v>
      </c>
      <c r="E1526" s="19" t="s">
        <v>159</v>
      </c>
      <c r="F1526" s="23">
        <v>6</v>
      </c>
      <c r="G1526" s="19" t="s">
        <v>160</v>
      </c>
      <c r="H1526" s="19" t="s">
        <v>2437</v>
      </c>
      <c r="I1526" s="19" t="s">
        <v>2438</v>
      </c>
      <c r="J1526" s="19" t="s">
        <v>2442</v>
      </c>
      <c r="K1526" t="b">
        <f t="shared" si="126"/>
        <v>1</v>
      </c>
      <c r="L1526" t="b">
        <f t="shared" si="127"/>
        <v>0</v>
      </c>
      <c r="M1526" t="str">
        <f t="shared" si="128"/>
        <v>1</v>
      </c>
      <c r="N1526" t="str">
        <f t="shared" si="128"/>
        <v>0</v>
      </c>
    </row>
    <row r="1527" spans="1:14" x14ac:dyDescent="0.25">
      <c r="A1527" s="19" t="s">
        <v>166</v>
      </c>
      <c r="B1527" s="19" t="s">
        <v>2436</v>
      </c>
      <c r="C1527" s="19" t="s">
        <v>167</v>
      </c>
      <c r="D1527" s="19" t="s">
        <v>963</v>
      </c>
      <c r="E1527" s="19" t="s">
        <v>159</v>
      </c>
      <c r="F1527" s="23">
        <v>3</v>
      </c>
      <c r="G1527" s="19" t="s">
        <v>160</v>
      </c>
      <c r="H1527" s="19" t="s">
        <v>2437</v>
      </c>
      <c r="I1527" s="19" t="s">
        <v>2438</v>
      </c>
      <c r="J1527" s="19" t="s">
        <v>2442</v>
      </c>
      <c r="K1527" t="b">
        <f t="shared" si="126"/>
        <v>1</v>
      </c>
      <c r="L1527" t="b">
        <f t="shared" si="127"/>
        <v>0</v>
      </c>
      <c r="M1527" t="str">
        <f t="shared" si="128"/>
        <v>1</v>
      </c>
      <c r="N1527" t="str">
        <f t="shared" si="128"/>
        <v>0</v>
      </c>
    </row>
    <row r="1528" spans="1:14" x14ac:dyDescent="0.25">
      <c r="A1528" s="19" t="s">
        <v>166</v>
      </c>
      <c r="B1528" s="19" t="s">
        <v>2436</v>
      </c>
      <c r="C1528" s="19" t="s">
        <v>167</v>
      </c>
      <c r="D1528" s="19" t="s">
        <v>1730</v>
      </c>
      <c r="E1528" s="19" t="s">
        <v>159</v>
      </c>
      <c r="F1528" s="23">
        <v>7</v>
      </c>
      <c r="G1528" s="19" t="s">
        <v>160</v>
      </c>
      <c r="H1528" s="19" t="s">
        <v>2437</v>
      </c>
      <c r="I1528" s="19" t="s">
        <v>2438</v>
      </c>
      <c r="J1528" s="19" t="s">
        <v>2443</v>
      </c>
      <c r="K1528" t="b">
        <f t="shared" si="126"/>
        <v>1</v>
      </c>
      <c r="L1528" t="b">
        <f t="shared" si="127"/>
        <v>0</v>
      </c>
      <c r="M1528" t="str">
        <f t="shared" si="128"/>
        <v>1</v>
      </c>
      <c r="N1528" t="str">
        <f t="shared" si="128"/>
        <v>0</v>
      </c>
    </row>
    <row r="1529" spans="1:14" x14ac:dyDescent="0.25">
      <c r="A1529" s="19" t="s">
        <v>166</v>
      </c>
      <c r="B1529" s="19" t="s">
        <v>2436</v>
      </c>
      <c r="C1529" s="19" t="s">
        <v>167</v>
      </c>
      <c r="D1529" s="19" t="s">
        <v>1734</v>
      </c>
      <c r="E1529" s="19" t="s">
        <v>159</v>
      </c>
      <c r="F1529" s="23">
        <v>2</v>
      </c>
      <c r="G1529" s="19" t="s">
        <v>160</v>
      </c>
      <c r="H1529" s="19" t="s">
        <v>2437</v>
      </c>
      <c r="I1529" s="19" t="s">
        <v>2438</v>
      </c>
      <c r="J1529" s="19" t="s">
        <v>2443</v>
      </c>
      <c r="K1529" t="b">
        <f t="shared" si="126"/>
        <v>1</v>
      </c>
      <c r="L1529" t="b">
        <f t="shared" si="127"/>
        <v>0</v>
      </c>
      <c r="M1529" t="str">
        <f t="shared" si="128"/>
        <v>1</v>
      </c>
      <c r="N1529" t="str">
        <f t="shared" si="128"/>
        <v>0</v>
      </c>
    </row>
    <row r="1530" spans="1:14" x14ac:dyDescent="0.25">
      <c r="A1530" s="19" t="s">
        <v>166</v>
      </c>
      <c r="B1530" s="19" t="s">
        <v>2436</v>
      </c>
      <c r="C1530" s="19" t="s">
        <v>167</v>
      </c>
      <c r="D1530" s="19" t="s">
        <v>2444</v>
      </c>
      <c r="E1530" s="19" t="s">
        <v>159</v>
      </c>
      <c r="F1530" s="23">
        <v>2</v>
      </c>
      <c r="G1530" s="19" t="s">
        <v>160</v>
      </c>
      <c r="H1530" s="19" t="s">
        <v>2437</v>
      </c>
      <c r="I1530" s="19" t="s">
        <v>2438</v>
      </c>
      <c r="J1530" s="19" t="s">
        <v>2445</v>
      </c>
      <c r="K1530" t="b">
        <f t="shared" si="126"/>
        <v>1</v>
      </c>
      <c r="L1530" t="b">
        <f t="shared" si="127"/>
        <v>0</v>
      </c>
      <c r="M1530" t="str">
        <f t="shared" si="128"/>
        <v>1</v>
      </c>
      <c r="N1530" t="str">
        <f t="shared" si="128"/>
        <v>0</v>
      </c>
    </row>
    <row r="1531" spans="1:14" x14ac:dyDescent="0.25">
      <c r="A1531" s="19" t="s">
        <v>166</v>
      </c>
      <c r="B1531" s="19" t="s">
        <v>2436</v>
      </c>
      <c r="C1531" s="19" t="s">
        <v>167</v>
      </c>
      <c r="D1531" s="19" t="s">
        <v>2446</v>
      </c>
      <c r="E1531" s="19" t="s">
        <v>159</v>
      </c>
      <c r="F1531" s="23">
        <v>5</v>
      </c>
      <c r="G1531" s="19" t="s">
        <v>160</v>
      </c>
      <c r="H1531" s="19" t="s">
        <v>2437</v>
      </c>
      <c r="I1531" s="19" t="s">
        <v>2438</v>
      </c>
      <c r="J1531" s="19" t="s">
        <v>2441</v>
      </c>
      <c r="K1531" t="b">
        <f t="shared" si="126"/>
        <v>1</v>
      </c>
      <c r="L1531" t="b">
        <f t="shared" si="127"/>
        <v>0</v>
      </c>
      <c r="M1531" t="str">
        <f t="shared" si="128"/>
        <v>1</v>
      </c>
      <c r="N1531" t="str">
        <f t="shared" si="128"/>
        <v>0</v>
      </c>
    </row>
    <row r="1532" spans="1:14" x14ac:dyDescent="0.25">
      <c r="A1532" s="19" t="s">
        <v>166</v>
      </c>
      <c r="B1532" s="19" t="s">
        <v>2436</v>
      </c>
      <c r="C1532" s="19" t="s">
        <v>167</v>
      </c>
      <c r="D1532" s="19" t="s">
        <v>2447</v>
      </c>
      <c r="E1532" s="19" t="s">
        <v>159</v>
      </c>
      <c r="F1532" s="23">
        <v>2</v>
      </c>
      <c r="G1532" s="19" t="s">
        <v>160</v>
      </c>
      <c r="H1532" s="19" t="s">
        <v>2437</v>
      </c>
      <c r="I1532" s="19" t="s">
        <v>2438</v>
      </c>
      <c r="J1532" s="19" t="s">
        <v>2448</v>
      </c>
      <c r="K1532" t="b">
        <f t="shared" si="126"/>
        <v>1</v>
      </c>
      <c r="L1532" t="b">
        <f t="shared" si="127"/>
        <v>0</v>
      </c>
      <c r="M1532" t="str">
        <f t="shared" si="128"/>
        <v>1</v>
      </c>
      <c r="N1532" t="str">
        <f t="shared" si="128"/>
        <v>0</v>
      </c>
    </row>
    <row r="1533" spans="1:14" x14ac:dyDescent="0.25">
      <c r="A1533" s="19" t="s">
        <v>166</v>
      </c>
      <c r="B1533" s="19" t="s">
        <v>2436</v>
      </c>
      <c r="C1533" s="19" t="s">
        <v>167</v>
      </c>
      <c r="D1533" s="19" t="s">
        <v>2449</v>
      </c>
      <c r="E1533" s="19" t="s">
        <v>159</v>
      </c>
      <c r="F1533" s="23">
        <v>2</v>
      </c>
      <c r="G1533" s="19" t="s">
        <v>160</v>
      </c>
      <c r="H1533" s="19" t="s">
        <v>2437</v>
      </c>
      <c r="I1533" s="19" t="s">
        <v>2438</v>
      </c>
      <c r="J1533" s="19" t="s">
        <v>2441</v>
      </c>
      <c r="K1533" t="b">
        <f t="shared" si="126"/>
        <v>1</v>
      </c>
      <c r="L1533" t="b">
        <f t="shared" si="127"/>
        <v>0</v>
      </c>
      <c r="M1533" t="str">
        <f t="shared" si="128"/>
        <v>1</v>
      </c>
      <c r="N1533" t="str">
        <f t="shared" si="128"/>
        <v>0</v>
      </c>
    </row>
    <row r="1534" spans="1:14" x14ac:dyDescent="0.25">
      <c r="A1534" s="19" t="s">
        <v>166</v>
      </c>
      <c r="B1534" s="19" t="s">
        <v>2436</v>
      </c>
      <c r="C1534" s="19" t="s">
        <v>167</v>
      </c>
      <c r="D1534" s="19" t="s">
        <v>2450</v>
      </c>
      <c r="E1534" s="19" t="s">
        <v>159</v>
      </c>
      <c r="F1534" s="23">
        <v>4</v>
      </c>
      <c r="G1534" s="19" t="s">
        <v>160</v>
      </c>
      <c r="H1534" s="19" t="s">
        <v>2437</v>
      </c>
      <c r="I1534" s="19" t="s">
        <v>2438</v>
      </c>
      <c r="J1534" s="19" t="s">
        <v>2442</v>
      </c>
      <c r="K1534" t="b">
        <f t="shared" si="126"/>
        <v>1</v>
      </c>
      <c r="L1534" t="b">
        <f t="shared" si="127"/>
        <v>0</v>
      </c>
      <c r="M1534" t="str">
        <f t="shared" si="128"/>
        <v>1</v>
      </c>
      <c r="N1534" t="str">
        <f t="shared" si="128"/>
        <v>0</v>
      </c>
    </row>
    <row r="1535" spans="1:14" x14ac:dyDescent="0.25">
      <c r="A1535" s="19" t="s">
        <v>166</v>
      </c>
      <c r="B1535" s="19" t="s">
        <v>2436</v>
      </c>
      <c r="C1535" s="19" t="s">
        <v>167</v>
      </c>
      <c r="D1535" s="19" t="s">
        <v>2451</v>
      </c>
      <c r="E1535" s="19" t="s">
        <v>159</v>
      </c>
      <c r="F1535" s="23">
        <v>3</v>
      </c>
      <c r="G1535" s="19" t="s">
        <v>160</v>
      </c>
      <c r="H1535" s="19" t="s">
        <v>2437</v>
      </c>
      <c r="I1535" s="19" t="s">
        <v>2438</v>
      </c>
      <c r="J1535" s="19" t="s">
        <v>2443</v>
      </c>
      <c r="K1535" t="b">
        <f t="shared" si="126"/>
        <v>1</v>
      </c>
      <c r="L1535" t="b">
        <f t="shared" si="127"/>
        <v>0</v>
      </c>
      <c r="M1535" t="str">
        <f t="shared" si="128"/>
        <v>1</v>
      </c>
      <c r="N1535" t="str">
        <f t="shared" si="128"/>
        <v>0</v>
      </c>
    </row>
    <row r="1536" spans="1:14" x14ac:dyDescent="0.25">
      <c r="A1536" s="19" t="s">
        <v>166</v>
      </c>
      <c r="B1536" s="19" t="s">
        <v>2436</v>
      </c>
      <c r="C1536" s="19" t="s">
        <v>167</v>
      </c>
      <c r="D1536" s="19" t="s">
        <v>2452</v>
      </c>
      <c r="E1536" s="19" t="s">
        <v>159</v>
      </c>
      <c r="F1536" s="23">
        <v>2</v>
      </c>
      <c r="G1536" s="19" t="s">
        <v>160</v>
      </c>
      <c r="H1536" s="19" t="s">
        <v>2437</v>
      </c>
      <c r="I1536" s="19" t="s">
        <v>2438</v>
      </c>
      <c r="J1536" s="19" t="s">
        <v>2441</v>
      </c>
      <c r="K1536" t="b">
        <f t="shared" si="126"/>
        <v>1</v>
      </c>
      <c r="L1536" t="b">
        <f t="shared" si="127"/>
        <v>0</v>
      </c>
      <c r="M1536" t="str">
        <f t="shared" si="128"/>
        <v>1</v>
      </c>
      <c r="N1536" t="str">
        <f t="shared" si="128"/>
        <v>0</v>
      </c>
    </row>
    <row r="1537" spans="1:14" x14ac:dyDescent="0.25">
      <c r="A1537" s="19" t="s">
        <v>166</v>
      </c>
      <c r="B1537" s="19" t="s">
        <v>2436</v>
      </c>
      <c r="C1537" s="19" t="s">
        <v>167</v>
      </c>
      <c r="D1537" s="19" t="s">
        <v>2453</v>
      </c>
      <c r="E1537" s="19" t="s">
        <v>159</v>
      </c>
      <c r="F1537" s="23">
        <v>2</v>
      </c>
      <c r="G1537" s="19" t="s">
        <v>160</v>
      </c>
      <c r="H1537" s="19" t="s">
        <v>2437</v>
      </c>
      <c r="I1537" s="19" t="s">
        <v>2438</v>
      </c>
      <c r="J1537" s="19" t="s">
        <v>2448</v>
      </c>
      <c r="K1537" t="b">
        <f t="shared" si="126"/>
        <v>1</v>
      </c>
      <c r="L1537" t="b">
        <f t="shared" si="127"/>
        <v>0</v>
      </c>
      <c r="M1537" t="str">
        <f t="shared" si="128"/>
        <v>1</v>
      </c>
      <c r="N1537" t="str">
        <f t="shared" si="128"/>
        <v>0</v>
      </c>
    </row>
    <row r="1538" spans="1:14" x14ac:dyDescent="0.25">
      <c r="A1538" s="19" t="s">
        <v>166</v>
      </c>
      <c r="B1538" s="19" t="s">
        <v>2436</v>
      </c>
      <c r="C1538" s="19" t="s">
        <v>167</v>
      </c>
      <c r="D1538" s="19" t="s">
        <v>2454</v>
      </c>
      <c r="E1538" s="19" t="s">
        <v>159</v>
      </c>
      <c r="F1538" s="23">
        <v>3</v>
      </c>
      <c r="G1538" s="19" t="s">
        <v>160</v>
      </c>
      <c r="H1538" s="19" t="s">
        <v>2437</v>
      </c>
      <c r="I1538" s="19" t="s">
        <v>2438</v>
      </c>
      <c r="J1538" s="19" t="s">
        <v>2455</v>
      </c>
      <c r="K1538" t="b">
        <f t="shared" si="126"/>
        <v>1</v>
      </c>
      <c r="L1538" t="b">
        <f t="shared" si="127"/>
        <v>0</v>
      </c>
      <c r="M1538" t="str">
        <f t="shared" si="128"/>
        <v>1</v>
      </c>
      <c r="N1538" t="str">
        <f t="shared" si="128"/>
        <v>0</v>
      </c>
    </row>
    <row r="1539" spans="1:14" x14ac:dyDescent="0.25">
      <c r="A1539" s="19" t="s">
        <v>166</v>
      </c>
      <c r="B1539" s="19" t="s">
        <v>2436</v>
      </c>
      <c r="C1539" s="19" t="s">
        <v>167</v>
      </c>
      <c r="D1539" s="19" t="s">
        <v>2456</v>
      </c>
      <c r="E1539" s="19" t="s">
        <v>159</v>
      </c>
      <c r="F1539" s="23">
        <v>4</v>
      </c>
      <c r="G1539" s="19" t="s">
        <v>160</v>
      </c>
      <c r="H1539" s="19" t="s">
        <v>2437</v>
      </c>
      <c r="I1539" s="19" t="s">
        <v>2438</v>
      </c>
      <c r="J1539" s="19" t="s">
        <v>2455</v>
      </c>
      <c r="K1539" t="b">
        <f t="shared" si="126"/>
        <v>1</v>
      </c>
      <c r="L1539" t="b">
        <f t="shared" si="127"/>
        <v>0</v>
      </c>
      <c r="M1539" t="str">
        <f t="shared" si="128"/>
        <v>1</v>
      </c>
      <c r="N1539" t="str">
        <f t="shared" si="128"/>
        <v>0</v>
      </c>
    </row>
    <row r="1540" spans="1:14" x14ac:dyDescent="0.25">
      <c r="A1540" s="19" t="s">
        <v>166</v>
      </c>
      <c r="B1540" s="19" t="s">
        <v>2436</v>
      </c>
      <c r="C1540" s="19" t="s">
        <v>167</v>
      </c>
      <c r="D1540" s="19" t="s">
        <v>2457</v>
      </c>
      <c r="E1540" s="19" t="s">
        <v>159</v>
      </c>
      <c r="F1540" s="23">
        <v>2</v>
      </c>
      <c r="G1540" s="19" t="s">
        <v>160</v>
      </c>
      <c r="H1540" s="19" t="s">
        <v>2437</v>
      </c>
      <c r="I1540" s="19" t="s">
        <v>2438</v>
      </c>
      <c r="J1540" s="19" t="s">
        <v>2442</v>
      </c>
      <c r="K1540" t="b">
        <f t="shared" si="126"/>
        <v>1</v>
      </c>
      <c r="L1540" t="b">
        <f t="shared" si="127"/>
        <v>0</v>
      </c>
      <c r="M1540" t="str">
        <f t="shared" si="128"/>
        <v>1</v>
      </c>
      <c r="N1540" t="str">
        <f t="shared" si="128"/>
        <v>0</v>
      </c>
    </row>
    <row r="1541" spans="1:14" x14ac:dyDescent="0.25">
      <c r="A1541" s="19" t="s">
        <v>155</v>
      </c>
      <c r="B1541" s="19" t="s">
        <v>2436</v>
      </c>
      <c r="C1541" s="19" t="s">
        <v>179</v>
      </c>
      <c r="D1541" s="19" t="s">
        <v>196</v>
      </c>
      <c r="E1541" s="19" t="s">
        <v>159</v>
      </c>
      <c r="F1541" s="23">
        <v>81</v>
      </c>
      <c r="G1541" s="19" t="s">
        <v>160</v>
      </c>
      <c r="H1541" s="19" t="s">
        <v>2458</v>
      </c>
      <c r="I1541" s="19" t="s">
        <v>2459</v>
      </c>
      <c r="J1541" s="19" t="s">
        <v>2442</v>
      </c>
      <c r="K1541" t="b">
        <f t="shared" si="126"/>
        <v>1</v>
      </c>
      <c r="L1541" t="b">
        <f t="shared" si="127"/>
        <v>0</v>
      </c>
      <c r="M1541" t="str">
        <f t="shared" si="128"/>
        <v>1</v>
      </c>
      <c r="N1541" t="str">
        <f t="shared" si="128"/>
        <v>0</v>
      </c>
    </row>
    <row r="1542" spans="1:14" x14ac:dyDescent="0.25">
      <c r="A1542" s="19" t="s">
        <v>155</v>
      </c>
      <c r="B1542" s="19" t="s">
        <v>2436</v>
      </c>
      <c r="C1542" s="19" t="s">
        <v>179</v>
      </c>
      <c r="D1542" s="19" t="s">
        <v>548</v>
      </c>
      <c r="E1542" s="19" t="s">
        <v>159</v>
      </c>
      <c r="F1542" s="23">
        <v>104</v>
      </c>
      <c r="G1542" s="19" t="s">
        <v>160</v>
      </c>
      <c r="H1542" s="19" t="s">
        <v>2458</v>
      </c>
      <c r="I1542" s="19" t="s">
        <v>2459</v>
      </c>
      <c r="J1542" s="19" t="s">
        <v>2460</v>
      </c>
      <c r="K1542" t="b">
        <f t="shared" si="126"/>
        <v>1</v>
      </c>
      <c r="L1542" t="b">
        <f t="shared" si="127"/>
        <v>0</v>
      </c>
      <c r="M1542" t="str">
        <f t="shared" si="128"/>
        <v>1</v>
      </c>
      <c r="N1542" t="str">
        <f t="shared" si="128"/>
        <v>0</v>
      </c>
    </row>
    <row r="1543" spans="1:14" x14ac:dyDescent="0.25">
      <c r="A1543" s="19" t="s">
        <v>155</v>
      </c>
      <c r="B1543" s="19" t="s">
        <v>2436</v>
      </c>
      <c r="C1543" s="19" t="s">
        <v>179</v>
      </c>
      <c r="D1543" s="19" t="s">
        <v>549</v>
      </c>
      <c r="E1543" s="19" t="s">
        <v>159</v>
      </c>
      <c r="F1543" s="23">
        <v>89</v>
      </c>
      <c r="G1543" s="19" t="s">
        <v>160</v>
      </c>
      <c r="H1543" s="19" t="s">
        <v>2458</v>
      </c>
      <c r="I1543" s="19" t="s">
        <v>2459</v>
      </c>
      <c r="J1543" s="19" t="s">
        <v>2460</v>
      </c>
      <c r="K1543" t="b">
        <f t="shared" si="126"/>
        <v>1</v>
      </c>
      <c r="L1543" t="b">
        <f t="shared" si="127"/>
        <v>0</v>
      </c>
      <c r="M1543" t="str">
        <f t="shared" si="128"/>
        <v>1</v>
      </c>
      <c r="N1543" t="str">
        <f t="shared" si="128"/>
        <v>0</v>
      </c>
    </row>
    <row r="1544" spans="1:14" x14ac:dyDescent="0.25">
      <c r="A1544" s="19" t="s">
        <v>155</v>
      </c>
      <c r="B1544" s="19" t="s">
        <v>2436</v>
      </c>
      <c r="C1544" s="19" t="s">
        <v>179</v>
      </c>
      <c r="D1544" s="19" t="s">
        <v>550</v>
      </c>
      <c r="E1544" s="19" t="s">
        <v>159</v>
      </c>
      <c r="F1544" s="23">
        <v>104</v>
      </c>
      <c r="G1544" s="19" t="s">
        <v>160</v>
      </c>
      <c r="H1544" s="19" t="s">
        <v>2458</v>
      </c>
      <c r="I1544" s="19" t="s">
        <v>2459</v>
      </c>
      <c r="J1544" s="19" t="s">
        <v>2442</v>
      </c>
      <c r="K1544" t="b">
        <f t="shared" si="126"/>
        <v>1</v>
      </c>
      <c r="L1544" t="b">
        <f t="shared" si="127"/>
        <v>0</v>
      </c>
      <c r="M1544" t="str">
        <f t="shared" si="128"/>
        <v>1</v>
      </c>
      <c r="N1544" t="str">
        <f t="shared" si="128"/>
        <v>0</v>
      </c>
    </row>
    <row r="1545" spans="1:14" x14ac:dyDescent="0.25">
      <c r="A1545" s="19" t="s">
        <v>155</v>
      </c>
      <c r="B1545" s="19" t="s">
        <v>2436</v>
      </c>
      <c r="C1545" s="19" t="s">
        <v>179</v>
      </c>
      <c r="D1545" s="19" t="s">
        <v>1807</v>
      </c>
      <c r="E1545" s="19" t="s">
        <v>159</v>
      </c>
      <c r="F1545" s="23">
        <v>22</v>
      </c>
      <c r="G1545" s="19" t="s">
        <v>160</v>
      </c>
      <c r="H1545" s="19" t="s">
        <v>2458</v>
      </c>
      <c r="I1545" s="19" t="s">
        <v>2459</v>
      </c>
      <c r="J1545" s="19" t="s">
        <v>2445</v>
      </c>
      <c r="K1545" t="b">
        <f t="shared" si="126"/>
        <v>1</v>
      </c>
      <c r="L1545" t="b">
        <f t="shared" si="127"/>
        <v>0</v>
      </c>
      <c r="M1545" t="str">
        <f t="shared" si="128"/>
        <v>1</v>
      </c>
      <c r="N1545" t="str">
        <f t="shared" si="128"/>
        <v>0</v>
      </c>
    </row>
    <row r="1546" spans="1:14" x14ac:dyDescent="0.25">
      <c r="A1546" s="19" t="s">
        <v>155</v>
      </c>
      <c r="B1546" s="19" t="s">
        <v>2436</v>
      </c>
      <c r="C1546" s="19" t="s">
        <v>179</v>
      </c>
      <c r="D1546" s="19" t="s">
        <v>2461</v>
      </c>
      <c r="E1546" s="19" t="s">
        <v>159</v>
      </c>
      <c r="F1546" s="23">
        <v>18</v>
      </c>
      <c r="G1546" s="19" t="s">
        <v>160</v>
      </c>
      <c r="H1546" s="19" t="s">
        <v>2458</v>
      </c>
      <c r="I1546" s="19" t="s">
        <v>2459</v>
      </c>
      <c r="J1546" s="19" t="s">
        <v>2462</v>
      </c>
      <c r="K1546" t="b">
        <f t="shared" si="126"/>
        <v>1</v>
      </c>
      <c r="L1546" t="b">
        <f t="shared" si="127"/>
        <v>0</v>
      </c>
      <c r="M1546" t="str">
        <f t="shared" si="128"/>
        <v>1</v>
      </c>
      <c r="N1546" t="str">
        <f t="shared" si="128"/>
        <v>0</v>
      </c>
    </row>
    <row r="1547" spans="1:14" x14ac:dyDescent="0.25">
      <c r="A1547" s="19" t="s">
        <v>155</v>
      </c>
      <c r="B1547" s="19" t="s">
        <v>2436</v>
      </c>
      <c r="C1547" s="19" t="s">
        <v>179</v>
      </c>
      <c r="D1547" s="19" t="s">
        <v>2463</v>
      </c>
      <c r="E1547" s="19" t="s">
        <v>159</v>
      </c>
      <c r="F1547" s="23">
        <v>21</v>
      </c>
      <c r="G1547" s="19" t="s">
        <v>160</v>
      </c>
      <c r="H1547" s="19" t="s">
        <v>2458</v>
      </c>
      <c r="I1547" s="19" t="s">
        <v>2459</v>
      </c>
      <c r="J1547" s="19" t="s">
        <v>2441</v>
      </c>
      <c r="K1547" t="b">
        <f t="shared" si="126"/>
        <v>1</v>
      </c>
      <c r="L1547" t="b">
        <f t="shared" si="127"/>
        <v>0</v>
      </c>
      <c r="M1547" t="str">
        <f t="shared" si="128"/>
        <v>1</v>
      </c>
      <c r="N1547" t="str">
        <f t="shared" si="128"/>
        <v>0</v>
      </c>
    </row>
    <row r="1548" spans="1:14" x14ac:dyDescent="0.25">
      <c r="A1548" s="19" t="s">
        <v>155</v>
      </c>
      <c r="B1548" s="19" t="s">
        <v>2436</v>
      </c>
      <c r="C1548" s="19" t="s">
        <v>179</v>
      </c>
      <c r="D1548" s="19" t="s">
        <v>2464</v>
      </c>
      <c r="E1548" s="19" t="s">
        <v>159</v>
      </c>
      <c r="F1548" s="23">
        <v>20</v>
      </c>
      <c r="G1548" s="19" t="s">
        <v>160</v>
      </c>
      <c r="H1548" s="19" t="s">
        <v>2458</v>
      </c>
      <c r="I1548" s="19" t="s">
        <v>2459</v>
      </c>
      <c r="J1548" s="19" t="s">
        <v>2448</v>
      </c>
      <c r="K1548" t="b">
        <f t="shared" si="126"/>
        <v>1</v>
      </c>
      <c r="L1548" t="b">
        <f t="shared" si="127"/>
        <v>0</v>
      </c>
      <c r="M1548" t="str">
        <f t="shared" si="128"/>
        <v>1</v>
      </c>
      <c r="N1548" t="str">
        <f t="shared" si="128"/>
        <v>0</v>
      </c>
    </row>
    <row r="1549" spans="1:14" x14ac:dyDescent="0.25">
      <c r="A1549" s="19" t="s">
        <v>155</v>
      </c>
      <c r="B1549" s="19" t="s">
        <v>2436</v>
      </c>
      <c r="C1549" s="19" t="s">
        <v>179</v>
      </c>
      <c r="D1549" s="19" t="s">
        <v>2465</v>
      </c>
      <c r="E1549" s="19" t="s">
        <v>159</v>
      </c>
      <c r="F1549" s="23">
        <v>21</v>
      </c>
      <c r="G1549" s="19" t="s">
        <v>160</v>
      </c>
      <c r="H1549" s="19" t="s">
        <v>2458</v>
      </c>
      <c r="I1549" s="19" t="s">
        <v>2459</v>
      </c>
      <c r="J1549" s="19" t="s">
        <v>2443</v>
      </c>
      <c r="K1549" t="b">
        <f t="shared" si="126"/>
        <v>1</v>
      </c>
      <c r="L1549" t="b">
        <f t="shared" si="127"/>
        <v>0</v>
      </c>
      <c r="M1549" t="str">
        <f t="shared" si="128"/>
        <v>1</v>
      </c>
      <c r="N1549" t="str">
        <f t="shared" si="128"/>
        <v>0</v>
      </c>
    </row>
    <row r="1550" spans="1:14" x14ac:dyDescent="0.25">
      <c r="A1550" s="19" t="s">
        <v>155</v>
      </c>
      <c r="B1550" s="19" t="s">
        <v>2436</v>
      </c>
      <c r="C1550" s="19" t="s">
        <v>179</v>
      </c>
      <c r="D1550" s="19" t="s">
        <v>2466</v>
      </c>
      <c r="E1550" s="19" t="s">
        <v>159</v>
      </c>
      <c r="F1550" s="23">
        <v>20</v>
      </c>
      <c r="G1550" s="19" t="s">
        <v>160</v>
      </c>
      <c r="H1550" s="19" t="s">
        <v>2458</v>
      </c>
      <c r="I1550" s="19" t="s">
        <v>2459</v>
      </c>
      <c r="J1550" s="19" t="s">
        <v>2467</v>
      </c>
      <c r="K1550" t="b">
        <f t="shared" si="126"/>
        <v>1</v>
      </c>
      <c r="L1550" t="b">
        <f t="shared" si="127"/>
        <v>0</v>
      </c>
      <c r="M1550" t="str">
        <f t="shared" si="128"/>
        <v>1</v>
      </c>
      <c r="N1550" t="str">
        <f t="shared" si="128"/>
        <v>0</v>
      </c>
    </row>
    <row r="1551" spans="1:14" x14ac:dyDescent="0.25">
      <c r="A1551" s="19" t="s">
        <v>155</v>
      </c>
      <c r="B1551" s="19" t="s">
        <v>2436</v>
      </c>
      <c r="C1551" s="19" t="s">
        <v>179</v>
      </c>
      <c r="D1551" s="19" t="s">
        <v>2468</v>
      </c>
      <c r="E1551" s="19" t="s">
        <v>159</v>
      </c>
      <c r="F1551" s="23">
        <v>20</v>
      </c>
      <c r="G1551" s="19" t="s">
        <v>160</v>
      </c>
      <c r="H1551" s="19" t="s">
        <v>2458</v>
      </c>
      <c r="I1551" s="19" t="s">
        <v>2459</v>
      </c>
      <c r="J1551" s="19" t="s">
        <v>2469</v>
      </c>
      <c r="K1551" t="b">
        <f t="shared" si="126"/>
        <v>1</v>
      </c>
      <c r="L1551" t="b">
        <f t="shared" si="127"/>
        <v>0</v>
      </c>
      <c r="M1551" t="str">
        <f t="shared" si="128"/>
        <v>1</v>
      </c>
      <c r="N1551" t="str">
        <f t="shared" si="128"/>
        <v>0</v>
      </c>
    </row>
    <row r="1552" spans="1:14" x14ac:dyDescent="0.25">
      <c r="A1552" s="19" t="s">
        <v>155</v>
      </c>
      <c r="B1552" s="19" t="s">
        <v>2436</v>
      </c>
      <c r="C1552" s="19" t="s">
        <v>179</v>
      </c>
      <c r="D1552" s="19" t="s">
        <v>2470</v>
      </c>
      <c r="E1552" s="19" t="s">
        <v>159</v>
      </c>
      <c r="F1552" s="23">
        <v>23</v>
      </c>
      <c r="G1552" s="19" t="s">
        <v>160</v>
      </c>
      <c r="H1552" s="19" t="s">
        <v>2458</v>
      </c>
      <c r="I1552" s="19" t="s">
        <v>2459</v>
      </c>
      <c r="J1552" s="19" t="s">
        <v>2455</v>
      </c>
      <c r="K1552" t="b">
        <f t="shared" si="126"/>
        <v>1</v>
      </c>
      <c r="L1552" t="b">
        <f t="shared" si="127"/>
        <v>0</v>
      </c>
      <c r="M1552" t="str">
        <f t="shared" si="128"/>
        <v>1</v>
      </c>
      <c r="N1552" t="str">
        <f t="shared" si="128"/>
        <v>0</v>
      </c>
    </row>
    <row r="1553" spans="1:14" x14ac:dyDescent="0.25">
      <c r="A1553" s="19" t="s">
        <v>155</v>
      </c>
      <c r="B1553" s="19" t="s">
        <v>2436</v>
      </c>
      <c r="C1553" s="19" t="s">
        <v>179</v>
      </c>
      <c r="D1553" s="19" t="s">
        <v>2471</v>
      </c>
      <c r="E1553" s="19" t="s">
        <v>159</v>
      </c>
      <c r="F1553" s="23">
        <v>22</v>
      </c>
      <c r="G1553" s="19" t="s">
        <v>160</v>
      </c>
      <c r="H1553" s="19" t="s">
        <v>2458</v>
      </c>
      <c r="I1553" s="19" t="s">
        <v>2459</v>
      </c>
      <c r="J1553" s="19" t="s">
        <v>2455</v>
      </c>
      <c r="K1553" t="b">
        <f t="shared" si="126"/>
        <v>1</v>
      </c>
      <c r="L1553" t="b">
        <f t="shared" si="127"/>
        <v>0</v>
      </c>
      <c r="M1553" t="str">
        <f t="shared" ref="M1553:N1584" si="129">IF(K1553=TRUE, "1", "0")</f>
        <v>1</v>
      </c>
      <c r="N1553" t="str">
        <f t="shared" si="129"/>
        <v>0</v>
      </c>
    </row>
    <row r="1554" spans="1:14" x14ac:dyDescent="0.25">
      <c r="A1554" s="19" t="s">
        <v>155</v>
      </c>
      <c r="B1554" s="19" t="s">
        <v>2436</v>
      </c>
      <c r="C1554" s="19" t="s">
        <v>179</v>
      </c>
      <c r="D1554" s="19" t="s">
        <v>2472</v>
      </c>
      <c r="E1554" s="19" t="s">
        <v>159</v>
      </c>
      <c r="F1554" s="23">
        <v>23</v>
      </c>
      <c r="G1554" s="19" t="s">
        <v>160</v>
      </c>
      <c r="H1554" s="19" t="s">
        <v>2458</v>
      </c>
      <c r="I1554" s="19" t="s">
        <v>2459</v>
      </c>
      <c r="J1554" s="19" t="s">
        <v>2469</v>
      </c>
      <c r="K1554" t="b">
        <f t="shared" si="126"/>
        <v>1</v>
      </c>
      <c r="L1554" t="b">
        <f t="shared" si="127"/>
        <v>0</v>
      </c>
      <c r="M1554" t="str">
        <f t="shared" si="129"/>
        <v>1</v>
      </c>
      <c r="N1554" t="str">
        <f t="shared" si="129"/>
        <v>0</v>
      </c>
    </row>
    <row r="1555" spans="1:14" x14ac:dyDescent="0.25">
      <c r="A1555" s="19" t="s">
        <v>155</v>
      </c>
      <c r="B1555" s="19" t="s">
        <v>2436</v>
      </c>
      <c r="C1555" s="19" t="s">
        <v>179</v>
      </c>
      <c r="D1555" s="19" t="s">
        <v>2473</v>
      </c>
      <c r="E1555" s="19" t="s">
        <v>159</v>
      </c>
      <c r="F1555" s="23">
        <v>23</v>
      </c>
      <c r="G1555" s="19" t="s">
        <v>160</v>
      </c>
      <c r="H1555" s="19" t="s">
        <v>2458</v>
      </c>
      <c r="I1555" s="19" t="s">
        <v>2459</v>
      </c>
      <c r="J1555" s="19" t="s">
        <v>2443</v>
      </c>
      <c r="K1555" t="b">
        <f t="shared" si="126"/>
        <v>1</v>
      </c>
      <c r="L1555" t="b">
        <f t="shared" si="127"/>
        <v>0</v>
      </c>
      <c r="M1555" t="str">
        <f t="shared" si="129"/>
        <v>1</v>
      </c>
      <c r="N1555" t="str">
        <f t="shared" si="129"/>
        <v>0</v>
      </c>
    </row>
    <row r="1556" spans="1:14" x14ac:dyDescent="0.25">
      <c r="A1556" s="19" t="s">
        <v>155</v>
      </c>
      <c r="B1556" s="19" t="s">
        <v>2436</v>
      </c>
      <c r="C1556" s="19" t="s">
        <v>179</v>
      </c>
      <c r="D1556" s="19" t="s">
        <v>2474</v>
      </c>
      <c r="E1556" s="19" t="s">
        <v>159</v>
      </c>
      <c r="F1556" s="23">
        <v>21</v>
      </c>
      <c r="G1556" s="19" t="s">
        <v>160</v>
      </c>
      <c r="H1556" s="19" t="s">
        <v>2458</v>
      </c>
      <c r="I1556" s="19" t="s">
        <v>2459</v>
      </c>
      <c r="J1556" s="19" t="s">
        <v>2467</v>
      </c>
      <c r="K1556" t="b">
        <f t="shared" si="126"/>
        <v>1</v>
      </c>
      <c r="L1556" t="b">
        <f t="shared" si="127"/>
        <v>0</v>
      </c>
      <c r="M1556" t="str">
        <f t="shared" si="129"/>
        <v>1</v>
      </c>
      <c r="N1556" t="str">
        <f t="shared" si="129"/>
        <v>0</v>
      </c>
    </row>
    <row r="1557" spans="1:14" x14ac:dyDescent="0.25">
      <c r="A1557" s="19" t="s">
        <v>155</v>
      </c>
      <c r="B1557" s="19" t="s">
        <v>2436</v>
      </c>
      <c r="C1557" s="19" t="s">
        <v>179</v>
      </c>
      <c r="D1557" s="19" t="s">
        <v>2475</v>
      </c>
      <c r="E1557" s="19" t="s">
        <v>159</v>
      </c>
      <c r="F1557" s="23">
        <v>21</v>
      </c>
      <c r="G1557" s="19" t="s">
        <v>160</v>
      </c>
      <c r="H1557" s="19" t="s">
        <v>2458</v>
      </c>
      <c r="I1557" s="19" t="s">
        <v>2459</v>
      </c>
      <c r="J1557" s="19" t="s">
        <v>2445</v>
      </c>
      <c r="K1557" t="b">
        <f t="shared" si="126"/>
        <v>1</v>
      </c>
      <c r="L1557" t="b">
        <f t="shared" si="127"/>
        <v>0</v>
      </c>
      <c r="M1557" t="str">
        <f t="shared" si="129"/>
        <v>1</v>
      </c>
      <c r="N1557" t="str">
        <f t="shared" si="129"/>
        <v>0</v>
      </c>
    </row>
    <row r="1558" spans="1:14" x14ac:dyDescent="0.25">
      <c r="A1558" s="19" t="s">
        <v>155</v>
      </c>
      <c r="B1558" s="19" t="s">
        <v>2436</v>
      </c>
      <c r="C1558" s="19" t="s">
        <v>179</v>
      </c>
      <c r="D1558" s="19" t="s">
        <v>2476</v>
      </c>
      <c r="E1558" s="19" t="s">
        <v>159</v>
      </c>
      <c r="F1558" s="23">
        <v>20</v>
      </c>
      <c r="G1558" s="19" t="s">
        <v>160</v>
      </c>
      <c r="H1558" s="19" t="s">
        <v>2458</v>
      </c>
      <c r="I1558" s="19" t="s">
        <v>2459</v>
      </c>
      <c r="J1558" s="19" t="s">
        <v>2462</v>
      </c>
      <c r="K1558" t="b">
        <f t="shared" si="126"/>
        <v>1</v>
      </c>
      <c r="L1558" t="b">
        <f t="shared" si="127"/>
        <v>0</v>
      </c>
      <c r="M1558" t="str">
        <f t="shared" si="129"/>
        <v>1</v>
      </c>
      <c r="N1558" t="str">
        <f t="shared" si="129"/>
        <v>0</v>
      </c>
    </row>
    <row r="1559" spans="1:14" x14ac:dyDescent="0.25">
      <c r="A1559" s="19" t="s">
        <v>155</v>
      </c>
      <c r="B1559" s="19" t="s">
        <v>2436</v>
      </c>
      <c r="C1559" s="19" t="s">
        <v>179</v>
      </c>
      <c r="D1559" s="19" t="s">
        <v>2477</v>
      </c>
      <c r="E1559" s="19" t="s">
        <v>159</v>
      </c>
      <c r="F1559" s="23">
        <v>21</v>
      </c>
      <c r="G1559" s="19" t="s">
        <v>160</v>
      </c>
      <c r="H1559" s="19" t="s">
        <v>2458</v>
      </c>
      <c r="I1559" s="19" t="s">
        <v>2459</v>
      </c>
      <c r="J1559" s="19" t="s">
        <v>2441</v>
      </c>
      <c r="K1559" t="b">
        <f t="shared" si="126"/>
        <v>1</v>
      </c>
      <c r="L1559" t="b">
        <f t="shared" si="127"/>
        <v>0</v>
      </c>
      <c r="M1559" t="str">
        <f t="shared" si="129"/>
        <v>1</v>
      </c>
      <c r="N1559" t="str">
        <f t="shared" si="129"/>
        <v>0</v>
      </c>
    </row>
    <row r="1560" spans="1:14" x14ac:dyDescent="0.25">
      <c r="A1560" s="19" t="s">
        <v>155</v>
      </c>
      <c r="B1560" s="19" t="s">
        <v>2436</v>
      </c>
      <c r="C1560" s="19" t="s">
        <v>179</v>
      </c>
      <c r="D1560" s="19" t="s">
        <v>2478</v>
      </c>
      <c r="E1560" s="19" t="s">
        <v>159</v>
      </c>
      <c r="F1560" s="23">
        <v>23</v>
      </c>
      <c r="G1560" s="19" t="s">
        <v>160</v>
      </c>
      <c r="H1560" s="19" t="s">
        <v>2458</v>
      </c>
      <c r="I1560" s="19" t="s">
        <v>2459</v>
      </c>
      <c r="J1560" s="19" t="s">
        <v>2448</v>
      </c>
      <c r="K1560" t="b">
        <f t="shared" si="126"/>
        <v>1</v>
      </c>
      <c r="L1560" t="b">
        <f t="shared" si="127"/>
        <v>0</v>
      </c>
      <c r="M1560" t="str">
        <f t="shared" si="129"/>
        <v>1</v>
      </c>
      <c r="N1560" t="str">
        <f t="shared" si="129"/>
        <v>0</v>
      </c>
    </row>
    <row r="1561" spans="1:14" x14ac:dyDescent="0.25">
      <c r="A1561" s="19" t="s">
        <v>155</v>
      </c>
      <c r="B1561" s="19" t="s">
        <v>2436</v>
      </c>
      <c r="C1561" s="19" t="s">
        <v>179</v>
      </c>
      <c r="D1561" s="19" t="s">
        <v>2479</v>
      </c>
      <c r="E1561" s="19" t="s">
        <v>159</v>
      </c>
      <c r="F1561" s="23">
        <v>20</v>
      </c>
      <c r="G1561" s="19" t="s">
        <v>160</v>
      </c>
      <c r="H1561" s="19" t="s">
        <v>2458</v>
      </c>
      <c r="I1561" s="19" t="s">
        <v>2459</v>
      </c>
      <c r="J1561" s="19" t="s">
        <v>2460</v>
      </c>
      <c r="K1561" t="b">
        <f t="shared" si="126"/>
        <v>1</v>
      </c>
      <c r="L1561" t="b">
        <f t="shared" si="127"/>
        <v>0</v>
      </c>
      <c r="M1561" t="str">
        <f t="shared" si="129"/>
        <v>1</v>
      </c>
      <c r="N1561" t="str">
        <f t="shared" si="129"/>
        <v>0</v>
      </c>
    </row>
    <row r="1562" spans="1:14" x14ac:dyDescent="0.25">
      <c r="A1562" s="19" t="s">
        <v>155</v>
      </c>
      <c r="B1562" s="19" t="s">
        <v>2436</v>
      </c>
      <c r="C1562" s="19" t="s">
        <v>179</v>
      </c>
      <c r="D1562" s="19" t="s">
        <v>2480</v>
      </c>
      <c r="E1562" s="19" t="s">
        <v>159</v>
      </c>
      <c r="F1562" s="23">
        <v>19</v>
      </c>
      <c r="G1562" s="19" t="s">
        <v>160</v>
      </c>
      <c r="H1562" s="19" t="s">
        <v>2458</v>
      </c>
      <c r="I1562" s="19" t="s">
        <v>2459</v>
      </c>
      <c r="J1562" s="19" t="s">
        <v>2442</v>
      </c>
      <c r="K1562" t="b">
        <f t="shared" si="126"/>
        <v>1</v>
      </c>
      <c r="L1562" t="b">
        <f t="shared" si="127"/>
        <v>0</v>
      </c>
      <c r="M1562" t="str">
        <f t="shared" si="129"/>
        <v>1</v>
      </c>
      <c r="N1562" t="str">
        <f t="shared" si="129"/>
        <v>0</v>
      </c>
    </row>
    <row r="1563" spans="1:14" x14ac:dyDescent="0.25">
      <c r="A1563" s="19" t="s">
        <v>166</v>
      </c>
      <c r="B1563" s="19" t="s">
        <v>2436</v>
      </c>
      <c r="C1563" s="19" t="s">
        <v>179</v>
      </c>
      <c r="D1563" s="19" t="s">
        <v>158</v>
      </c>
      <c r="E1563" s="19" t="s">
        <v>159</v>
      </c>
      <c r="F1563" s="23">
        <v>17</v>
      </c>
      <c r="G1563" s="19" t="s">
        <v>160</v>
      </c>
      <c r="H1563" s="19" t="s">
        <v>2458</v>
      </c>
      <c r="I1563" s="19" t="s">
        <v>2459</v>
      </c>
      <c r="J1563" s="19" t="s">
        <v>2469</v>
      </c>
      <c r="K1563" t="b">
        <f t="shared" si="126"/>
        <v>1</v>
      </c>
      <c r="L1563" t="b">
        <f t="shared" si="127"/>
        <v>0</v>
      </c>
      <c r="M1563" t="str">
        <f t="shared" si="129"/>
        <v>1</v>
      </c>
      <c r="N1563" t="str">
        <f t="shared" si="129"/>
        <v>0</v>
      </c>
    </row>
    <row r="1564" spans="1:14" x14ac:dyDescent="0.25">
      <c r="A1564" s="19" t="s">
        <v>166</v>
      </c>
      <c r="B1564" s="19" t="s">
        <v>2436</v>
      </c>
      <c r="C1564" s="19" t="s">
        <v>179</v>
      </c>
      <c r="D1564" s="19" t="s">
        <v>190</v>
      </c>
      <c r="E1564" s="19" t="s">
        <v>159</v>
      </c>
      <c r="F1564" s="23">
        <v>15</v>
      </c>
      <c r="G1564" s="19" t="s">
        <v>160</v>
      </c>
      <c r="H1564" s="19" t="s">
        <v>2458</v>
      </c>
      <c r="I1564" s="19" t="s">
        <v>2459</v>
      </c>
      <c r="J1564" s="19" t="s">
        <v>2469</v>
      </c>
      <c r="K1564" t="b">
        <f t="shared" si="126"/>
        <v>1</v>
      </c>
      <c r="L1564" t="b">
        <f t="shared" si="127"/>
        <v>0</v>
      </c>
      <c r="M1564" t="str">
        <f t="shared" si="129"/>
        <v>1</v>
      </c>
      <c r="N1564" t="str">
        <f t="shared" si="129"/>
        <v>0</v>
      </c>
    </row>
    <row r="1565" spans="1:14" x14ac:dyDescent="0.25">
      <c r="A1565" s="19" t="s">
        <v>155</v>
      </c>
      <c r="B1565" s="19" t="s">
        <v>2436</v>
      </c>
      <c r="C1565" s="19" t="s">
        <v>182</v>
      </c>
      <c r="D1565" s="19" t="s">
        <v>158</v>
      </c>
      <c r="E1565" s="19" t="s">
        <v>159</v>
      </c>
      <c r="F1565" s="23">
        <v>15</v>
      </c>
      <c r="G1565" s="19" t="s">
        <v>160</v>
      </c>
      <c r="H1565" s="19" t="s">
        <v>2481</v>
      </c>
      <c r="I1565" s="19" t="s">
        <v>2482</v>
      </c>
      <c r="J1565" s="19" t="s">
        <v>2483</v>
      </c>
      <c r="K1565" t="b">
        <f t="shared" si="126"/>
        <v>1</v>
      </c>
      <c r="L1565" t="b">
        <f t="shared" si="127"/>
        <v>0</v>
      </c>
      <c r="M1565" t="str">
        <f t="shared" si="129"/>
        <v>1</v>
      </c>
      <c r="N1565" t="str">
        <f t="shared" si="129"/>
        <v>0</v>
      </c>
    </row>
    <row r="1566" spans="1:14" x14ac:dyDescent="0.25">
      <c r="A1566" s="19" t="s">
        <v>155</v>
      </c>
      <c r="B1566" s="19" t="s">
        <v>2436</v>
      </c>
      <c r="C1566" s="19" t="s">
        <v>182</v>
      </c>
      <c r="D1566" s="19" t="s">
        <v>190</v>
      </c>
      <c r="E1566" s="19" t="s">
        <v>159</v>
      </c>
      <c r="F1566" s="23">
        <v>19</v>
      </c>
      <c r="G1566" s="19" t="s">
        <v>160</v>
      </c>
      <c r="H1566" s="19" t="s">
        <v>2481</v>
      </c>
      <c r="I1566" s="19" t="s">
        <v>2482</v>
      </c>
      <c r="J1566" s="19" t="s">
        <v>2483</v>
      </c>
      <c r="K1566" t="b">
        <f t="shared" si="126"/>
        <v>1</v>
      </c>
      <c r="L1566" t="b">
        <f t="shared" si="127"/>
        <v>0</v>
      </c>
      <c r="M1566" t="str">
        <f t="shared" si="129"/>
        <v>1</v>
      </c>
      <c r="N1566" t="str">
        <f t="shared" si="129"/>
        <v>0</v>
      </c>
    </row>
    <row r="1567" spans="1:14" x14ac:dyDescent="0.25">
      <c r="A1567" s="19" t="s">
        <v>155</v>
      </c>
      <c r="B1567" s="19" t="s">
        <v>2436</v>
      </c>
      <c r="C1567" s="19" t="s">
        <v>182</v>
      </c>
      <c r="D1567" s="19" t="s">
        <v>252</v>
      </c>
      <c r="E1567" s="19" t="s">
        <v>159</v>
      </c>
      <c r="F1567" s="23">
        <v>20</v>
      </c>
      <c r="G1567" s="19" t="s">
        <v>160</v>
      </c>
      <c r="H1567" s="19" t="s">
        <v>2481</v>
      </c>
      <c r="I1567" s="19" t="s">
        <v>2482</v>
      </c>
      <c r="J1567" s="19" t="s">
        <v>2484</v>
      </c>
      <c r="K1567" t="b">
        <f t="shared" si="126"/>
        <v>1</v>
      </c>
      <c r="L1567" t="b">
        <f t="shared" si="127"/>
        <v>0</v>
      </c>
      <c r="M1567" t="str">
        <f t="shared" si="129"/>
        <v>1</v>
      </c>
      <c r="N1567" t="str">
        <f t="shared" si="129"/>
        <v>0</v>
      </c>
    </row>
    <row r="1568" spans="1:14" x14ac:dyDescent="0.25">
      <c r="A1568" s="19" t="s">
        <v>155</v>
      </c>
      <c r="B1568" s="19" t="s">
        <v>2436</v>
      </c>
      <c r="C1568" s="19" t="s">
        <v>182</v>
      </c>
      <c r="D1568" s="19" t="s">
        <v>257</v>
      </c>
      <c r="E1568" s="19" t="s">
        <v>159</v>
      </c>
      <c r="F1568" s="23">
        <v>19</v>
      </c>
      <c r="G1568" s="19" t="s">
        <v>160</v>
      </c>
      <c r="H1568" s="19" t="s">
        <v>2481</v>
      </c>
      <c r="I1568" s="19" t="s">
        <v>2482</v>
      </c>
      <c r="J1568" s="19" t="s">
        <v>2485</v>
      </c>
      <c r="K1568" t="b">
        <f t="shared" si="126"/>
        <v>1</v>
      </c>
      <c r="L1568" t="b">
        <f t="shared" si="127"/>
        <v>0</v>
      </c>
      <c r="M1568" t="str">
        <f t="shared" si="129"/>
        <v>1</v>
      </c>
      <c r="N1568" t="str">
        <f t="shared" si="129"/>
        <v>0</v>
      </c>
    </row>
    <row r="1569" spans="1:14" x14ac:dyDescent="0.25">
      <c r="A1569" s="19" t="s">
        <v>155</v>
      </c>
      <c r="B1569" s="19" t="s">
        <v>2436</v>
      </c>
      <c r="C1569" s="19" t="s">
        <v>182</v>
      </c>
      <c r="D1569" s="19" t="s">
        <v>620</v>
      </c>
      <c r="E1569" s="19" t="s">
        <v>159</v>
      </c>
      <c r="F1569" s="23">
        <v>13</v>
      </c>
      <c r="G1569" s="19" t="s">
        <v>160</v>
      </c>
      <c r="H1569" s="19" t="s">
        <v>2481</v>
      </c>
      <c r="I1569" s="19" t="s">
        <v>2482</v>
      </c>
      <c r="J1569" s="19" t="s">
        <v>2485</v>
      </c>
      <c r="K1569" t="b">
        <f t="shared" si="126"/>
        <v>1</v>
      </c>
      <c r="L1569" t="b">
        <f t="shared" si="127"/>
        <v>0</v>
      </c>
      <c r="M1569" t="str">
        <f t="shared" si="129"/>
        <v>1</v>
      </c>
      <c r="N1569" t="str">
        <f t="shared" si="129"/>
        <v>0</v>
      </c>
    </row>
    <row r="1570" spans="1:14" x14ac:dyDescent="0.25">
      <c r="A1570" s="19" t="s">
        <v>155</v>
      </c>
      <c r="B1570" s="19" t="s">
        <v>2436</v>
      </c>
      <c r="C1570" s="19" t="s">
        <v>182</v>
      </c>
      <c r="D1570" s="19" t="s">
        <v>963</v>
      </c>
      <c r="E1570" s="19" t="s">
        <v>159</v>
      </c>
      <c r="F1570" s="23">
        <v>20</v>
      </c>
      <c r="G1570" s="19" t="s">
        <v>160</v>
      </c>
      <c r="H1570" s="19" t="s">
        <v>2481</v>
      </c>
      <c r="I1570" s="19" t="s">
        <v>2482</v>
      </c>
      <c r="J1570" s="19" t="s">
        <v>2484</v>
      </c>
      <c r="K1570" t="b">
        <f t="shared" si="126"/>
        <v>1</v>
      </c>
      <c r="L1570" t="b">
        <f t="shared" si="127"/>
        <v>0</v>
      </c>
      <c r="M1570" t="str">
        <f t="shared" si="129"/>
        <v>1</v>
      </c>
      <c r="N1570" t="str">
        <f t="shared" si="129"/>
        <v>0</v>
      </c>
    </row>
    <row r="1571" spans="1:14" x14ac:dyDescent="0.25">
      <c r="A1571" s="19" t="s">
        <v>166</v>
      </c>
      <c r="B1571" s="19" t="s">
        <v>2436</v>
      </c>
      <c r="C1571" s="19" t="s">
        <v>182</v>
      </c>
      <c r="D1571" s="19" t="s">
        <v>158</v>
      </c>
      <c r="E1571" s="19" t="s">
        <v>159</v>
      </c>
      <c r="F1571" s="23">
        <v>5</v>
      </c>
      <c r="G1571" s="19" t="s">
        <v>160</v>
      </c>
      <c r="H1571" s="19" t="s">
        <v>2481</v>
      </c>
      <c r="I1571" s="19" t="s">
        <v>2482</v>
      </c>
      <c r="J1571" s="19" t="s">
        <v>2485</v>
      </c>
      <c r="K1571" t="b">
        <f t="shared" si="126"/>
        <v>1</v>
      </c>
      <c r="L1571" t="b">
        <f t="shared" si="127"/>
        <v>0</v>
      </c>
      <c r="M1571" t="str">
        <f t="shared" si="129"/>
        <v>1</v>
      </c>
      <c r="N1571" t="str">
        <f t="shared" si="129"/>
        <v>0</v>
      </c>
    </row>
    <row r="1572" spans="1:14" x14ac:dyDescent="0.25">
      <c r="A1572" s="19" t="s">
        <v>166</v>
      </c>
      <c r="B1572" s="19" t="s">
        <v>2436</v>
      </c>
      <c r="C1572" s="19" t="s">
        <v>182</v>
      </c>
      <c r="D1572" s="19" t="s">
        <v>190</v>
      </c>
      <c r="E1572" s="19" t="s">
        <v>159</v>
      </c>
      <c r="F1572" s="23">
        <v>4</v>
      </c>
      <c r="G1572" s="19" t="s">
        <v>160</v>
      </c>
      <c r="H1572" s="19" t="s">
        <v>2481</v>
      </c>
      <c r="I1572" s="19" t="s">
        <v>2482</v>
      </c>
      <c r="J1572" s="19" t="s">
        <v>2485</v>
      </c>
      <c r="K1572" t="b">
        <f t="shared" si="126"/>
        <v>1</v>
      </c>
      <c r="L1572" t="b">
        <f t="shared" si="127"/>
        <v>0</v>
      </c>
      <c r="M1572" t="str">
        <f t="shared" si="129"/>
        <v>1</v>
      </c>
      <c r="N1572" t="str">
        <f t="shared" si="129"/>
        <v>0</v>
      </c>
    </row>
    <row r="1573" spans="1:14" x14ac:dyDescent="0.25">
      <c r="A1573" s="19" t="s">
        <v>166</v>
      </c>
      <c r="B1573" s="19" t="s">
        <v>2436</v>
      </c>
      <c r="C1573" s="19" t="s">
        <v>182</v>
      </c>
      <c r="D1573" s="19" t="s">
        <v>252</v>
      </c>
      <c r="E1573" s="19" t="s">
        <v>159</v>
      </c>
      <c r="F1573" s="23">
        <v>17</v>
      </c>
      <c r="G1573" s="19" t="s">
        <v>160</v>
      </c>
      <c r="H1573" s="19" t="s">
        <v>2481</v>
      </c>
      <c r="I1573" s="19" t="s">
        <v>2482</v>
      </c>
      <c r="J1573" s="19" t="s">
        <v>2484</v>
      </c>
      <c r="K1573" t="b">
        <f t="shared" si="126"/>
        <v>1</v>
      </c>
      <c r="L1573" t="b">
        <f t="shared" si="127"/>
        <v>0</v>
      </c>
      <c r="M1573" t="str">
        <f t="shared" si="129"/>
        <v>1</v>
      </c>
      <c r="N1573" t="str">
        <f t="shared" si="129"/>
        <v>0</v>
      </c>
    </row>
    <row r="1574" spans="1:14" x14ac:dyDescent="0.25">
      <c r="A1574" s="19" t="s">
        <v>166</v>
      </c>
      <c r="B1574" s="19" t="s">
        <v>2436</v>
      </c>
      <c r="C1574" s="19" t="s">
        <v>182</v>
      </c>
      <c r="D1574" s="19" t="s">
        <v>257</v>
      </c>
      <c r="E1574" s="19" t="s">
        <v>159</v>
      </c>
      <c r="F1574" s="23">
        <v>6</v>
      </c>
      <c r="G1574" s="19" t="s">
        <v>160</v>
      </c>
      <c r="H1574" s="19" t="s">
        <v>2481</v>
      </c>
      <c r="I1574" s="19" t="s">
        <v>2482</v>
      </c>
      <c r="J1574" s="19" t="s">
        <v>2483</v>
      </c>
      <c r="K1574" t="b">
        <f t="shared" si="126"/>
        <v>1</v>
      </c>
      <c r="L1574" t="b">
        <f t="shared" si="127"/>
        <v>0</v>
      </c>
      <c r="M1574" t="str">
        <f t="shared" si="129"/>
        <v>1</v>
      </c>
      <c r="N1574" t="str">
        <f t="shared" si="129"/>
        <v>0</v>
      </c>
    </row>
    <row r="1575" spans="1:14" x14ac:dyDescent="0.25">
      <c r="A1575" s="19" t="s">
        <v>166</v>
      </c>
      <c r="B1575" s="19" t="s">
        <v>2436</v>
      </c>
      <c r="C1575" s="19" t="s">
        <v>182</v>
      </c>
      <c r="D1575" s="19" t="s">
        <v>620</v>
      </c>
      <c r="E1575" s="19" t="s">
        <v>159</v>
      </c>
      <c r="F1575" s="23">
        <v>5</v>
      </c>
      <c r="G1575" s="19" t="s">
        <v>160</v>
      </c>
      <c r="H1575" s="19" t="s">
        <v>2481</v>
      </c>
      <c r="I1575" s="19" t="s">
        <v>2482</v>
      </c>
      <c r="J1575" s="19" t="s">
        <v>2483</v>
      </c>
      <c r="K1575" t="b">
        <f t="shared" si="126"/>
        <v>1</v>
      </c>
      <c r="L1575" t="b">
        <f t="shared" si="127"/>
        <v>0</v>
      </c>
      <c r="M1575" t="str">
        <f t="shared" si="129"/>
        <v>1</v>
      </c>
      <c r="N1575" t="str">
        <f t="shared" si="129"/>
        <v>0</v>
      </c>
    </row>
    <row r="1576" spans="1:14" x14ac:dyDescent="0.25">
      <c r="A1576" s="19" t="s">
        <v>155</v>
      </c>
      <c r="B1576" s="19" t="s">
        <v>2436</v>
      </c>
      <c r="C1576" s="19" t="s">
        <v>1284</v>
      </c>
      <c r="D1576" s="19" t="s">
        <v>158</v>
      </c>
      <c r="E1576" s="19" t="s">
        <v>159</v>
      </c>
      <c r="F1576" s="23">
        <v>8</v>
      </c>
      <c r="G1576" s="19" t="s">
        <v>160</v>
      </c>
      <c r="H1576" s="19" t="s">
        <v>2486</v>
      </c>
      <c r="I1576" s="19" t="s">
        <v>2487</v>
      </c>
      <c r="J1576" s="19" t="s">
        <v>2488</v>
      </c>
      <c r="K1576" t="b">
        <f t="shared" si="126"/>
        <v>1</v>
      </c>
      <c r="L1576" t="b">
        <f t="shared" si="127"/>
        <v>0</v>
      </c>
      <c r="M1576" t="str">
        <f t="shared" si="129"/>
        <v>1</v>
      </c>
      <c r="N1576" t="str">
        <f t="shared" si="129"/>
        <v>0</v>
      </c>
    </row>
    <row r="1577" spans="1:14" x14ac:dyDescent="0.25">
      <c r="A1577" s="19" t="s">
        <v>155</v>
      </c>
      <c r="B1577" s="19" t="s">
        <v>2436</v>
      </c>
      <c r="C1577" s="19" t="s">
        <v>1284</v>
      </c>
      <c r="D1577" s="19" t="s">
        <v>190</v>
      </c>
      <c r="E1577" s="19" t="s">
        <v>159</v>
      </c>
      <c r="F1577" s="23">
        <v>10</v>
      </c>
      <c r="G1577" s="19" t="s">
        <v>160</v>
      </c>
      <c r="H1577" s="19" t="s">
        <v>2486</v>
      </c>
      <c r="I1577" s="19" t="s">
        <v>2487</v>
      </c>
      <c r="J1577" s="19" t="s">
        <v>2488</v>
      </c>
      <c r="K1577" t="b">
        <f t="shared" si="126"/>
        <v>1</v>
      </c>
      <c r="L1577" t="b">
        <f t="shared" si="127"/>
        <v>0</v>
      </c>
      <c r="M1577" t="str">
        <f t="shared" si="129"/>
        <v>1</v>
      </c>
      <c r="N1577" t="str">
        <f t="shared" si="129"/>
        <v>0</v>
      </c>
    </row>
    <row r="1578" spans="1:14" x14ac:dyDescent="0.25">
      <c r="A1578" s="19" t="s">
        <v>166</v>
      </c>
      <c r="B1578" s="19" t="s">
        <v>2436</v>
      </c>
      <c r="C1578" s="19" t="s">
        <v>1284</v>
      </c>
      <c r="D1578" s="19" t="s">
        <v>158</v>
      </c>
      <c r="E1578" s="19" t="s">
        <v>159</v>
      </c>
      <c r="F1578" s="23">
        <v>13</v>
      </c>
      <c r="G1578" s="19" t="s">
        <v>160</v>
      </c>
      <c r="H1578" s="19" t="s">
        <v>2486</v>
      </c>
      <c r="I1578" s="19" t="s">
        <v>2487</v>
      </c>
      <c r="J1578" s="19" t="s">
        <v>2488</v>
      </c>
      <c r="K1578" t="b">
        <f t="shared" si="126"/>
        <v>1</v>
      </c>
      <c r="L1578" t="b">
        <f t="shared" si="127"/>
        <v>0</v>
      </c>
      <c r="M1578" t="str">
        <f t="shared" si="129"/>
        <v>1</v>
      </c>
      <c r="N1578" t="str">
        <f t="shared" si="129"/>
        <v>0</v>
      </c>
    </row>
    <row r="1579" spans="1:14" x14ac:dyDescent="0.25">
      <c r="A1579" s="19" t="s">
        <v>166</v>
      </c>
      <c r="B1579" s="19" t="s">
        <v>2436</v>
      </c>
      <c r="C1579" s="19" t="s">
        <v>1284</v>
      </c>
      <c r="D1579" s="19" t="s">
        <v>190</v>
      </c>
      <c r="E1579" s="19" t="s">
        <v>159</v>
      </c>
      <c r="F1579" s="23">
        <v>6</v>
      </c>
      <c r="G1579" s="19" t="s">
        <v>160</v>
      </c>
      <c r="H1579" s="19" t="s">
        <v>2486</v>
      </c>
      <c r="I1579" s="19" t="s">
        <v>2487</v>
      </c>
      <c r="J1579" s="19" t="s">
        <v>2488</v>
      </c>
      <c r="K1579" t="b">
        <f t="shared" si="126"/>
        <v>1</v>
      </c>
      <c r="L1579" t="b">
        <f t="shared" si="127"/>
        <v>0</v>
      </c>
      <c r="M1579" t="str">
        <f t="shared" si="129"/>
        <v>1</v>
      </c>
      <c r="N1579" t="str">
        <f t="shared" si="129"/>
        <v>0</v>
      </c>
    </row>
    <row r="1580" spans="1:14" x14ac:dyDescent="0.25">
      <c r="A1580" s="19" t="s">
        <v>155</v>
      </c>
      <c r="B1580" s="19" t="s">
        <v>2436</v>
      </c>
      <c r="C1580" s="19" t="s">
        <v>1686</v>
      </c>
      <c r="D1580" s="19" t="s">
        <v>158</v>
      </c>
      <c r="E1580" s="19" t="s">
        <v>159</v>
      </c>
      <c r="F1580" s="23">
        <v>7</v>
      </c>
      <c r="G1580" s="19" t="s">
        <v>160</v>
      </c>
      <c r="H1580" s="19" t="s">
        <v>2489</v>
      </c>
      <c r="I1580" s="19" t="s">
        <v>2490</v>
      </c>
      <c r="J1580" s="19" t="s">
        <v>2491</v>
      </c>
      <c r="K1580" t="b">
        <f t="shared" si="126"/>
        <v>1</v>
      </c>
      <c r="L1580" t="b">
        <f t="shared" si="127"/>
        <v>0</v>
      </c>
      <c r="M1580" t="str">
        <f t="shared" si="129"/>
        <v>1</v>
      </c>
      <c r="N1580" t="str">
        <f t="shared" si="129"/>
        <v>0</v>
      </c>
    </row>
    <row r="1581" spans="1:14" x14ac:dyDescent="0.25">
      <c r="A1581" s="19" t="s">
        <v>155</v>
      </c>
      <c r="B1581" s="19" t="s">
        <v>2436</v>
      </c>
      <c r="C1581" s="19" t="s">
        <v>1686</v>
      </c>
      <c r="D1581" s="19" t="s">
        <v>190</v>
      </c>
      <c r="E1581" s="19" t="s">
        <v>159</v>
      </c>
      <c r="F1581" s="23">
        <v>18</v>
      </c>
      <c r="G1581" s="19" t="s">
        <v>160</v>
      </c>
      <c r="H1581" s="19" t="s">
        <v>2489</v>
      </c>
      <c r="I1581" s="19" t="s">
        <v>2490</v>
      </c>
      <c r="J1581" s="19" t="s">
        <v>2491</v>
      </c>
      <c r="K1581" t="b">
        <f t="shared" si="126"/>
        <v>1</v>
      </c>
      <c r="L1581" t="b">
        <f t="shared" si="127"/>
        <v>0</v>
      </c>
      <c r="M1581" t="str">
        <f t="shared" si="129"/>
        <v>1</v>
      </c>
      <c r="N1581" t="str">
        <f t="shared" si="129"/>
        <v>0</v>
      </c>
    </row>
    <row r="1582" spans="1:14" x14ac:dyDescent="0.25">
      <c r="A1582" s="19" t="s">
        <v>166</v>
      </c>
      <c r="B1582" s="19" t="s">
        <v>2436</v>
      </c>
      <c r="C1582" s="19" t="s">
        <v>1686</v>
      </c>
      <c r="D1582" s="19" t="s">
        <v>158</v>
      </c>
      <c r="E1582" s="19" t="s">
        <v>159</v>
      </c>
      <c r="F1582" s="23">
        <v>16</v>
      </c>
      <c r="G1582" s="19" t="s">
        <v>160</v>
      </c>
      <c r="H1582" s="19" t="s">
        <v>2489</v>
      </c>
      <c r="I1582" s="19" t="s">
        <v>2490</v>
      </c>
      <c r="J1582" s="19" t="s">
        <v>2491</v>
      </c>
      <c r="K1582" t="b">
        <f t="shared" si="126"/>
        <v>1</v>
      </c>
      <c r="L1582" t="b">
        <f t="shared" si="127"/>
        <v>0</v>
      </c>
      <c r="M1582" t="str">
        <f t="shared" si="129"/>
        <v>1</v>
      </c>
      <c r="N1582" t="str">
        <f t="shared" si="129"/>
        <v>0</v>
      </c>
    </row>
    <row r="1583" spans="1:14" x14ac:dyDescent="0.25">
      <c r="A1583" s="19" t="s">
        <v>166</v>
      </c>
      <c r="B1583" s="19" t="s">
        <v>2436</v>
      </c>
      <c r="C1583" s="19" t="s">
        <v>1686</v>
      </c>
      <c r="D1583" s="19" t="s">
        <v>190</v>
      </c>
      <c r="E1583" s="19" t="s">
        <v>159</v>
      </c>
      <c r="F1583" s="23">
        <v>13</v>
      </c>
      <c r="G1583" s="19" t="s">
        <v>160</v>
      </c>
      <c r="H1583" s="19" t="s">
        <v>2489</v>
      </c>
      <c r="I1583" s="19" t="s">
        <v>2490</v>
      </c>
      <c r="J1583" s="19" t="s">
        <v>2491</v>
      </c>
      <c r="K1583" t="b">
        <f t="shared" si="126"/>
        <v>1</v>
      </c>
      <c r="L1583" t="b">
        <f t="shared" si="127"/>
        <v>0</v>
      </c>
      <c r="M1583" t="str">
        <f t="shared" si="129"/>
        <v>1</v>
      </c>
      <c r="N1583" t="str">
        <f t="shared" si="129"/>
        <v>0</v>
      </c>
    </row>
    <row r="1584" spans="1:14" x14ac:dyDescent="0.25">
      <c r="A1584" s="19" t="s">
        <v>166</v>
      </c>
      <c r="B1584" s="19" t="s">
        <v>2436</v>
      </c>
      <c r="C1584" s="19" t="s">
        <v>2339</v>
      </c>
      <c r="D1584" s="19" t="s">
        <v>158</v>
      </c>
      <c r="E1584" s="19" t="s">
        <v>159</v>
      </c>
      <c r="F1584" s="23">
        <v>14</v>
      </c>
      <c r="G1584" s="19" t="s">
        <v>160</v>
      </c>
      <c r="H1584" s="19" t="s">
        <v>2492</v>
      </c>
      <c r="I1584" s="19" t="s">
        <v>2493</v>
      </c>
      <c r="J1584" s="19" t="s">
        <v>2494</v>
      </c>
      <c r="K1584" t="b">
        <f t="shared" si="126"/>
        <v>1</v>
      </c>
      <c r="L1584" t="b">
        <f t="shared" si="127"/>
        <v>0</v>
      </c>
      <c r="M1584" t="str">
        <f t="shared" si="129"/>
        <v>1</v>
      </c>
      <c r="N1584" t="str">
        <f t="shared" si="129"/>
        <v>0</v>
      </c>
    </row>
    <row r="1585" spans="1:14" x14ac:dyDescent="0.25">
      <c r="A1585" s="19" t="s">
        <v>166</v>
      </c>
      <c r="B1585" s="19" t="s">
        <v>2436</v>
      </c>
      <c r="C1585" s="19" t="s">
        <v>2339</v>
      </c>
      <c r="D1585" s="19" t="s">
        <v>190</v>
      </c>
      <c r="E1585" s="19" t="s">
        <v>159</v>
      </c>
      <c r="F1585" s="23">
        <v>22</v>
      </c>
      <c r="G1585" s="19" t="s">
        <v>160</v>
      </c>
      <c r="H1585" s="19" t="s">
        <v>2492</v>
      </c>
      <c r="I1585" s="19" t="s">
        <v>2493</v>
      </c>
      <c r="J1585" s="19" t="s">
        <v>2495</v>
      </c>
      <c r="K1585" t="b">
        <f t="shared" ref="K1585:K1619" si="130">IF(E1585="Undergraduate Only",TRUE,IF(E1585="Undergraduate/Graduate",TRUE,IF(E1585="Graduate Only",FALSE)))</f>
        <v>1</v>
      </c>
      <c r="L1585" t="b">
        <f t="shared" ref="L1585:L1619" si="131">IF(E1585="Graduate Only",TRUE,IF(E1585="Undergraduate/Graduate",TRUE,IF(E1585="Undergraduate Only",FALSE)))</f>
        <v>0</v>
      </c>
      <c r="M1585" t="str">
        <f t="shared" ref="M1585:N1619" si="132">IF(K1585=TRUE, "1", "0")</f>
        <v>1</v>
      </c>
      <c r="N1585" t="str">
        <f t="shared" si="132"/>
        <v>0</v>
      </c>
    </row>
    <row r="1586" spans="1:14" x14ac:dyDescent="0.25">
      <c r="A1586" s="19" t="s">
        <v>155</v>
      </c>
      <c r="B1586" s="19" t="s">
        <v>2436</v>
      </c>
      <c r="C1586" s="19" t="s">
        <v>231</v>
      </c>
      <c r="D1586" s="19" t="s">
        <v>190</v>
      </c>
      <c r="E1586" s="19" t="s">
        <v>159</v>
      </c>
      <c r="F1586" s="23">
        <v>7</v>
      </c>
      <c r="G1586" s="19" t="s">
        <v>160</v>
      </c>
      <c r="H1586" s="19" t="s">
        <v>2496</v>
      </c>
      <c r="I1586" s="19" t="s">
        <v>2497</v>
      </c>
      <c r="J1586" s="19" t="s">
        <v>2498</v>
      </c>
      <c r="K1586" t="b">
        <f t="shared" si="130"/>
        <v>1</v>
      </c>
      <c r="L1586" t="b">
        <f t="shared" si="131"/>
        <v>0</v>
      </c>
      <c r="M1586" t="str">
        <f t="shared" si="132"/>
        <v>1</v>
      </c>
      <c r="N1586" t="str">
        <f t="shared" si="132"/>
        <v>0</v>
      </c>
    </row>
    <row r="1587" spans="1:14" x14ac:dyDescent="0.25">
      <c r="A1587" s="19" t="s">
        <v>155</v>
      </c>
      <c r="B1587" s="19" t="s">
        <v>2436</v>
      </c>
      <c r="C1587" s="19" t="s">
        <v>613</v>
      </c>
      <c r="D1587" s="19" t="s">
        <v>158</v>
      </c>
      <c r="E1587" s="19" t="s">
        <v>159</v>
      </c>
      <c r="F1587" s="23">
        <v>44</v>
      </c>
      <c r="G1587" s="19" t="s">
        <v>160</v>
      </c>
      <c r="H1587" s="19" t="s">
        <v>2499</v>
      </c>
      <c r="I1587" s="19" t="s">
        <v>2500</v>
      </c>
      <c r="J1587" s="19" t="s">
        <v>2501</v>
      </c>
      <c r="K1587" t="b">
        <f t="shared" si="130"/>
        <v>1</v>
      </c>
      <c r="L1587" t="b">
        <f t="shared" si="131"/>
        <v>0</v>
      </c>
      <c r="M1587" t="str">
        <f t="shared" si="132"/>
        <v>1</v>
      </c>
      <c r="N1587" t="str">
        <f t="shared" si="132"/>
        <v>0</v>
      </c>
    </row>
    <row r="1588" spans="1:14" x14ac:dyDescent="0.25">
      <c r="A1588" s="19" t="s">
        <v>155</v>
      </c>
      <c r="B1588" s="19" t="s">
        <v>2436</v>
      </c>
      <c r="C1588" s="19" t="s">
        <v>613</v>
      </c>
      <c r="D1588" s="19" t="s">
        <v>190</v>
      </c>
      <c r="E1588" s="19" t="s">
        <v>159</v>
      </c>
      <c r="F1588" s="23">
        <v>34</v>
      </c>
      <c r="G1588" s="19" t="s">
        <v>160</v>
      </c>
      <c r="H1588" s="19" t="s">
        <v>2499</v>
      </c>
      <c r="I1588" s="19" t="s">
        <v>2500</v>
      </c>
      <c r="J1588" s="19" t="s">
        <v>2501</v>
      </c>
      <c r="K1588" t="b">
        <f t="shared" si="130"/>
        <v>1</v>
      </c>
      <c r="L1588" t="b">
        <f t="shared" si="131"/>
        <v>0</v>
      </c>
      <c r="M1588" t="str">
        <f t="shared" si="132"/>
        <v>1</v>
      </c>
      <c r="N1588" t="str">
        <f t="shared" si="132"/>
        <v>0</v>
      </c>
    </row>
    <row r="1589" spans="1:14" x14ac:dyDescent="0.25">
      <c r="A1589" s="19" t="s">
        <v>155</v>
      </c>
      <c r="B1589" s="19" t="s">
        <v>2436</v>
      </c>
      <c r="C1589" s="19" t="s">
        <v>613</v>
      </c>
      <c r="D1589" s="19" t="s">
        <v>252</v>
      </c>
      <c r="E1589" s="19" t="s">
        <v>159</v>
      </c>
      <c r="F1589" s="23">
        <v>34</v>
      </c>
      <c r="G1589" s="19" t="s">
        <v>160</v>
      </c>
      <c r="H1589" s="19" t="s">
        <v>2499</v>
      </c>
      <c r="I1589" s="19" t="s">
        <v>2500</v>
      </c>
      <c r="J1589" s="19" t="s">
        <v>2502</v>
      </c>
      <c r="K1589" t="b">
        <f t="shared" si="130"/>
        <v>1</v>
      </c>
      <c r="L1589" t="b">
        <f t="shared" si="131"/>
        <v>0</v>
      </c>
      <c r="M1589" t="str">
        <f t="shared" si="132"/>
        <v>1</v>
      </c>
      <c r="N1589" t="str">
        <f t="shared" si="132"/>
        <v>0</v>
      </c>
    </row>
    <row r="1590" spans="1:14" x14ac:dyDescent="0.25">
      <c r="A1590" s="19" t="s">
        <v>155</v>
      </c>
      <c r="B1590" s="19" t="s">
        <v>2436</v>
      </c>
      <c r="C1590" s="19" t="s">
        <v>613</v>
      </c>
      <c r="D1590" s="19" t="s">
        <v>257</v>
      </c>
      <c r="E1590" s="19" t="s">
        <v>159</v>
      </c>
      <c r="F1590" s="23">
        <v>32</v>
      </c>
      <c r="G1590" s="19" t="s">
        <v>160</v>
      </c>
      <c r="H1590" s="19" t="s">
        <v>2499</v>
      </c>
      <c r="I1590" s="19" t="s">
        <v>2500</v>
      </c>
      <c r="J1590" s="19" t="s">
        <v>2503</v>
      </c>
      <c r="K1590" t="b">
        <f t="shared" si="130"/>
        <v>1</v>
      </c>
      <c r="L1590" t="b">
        <f t="shared" si="131"/>
        <v>0</v>
      </c>
      <c r="M1590" t="str">
        <f t="shared" si="132"/>
        <v>1</v>
      </c>
      <c r="N1590" t="str">
        <f t="shared" si="132"/>
        <v>0</v>
      </c>
    </row>
    <row r="1591" spans="1:14" x14ac:dyDescent="0.25">
      <c r="A1591" s="19" t="s">
        <v>166</v>
      </c>
      <c r="B1591" s="19" t="s">
        <v>2436</v>
      </c>
      <c r="C1591" s="19" t="s">
        <v>613</v>
      </c>
      <c r="D1591" s="19" t="s">
        <v>158</v>
      </c>
      <c r="E1591" s="19" t="s">
        <v>159</v>
      </c>
      <c r="F1591" s="23">
        <v>36</v>
      </c>
      <c r="G1591" s="19" t="s">
        <v>160</v>
      </c>
      <c r="H1591" s="19" t="s">
        <v>2499</v>
      </c>
      <c r="I1591" s="19" t="s">
        <v>2500</v>
      </c>
      <c r="J1591" s="19" t="s">
        <v>2501</v>
      </c>
      <c r="K1591" t="b">
        <f t="shared" si="130"/>
        <v>1</v>
      </c>
      <c r="L1591" t="b">
        <f t="shared" si="131"/>
        <v>0</v>
      </c>
      <c r="M1591" t="str">
        <f t="shared" si="132"/>
        <v>1</v>
      </c>
      <c r="N1591" t="str">
        <f t="shared" si="132"/>
        <v>0</v>
      </c>
    </row>
    <row r="1592" spans="1:14" x14ac:dyDescent="0.25">
      <c r="A1592" s="19" t="s">
        <v>166</v>
      </c>
      <c r="B1592" s="19" t="s">
        <v>2436</v>
      </c>
      <c r="C1592" s="19" t="s">
        <v>613</v>
      </c>
      <c r="D1592" s="19" t="s">
        <v>190</v>
      </c>
      <c r="E1592" s="19" t="s">
        <v>159</v>
      </c>
      <c r="F1592" s="23">
        <v>26</v>
      </c>
      <c r="G1592" s="19" t="s">
        <v>160</v>
      </c>
      <c r="H1592" s="19" t="s">
        <v>2499</v>
      </c>
      <c r="I1592" s="19" t="s">
        <v>2500</v>
      </c>
      <c r="J1592" s="19" t="s">
        <v>2501</v>
      </c>
      <c r="K1592" t="b">
        <f t="shared" si="130"/>
        <v>1</v>
      </c>
      <c r="L1592" t="b">
        <f t="shared" si="131"/>
        <v>0</v>
      </c>
      <c r="M1592" t="str">
        <f t="shared" si="132"/>
        <v>1</v>
      </c>
      <c r="N1592" t="str">
        <f t="shared" si="132"/>
        <v>0</v>
      </c>
    </row>
    <row r="1593" spans="1:14" x14ac:dyDescent="0.25">
      <c r="A1593" s="19" t="s">
        <v>166</v>
      </c>
      <c r="B1593" s="19" t="s">
        <v>2436</v>
      </c>
      <c r="C1593" s="19" t="s">
        <v>613</v>
      </c>
      <c r="D1593" s="19" t="s">
        <v>252</v>
      </c>
      <c r="E1593" s="19" t="s">
        <v>159</v>
      </c>
      <c r="F1593" s="23">
        <v>33</v>
      </c>
      <c r="G1593" s="19" t="s">
        <v>160</v>
      </c>
      <c r="H1593" s="19" t="s">
        <v>2499</v>
      </c>
      <c r="I1593" s="19" t="s">
        <v>2500</v>
      </c>
      <c r="J1593" s="19" t="s">
        <v>2503</v>
      </c>
      <c r="K1593" t="b">
        <f t="shared" si="130"/>
        <v>1</v>
      </c>
      <c r="L1593" t="b">
        <f t="shared" si="131"/>
        <v>0</v>
      </c>
      <c r="M1593" t="str">
        <f t="shared" si="132"/>
        <v>1</v>
      </c>
      <c r="N1593" t="str">
        <f t="shared" si="132"/>
        <v>0</v>
      </c>
    </row>
    <row r="1594" spans="1:14" x14ac:dyDescent="0.25">
      <c r="A1594" s="19" t="s">
        <v>166</v>
      </c>
      <c r="B1594" s="19" t="s">
        <v>2436</v>
      </c>
      <c r="C1594" s="19" t="s">
        <v>613</v>
      </c>
      <c r="D1594" s="19" t="s">
        <v>2268</v>
      </c>
      <c r="E1594" s="19" t="s">
        <v>159</v>
      </c>
      <c r="F1594" s="23">
        <v>40</v>
      </c>
      <c r="G1594" s="19" t="s">
        <v>160</v>
      </c>
      <c r="H1594" s="19" t="s">
        <v>2499</v>
      </c>
      <c r="I1594" s="19" t="s">
        <v>2500</v>
      </c>
      <c r="J1594" s="19" t="s">
        <v>2504</v>
      </c>
      <c r="K1594" t="b">
        <f t="shared" si="130"/>
        <v>1</v>
      </c>
      <c r="L1594" t="b">
        <f t="shared" si="131"/>
        <v>0</v>
      </c>
      <c r="M1594" t="str">
        <f t="shared" si="132"/>
        <v>1</v>
      </c>
      <c r="N1594" t="str">
        <f t="shared" si="132"/>
        <v>0</v>
      </c>
    </row>
    <row r="1595" spans="1:14" x14ac:dyDescent="0.25">
      <c r="A1595" s="19" t="s">
        <v>155</v>
      </c>
      <c r="B1595" s="19" t="s">
        <v>2436</v>
      </c>
      <c r="C1595" s="19" t="s">
        <v>1532</v>
      </c>
      <c r="D1595" s="19" t="s">
        <v>158</v>
      </c>
      <c r="E1595" s="19" t="s">
        <v>205</v>
      </c>
      <c r="F1595" s="23">
        <v>21</v>
      </c>
      <c r="G1595" s="19" t="s">
        <v>160</v>
      </c>
      <c r="H1595" s="19" t="s">
        <v>2505</v>
      </c>
      <c r="I1595" s="19" t="s">
        <v>2506</v>
      </c>
      <c r="J1595" s="19" t="s">
        <v>2507</v>
      </c>
      <c r="K1595" t="b">
        <f t="shared" si="130"/>
        <v>1</v>
      </c>
      <c r="L1595" t="b">
        <f t="shared" si="131"/>
        <v>1</v>
      </c>
      <c r="M1595" t="str">
        <f t="shared" si="132"/>
        <v>1</v>
      </c>
      <c r="N1595" t="str">
        <f t="shared" si="132"/>
        <v>1</v>
      </c>
    </row>
    <row r="1596" spans="1:14" x14ac:dyDescent="0.25">
      <c r="A1596" s="19" t="s">
        <v>166</v>
      </c>
      <c r="B1596" s="19" t="s">
        <v>2436</v>
      </c>
      <c r="C1596" s="19" t="s">
        <v>1535</v>
      </c>
      <c r="D1596" s="19" t="s">
        <v>158</v>
      </c>
      <c r="E1596" s="19" t="s">
        <v>205</v>
      </c>
      <c r="F1596" s="23">
        <v>21</v>
      </c>
      <c r="G1596" s="19" t="s">
        <v>160</v>
      </c>
      <c r="H1596" s="19" t="s">
        <v>2508</v>
      </c>
      <c r="I1596" s="19" t="s">
        <v>2509</v>
      </c>
      <c r="J1596" s="19" t="s">
        <v>2507</v>
      </c>
      <c r="K1596" t="b">
        <f t="shared" si="130"/>
        <v>1</v>
      </c>
      <c r="L1596" t="b">
        <f t="shared" si="131"/>
        <v>1</v>
      </c>
      <c r="M1596" t="str">
        <f t="shared" si="132"/>
        <v>1</v>
      </c>
      <c r="N1596" t="str">
        <f t="shared" si="132"/>
        <v>1</v>
      </c>
    </row>
    <row r="1597" spans="1:14" x14ac:dyDescent="0.25">
      <c r="A1597" s="19" t="s">
        <v>155</v>
      </c>
      <c r="B1597" s="19" t="s">
        <v>2436</v>
      </c>
      <c r="C1597" s="19" t="s">
        <v>2510</v>
      </c>
      <c r="D1597" s="19" t="s">
        <v>158</v>
      </c>
      <c r="E1597" s="19" t="s">
        <v>205</v>
      </c>
      <c r="F1597" s="23">
        <v>11</v>
      </c>
      <c r="G1597" s="19" t="s">
        <v>160</v>
      </c>
      <c r="H1597" s="19" t="s">
        <v>2511</v>
      </c>
      <c r="I1597" s="19" t="s">
        <v>2512</v>
      </c>
      <c r="J1597" s="19" t="s">
        <v>2513</v>
      </c>
      <c r="K1597" t="b">
        <f t="shared" si="130"/>
        <v>1</v>
      </c>
      <c r="L1597" t="b">
        <f t="shared" si="131"/>
        <v>1</v>
      </c>
      <c r="M1597" t="str">
        <f t="shared" si="132"/>
        <v>1</v>
      </c>
      <c r="N1597" t="str">
        <f t="shared" si="132"/>
        <v>1</v>
      </c>
    </row>
    <row r="1598" spans="1:14" x14ac:dyDescent="0.25">
      <c r="A1598" s="19" t="s">
        <v>155</v>
      </c>
      <c r="B1598" s="19" t="s">
        <v>2436</v>
      </c>
      <c r="C1598" s="19" t="s">
        <v>2510</v>
      </c>
      <c r="D1598" s="19" t="s">
        <v>190</v>
      </c>
      <c r="E1598" s="19" t="s">
        <v>205</v>
      </c>
      <c r="F1598" s="23">
        <v>15</v>
      </c>
      <c r="G1598" s="19" t="s">
        <v>160</v>
      </c>
      <c r="H1598" s="19" t="s">
        <v>2511</v>
      </c>
      <c r="I1598" s="19" t="s">
        <v>2512</v>
      </c>
      <c r="J1598" s="19" t="s">
        <v>2513</v>
      </c>
      <c r="K1598" t="b">
        <f t="shared" si="130"/>
        <v>1</v>
      </c>
      <c r="L1598" t="b">
        <f t="shared" si="131"/>
        <v>1</v>
      </c>
      <c r="M1598" t="str">
        <f t="shared" si="132"/>
        <v>1</v>
      </c>
      <c r="N1598" t="str">
        <f t="shared" si="132"/>
        <v>1</v>
      </c>
    </row>
    <row r="1599" spans="1:14" x14ac:dyDescent="0.25">
      <c r="A1599" s="19" t="s">
        <v>166</v>
      </c>
      <c r="B1599" s="19" t="s">
        <v>2436</v>
      </c>
      <c r="C1599" s="19" t="s">
        <v>2510</v>
      </c>
      <c r="D1599" s="19" t="s">
        <v>158</v>
      </c>
      <c r="E1599" s="19" t="s">
        <v>205</v>
      </c>
      <c r="F1599" s="23">
        <v>9</v>
      </c>
      <c r="G1599" s="19" t="s">
        <v>160</v>
      </c>
      <c r="H1599" s="19" t="s">
        <v>2511</v>
      </c>
      <c r="I1599" s="19" t="s">
        <v>2512</v>
      </c>
      <c r="J1599" s="19" t="s">
        <v>2513</v>
      </c>
      <c r="K1599" t="b">
        <f t="shared" si="130"/>
        <v>1</v>
      </c>
      <c r="L1599" t="b">
        <f t="shared" si="131"/>
        <v>1</v>
      </c>
      <c r="M1599" t="str">
        <f t="shared" si="132"/>
        <v>1</v>
      </c>
      <c r="N1599" t="str">
        <f t="shared" si="132"/>
        <v>1</v>
      </c>
    </row>
    <row r="1600" spans="1:14" x14ac:dyDescent="0.25">
      <c r="A1600" s="19" t="s">
        <v>166</v>
      </c>
      <c r="B1600" s="19" t="s">
        <v>2436</v>
      </c>
      <c r="C1600" s="19" t="s">
        <v>2510</v>
      </c>
      <c r="D1600" s="19" t="s">
        <v>190</v>
      </c>
      <c r="E1600" s="19" t="s">
        <v>205</v>
      </c>
      <c r="F1600" s="23">
        <v>14</v>
      </c>
      <c r="G1600" s="19" t="s">
        <v>160</v>
      </c>
      <c r="H1600" s="19" t="s">
        <v>2511</v>
      </c>
      <c r="I1600" s="19" t="s">
        <v>2512</v>
      </c>
      <c r="J1600" s="19" t="s">
        <v>2513</v>
      </c>
      <c r="K1600" t="b">
        <f t="shared" si="130"/>
        <v>1</v>
      </c>
      <c r="L1600" t="b">
        <f t="shared" si="131"/>
        <v>1</v>
      </c>
      <c r="M1600" t="str">
        <f t="shared" si="132"/>
        <v>1</v>
      </c>
      <c r="N1600" t="str">
        <f t="shared" si="132"/>
        <v>1</v>
      </c>
    </row>
    <row r="1601" spans="1:14" x14ac:dyDescent="0.25">
      <c r="A1601" s="19" t="s">
        <v>155</v>
      </c>
      <c r="B1601" s="19" t="s">
        <v>2436</v>
      </c>
      <c r="C1601" s="19" t="s">
        <v>2514</v>
      </c>
      <c r="D1601" s="19" t="s">
        <v>158</v>
      </c>
      <c r="E1601" s="19" t="s">
        <v>205</v>
      </c>
      <c r="F1601" s="23">
        <v>41</v>
      </c>
      <c r="G1601" s="19" t="s">
        <v>160</v>
      </c>
      <c r="H1601" s="19" t="s">
        <v>2515</v>
      </c>
      <c r="I1601" s="19" t="s">
        <v>2516</v>
      </c>
      <c r="J1601" s="19" t="s">
        <v>2517</v>
      </c>
      <c r="K1601" t="b">
        <f t="shared" si="130"/>
        <v>1</v>
      </c>
      <c r="L1601" t="b">
        <f t="shared" si="131"/>
        <v>1</v>
      </c>
      <c r="M1601" t="str">
        <f t="shared" si="132"/>
        <v>1</v>
      </c>
      <c r="N1601" t="str">
        <f t="shared" si="132"/>
        <v>1</v>
      </c>
    </row>
    <row r="1602" spans="1:14" x14ac:dyDescent="0.25">
      <c r="A1602" s="19" t="s">
        <v>166</v>
      </c>
      <c r="B1602" s="19" t="s">
        <v>2436</v>
      </c>
      <c r="C1602" s="19" t="s">
        <v>2514</v>
      </c>
      <c r="D1602" s="19" t="s">
        <v>158</v>
      </c>
      <c r="E1602" s="19" t="s">
        <v>205</v>
      </c>
      <c r="F1602" s="23">
        <v>33</v>
      </c>
      <c r="G1602" s="19" t="s">
        <v>160</v>
      </c>
      <c r="H1602" s="19" t="s">
        <v>2515</v>
      </c>
      <c r="I1602" s="19" t="s">
        <v>2516</v>
      </c>
      <c r="J1602" s="19" t="s">
        <v>2517</v>
      </c>
      <c r="K1602" t="b">
        <f t="shared" si="130"/>
        <v>1</v>
      </c>
      <c r="L1602" t="b">
        <f t="shared" si="131"/>
        <v>1</v>
      </c>
      <c r="M1602" t="str">
        <f t="shared" si="132"/>
        <v>1</v>
      </c>
      <c r="N1602" t="str">
        <f t="shared" si="132"/>
        <v>1</v>
      </c>
    </row>
    <row r="1603" spans="1:14" x14ac:dyDescent="0.25">
      <c r="A1603" s="19" t="s">
        <v>155</v>
      </c>
      <c r="B1603" s="19" t="s">
        <v>2436</v>
      </c>
      <c r="C1603" s="19" t="s">
        <v>2518</v>
      </c>
      <c r="D1603" s="19" t="s">
        <v>158</v>
      </c>
      <c r="E1603" s="19" t="s">
        <v>205</v>
      </c>
      <c r="F1603" s="23">
        <v>31</v>
      </c>
      <c r="G1603" s="19" t="s">
        <v>160</v>
      </c>
      <c r="H1603" s="19" t="s">
        <v>2519</v>
      </c>
      <c r="I1603" s="19" t="s">
        <v>2520</v>
      </c>
      <c r="J1603" s="19" t="s">
        <v>2502</v>
      </c>
      <c r="K1603" t="b">
        <f t="shared" si="130"/>
        <v>1</v>
      </c>
      <c r="L1603" t="b">
        <f t="shared" si="131"/>
        <v>1</v>
      </c>
      <c r="M1603" t="str">
        <f t="shared" si="132"/>
        <v>1</v>
      </c>
      <c r="N1603" t="str">
        <f t="shared" si="132"/>
        <v>1</v>
      </c>
    </row>
    <row r="1604" spans="1:14" x14ac:dyDescent="0.25">
      <c r="A1604" s="19" t="s">
        <v>155</v>
      </c>
      <c r="B1604" s="19" t="s">
        <v>2436</v>
      </c>
      <c r="C1604" s="19" t="s">
        <v>2521</v>
      </c>
      <c r="D1604" s="19" t="s">
        <v>158</v>
      </c>
      <c r="E1604" s="19" t="s">
        <v>205</v>
      </c>
      <c r="F1604" s="23">
        <v>11</v>
      </c>
      <c r="G1604" s="19" t="s">
        <v>160</v>
      </c>
      <c r="H1604" s="19" t="s">
        <v>2522</v>
      </c>
      <c r="I1604" s="19" t="s">
        <v>2523</v>
      </c>
      <c r="J1604" s="19" t="s">
        <v>2460</v>
      </c>
      <c r="K1604" t="b">
        <f t="shared" si="130"/>
        <v>1</v>
      </c>
      <c r="L1604" t="b">
        <f t="shared" si="131"/>
        <v>1</v>
      </c>
      <c r="M1604" t="str">
        <f t="shared" si="132"/>
        <v>1</v>
      </c>
      <c r="N1604" t="str">
        <f t="shared" si="132"/>
        <v>1</v>
      </c>
    </row>
    <row r="1605" spans="1:14" x14ac:dyDescent="0.25">
      <c r="A1605" s="19" t="s">
        <v>155</v>
      </c>
      <c r="B1605" s="19" t="s">
        <v>2436</v>
      </c>
      <c r="C1605" s="19" t="s">
        <v>2521</v>
      </c>
      <c r="D1605" s="19" t="s">
        <v>1275</v>
      </c>
      <c r="E1605" s="19" t="s">
        <v>205</v>
      </c>
      <c r="F1605" s="23">
        <v>22</v>
      </c>
      <c r="G1605" s="19" t="s">
        <v>160</v>
      </c>
      <c r="H1605" s="19" t="s">
        <v>2522</v>
      </c>
      <c r="I1605" s="19" t="s">
        <v>2523</v>
      </c>
      <c r="J1605" s="19" t="s">
        <v>2504</v>
      </c>
      <c r="K1605" t="b">
        <f t="shared" si="130"/>
        <v>1</v>
      </c>
      <c r="L1605" t="b">
        <f t="shared" si="131"/>
        <v>1</v>
      </c>
      <c r="M1605" t="str">
        <f t="shared" si="132"/>
        <v>1</v>
      </c>
      <c r="N1605" t="str">
        <f t="shared" si="132"/>
        <v>1</v>
      </c>
    </row>
    <row r="1606" spans="1:14" x14ac:dyDescent="0.25">
      <c r="A1606" s="19" t="s">
        <v>166</v>
      </c>
      <c r="B1606" s="19" t="s">
        <v>2436</v>
      </c>
      <c r="C1606" s="19" t="s">
        <v>2521</v>
      </c>
      <c r="D1606" s="19" t="s">
        <v>1204</v>
      </c>
      <c r="E1606" s="19" t="s">
        <v>205</v>
      </c>
      <c r="F1606" s="23">
        <v>24</v>
      </c>
      <c r="G1606" s="19" t="s">
        <v>160</v>
      </c>
      <c r="H1606" s="19" t="s">
        <v>2522</v>
      </c>
      <c r="I1606" s="19" t="s">
        <v>2523</v>
      </c>
      <c r="J1606" s="19" t="s">
        <v>2504</v>
      </c>
      <c r="K1606" t="b">
        <f t="shared" si="130"/>
        <v>1</v>
      </c>
      <c r="L1606" t="b">
        <f t="shared" si="131"/>
        <v>1</v>
      </c>
      <c r="M1606" t="str">
        <f t="shared" si="132"/>
        <v>1</v>
      </c>
      <c r="N1606" t="str">
        <f t="shared" si="132"/>
        <v>1</v>
      </c>
    </row>
    <row r="1607" spans="1:14" x14ac:dyDescent="0.25">
      <c r="A1607" s="19" t="s">
        <v>166</v>
      </c>
      <c r="B1607" s="19" t="s">
        <v>2436</v>
      </c>
      <c r="C1607" s="19" t="s">
        <v>981</v>
      </c>
      <c r="D1607" s="19" t="s">
        <v>158</v>
      </c>
      <c r="E1607" s="19" t="s">
        <v>357</v>
      </c>
      <c r="F1607" s="23">
        <v>19</v>
      </c>
      <c r="G1607" s="19" t="s">
        <v>160</v>
      </c>
      <c r="H1607" s="19" t="s">
        <v>2524</v>
      </c>
      <c r="I1607" s="19" t="s">
        <v>2525</v>
      </c>
      <c r="J1607" s="19" t="s">
        <v>2498</v>
      </c>
      <c r="K1607" t="b">
        <f t="shared" si="130"/>
        <v>0</v>
      </c>
      <c r="L1607" t="b">
        <f t="shared" si="131"/>
        <v>1</v>
      </c>
      <c r="M1607" t="str">
        <f t="shared" si="132"/>
        <v>0</v>
      </c>
      <c r="N1607" t="str">
        <f t="shared" si="132"/>
        <v>1</v>
      </c>
    </row>
    <row r="1608" spans="1:14" x14ac:dyDescent="0.25">
      <c r="A1608" s="19" t="s">
        <v>166</v>
      </c>
      <c r="B1608" s="19" t="s">
        <v>2436</v>
      </c>
      <c r="C1608" s="19" t="s">
        <v>2196</v>
      </c>
      <c r="D1608" s="19" t="s">
        <v>158</v>
      </c>
      <c r="E1608" s="19" t="s">
        <v>357</v>
      </c>
      <c r="F1608" s="23">
        <v>23</v>
      </c>
      <c r="G1608" s="19" t="s">
        <v>160</v>
      </c>
      <c r="H1608" s="19" t="s">
        <v>2526</v>
      </c>
      <c r="I1608" s="19" t="s">
        <v>2527</v>
      </c>
      <c r="J1608" s="19" t="s">
        <v>2528</v>
      </c>
      <c r="K1608" t="b">
        <f t="shared" si="130"/>
        <v>0</v>
      </c>
      <c r="L1608" t="b">
        <f t="shared" si="131"/>
        <v>1</v>
      </c>
      <c r="M1608" t="str">
        <f t="shared" si="132"/>
        <v>0</v>
      </c>
      <c r="N1608" t="str">
        <f t="shared" si="132"/>
        <v>1</v>
      </c>
    </row>
    <row r="1609" spans="1:14" x14ac:dyDescent="0.25">
      <c r="A1609" s="19" t="s">
        <v>155</v>
      </c>
      <c r="B1609" s="19" t="s">
        <v>2436</v>
      </c>
      <c r="C1609" s="19" t="s">
        <v>494</v>
      </c>
      <c r="D1609" s="19" t="s">
        <v>158</v>
      </c>
      <c r="E1609" s="19" t="s">
        <v>357</v>
      </c>
      <c r="F1609" s="23">
        <v>15</v>
      </c>
      <c r="G1609" s="19" t="s">
        <v>160</v>
      </c>
      <c r="H1609" s="19" t="s">
        <v>2529</v>
      </c>
      <c r="I1609" s="19" t="s">
        <v>2530</v>
      </c>
      <c r="J1609" s="19" t="s">
        <v>2531</v>
      </c>
      <c r="K1609" t="b">
        <f t="shared" si="130"/>
        <v>0</v>
      </c>
      <c r="L1609" t="b">
        <f t="shared" si="131"/>
        <v>1</v>
      </c>
      <c r="M1609" t="str">
        <f t="shared" si="132"/>
        <v>0</v>
      </c>
      <c r="N1609" t="str">
        <f t="shared" si="132"/>
        <v>1</v>
      </c>
    </row>
    <row r="1610" spans="1:14" x14ac:dyDescent="0.25">
      <c r="A1610" s="19" t="s">
        <v>166</v>
      </c>
      <c r="B1610" s="19" t="s">
        <v>2436</v>
      </c>
      <c r="C1610" s="19" t="s">
        <v>2280</v>
      </c>
      <c r="D1610" s="19" t="s">
        <v>158</v>
      </c>
      <c r="E1610" s="19" t="s">
        <v>357</v>
      </c>
      <c r="F1610" s="23">
        <v>17</v>
      </c>
      <c r="G1610" s="19" t="s">
        <v>160</v>
      </c>
      <c r="H1610" s="19" t="s">
        <v>2532</v>
      </c>
      <c r="I1610" s="19" t="s">
        <v>2533</v>
      </c>
      <c r="J1610" s="19" t="s">
        <v>2531</v>
      </c>
      <c r="K1610" t="b">
        <f t="shared" si="130"/>
        <v>0</v>
      </c>
      <c r="L1610" t="b">
        <f t="shared" si="131"/>
        <v>1</v>
      </c>
      <c r="M1610" t="str">
        <f t="shared" si="132"/>
        <v>0</v>
      </c>
      <c r="N1610" t="str">
        <f t="shared" si="132"/>
        <v>1</v>
      </c>
    </row>
    <row r="1611" spans="1:14" x14ac:dyDescent="0.25">
      <c r="A1611" s="19" t="s">
        <v>155</v>
      </c>
      <c r="B1611" s="19" t="s">
        <v>2436</v>
      </c>
      <c r="C1611" s="19" t="s">
        <v>1030</v>
      </c>
      <c r="D1611" s="19" t="s">
        <v>190</v>
      </c>
      <c r="E1611" s="19" t="s">
        <v>357</v>
      </c>
      <c r="F1611" s="23">
        <v>16</v>
      </c>
      <c r="G1611" s="19" t="s">
        <v>160</v>
      </c>
      <c r="H1611" s="19" t="s">
        <v>2534</v>
      </c>
      <c r="I1611" s="19" t="s">
        <v>2535</v>
      </c>
      <c r="J1611" s="19" t="s">
        <v>2528</v>
      </c>
      <c r="K1611" t="b">
        <f t="shared" si="130"/>
        <v>0</v>
      </c>
      <c r="L1611" t="b">
        <f t="shared" si="131"/>
        <v>1</v>
      </c>
      <c r="M1611" t="str">
        <f t="shared" si="132"/>
        <v>0</v>
      </c>
      <c r="N1611" t="str">
        <f t="shared" si="132"/>
        <v>1</v>
      </c>
    </row>
    <row r="1612" spans="1:14" x14ac:dyDescent="0.25">
      <c r="A1612" s="19" t="s">
        <v>155</v>
      </c>
      <c r="B1612" s="19" t="s">
        <v>2436</v>
      </c>
      <c r="C1612" s="19" t="s">
        <v>370</v>
      </c>
      <c r="D1612" s="19" t="s">
        <v>158</v>
      </c>
      <c r="E1612" s="19" t="s">
        <v>357</v>
      </c>
      <c r="F1612" s="23">
        <v>21</v>
      </c>
      <c r="G1612" s="19" t="s">
        <v>160</v>
      </c>
      <c r="H1612" s="19" t="s">
        <v>2536</v>
      </c>
      <c r="I1612" s="19" t="s">
        <v>2537</v>
      </c>
      <c r="J1612" s="19" t="s">
        <v>2531</v>
      </c>
      <c r="K1612" t="b">
        <f t="shared" si="130"/>
        <v>0</v>
      </c>
      <c r="L1612" t="b">
        <f t="shared" si="131"/>
        <v>1</v>
      </c>
      <c r="M1612" t="str">
        <f t="shared" si="132"/>
        <v>0</v>
      </c>
      <c r="N1612" t="str">
        <f t="shared" si="132"/>
        <v>1</v>
      </c>
    </row>
    <row r="1613" spans="1:14" x14ac:dyDescent="0.25">
      <c r="A1613" s="19" t="s">
        <v>166</v>
      </c>
      <c r="B1613" s="19" t="s">
        <v>2436</v>
      </c>
      <c r="C1613" s="19" t="s">
        <v>370</v>
      </c>
      <c r="D1613" s="19" t="s">
        <v>158</v>
      </c>
      <c r="E1613" s="19" t="s">
        <v>357</v>
      </c>
      <c r="F1613" s="23">
        <v>16</v>
      </c>
      <c r="G1613" s="19" t="s">
        <v>160</v>
      </c>
      <c r="H1613" s="19" t="s">
        <v>2536</v>
      </c>
      <c r="I1613" s="19" t="s">
        <v>2537</v>
      </c>
      <c r="J1613" s="19" t="s">
        <v>2531</v>
      </c>
      <c r="K1613" t="b">
        <f t="shared" si="130"/>
        <v>0</v>
      </c>
      <c r="L1613" t="b">
        <f t="shared" si="131"/>
        <v>1</v>
      </c>
      <c r="M1613" t="str">
        <f t="shared" si="132"/>
        <v>0</v>
      </c>
      <c r="N1613" t="str">
        <f t="shared" si="132"/>
        <v>1</v>
      </c>
    </row>
    <row r="1614" spans="1:14" x14ac:dyDescent="0.25">
      <c r="A1614" s="19" t="s">
        <v>166</v>
      </c>
      <c r="B1614" s="19" t="s">
        <v>2436</v>
      </c>
      <c r="C1614" s="19" t="s">
        <v>1099</v>
      </c>
      <c r="D1614" s="19" t="s">
        <v>158</v>
      </c>
      <c r="E1614" s="19" t="s">
        <v>357</v>
      </c>
      <c r="F1614" s="23">
        <v>22</v>
      </c>
      <c r="G1614" s="19" t="s">
        <v>160</v>
      </c>
      <c r="H1614" s="19" t="s">
        <v>2538</v>
      </c>
      <c r="I1614" s="19" t="s">
        <v>2539</v>
      </c>
      <c r="J1614" s="19" t="s">
        <v>2502</v>
      </c>
      <c r="K1614" t="b">
        <f t="shared" si="130"/>
        <v>0</v>
      </c>
      <c r="L1614" t="b">
        <f t="shared" si="131"/>
        <v>1</v>
      </c>
      <c r="M1614" t="str">
        <f t="shared" si="132"/>
        <v>0</v>
      </c>
      <c r="N1614" t="str">
        <f t="shared" si="132"/>
        <v>1</v>
      </c>
    </row>
    <row r="1615" spans="1:14" x14ac:dyDescent="0.25">
      <c r="A1615" s="19" t="s">
        <v>155</v>
      </c>
      <c r="B1615" s="19" t="s">
        <v>2436</v>
      </c>
      <c r="C1615" s="19" t="s">
        <v>1117</v>
      </c>
      <c r="D1615" s="19" t="s">
        <v>158</v>
      </c>
      <c r="E1615" s="19" t="s">
        <v>357</v>
      </c>
      <c r="F1615" s="23">
        <v>24</v>
      </c>
      <c r="G1615" s="19" t="s">
        <v>160</v>
      </c>
      <c r="H1615" s="19" t="s">
        <v>2540</v>
      </c>
      <c r="I1615" s="19" t="s">
        <v>2541</v>
      </c>
      <c r="J1615" s="19" t="s">
        <v>2498</v>
      </c>
      <c r="K1615" t="b">
        <f t="shared" si="130"/>
        <v>0</v>
      </c>
      <c r="L1615" t="b">
        <f t="shared" si="131"/>
        <v>1</v>
      </c>
      <c r="M1615" t="str">
        <f t="shared" si="132"/>
        <v>0</v>
      </c>
      <c r="N1615" t="str">
        <f t="shared" si="132"/>
        <v>1</v>
      </c>
    </row>
    <row r="1616" spans="1:14" x14ac:dyDescent="0.25">
      <c r="A1616" s="19" t="s">
        <v>166</v>
      </c>
      <c r="B1616" s="19" t="s">
        <v>2436</v>
      </c>
      <c r="C1616" s="19" t="s">
        <v>2542</v>
      </c>
      <c r="D1616" s="19" t="s">
        <v>158</v>
      </c>
      <c r="E1616" s="19" t="s">
        <v>357</v>
      </c>
      <c r="F1616" s="23">
        <v>6</v>
      </c>
      <c r="G1616" s="19" t="s">
        <v>160</v>
      </c>
      <c r="H1616" s="19" t="s">
        <v>2543</v>
      </c>
      <c r="I1616" s="19" t="s">
        <v>2544</v>
      </c>
      <c r="J1616" s="19" t="s">
        <v>2498</v>
      </c>
      <c r="K1616" t="b">
        <f t="shared" si="130"/>
        <v>0</v>
      </c>
      <c r="L1616" t="b">
        <f t="shared" si="131"/>
        <v>1</v>
      </c>
      <c r="M1616" t="str">
        <f t="shared" si="132"/>
        <v>0</v>
      </c>
      <c r="N1616" t="str">
        <f t="shared" si="132"/>
        <v>1</v>
      </c>
    </row>
    <row r="1617" spans="1:20" x14ac:dyDescent="0.25">
      <c r="A1617" s="19" t="s">
        <v>166</v>
      </c>
      <c r="B1617" s="19" t="s">
        <v>2436</v>
      </c>
      <c r="C1617" s="19" t="s">
        <v>1132</v>
      </c>
      <c r="D1617" s="19" t="s">
        <v>158</v>
      </c>
      <c r="E1617" s="19" t="s">
        <v>357</v>
      </c>
      <c r="F1617" s="23">
        <v>12</v>
      </c>
      <c r="G1617" s="19" t="s">
        <v>160</v>
      </c>
      <c r="H1617" s="19" t="s">
        <v>2545</v>
      </c>
      <c r="I1617" s="19" t="s">
        <v>2546</v>
      </c>
      <c r="J1617" s="19" t="s">
        <v>2502</v>
      </c>
      <c r="K1617" t="b">
        <f t="shared" si="130"/>
        <v>0</v>
      </c>
      <c r="L1617" t="b">
        <f t="shared" si="131"/>
        <v>1</v>
      </c>
      <c r="M1617" t="str">
        <f t="shared" si="132"/>
        <v>0</v>
      </c>
      <c r="N1617" t="str">
        <f t="shared" si="132"/>
        <v>1</v>
      </c>
    </row>
    <row r="1618" spans="1:20" x14ac:dyDescent="0.25">
      <c r="A1618" s="19" t="s">
        <v>155</v>
      </c>
      <c r="B1618" s="19" t="s">
        <v>2436</v>
      </c>
      <c r="C1618" s="19" t="s">
        <v>1139</v>
      </c>
      <c r="D1618" s="19" t="s">
        <v>1204</v>
      </c>
      <c r="E1618" s="19" t="s">
        <v>357</v>
      </c>
      <c r="F1618" s="23">
        <v>24</v>
      </c>
      <c r="G1618" s="19" t="s">
        <v>160</v>
      </c>
      <c r="H1618" s="19" t="s">
        <v>2547</v>
      </c>
      <c r="I1618" s="19" t="s">
        <v>2548</v>
      </c>
      <c r="J1618" s="19" t="s">
        <v>2504</v>
      </c>
      <c r="K1618" t="b">
        <f t="shared" si="130"/>
        <v>0</v>
      </c>
      <c r="L1618" t="b">
        <f t="shared" si="131"/>
        <v>1</v>
      </c>
      <c r="M1618" t="str">
        <f t="shared" si="132"/>
        <v>0</v>
      </c>
      <c r="N1618" t="str">
        <f t="shared" si="132"/>
        <v>1</v>
      </c>
    </row>
    <row r="1619" spans="1:20" x14ac:dyDescent="0.25">
      <c r="A1619" s="19" t="s">
        <v>155</v>
      </c>
      <c r="B1619" s="19" t="s">
        <v>2436</v>
      </c>
      <c r="C1619" s="19" t="s">
        <v>2549</v>
      </c>
      <c r="D1619" s="19" t="s">
        <v>158</v>
      </c>
      <c r="E1619" s="19" t="s">
        <v>357</v>
      </c>
      <c r="F1619" s="23">
        <v>23</v>
      </c>
      <c r="G1619" s="19" t="s">
        <v>160</v>
      </c>
      <c r="H1619" s="19" t="s">
        <v>2550</v>
      </c>
      <c r="I1619" s="19" t="s">
        <v>2551</v>
      </c>
      <c r="J1619" s="19" t="s">
        <v>2552</v>
      </c>
      <c r="K1619" t="b">
        <f t="shared" si="130"/>
        <v>0</v>
      </c>
      <c r="L1619" t="b">
        <f t="shared" si="131"/>
        <v>1</v>
      </c>
      <c r="M1619" t="str">
        <f t="shared" si="132"/>
        <v>0</v>
      </c>
      <c r="N1619" t="str">
        <f t="shared" si="132"/>
        <v>1</v>
      </c>
    </row>
    <row r="1620" spans="1:20" x14ac:dyDescent="0.25">
      <c r="A1620" s="31" t="s">
        <v>136</v>
      </c>
      <c r="B1620" s="33"/>
      <c r="C1620" s="33"/>
      <c r="D1620" s="33"/>
      <c r="E1620" s="33"/>
      <c r="F1620" s="33"/>
      <c r="G1620" s="33"/>
      <c r="H1620" s="33"/>
      <c r="I1620" s="33"/>
      <c r="J1620" s="33"/>
      <c r="K1620" s="33"/>
      <c r="L1620" s="33"/>
      <c r="M1620" s="33">
        <f>COUNTIF(M1521:M1619, "1")</f>
        <v>86</v>
      </c>
      <c r="N1620" s="33">
        <f>COUNTIF(N1521:N1619, "1")</f>
        <v>25</v>
      </c>
      <c r="O1620" s="33">
        <f>SUM(O1521:O1619)</f>
        <v>0</v>
      </c>
      <c r="P1620" s="33">
        <f>SUM(P1521:P1619)</f>
        <v>0</v>
      </c>
      <c r="Q1620" s="33">
        <f>SUM(Q1521:Q1619)</f>
        <v>0</v>
      </c>
      <c r="R1620" s="33">
        <f>SUM(R1521:R1619)</f>
        <v>0</v>
      </c>
      <c r="S1620" s="33"/>
      <c r="T1620" s="33"/>
    </row>
    <row r="1621" spans="1:20" x14ac:dyDescent="0.25">
      <c r="A1621" s="19" t="s">
        <v>141</v>
      </c>
      <c r="B1621" s="19" t="s">
        <v>142</v>
      </c>
      <c r="C1621" s="19" t="s">
        <v>143</v>
      </c>
      <c r="D1621" s="19" t="s">
        <v>144</v>
      </c>
      <c r="E1621" s="19" t="s">
        <v>145</v>
      </c>
      <c r="F1621" s="19" t="s">
        <v>146</v>
      </c>
      <c r="G1621" s="19" t="s">
        <v>147</v>
      </c>
      <c r="H1621" s="19" t="s">
        <v>148</v>
      </c>
      <c r="I1621" s="19" t="s">
        <v>149</v>
      </c>
      <c r="J1621" s="19" t="s">
        <v>150</v>
      </c>
      <c r="K1621" s="19" t="s">
        <v>151</v>
      </c>
      <c r="L1621" s="19" t="s">
        <v>152</v>
      </c>
      <c r="M1621" s="19" t="s">
        <v>2</v>
      </c>
      <c r="N1621" s="19" t="s">
        <v>3</v>
      </c>
      <c r="O1621" s="19" t="s">
        <v>4</v>
      </c>
      <c r="P1621" s="19" t="s">
        <v>5</v>
      </c>
      <c r="Q1621" s="19" t="s">
        <v>6</v>
      </c>
      <c r="R1621" s="19" t="s">
        <v>7</v>
      </c>
      <c r="S1621" s="19" t="s">
        <v>153</v>
      </c>
      <c r="T1621" s="19" t="s">
        <v>154</v>
      </c>
    </row>
    <row r="1622" spans="1:20" x14ac:dyDescent="0.25">
      <c r="A1622" s="19" t="s">
        <v>155</v>
      </c>
      <c r="B1622" s="19" t="s">
        <v>2553</v>
      </c>
      <c r="C1622" s="19" t="s">
        <v>2554</v>
      </c>
      <c r="D1622" s="19" t="s">
        <v>158</v>
      </c>
      <c r="E1622" s="19" t="s">
        <v>159</v>
      </c>
      <c r="F1622" s="23">
        <v>15</v>
      </c>
      <c r="G1622" s="19" t="s">
        <v>160</v>
      </c>
      <c r="H1622" s="19" t="s">
        <v>2555</v>
      </c>
      <c r="I1622" s="19" t="s">
        <v>2556</v>
      </c>
      <c r="J1622" s="19" t="s">
        <v>2557</v>
      </c>
      <c r="K1622" t="b">
        <f t="shared" ref="K1622:K1645" si="133">IF(E1622="Undergraduate Only",TRUE,IF(E1622="Undergraduate/Graduate",TRUE,IF(E1622="Graduate Only",FALSE)))</f>
        <v>1</v>
      </c>
      <c r="L1622" t="b">
        <f t="shared" ref="L1622:L1645" si="134">IF(E1622="Graduate Only",TRUE,IF(E1622="Undergraduate/Graduate",TRUE,IF(E1622="Undergraduate Only",FALSE)))</f>
        <v>0</v>
      </c>
      <c r="M1622" t="str">
        <f t="shared" ref="M1622:N1645" si="135">IF(K1622=TRUE, "1", "0")</f>
        <v>1</v>
      </c>
      <c r="N1622" t="str">
        <f t="shared" si="135"/>
        <v>0</v>
      </c>
    </row>
    <row r="1623" spans="1:20" x14ac:dyDescent="0.25">
      <c r="A1623" s="19" t="s">
        <v>166</v>
      </c>
      <c r="B1623" s="19" t="s">
        <v>2553</v>
      </c>
      <c r="C1623" s="19" t="s">
        <v>2554</v>
      </c>
      <c r="D1623" s="19" t="s">
        <v>158</v>
      </c>
      <c r="E1623" s="19" t="s">
        <v>159</v>
      </c>
      <c r="F1623" s="23">
        <v>24</v>
      </c>
      <c r="G1623" s="19" t="s">
        <v>160</v>
      </c>
      <c r="H1623" s="19" t="s">
        <v>2555</v>
      </c>
      <c r="I1623" s="19" t="s">
        <v>2556</v>
      </c>
      <c r="J1623" s="19" t="s">
        <v>2558</v>
      </c>
      <c r="K1623" t="b">
        <f t="shared" si="133"/>
        <v>1</v>
      </c>
      <c r="L1623" t="b">
        <f t="shared" si="134"/>
        <v>0</v>
      </c>
      <c r="M1623" t="str">
        <f t="shared" si="135"/>
        <v>1</v>
      </c>
      <c r="N1623" t="str">
        <f t="shared" si="135"/>
        <v>0</v>
      </c>
    </row>
    <row r="1624" spans="1:20" x14ac:dyDescent="0.25">
      <c r="A1624" s="19" t="s">
        <v>155</v>
      </c>
      <c r="B1624" s="19" t="s">
        <v>2553</v>
      </c>
      <c r="C1624" s="19" t="s">
        <v>957</v>
      </c>
      <c r="D1624" s="19" t="s">
        <v>158</v>
      </c>
      <c r="E1624" s="19" t="s">
        <v>205</v>
      </c>
      <c r="F1624" s="23">
        <v>37</v>
      </c>
      <c r="G1624" s="19" t="s">
        <v>160</v>
      </c>
      <c r="H1624" s="19" t="s">
        <v>2559</v>
      </c>
      <c r="I1624" s="19" t="s">
        <v>2560</v>
      </c>
      <c r="J1624" s="19" t="s">
        <v>2558</v>
      </c>
      <c r="K1624" t="b">
        <f t="shared" si="133"/>
        <v>1</v>
      </c>
      <c r="L1624" t="b">
        <f t="shared" si="134"/>
        <v>1</v>
      </c>
      <c r="M1624" t="str">
        <f t="shared" si="135"/>
        <v>1</v>
      </c>
      <c r="N1624" t="str">
        <f t="shared" si="135"/>
        <v>1</v>
      </c>
    </row>
    <row r="1625" spans="1:20" x14ac:dyDescent="0.25">
      <c r="A1625" s="19" t="s">
        <v>155</v>
      </c>
      <c r="B1625" s="19" t="s">
        <v>2553</v>
      </c>
      <c r="C1625" s="19" t="s">
        <v>2387</v>
      </c>
      <c r="D1625" s="19" t="s">
        <v>158</v>
      </c>
      <c r="E1625" s="19" t="s">
        <v>205</v>
      </c>
      <c r="F1625" s="23">
        <v>20</v>
      </c>
      <c r="G1625" s="19" t="s">
        <v>160</v>
      </c>
      <c r="H1625" s="19" t="s">
        <v>2561</v>
      </c>
      <c r="I1625" s="19" t="s">
        <v>2562</v>
      </c>
      <c r="J1625" s="19" t="s">
        <v>2531</v>
      </c>
      <c r="K1625" t="b">
        <f t="shared" si="133"/>
        <v>1</v>
      </c>
      <c r="L1625" t="b">
        <f t="shared" si="134"/>
        <v>1</v>
      </c>
      <c r="M1625" t="str">
        <f t="shared" si="135"/>
        <v>1</v>
      </c>
      <c r="N1625" t="str">
        <f t="shared" si="135"/>
        <v>1</v>
      </c>
    </row>
    <row r="1626" spans="1:20" x14ac:dyDescent="0.25">
      <c r="A1626" s="19" t="s">
        <v>155</v>
      </c>
      <c r="B1626" s="19" t="s">
        <v>2553</v>
      </c>
      <c r="C1626" s="19" t="s">
        <v>474</v>
      </c>
      <c r="D1626" s="19" t="s">
        <v>1204</v>
      </c>
      <c r="E1626" s="19" t="s">
        <v>357</v>
      </c>
      <c r="F1626" s="23">
        <v>21</v>
      </c>
      <c r="G1626" s="19" t="s">
        <v>160</v>
      </c>
      <c r="H1626" s="19" t="s">
        <v>2563</v>
      </c>
      <c r="I1626" s="19" t="s">
        <v>2564</v>
      </c>
      <c r="J1626" s="19" t="s">
        <v>2565</v>
      </c>
      <c r="K1626" t="b">
        <f t="shared" si="133"/>
        <v>0</v>
      </c>
      <c r="L1626" t="b">
        <f t="shared" si="134"/>
        <v>1</v>
      </c>
      <c r="M1626" t="str">
        <f t="shared" si="135"/>
        <v>0</v>
      </c>
      <c r="N1626" t="str">
        <f t="shared" si="135"/>
        <v>1</v>
      </c>
    </row>
    <row r="1627" spans="1:20" x14ac:dyDescent="0.25">
      <c r="A1627" s="19" t="s">
        <v>166</v>
      </c>
      <c r="B1627" s="19" t="s">
        <v>2553</v>
      </c>
      <c r="C1627" s="19" t="s">
        <v>474</v>
      </c>
      <c r="D1627" s="19" t="s">
        <v>1204</v>
      </c>
      <c r="E1627" s="19" t="s">
        <v>357</v>
      </c>
      <c r="F1627" s="23">
        <v>11</v>
      </c>
      <c r="G1627" s="19" t="s">
        <v>160</v>
      </c>
      <c r="H1627" s="19" t="s">
        <v>2563</v>
      </c>
      <c r="I1627" s="19" t="s">
        <v>2564</v>
      </c>
      <c r="J1627" s="19" t="s">
        <v>2565</v>
      </c>
      <c r="K1627" t="b">
        <f t="shared" si="133"/>
        <v>0</v>
      </c>
      <c r="L1627" t="b">
        <f t="shared" si="134"/>
        <v>1</v>
      </c>
      <c r="M1627" t="str">
        <f t="shared" si="135"/>
        <v>0</v>
      </c>
      <c r="N1627" t="str">
        <f t="shared" si="135"/>
        <v>1</v>
      </c>
    </row>
    <row r="1628" spans="1:20" x14ac:dyDescent="0.25">
      <c r="A1628" s="19" t="s">
        <v>155</v>
      </c>
      <c r="B1628" s="19" t="s">
        <v>2553</v>
      </c>
      <c r="C1628" s="19" t="s">
        <v>1752</v>
      </c>
      <c r="D1628" s="19" t="s">
        <v>158</v>
      </c>
      <c r="E1628" s="19" t="s">
        <v>357</v>
      </c>
      <c r="F1628" s="23">
        <v>46</v>
      </c>
      <c r="G1628" s="19" t="s">
        <v>160</v>
      </c>
      <c r="H1628" s="19" t="s">
        <v>2566</v>
      </c>
      <c r="I1628" s="19" t="s">
        <v>2567</v>
      </c>
      <c r="J1628" s="19" t="s">
        <v>2568</v>
      </c>
      <c r="K1628" t="b">
        <f t="shared" si="133"/>
        <v>0</v>
      </c>
      <c r="L1628" t="b">
        <f t="shared" si="134"/>
        <v>1</v>
      </c>
      <c r="M1628" t="str">
        <f t="shared" si="135"/>
        <v>0</v>
      </c>
      <c r="N1628" t="str">
        <f t="shared" si="135"/>
        <v>1</v>
      </c>
    </row>
    <row r="1629" spans="1:20" x14ac:dyDescent="0.25">
      <c r="A1629" s="19" t="s">
        <v>166</v>
      </c>
      <c r="B1629" s="19" t="s">
        <v>2553</v>
      </c>
      <c r="C1629" s="19" t="s">
        <v>477</v>
      </c>
      <c r="D1629" s="19" t="s">
        <v>1204</v>
      </c>
      <c r="E1629" s="19" t="s">
        <v>357</v>
      </c>
      <c r="F1629" s="23">
        <v>34</v>
      </c>
      <c r="G1629" s="19" t="s">
        <v>160</v>
      </c>
      <c r="H1629" s="19" t="s">
        <v>2569</v>
      </c>
      <c r="I1629" s="19" t="s">
        <v>2570</v>
      </c>
      <c r="J1629" s="19" t="s">
        <v>2571</v>
      </c>
      <c r="K1629" t="b">
        <f t="shared" si="133"/>
        <v>0</v>
      </c>
      <c r="L1629" t="b">
        <f t="shared" si="134"/>
        <v>1</v>
      </c>
      <c r="M1629" t="str">
        <f t="shared" si="135"/>
        <v>0</v>
      </c>
      <c r="N1629" t="str">
        <f t="shared" si="135"/>
        <v>1</v>
      </c>
    </row>
    <row r="1630" spans="1:20" x14ac:dyDescent="0.25">
      <c r="A1630" s="19" t="s">
        <v>155</v>
      </c>
      <c r="B1630" s="19" t="s">
        <v>2553</v>
      </c>
      <c r="C1630" s="19" t="s">
        <v>2174</v>
      </c>
      <c r="D1630" s="19" t="s">
        <v>158</v>
      </c>
      <c r="E1630" s="19" t="s">
        <v>357</v>
      </c>
      <c r="F1630" s="23">
        <v>14</v>
      </c>
      <c r="G1630" s="19" t="s">
        <v>160</v>
      </c>
      <c r="H1630" s="19" t="s">
        <v>2572</v>
      </c>
      <c r="I1630" s="19" t="s">
        <v>2573</v>
      </c>
      <c r="J1630" s="19" t="s">
        <v>2574</v>
      </c>
      <c r="K1630" t="b">
        <f t="shared" si="133"/>
        <v>0</v>
      </c>
      <c r="L1630" t="b">
        <f t="shared" si="134"/>
        <v>1</v>
      </c>
      <c r="M1630" t="str">
        <f t="shared" si="135"/>
        <v>0</v>
      </c>
      <c r="N1630" t="str">
        <f t="shared" si="135"/>
        <v>1</v>
      </c>
    </row>
    <row r="1631" spans="1:20" x14ac:dyDescent="0.25">
      <c r="A1631" s="19" t="s">
        <v>166</v>
      </c>
      <c r="B1631" s="19" t="s">
        <v>2553</v>
      </c>
      <c r="C1631" s="19" t="s">
        <v>2174</v>
      </c>
      <c r="D1631" s="19" t="s">
        <v>158</v>
      </c>
      <c r="E1631" s="19" t="s">
        <v>357</v>
      </c>
      <c r="F1631" s="23">
        <v>32</v>
      </c>
      <c r="G1631" s="19" t="s">
        <v>160</v>
      </c>
      <c r="H1631" s="19" t="s">
        <v>2572</v>
      </c>
      <c r="I1631" s="19" t="s">
        <v>2573</v>
      </c>
      <c r="J1631" s="19" t="s">
        <v>2575</v>
      </c>
      <c r="K1631" t="b">
        <f t="shared" si="133"/>
        <v>0</v>
      </c>
      <c r="L1631" t="b">
        <f t="shared" si="134"/>
        <v>1</v>
      </c>
      <c r="M1631" t="str">
        <f t="shared" si="135"/>
        <v>0</v>
      </c>
      <c r="N1631" t="str">
        <f t="shared" si="135"/>
        <v>1</v>
      </c>
    </row>
    <row r="1632" spans="1:20" x14ac:dyDescent="0.25">
      <c r="A1632" s="19" t="s">
        <v>155</v>
      </c>
      <c r="B1632" s="19" t="s">
        <v>2553</v>
      </c>
      <c r="C1632" s="19" t="s">
        <v>1060</v>
      </c>
      <c r="D1632" s="19" t="s">
        <v>1204</v>
      </c>
      <c r="E1632" s="19" t="s">
        <v>357</v>
      </c>
      <c r="F1632" s="23">
        <v>15</v>
      </c>
      <c r="G1632" s="19" t="s">
        <v>160</v>
      </c>
      <c r="H1632" s="19" t="s">
        <v>2576</v>
      </c>
      <c r="I1632" s="19" t="s">
        <v>2577</v>
      </c>
      <c r="J1632" s="19" t="s">
        <v>2578</v>
      </c>
      <c r="K1632" t="b">
        <f t="shared" si="133"/>
        <v>0</v>
      </c>
      <c r="L1632" t="b">
        <f t="shared" si="134"/>
        <v>1</v>
      </c>
      <c r="M1632" t="str">
        <f t="shared" si="135"/>
        <v>0</v>
      </c>
      <c r="N1632" t="str">
        <f t="shared" si="135"/>
        <v>1</v>
      </c>
    </row>
    <row r="1633" spans="1:20" x14ac:dyDescent="0.25">
      <c r="A1633" s="19" t="s">
        <v>166</v>
      </c>
      <c r="B1633" s="19" t="s">
        <v>2553</v>
      </c>
      <c r="C1633" s="19" t="s">
        <v>1060</v>
      </c>
      <c r="D1633" s="19" t="s">
        <v>1204</v>
      </c>
      <c r="E1633" s="19" t="s">
        <v>357</v>
      </c>
      <c r="F1633" s="23">
        <v>27</v>
      </c>
      <c r="G1633" s="19" t="s">
        <v>160</v>
      </c>
      <c r="H1633" s="19" t="s">
        <v>2576</v>
      </c>
      <c r="I1633" s="19" t="s">
        <v>2577</v>
      </c>
      <c r="J1633" s="19" t="s">
        <v>2578</v>
      </c>
      <c r="K1633" t="b">
        <f t="shared" si="133"/>
        <v>0</v>
      </c>
      <c r="L1633" t="b">
        <f t="shared" si="134"/>
        <v>1</v>
      </c>
      <c r="M1633" t="str">
        <f t="shared" si="135"/>
        <v>0</v>
      </c>
      <c r="N1633" t="str">
        <f t="shared" si="135"/>
        <v>1</v>
      </c>
    </row>
    <row r="1634" spans="1:20" x14ac:dyDescent="0.25">
      <c r="A1634" s="19" t="s">
        <v>155</v>
      </c>
      <c r="B1634" s="19" t="s">
        <v>2553</v>
      </c>
      <c r="C1634" s="19" t="s">
        <v>1064</v>
      </c>
      <c r="D1634" s="19" t="s">
        <v>1204</v>
      </c>
      <c r="E1634" s="19" t="s">
        <v>357</v>
      </c>
      <c r="F1634" s="23">
        <v>11</v>
      </c>
      <c r="G1634" s="19" t="s">
        <v>160</v>
      </c>
      <c r="H1634" s="19" t="s">
        <v>2579</v>
      </c>
      <c r="I1634" s="19" t="s">
        <v>2580</v>
      </c>
      <c r="J1634" s="19" t="s">
        <v>2558</v>
      </c>
      <c r="K1634" t="b">
        <f t="shared" si="133"/>
        <v>0</v>
      </c>
      <c r="L1634" t="b">
        <f t="shared" si="134"/>
        <v>1</v>
      </c>
      <c r="M1634" t="str">
        <f t="shared" si="135"/>
        <v>0</v>
      </c>
      <c r="N1634" t="str">
        <f t="shared" si="135"/>
        <v>1</v>
      </c>
    </row>
    <row r="1635" spans="1:20" x14ac:dyDescent="0.25">
      <c r="A1635" s="19" t="s">
        <v>166</v>
      </c>
      <c r="B1635" s="19" t="s">
        <v>2553</v>
      </c>
      <c r="C1635" s="19" t="s">
        <v>1064</v>
      </c>
      <c r="D1635" s="19" t="s">
        <v>1204</v>
      </c>
      <c r="E1635" s="19" t="s">
        <v>357</v>
      </c>
      <c r="F1635" s="23">
        <v>10</v>
      </c>
      <c r="G1635" s="19" t="s">
        <v>160</v>
      </c>
      <c r="H1635" s="19" t="s">
        <v>2579</v>
      </c>
      <c r="I1635" s="19" t="s">
        <v>2580</v>
      </c>
      <c r="J1635" s="19" t="s">
        <v>2578</v>
      </c>
      <c r="K1635" t="b">
        <f t="shared" si="133"/>
        <v>0</v>
      </c>
      <c r="L1635" t="b">
        <f t="shared" si="134"/>
        <v>1</v>
      </c>
      <c r="M1635" t="str">
        <f t="shared" si="135"/>
        <v>0</v>
      </c>
      <c r="N1635" t="str">
        <f t="shared" si="135"/>
        <v>1</v>
      </c>
    </row>
    <row r="1636" spans="1:20" x14ac:dyDescent="0.25">
      <c r="A1636" s="19" t="s">
        <v>155</v>
      </c>
      <c r="B1636" s="19" t="s">
        <v>2553</v>
      </c>
      <c r="C1636" s="19" t="s">
        <v>2581</v>
      </c>
      <c r="D1636" s="19" t="s">
        <v>158</v>
      </c>
      <c r="E1636" s="19" t="s">
        <v>357</v>
      </c>
      <c r="F1636" s="23">
        <v>25</v>
      </c>
      <c r="G1636" s="19" t="s">
        <v>160</v>
      </c>
      <c r="H1636" s="19" t="s">
        <v>2582</v>
      </c>
      <c r="I1636" s="19" t="s">
        <v>2583</v>
      </c>
      <c r="J1636" s="19" t="s">
        <v>2568</v>
      </c>
      <c r="K1636" t="b">
        <f t="shared" si="133"/>
        <v>0</v>
      </c>
      <c r="L1636" t="b">
        <f t="shared" si="134"/>
        <v>1</v>
      </c>
      <c r="M1636" t="str">
        <f t="shared" si="135"/>
        <v>0</v>
      </c>
      <c r="N1636" t="str">
        <f t="shared" si="135"/>
        <v>1</v>
      </c>
    </row>
    <row r="1637" spans="1:20" x14ac:dyDescent="0.25">
      <c r="A1637" s="19" t="s">
        <v>166</v>
      </c>
      <c r="B1637" s="19" t="s">
        <v>2553</v>
      </c>
      <c r="C1637" s="19" t="s">
        <v>2581</v>
      </c>
      <c r="D1637" s="19" t="s">
        <v>158</v>
      </c>
      <c r="E1637" s="19" t="s">
        <v>357</v>
      </c>
      <c r="F1637" s="23">
        <v>25</v>
      </c>
      <c r="G1637" s="19" t="s">
        <v>160</v>
      </c>
      <c r="H1637" s="19" t="s">
        <v>2582</v>
      </c>
      <c r="I1637" s="19" t="s">
        <v>2583</v>
      </c>
      <c r="J1637" s="19" t="s">
        <v>2568</v>
      </c>
      <c r="K1637" t="b">
        <f t="shared" si="133"/>
        <v>0</v>
      </c>
      <c r="L1637" t="b">
        <f t="shared" si="134"/>
        <v>1</v>
      </c>
      <c r="M1637" t="str">
        <f t="shared" si="135"/>
        <v>0</v>
      </c>
      <c r="N1637" t="str">
        <f t="shared" si="135"/>
        <v>1</v>
      </c>
    </row>
    <row r="1638" spans="1:20" x14ac:dyDescent="0.25">
      <c r="A1638" s="19" t="s">
        <v>166</v>
      </c>
      <c r="B1638" s="19" t="s">
        <v>2553</v>
      </c>
      <c r="C1638" s="19" t="s">
        <v>2584</v>
      </c>
      <c r="D1638" s="19" t="s">
        <v>158</v>
      </c>
      <c r="E1638" s="19" t="s">
        <v>357</v>
      </c>
      <c r="F1638" s="23">
        <v>13</v>
      </c>
      <c r="G1638" s="19" t="s">
        <v>160</v>
      </c>
      <c r="H1638" s="19" t="s">
        <v>2585</v>
      </c>
      <c r="I1638" s="19" t="s">
        <v>2586</v>
      </c>
      <c r="J1638" s="19" t="s">
        <v>2587</v>
      </c>
      <c r="K1638" t="b">
        <f t="shared" si="133"/>
        <v>0</v>
      </c>
      <c r="L1638" t="b">
        <f t="shared" si="134"/>
        <v>1</v>
      </c>
      <c r="M1638" t="str">
        <f t="shared" si="135"/>
        <v>0</v>
      </c>
      <c r="N1638" t="str">
        <f t="shared" si="135"/>
        <v>1</v>
      </c>
    </row>
    <row r="1639" spans="1:20" x14ac:dyDescent="0.25">
      <c r="A1639" s="19" t="s">
        <v>166</v>
      </c>
      <c r="B1639" s="19" t="s">
        <v>2553</v>
      </c>
      <c r="C1639" s="19" t="s">
        <v>2588</v>
      </c>
      <c r="D1639" s="19" t="s">
        <v>158</v>
      </c>
      <c r="E1639" s="19" t="s">
        <v>357</v>
      </c>
      <c r="F1639" s="23">
        <v>14</v>
      </c>
      <c r="G1639" s="19" t="s">
        <v>160</v>
      </c>
      <c r="H1639" s="19" t="s">
        <v>2589</v>
      </c>
      <c r="I1639" s="19" t="s">
        <v>2590</v>
      </c>
      <c r="J1639" s="19" t="s">
        <v>2575</v>
      </c>
      <c r="K1639" t="b">
        <f t="shared" si="133"/>
        <v>0</v>
      </c>
      <c r="L1639" t="b">
        <f t="shared" si="134"/>
        <v>1</v>
      </c>
      <c r="M1639" t="str">
        <f t="shared" si="135"/>
        <v>0</v>
      </c>
      <c r="N1639" t="str">
        <f t="shared" si="135"/>
        <v>1</v>
      </c>
    </row>
    <row r="1640" spans="1:20" x14ac:dyDescent="0.25">
      <c r="A1640" s="19" t="s">
        <v>155</v>
      </c>
      <c r="B1640" s="19" t="s">
        <v>2553</v>
      </c>
      <c r="C1640" s="19" t="s">
        <v>1099</v>
      </c>
      <c r="D1640" s="19" t="s">
        <v>158</v>
      </c>
      <c r="E1640" s="19" t="s">
        <v>357</v>
      </c>
      <c r="F1640" s="23">
        <v>15</v>
      </c>
      <c r="G1640" s="19" t="s">
        <v>160</v>
      </c>
      <c r="H1640" s="19" t="s">
        <v>2591</v>
      </c>
      <c r="I1640" s="19" t="s">
        <v>2592</v>
      </c>
      <c r="J1640" s="19" t="s">
        <v>2593</v>
      </c>
      <c r="K1640" t="b">
        <f t="shared" si="133"/>
        <v>0</v>
      </c>
      <c r="L1640" t="b">
        <f t="shared" si="134"/>
        <v>1</v>
      </c>
      <c r="M1640" t="str">
        <f t="shared" si="135"/>
        <v>0</v>
      </c>
      <c r="N1640" t="str">
        <f t="shared" si="135"/>
        <v>1</v>
      </c>
    </row>
    <row r="1641" spans="1:20" x14ac:dyDescent="0.25">
      <c r="A1641" s="19" t="s">
        <v>155</v>
      </c>
      <c r="B1641" s="19" t="s">
        <v>2553</v>
      </c>
      <c r="C1641" s="19" t="s">
        <v>2594</v>
      </c>
      <c r="D1641" s="19" t="s">
        <v>158</v>
      </c>
      <c r="E1641" s="19" t="s">
        <v>357</v>
      </c>
      <c r="F1641" s="23">
        <v>20</v>
      </c>
      <c r="G1641" s="19" t="s">
        <v>160</v>
      </c>
      <c r="H1641" s="19" t="s">
        <v>2595</v>
      </c>
      <c r="I1641" s="19" t="s">
        <v>2596</v>
      </c>
      <c r="J1641" s="19" t="s">
        <v>2575</v>
      </c>
      <c r="K1641" t="b">
        <f t="shared" si="133"/>
        <v>0</v>
      </c>
      <c r="L1641" t="b">
        <f t="shared" si="134"/>
        <v>1</v>
      </c>
      <c r="M1641" t="str">
        <f t="shared" si="135"/>
        <v>0</v>
      </c>
      <c r="N1641" t="str">
        <f t="shared" si="135"/>
        <v>1</v>
      </c>
    </row>
    <row r="1642" spans="1:20" x14ac:dyDescent="0.25">
      <c r="A1642" s="19" t="s">
        <v>166</v>
      </c>
      <c r="B1642" s="19" t="s">
        <v>2553</v>
      </c>
      <c r="C1642" s="19" t="s">
        <v>1103</v>
      </c>
      <c r="D1642" s="19" t="s">
        <v>1204</v>
      </c>
      <c r="E1642" s="19" t="s">
        <v>357</v>
      </c>
      <c r="F1642" s="23">
        <v>27</v>
      </c>
      <c r="G1642" s="19" t="s">
        <v>160</v>
      </c>
      <c r="H1642" s="19" t="s">
        <v>2597</v>
      </c>
      <c r="I1642" s="19" t="s">
        <v>2598</v>
      </c>
      <c r="J1642" s="19" t="s">
        <v>2531</v>
      </c>
      <c r="K1642" t="b">
        <f t="shared" si="133"/>
        <v>0</v>
      </c>
      <c r="L1642" t="b">
        <f t="shared" si="134"/>
        <v>1</v>
      </c>
      <c r="M1642" t="str">
        <f t="shared" si="135"/>
        <v>0</v>
      </c>
      <c r="N1642" t="str">
        <f t="shared" si="135"/>
        <v>1</v>
      </c>
    </row>
    <row r="1643" spans="1:20" x14ac:dyDescent="0.25">
      <c r="A1643" s="19" t="s">
        <v>166</v>
      </c>
      <c r="B1643" s="19" t="s">
        <v>2553</v>
      </c>
      <c r="C1643" s="19" t="s">
        <v>389</v>
      </c>
      <c r="D1643" s="19" t="s">
        <v>158</v>
      </c>
      <c r="E1643" s="19" t="s">
        <v>357</v>
      </c>
      <c r="F1643" s="23">
        <v>21</v>
      </c>
      <c r="G1643" s="19" t="s">
        <v>160</v>
      </c>
      <c r="H1643" s="19" t="s">
        <v>2599</v>
      </c>
      <c r="I1643" s="19" t="s">
        <v>2600</v>
      </c>
      <c r="J1643" s="19" t="s">
        <v>2568</v>
      </c>
      <c r="K1643" t="b">
        <f t="shared" si="133"/>
        <v>0</v>
      </c>
      <c r="L1643" t="b">
        <f t="shared" si="134"/>
        <v>1</v>
      </c>
      <c r="M1643" t="str">
        <f t="shared" si="135"/>
        <v>0</v>
      </c>
      <c r="N1643" t="str">
        <f t="shared" si="135"/>
        <v>1</v>
      </c>
    </row>
    <row r="1644" spans="1:20" x14ac:dyDescent="0.25">
      <c r="A1644" s="19" t="s">
        <v>166</v>
      </c>
      <c r="B1644" s="19" t="s">
        <v>2553</v>
      </c>
      <c r="C1644" s="19" t="s">
        <v>2601</v>
      </c>
      <c r="D1644" s="19" t="s">
        <v>158</v>
      </c>
      <c r="E1644" s="19" t="s">
        <v>357</v>
      </c>
      <c r="F1644" s="23">
        <v>6</v>
      </c>
      <c r="G1644" s="19" t="s">
        <v>160</v>
      </c>
      <c r="H1644" s="19" t="s">
        <v>2602</v>
      </c>
      <c r="I1644" s="19" t="s">
        <v>2603</v>
      </c>
      <c r="J1644" s="19" t="s">
        <v>2568</v>
      </c>
      <c r="K1644" t="b">
        <f t="shared" si="133"/>
        <v>0</v>
      </c>
      <c r="L1644" t="b">
        <f t="shared" si="134"/>
        <v>1</v>
      </c>
      <c r="M1644" t="str">
        <f t="shared" si="135"/>
        <v>0</v>
      </c>
      <c r="N1644" t="str">
        <f t="shared" si="135"/>
        <v>1</v>
      </c>
    </row>
    <row r="1645" spans="1:20" x14ac:dyDescent="0.25">
      <c r="A1645" s="19" t="s">
        <v>166</v>
      </c>
      <c r="B1645" s="19" t="s">
        <v>2553</v>
      </c>
      <c r="C1645" s="19" t="s">
        <v>2604</v>
      </c>
      <c r="D1645" s="19" t="s">
        <v>1204</v>
      </c>
      <c r="E1645" s="19" t="s">
        <v>357</v>
      </c>
      <c r="F1645" s="23">
        <v>19</v>
      </c>
      <c r="G1645" s="19" t="s">
        <v>160</v>
      </c>
      <c r="H1645" s="19" t="s">
        <v>2605</v>
      </c>
      <c r="I1645" s="19" t="s">
        <v>2606</v>
      </c>
      <c r="J1645" s="19" t="s">
        <v>2565</v>
      </c>
      <c r="K1645" t="b">
        <f t="shared" si="133"/>
        <v>0</v>
      </c>
      <c r="L1645" t="b">
        <f t="shared" si="134"/>
        <v>1</v>
      </c>
      <c r="M1645" t="str">
        <f t="shared" si="135"/>
        <v>0</v>
      </c>
      <c r="N1645" t="str">
        <f t="shared" si="135"/>
        <v>1</v>
      </c>
    </row>
    <row r="1646" spans="1:20" x14ac:dyDescent="0.25">
      <c r="A1646" s="31" t="s">
        <v>136</v>
      </c>
      <c r="B1646" s="33"/>
      <c r="C1646" s="33"/>
      <c r="D1646" s="33"/>
      <c r="E1646" s="33"/>
      <c r="F1646" s="33"/>
      <c r="G1646" s="33"/>
      <c r="H1646" s="33"/>
      <c r="I1646" s="33"/>
      <c r="J1646" s="33"/>
      <c r="K1646" s="33"/>
      <c r="L1646" s="33"/>
      <c r="M1646" s="33">
        <f>COUNTIF(M1622:M1645, "1")</f>
        <v>4</v>
      </c>
      <c r="N1646" s="33">
        <f>COUNTIF(N1622:N1645, "1")</f>
        <v>22</v>
      </c>
      <c r="O1646" s="33">
        <f>SUM(O1622:O1645)</f>
        <v>0</v>
      </c>
      <c r="P1646" s="33">
        <f>SUM(P1622:P1645)</f>
        <v>0</v>
      </c>
      <c r="Q1646" s="33">
        <f>SUM(Q1622:Q1645)</f>
        <v>0</v>
      </c>
      <c r="R1646" s="33">
        <f>SUM(R1622:R1645)</f>
        <v>0</v>
      </c>
      <c r="S1646" s="33"/>
      <c r="T1646" s="33"/>
    </row>
    <row r="1647" spans="1:20" x14ac:dyDescent="0.25">
      <c r="A1647" s="19" t="s">
        <v>141</v>
      </c>
      <c r="B1647" s="19" t="s">
        <v>142</v>
      </c>
      <c r="C1647" s="19" t="s">
        <v>143</v>
      </c>
      <c r="D1647" s="19" t="s">
        <v>144</v>
      </c>
      <c r="E1647" s="19" t="s">
        <v>145</v>
      </c>
      <c r="F1647" s="19" t="s">
        <v>146</v>
      </c>
      <c r="G1647" s="19" t="s">
        <v>147</v>
      </c>
      <c r="H1647" s="19" t="s">
        <v>148</v>
      </c>
      <c r="I1647" s="19" t="s">
        <v>149</v>
      </c>
      <c r="J1647" s="19" t="s">
        <v>150</v>
      </c>
      <c r="K1647" s="19" t="s">
        <v>151</v>
      </c>
      <c r="L1647" s="19" t="s">
        <v>152</v>
      </c>
      <c r="M1647" s="19" t="s">
        <v>2</v>
      </c>
      <c r="N1647" s="19" t="s">
        <v>3</v>
      </c>
      <c r="O1647" s="19" t="s">
        <v>4</v>
      </c>
      <c r="P1647" s="19" t="s">
        <v>5</v>
      </c>
      <c r="Q1647" s="19" t="s">
        <v>6</v>
      </c>
      <c r="R1647" s="19" t="s">
        <v>7</v>
      </c>
      <c r="S1647" s="19" t="s">
        <v>153</v>
      </c>
      <c r="T1647" s="19" t="s">
        <v>154</v>
      </c>
    </row>
    <row r="1648" spans="1:20" x14ac:dyDescent="0.25">
      <c r="A1648" s="19" t="s">
        <v>155</v>
      </c>
      <c r="B1648" s="19" t="s">
        <v>2607</v>
      </c>
      <c r="C1648" s="19" t="s">
        <v>204</v>
      </c>
      <c r="D1648" s="19" t="s">
        <v>158</v>
      </c>
      <c r="E1648" s="19" t="s">
        <v>159</v>
      </c>
      <c r="F1648" s="23">
        <v>17</v>
      </c>
      <c r="G1648" s="19" t="s">
        <v>160</v>
      </c>
      <c r="H1648" s="19" t="s">
        <v>2608</v>
      </c>
      <c r="I1648" s="19" t="s">
        <v>2609</v>
      </c>
      <c r="J1648" s="19" t="s">
        <v>2610</v>
      </c>
      <c r="K1648" t="b">
        <f t="shared" ref="K1648:K1711" si="136">IF(E1648="Undergraduate Only",TRUE,IF(E1648="Undergraduate/Graduate",TRUE,IF(E1648="Graduate Only",FALSE)))</f>
        <v>1</v>
      </c>
      <c r="L1648" t="b">
        <f t="shared" ref="L1648:L1711" si="137">IF(E1648="Graduate Only",TRUE,IF(E1648="Undergraduate/Graduate",TRUE,IF(E1648="Undergraduate Only",FALSE)))</f>
        <v>0</v>
      </c>
      <c r="M1648" t="str">
        <f t="shared" ref="M1648:N1679" si="138">IF(K1648=TRUE, "1", "0")</f>
        <v>1</v>
      </c>
      <c r="N1648" t="str">
        <f t="shared" si="138"/>
        <v>0</v>
      </c>
    </row>
    <row r="1649" spans="1:14" x14ac:dyDescent="0.25">
      <c r="A1649" s="19" t="s">
        <v>166</v>
      </c>
      <c r="B1649" s="19" t="s">
        <v>2607</v>
      </c>
      <c r="C1649" s="19" t="s">
        <v>204</v>
      </c>
      <c r="D1649" s="19" t="s">
        <v>158</v>
      </c>
      <c r="E1649" s="19" t="s">
        <v>159</v>
      </c>
      <c r="F1649" s="23">
        <v>23</v>
      </c>
      <c r="G1649" s="19" t="s">
        <v>160</v>
      </c>
      <c r="H1649" s="19" t="s">
        <v>2608</v>
      </c>
      <c r="I1649" s="19" t="s">
        <v>2609</v>
      </c>
      <c r="J1649" s="19" t="s">
        <v>2610</v>
      </c>
      <c r="K1649" t="b">
        <f t="shared" si="136"/>
        <v>1</v>
      </c>
      <c r="L1649" t="b">
        <f t="shared" si="137"/>
        <v>0</v>
      </c>
      <c r="M1649" t="str">
        <f t="shared" si="138"/>
        <v>1</v>
      </c>
      <c r="N1649" t="str">
        <f t="shared" si="138"/>
        <v>0</v>
      </c>
    </row>
    <row r="1650" spans="1:14" x14ac:dyDescent="0.25">
      <c r="A1650" s="19" t="s">
        <v>155</v>
      </c>
      <c r="B1650" s="19" t="s">
        <v>2607</v>
      </c>
      <c r="C1650" s="19" t="s">
        <v>208</v>
      </c>
      <c r="D1650" s="19" t="s">
        <v>158</v>
      </c>
      <c r="E1650" s="19" t="s">
        <v>159</v>
      </c>
      <c r="F1650" s="23">
        <v>11</v>
      </c>
      <c r="G1650" s="19" t="s">
        <v>160</v>
      </c>
      <c r="H1650" s="19" t="s">
        <v>2611</v>
      </c>
      <c r="I1650" s="19" t="s">
        <v>2612</v>
      </c>
      <c r="J1650" s="19" t="s">
        <v>2613</v>
      </c>
      <c r="K1650" t="b">
        <f t="shared" si="136"/>
        <v>1</v>
      </c>
      <c r="L1650" t="b">
        <f t="shared" si="137"/>
        <v>0</v>
      </c>
      <c r="M1650" t="str">
        <f t="shared" si="138"/>
        <v>1</v>
      </c>
      <c r="N1650" t="str">
        <f t="shared" si="138"/>
        <v>0</v>
      </c>
    </row>
    <row r="1651" spans="1:14" x14ac:dyDescent="0.25">
      <c r="A1651" s="19" t="s">
        <v>155</v>
      </c>
      <c r="B1651" s="19" t="s">
        <v>2607</v>
      </c>
      <c r="C1651" s="19" t="s">
        <v>208</v>
      </c>
      <c r="D1651" s="19" t="s">
        <v>190</v>
      </c>
      <c r="E1651" s="19" t="s">
        <v>159</v>
      </c>
      <c r="F1651" s="23">
        <v>21</v>
      </c>
      <c r="G1651" s="19" t="s">
        <v>160</v>
      </c>
      <c r="H1651" s="19" t="s">
        <v>2611</v>
      </c>
      <c r="I1651" s="19" t="s">
        <v>2612</v>
      </c>
      <c r="J1651" s="19" t="s">
        <v>2614</v>
      </c>
      <c r="K1651" t="b">
        <f t="shared" si="136"/>
        <v>1</v>
      </c>
      <c r="L1651" t="b">
        <f t="shared" si="137"/>
        <v>0</v>
      </c>
      <c r="M1651" t="str">
        <f t="shared" si="138"/>
        <v>1</v>
      </c>
      <c r="N1651" t="str">
        <f t="shared" si="138"/>
        <v>0</v>
      </c>
    </row>
    <row r="1652" spans="1:14" x14ac:dyDescent="0.25">
      <c r="A1652" s="19" t="s">
        <v>155</v>
      </c>
      <c r="B1652" s="19" t="s">
        <v>2607</v>
      </c>
      <c r="C1652" s="19" t="s">
        <v>208</v>
      </c>
      <c r="D1652" s="19" t="s">
        <v>252</v>
      </c>
      <c r="E1652" s="19" t="s">
        <v>159</v>
      </c>
      <c r="F1652" s="23">
        <v>21</v>
      </c>
      <c r="G1652" s="19" t="s">
        <v>160</v>
      </c>
      <c r="H1652" s="19" t="s">
        <v>2611</v>
      </c>
      <c r="I1652" s="19" t="s">
        <v>2612</v>
      </c>
      <c r="J1652" s="19" t="s">
        <v>2615</v>
      </c>
      <c r="K1652" t="b">
        <f t="shared" si="136"/>
        <v>1</v>
      </c>
      <c r="L1652" t="b">
        <f t="shared" si="137"/>
        <v>0</v>
      </c>
      <c r="M1652" t="str">
        <f t="shared" si="138"/>
        <v>1</v>
      </c>
      <c r="N1652" t="str">
        <f t="shared" si="138"/>
        <v>0</v>
      </c>
    </row>
    <row r="1653" spans="1:14" x14ac:dyDescent="0.25">
      <c r="A1653" s="19" t="s">
        <v>155</v>
      </c>
      <c r="B1653" s="19" t="s">
        <v>2607</v>
      </c>
      <c r="C1653" s="19" t="s">
        <v>208</v>
      </c>
      <c r="D1653" s="19" t="s">
        <v>254</v>
      </c>
      <c r="E1653" s="19" t="s">
        <v>159</v>
      </c>
      <c r="F1653" s="23">
        <v>24</v>
      </c>
      <c r="G1653" s="19" t="s">
        <v>160</v>
      </c>
      <c r="H1653" s="19" t="s">
        <v>2611</v>
      </c>
      <c r="I1653" s="19" t="s">
        <v>2612</v>
      </c>
      <c r="J1653" s="19" t="s">
        <v>2615</v>
      </c>
      <c r="K1653" t="b">
        <f t="shared" si="136"/>
        <v>1</v>
      </c>
      <c r="L1653" t="b">
        <f t="shared" si="137"/>
        <v>0</v>
      </c>
      <c r="M1653" t="str">
        <f t="shared" si="138"/>
        <v>1</v>
      </c>
      <c r="N1653" t="str">
        <f t="shared" si="138"/>
        <v>0</v>
      </c>
    </row>
    <row r="1654" spans="1:14" x14ac:dyDescent="0.25">
      <c r="A1654" s="19" t="s">
        <v>155</v>
      </c>
      <c r="B1654" s="19" t="s">
        <v>2607</v>
      </c>
      <c r="C1654" s="19" t="s">
        <v>208</v>
      </c>
      <c r="D1654" s="19" t="s">
        <v>257</v>
      </c>
      <c r="E1654" s="19" t="s">
        <v>159</v>
      </c>
      <c r="F1654" s="23">
        <v>21</v>
      </c>
      <c r="G1654" s="19" t="s">
        <v>160</v>
      </c>
      <c r="H1654" s="19" t="s">
        <v>2611</v>
      </c>
      <c r="I1654" s="19" t="s">
        <v>2612</v>
      </c>
      <c r="J1654" s="19" t="s">
        <v>2615</v>
      </c>
      <c r="K1654" t="b">
        <f t="shared" si="136"/>
        <v>1</v>
      </c>
      <c r="L1654" t="b">
        <f t="shared" si="137"/>
        <v>0</v>
      </c>
      <c r="M1654" t="str">
        <f t="shared" si="138"/>
        <v>1</v>
      </c>
      <c r="N1654" t="str">
        <f t="shared" si="138"/>
        <v>0</v>
      </c>
    </row>
    <row r="1655" spans="1:14" x14ac:dyDescent="0.25">
      <c r="A1655" s="19" t="s">
        <v>155</v>
      </c>
      <c r="B1655" s="19" t="s">
        <v>2607</v>
      </c>
      <c r="C1655" s="19" t="s">
        <v>208</v>
      </c>
      <c r="D1655" s="19" t="s">
        <v>620</v>
      </c>
      <c r="E1655" s="19" t="s">
        <v>159</v>
      </c>
      <c r="F1655" s="23">
        <v>22</v>
      </c>
      <c r="G1655" s="19" t="s">
        <v>160</v>
      </c>
      <c r="H1655" s="19" t="s">
        <v>2611</v>
      </c>
      <c r="I1655" s="19" t="s">
        <v>2612</v>
      </c>
      <c r="J1655" s="19" t="s">
        <v>2616</v>
      </c>
      <c r="K1655" t="b">
        <f t="shared" si="136"/>
        <v>1</v>
      </c>
      <c r="L1655" t="b">
        <f t="shared" si="137"/>
        <v>0</v>
      </c>
      <c r="M1655" t="str">
        <f t="shared" si="138"/>
        <v>1</v>
      </c>
      <c r="N1655" t="str">
        <f t="shared" si="138"/>
        <v>0</v>
      </c>
    </row>
    <row r="1656" spans="1:14" x14ac:dyDescent="0.25">
      <c r="A1656" s="19" t="s">
        <v>155</v>
      </c>
      <c r="B1656" s="19" t="s">
        <v>2607</v>
      </c>
      <c r="C1656" s="19" t="s">
        <v>208</v>
      </c>
      <c r="D1656" s="19" t="s">
        <v>963</v>
      </c>
      <c r="E1656" s="19" t="s">
        <v>159</v>
      </c>
      <c r="F1656" s="23">
        <v>19</v>
      </c>
      <c r="G1656" s="19" t="s">
        <v>160</v>
      </c>
      <c r="H1656" s="19" t="s">
        <v>2611</v>
      </c>
      <c r="I1656" s="19" t="s">
        <v>2612</v>
      </c>
      <c r="J1656" s="19" t="s">
        <v>2617</v>
      </c>
      <c r="K1656" t="b">
        <f t="shared" si="136"/>
        <v>1</v>
      </c>
      <c r="L1656" t="b">
        <f t="shared" si="137"/>
        <v>0</v>
      </c>
      <c r="M1656" t="str">
        <f t="shared" si="138"/>
        <v>1</v>
      </c>
      <c r="N1656" t="str">
        <f t="shared" si="138"/>
        <v>0</v>
      </c>
    </row>
    <row r="1657" spans="1:14" x14ac:dyDescent="0.25">
      <c r="A1657" s="19" t="s">
        <v>155</v>
      </c>
      <c r="B1657" s="19" t="s">
        <v>2607</v>
      </c>
      <c r="C1657" s="19" t="s">
        <v>208</v>
      </c>
      <c r="D1657" s="19" t="s">
        <v>964</v>
      </c>
      <c r="E1657" s="19" t="s">
        <v>159</v>
      </c>
      <c r="F1657" s="23">
        <v>21</v>
      </c>
      <c r="G1657" s="19" t="s">
        <v>160</v>
      </c>
      <c r="H1657" s="19" t="s">
        <v>2611</v>
      </c>
      <c r="I1657" s="19" t="s">
        <v>2612</v>
      </c>
      <c r="J1657" s="19" t="s">
        <v>2616</v>
      </c>
      <c r="K1657" t="b">
        <f t="shared" si="136"/>
        <v>1</v>
      </c>
      <c r="L1657" t="b">
        <f t="shared" si="137"/>
        <v>0</v>
      </c>
      <c r="M1657" t="str">
        <f t="shared" si="138"/>
        <v>1</v>
      </c>
      <c r="N1657" t="str">
        <f t="shared" si="138"/>
        <v>0</v>
      </c>
    </row>
    <row r="1658" spans="1:14" x14ac:dyDescent="0.25">
      <c r="A1658" s="19" t="s">
        <v>166</v>
      </c>
      <c r="B1658" s="19" t="s">
        <v>2607</v>
      </c>
      <c r="C1658" s="19" t="s">
        <v>208</v>
      </c>
      <c r="D1658" s="19" t="s">
        <v>158</v>
      </c>
      <c r="E1658" s="19" t="s">
        <v>159</v>
      </c>
      <c r="F1658" s="23">
        <v>17</v>
      </c>
      <c r="G1658" s="19" t="s">
        <v>160</v>
      </c>
      <c r="H1658" s="19" t="s">
        <v>2611</v>
      </c>
      <c r="I1658" s="19" t="s">
        <v>2612</v>
      </c>
      <c r="J1658" s="19" t="s">
        <v>2614</v>
      </c>
      <c r="K1658" t="b">
        <f t="shared" si="136"/>
        <v>1</v>
      </c>
      <c r="L1658" t="b">
        <f t="shared" si="137"/>
        <v>0</v>
      </c>
      <c r="M1658" t="str">
        <f t="shared" si="138"/>
        <v>1</v>
      </c>
      <c r="N1658" t="str">
        <f t="shared" si="138"/>
        <v>0</v>
      </c>
    </row>
    <row r="1659" spans="1:14" x14ac:dyDescent="0.25">
      <c r="A1659" s="19" t="s">
        <v>166</v>
      </c>
      <c r="B1659" s="19" t="s">
        <v>2607</v>
      </c>
      <c r="C1659" s="19" t="s">
        <v>208</v>
      </c>
      <c r="D1659" s="19" t="s">
        <v>190</v>
      </c>
      <c r="E1659" s="19" t="s">
        <v>159</v>
      </c>
      <c r="F1659" s="23">
        <v>20</v>
      </c>
      <c r="G1659" s="19" t="s">
        <v>160</v>
      </c>
      <c r="H1659" s="19" t="s">
        <v>2611</v>
      </c>
      <c r="I1659" s="19" t="s">
        <v>2612</v>
      </c>
      <c r="J1659" s="19" t="s">
        <v>2615</v>
      </c>
      <c r="K1659" t="b">
        <f t="shared" si="136"/>
        <v>1</v>
      </c>
      <c r="L1659" t="b">
        <f t="shared" si="137"/>
        <v>0</v>
      </c>
      <c r="M1659" t="str">
        <f t="shared" si="138"/>
        <v>1</v>
      </c>
      <c r="N1659" t="str">
        <f t="shared" si="138"/>
        <v>0</v>
      </c>
    </row>
    <row r="1660" spans="1:14" x14ac:dyDescent="0.25">
      <c r="A1660" s="19" t="s">
        <v>166</v>
      </c>
      <c r="B1660" s="19" t="s">
        <v>2607</v>
      </c>
      <c r="C1660" s="19" t="s">
        <v>208</v>
      </c>
      <c r="D1660" s="19" t="s">
        <v>252</v>
      </c>
      <c r="E1660" s="19" t="s">
        <v>159</v>
      </c>
      <c r="F1660" s="23">
        <v>22</v>
      </c>
      <c r="G1660" s="19" t="s">
        <v>160</v>
      </c>
      <c r="H1660" s="19" t="s">
        <v>2611</v>
      </c>
      <c r="I1660" s="19" t="s">
        <v>2612</v>
      </c>
      <c r="J1660" s="19" t="s">
        <v>2615</v>
      </c>
      <c r="K1660" t="b">
        <f t="shared" si="136"/>
        <v>1</v>
      </c>
      <c r="L1660" t="b">
        <f t="shared" si="137"/>
        <v>0</v>
      </c>
      <c r="M1660" t="str">
        <f t="shared" si="138"/>
        <v>1</v>
      </c>
      <c r="N1660" t="str">
        <f t="shared" si="138"/>
        <v>0</v>
      </c>
    </row>
    <row r="1661" spans="1:14" x14ac:dyDescent="0.25">
      <c r="A1661" s="19" t="s">
        <v>166</v>
      </c>
      <c r="B1661" s="19" t="s">
        <v>2607</v>
      </c>
      <c r="C1661" s="19" t="s">
        <v>208</v>
      </c>
      <c r="D1661" s="19" t="s">
        <v>254</v>
      </c>
      <c r="E1661" s="19" t="s">
        <v>159</v>
      </c>
      <c r="F1661" s="23">
        <v>19</v>
      </c>
      <c r="G1661" s="19" t="s">
        <v>160</v>
      </c>
      <c r="H1661" s="19" t="s">
        <v>2611</v>
      </c>
      <c r="I1661" s="19" t="s">
        <v>2612</v>
      </c>
      <c r="J1661" s="19" t="s">
        <v>2616</v>
      </c>
      <c r="K1661" t="b">
        <f t="shared" si="136"/>
        <v>1</v>
      </c>
      <c r="L1661" t="b">
        <f t="shared" si="137"/>
        <v>0</v>
      </c>
      <c r="M1661" t="str">
        <f t="shared" si="138"/>
        <v>1</v>
      </c>
      <c r="N1661" t="str">
        <f t="shared" si="138"/>
        <v>0</v>
      </c>
    </row>
    <row r="1662" spans="1:14" x14ac:dyDescent="0.25">
      <c r="A1662" s="19" t="s">
        <v>166</v>
      </c>
      <c r="B1662" s="19" t="s">
        <v>2607</v>
      </c>
      <c r="C1662" s="19" t="s">
        <v>208</v>
      </c>
      <c r="D1662" s="19" t="s">
        <v>257</v>
      </c>
      <c r="E1662" s="19" t="s">
        <v>159</v>
      </c>
      <c r="F1662" s="23">
        <v>23</v>
      </c>
      <c r="G1662" s="19" t="s">
        <v>160</v>
      </c>
      <c r="H1662" s="19" t="s">
        <v>2611</v>
      </c>
      <c r="I1662" s="19" t="s">
        <v>2612</v>
      </c>
      <c r="J1662" s="19" t="s">
        <v>2618</v>
      </c>
      <c r="K1662" t="b">
        <f t="shared" si="136"/>
        <v>1</v>
      </c>
      <c r="L1662" t="b">
        <f t="shared" si="137"/>
        <v>0</v>
      </c>
      <c r="M1662" t="str">
        <f t="shared" si="138"/>
        <v>1</v>
      </c>
      <c r="N1662" t="str">
        <f t="shared" si="138"/>
        <v>0</v>
      </c>
    </row>
    <row r="1663" spans="1:14" x14ac:dyDescent="0.25">
      <c r="A1663" s="19" t="s">
        <v>166</v>
      </c>
      <c r="B1663" s="19" t="s">
        <v>2607</v>
      </c>
      <c r="C1663" s="19" t="s">
        <v>208</v>
      </c>
      <c r="D1663" s="19" t="s">
        <v>620</v>
      </c>
      <c r="E1663" s="19" t="s">
        <v>159</v>
      </c>
      <c r="F1663" s="23">
        <v>23</v>
      </c>
      <c r="G1663" s="19" t="s">
        <v>160</v>
      </c>
      <c r="H1663" s="19" t="s">
        <v>2611</v>
      </c>
      <c r="I1663" s="19" t="s">
        <v>2612</v>
      </c>
      <c r="J1663" s="19" t="s">
        <v>2615</v>
      </c>
      <c r="K1663" t="b">
        <f t="shared" si="136"/>
        <v>1</v>
      </c>
      <c r="L1663" t="b">
        <f t="shared" si="137"/>
        <v>0</v>
      </c>
      <c r="M1663" t="str">
        <f t="shared" si="138"/>
        <v>1</v>
      </c>
      <c r="N1663" t="str">
        <f t="shared" si="138"/>
        <v>0</v>
      </c>
    </row>
    <row r="1664" spans="1:14" x14ac:dyDescent="0.25">
      <c r="A1664" s="19" t="s">
        <v>166</v>
      </c>
      <c r="B1664" s="19" t="s">
        <v>2607</v>
      </c>
      <c r="C1664" s="19" t="s">
        <v>208</v>
      </c>
      <c r="D1664" s="19" t="s">
        <v>963</v>
      </c>
      <c r="E1664" s="19" t="s">
        <v>159</v>
      </c>
      <c r="F1664" s="23">
        <v>21</v>
      </c>
      <c r="G1664" s="19" t="s">
        <v>160</v>
      </c>
      <c r="H1664" s="19" t="s">
        <v>2611</v>
      </c>
      <c r="I1664" s="19" t="s">
        <v>2612</v>
      </c>
      <c r="J1664" s="19" t="s">
        <v>2617</v>
      </c>
      <c r="K1664" t="b">
        <f t="shared" si="136"/>
        <v>1</v>
      </c>
      <c r="L1664" t="b">
        <f t="shared" si="137"/>
        <v>0</v>
      </c>
      <c r="M1664" t="str">
        <f t="shared" si="138"/>
        <v>1</v>
      </c>
      <c r="N1664" t="str">
        <f t="shared" si="138"/>
        <v>0</v>
      </c>
    </row>
    <row r="1665" spans="1:14" x14ac:dyDescent="0.25">
      <c r="A1665" s="19" t="s">
        <v>166</v>
      </c>
      <c r="B1665" s="19" t="s">
        <v>2607</v>
      </c>
      <c r="C1665" s="19" t="s">
        <v>208</v>
      </c>
      <c r="D1665" s="19" t="s">
        <v>964</v>
      </c>
      <c r="E1665" s="19" t="s">
        <v>159</v>
      </c>
      <c r="F1665" s="23">
        <v>19</v>
      </c>
      <c r="G1665" s="19" t="s">
        <v>160</v>
      </c>
      <c r="H1665" s="19" t="s">
        <v>2611</v>
      </c>
      <c r="I1665" s="19" t="s">
        <v>2612</v>
      </c>
      <c r="J1665" s="19" t="s">
        <v>2619</v>
      </c>
      <c r="K1665" t="b">
        <f t="shared" si="136"/>
        <v>1</v>
      </c>
      <c r="L1665" t="b">
        <f t="shared" si="137"/>
        <v>0</v>
      </c>
      <c r="M1665" t="str">
        <f t="shared" si="138"/>
        <v>1</v>
      </c>
      <c r="N1665" t="str">
        <f t="shared" si="138"/>
        <v>0</v>
      </c>
    </row>
    <row r="1666" spans="1:14" x14ac:dyDescent="0.25">
      <c r="A1666" s="19" t="s">
        <v>166</v>
      </c>
      <c r="B1666" s="19" t="s">
        <v>2607</v>
      </c>
      <c r="C1666" s="19" t="s">
        <v>208</v>
      </c>
      <c r="D1666" s="19" t="s">
        <v>1086</v>
      </c>
      <c r="E1666" s="19" t="s">
        <v>159</v>
      </c>
      <c r="F1666" s="23">
        <v>19</v>
      </c>
      <c r="G1666" s="19" t="s">
        <v>160</v>
      </c>
      <c r="H1666" s="19" t="s">
        <v>2611</v>
      </c>
      <c r="I1666" s="19" t="s">
        <v>2612</v>
      </c>
      <c r="J1666" s="19" t="s">
        <v>2620</v>
      </c>
      <c r="K1666" t="b">
        <f t="shared" si="136"/>
        <v>1</v>
      </c>
      <c r="L1666" t="b">
        <f t="shared" si="137"/>
        <v>0</v>
      </c>
      <c r="M1666" t="str">
        <f t="shared" si="138"/>
        <v>1</v>
      </c>
      <c r="N1666" t="str">
        <f t="shared" si="138"/>
        <v>0</v>
      </c>
    </row>
    <row r="1667" spans="1:14" x14ac:dyDescent="0.25">
      <c r="A1667" s="19" t="s">
        <v>155</v>
      </c>
      <c r="B1667" s="19" t="s">
        <v>2607</v>
      </c>
      <c r="C1667" s="19" t="s">
        <v>212</v>
      </c>
      <c r="D1667" s="19" t="s">
        <v>158</v>
      </c>
      <c r="E1667" s="19" t="s">
        <v>159</v>
      </c>
      <c r="F1667" s="23">
        <v>21</v>
      </c>
      <c r="G1667" s="19" t="s">
        <v>160</v>
      </c>
      <c r="H1667" s="19" t="s">
        <v>2621</v>
      </c>
      <c r="I1667" s="19" t="s">
        <v>2622</v>
      </c>
      <c r="J1667" s="19" t="s">
        <v>2618</v>
      </c>
      <c r="K1667" t="b">
        <f t="shared" si="136"/>
        <v>1</v>
      </c>
      <c r="L1667" t="b">
        <f t="shared" si="137"/>
        <v>0</v>
      </c>
      <c r="M1667" t="str">
        <f t="shared" si="138"/>
        <v>1</v>
      </c>
      <c r="N1667" t="str">
        <f t="shared" si="138"/>
        <v>0</v>
      </c>
    </row>
    <row r="1668" spans="1:14" x14ac:dyDescent="0.25">
      <c r="A1668" s="19" t="s">
        <v>155</v>
      </c>
      <c r="B1668" s="19" t="s">
        <v>2607</v>
      </c>
      <c r="C1668" s="19" t="s">
        <v>212</v>
      </c>
      <c r="D1668" s="19" t="s">
        <v>190</v>
      </c>
      <c r="E1668" s="19" t="s">
        <v>159</v>
      </c>
      <c r="F1668" s="23">
        <v>22</v>
      </c>
      <c r="G1668" s="19" t="s">
        <v>160</v>
      </c>
      <c r="H1668" s="19" t="s">
        <v>2621</v>
      </c>
      <c r="I1668" s="19" t="s">
        <v>2622</v>
      </c>
      <c r="J1668" s="19" t="s">
        <v>2618</v>
      </c>
      <c r="K1668" t="b">
        <f t="shared" si="136"/>
        <v>1</v>
      </c>
      <c r="L1668" t="b">
        <f t="shared" si="137"/>
        <v>0</v>
      </c>
      <c r="M1668" t="str">
        <f t="shared" si="138"/>
        <v>1</v>
      </c>
      <c r="N1668" t="str">
        <f t="shared" si="138"/>
        <v>0</v>
      </c>
    </row>
    <row r="1669" spans="1:14" x14ac:dyDescent="0.25">
      <c r="A1669" s="19" t="s">
        <v>155</v>
      </c>
      <c r="B1669" s="19" t="s">
        <v>2607</v>
      </c>
      <c r="C1669" s="19" t="s">
        <v>212</v>
      </c>
      <c r="D1669" s="19" t="s">
        <v>252</v>
      </c>
      <c r="E1669" s="19" t="s">
        <v>159</v>
      </c>
      <c r="F1669" s="23">
        <v>23</v>
      </c>
      <c r="G1669" s="19" t="s">
        <v>160</v>
      </c>
      <c r="H1669" s="19" t="s">
        <v>2621</v>
      </c>
      <c r="I1669" s="19" t="s">
        <v>2622</v>
      </c>
      <c r="J1669" s="19" t="s">
        <v>2613</v>
      </c>
      <c r="K1669" t="b">
        <f t="shared" si="136"/>
        <v>1</v>
      </c>
      <c r="L1669" t="b">
        <f t="shared" si="137"/>
        <v>0</v>
      </c>
      <c r="M1669" t="str">
        <f t="shared" si="138"/>
        <v>1</v>
      </c>
      <c r="N1669" t="str">
        <f t="shared" si="138"/>
        <v>0</v>
      </c>
    </row>
    <row r="1670" spans="1:14" x14ac:dyDescent="0.25">
      <c r="A1670" s="19" t="s">
        <v>155</v>
      </c>
      <c r="B1670" s="19" t="s">
        <v>2607</v>
      </c>
      <c r="C1670" s="19" t="s">
        <v>212</v>
      </c>
      <c r="D1670" s="19" t="s">
        <v>254</v>
      </c>
      <c r="E1670" s="19" t="s">
        <v>159</v>
      </c>
      <c r="F1670" s="23">
        <v>20</v>
      </c>
      <c r="G1670" s="19" t="s">
        <v>160</v>
      </c>
      <c r="H1670" s="19" t="s">
        <v>2621</v>
      </c>
      <c r="I1670" s="19" t="s">
        <v>2622</v>
      </c>
      <c r="J1670" s="19" t="s">
        <v>2614</v>
      </c>
      <c r="K1670" t="b">
        <f t="shared" si="136"/>
        <v>1</v>
      </c>
      <c r="L1670" t="b">
        <f t="shared" si="137"/>
        <v>0</v>
      </c>
      <c r="M1670" t="str">
        <f t="shared" si="138"/>
        <v>1</v>
      </c>
      <c r="N1670" t="str">
        <f t="shared" si="138"/>
        <v>0</v>
      </c>
    </row>
    <row r="1671" spans="1:14" x14ac:dyDescent="0.25">
      <c r="A1671" s="19" t="s">
        <v>155</v>
      </c>
      <c r="B1671" s="19" t="s">
        <v>2607</v>
      </c>
      <c r="C1671" s="19" t="s">
        <v>212</v>
      </c>
      <c r="D1671" s="19" t="s">
        <v>257</v>
      </c>
      <c r="E1671" s="19" t="s">
        <v>159</v>
      </c>
      <c r="F1671" s="23">
        <v>21</v>
      </c>
      <c r="G1671" s="19" t="s">
        <v>160</v>
      </c>
      <c r="H1671" s="19" t="s">
        <v>2621</v>
      </c>
      <c r="I1671" s="19" t="s">
        <v>2622</v>
      </c>
      <c r="J1671" s="19" t="s">
        <v>2620</v>
      </c>
      <c r="K1671" t="b">
        <f t="shared" si="136"/>
        <v>1</v>
      </c>
      <c r="L1671" t="b">
        <f t="shared" si="137"/>
        <v>0</v>
      </c>
      <c r="M1671" t="str">
        <f t="shared" si="138"/>
        <v>1</v>
      </c>
      <c r="N1671" t="str">
        <f t="shared" si="138"/>
        <v>0</v>
      </c>
    </row>
    <row r="1672" spans="1:14" x14ac:dyDescent="0.25">
      <c r="A1672" s="19" t="s">
        <v>155</v>
      </c>
      <c r="B1672" s="19" t="s">
        <v>2607</v>
      </c>
      <c r="C1672" s="19" t="s">
        <v>212</v>
      </c>
      <c r="D1672" s="19" t="s">
        <v>620</v>
      </c>
      <c r="E1672" s="19" t="s">
        <v>159</v>
      </c>
      <c r="F1672" s="23">
        <v>19</v>
      </c>
      <c r="G1672" s="19" t="s">
        <v>160</v>
      </c>
      <c r="H1672" s="19" t="s">
        <v>2621</v>
      </c>
      <c r="I1672" s="19" t="s">
        <v>2622</v>
      </c>
      <c r="J1672" s="19" t="s">
        <v>2617</v>
      </c>
      <c r="K1672" t="b">
        <f t="shared" si="136"/>
        <v>1</v>
      </c>
      <c r="L1672" t="b">
        <f t="shared" si="137"/>
        <v>0</v>
      </c>
      <c r="M1672" t="str">
        <f t="shared" si="138"/>
        <v>1</v>
      </c>
      <c r="N1672" t="str">
        <f t="shared" si="138"/>
        <v>0</v>
      </c>
    </row>
    <row r="1673" spans="1:14" x14ac:dyDescent="0.25">
      <c r="A1673" s="19" t="s">
        <v>155</v>
      </c>
      <c r="B1673" s="19" t="s">
        <v>2607</v>
      </c>
      <c r="C1673" s="19" t="s">
        <v>212</v>
      </c>
      <c r="D1673" s="19" t="s">
        <v>963</v>
      </c>
      <c r="E1673" s="19" t="s">
        <v>159</v>
      </c>
      <c r="F1673" s="23">
        <v>19</v>
      </c>
      <c r="G1673" s="19" t="s">
        <v>160</v>
      </c>
      <c r="H1673" s="19" t="s">
        <v>2621</v>
      </c>
      <c r="I1673" s="19" t="s">
        <v>2622</v>
      </c>
      <c r="J1673" s="19" t="s">
        <v>2616</v>
      </c>
      <c r="K1673" t="b">
        <f t="shared" si="136"/>
        <v>1</v>
      </c>
      <c r="L1673" t="b">
        <f t="shared" si="137"/>
        <v>0</v>
      </c>
      <c r="M1673" t="str">
        <f t="shared" si="138"/>
        <v>1</v>
      </c>
      <c r="N1673" t="str">
        <f t="shared" si="138"/>
        <v>0</v>
      </c>
    </row>
    <row r="1674" spans="1:14" x14ac:dyDescent="0.25">
      <c r="A1674" s="19" t="s">
        <v>166</v>
      </c>
      <c r="B1674" s="19" t="s">
        <v>2607</v>
      </c>
      <c r="C1674" s="19" t="s">
        <v>212</v>
      </c>
      <c r="D1674" s="19" t="s">
        <v>158</v>
      </c>
      <c r="E1674" s="19" t="s">
        <v>159</v>
      </c>
      <c r="F1674" s="23">
        <v>16</v>
      </c>
      <c r="G1674" s="19" t="s">
        <v>160</v>
      </c>
      <c r="H1674" s="19" t="s">
        <v>2621</v>
      </c>
      <c r="I1674" s="19" t="s">
        <v>2622</v>
      </c>
      <c r="J1674" s="19" t="s">
        <v>2613</v>
      </c>
      <c r="K1674" t="b">
        <f t="shared" si="136"/>
        <v>1</v>
      </c>
      <c r="L1674" t="b">
        <f t="shared" si="137"/>
        <v>0</v>
      </c>
      <c r="M1674" t="str">
        <f t="shared" si="138"/>
        <v>1</v>
      </c>
      <c r="N1674" t="str">
        <f t="shared" si="138"/>
        <v>0</v>
      </c>
    </row>
    <row r="1675" spans="1:14" x14ac:dyDescent="0.25">
      <c r="A1675" s="19" t="s">
        <v>166</v>
      </c>
      <c r="B1675" s="19" t="s">
        <v>2607</v>
      </c>
      <c r="C1675" s="19" t="s">
        <v>212</v>
      </c>
      <c r="D1675" s="19" t="s">
        <v>190</v>
      </c>
      <c r="E1675" s="19" t="s">
        <v>159</v>
      </c>
      <c r="F1675" s="23">
        <v>24</v>
      </c>
      <c r="G1675" s="19" t="s">
        <v>160</v>
      </c>
      <c r="H1675" s="19" t="s">
        <v>2621</v>
      </c>
      <c r="I1675" s="19" t="s">
        <v>2622</v>
      </c>
      <c r="J1675" s="19" t="s">
        <v>2618</v>
      </c>
      <c r="K1675" t="b">
        <f t="shared" si="136"/>
        <v>1</v>
      </c>
      <c r="L1675" t="b">
        <f t="shared" si="137"/>
        <v>0</v>
      </c>
      <c r="M1675" t="str">
        <f t="shared" si="138"/>
        <v>1</v>
      </c>
      <c r="N1675" t="str">
        <f t="shared" si="138"/>
        <v>0</v>
      </c>
    </row>
    <row r="1676" spans="1:14" x14ac:dyDescent="0.25">
      <c r="A1676" s="19" t="s">
        <v>166</v>
      </c>
      <c r="B1676" s="19" t="s">
        <v>2607</v>
      </c>
      <c r="C1676" s="19" t="s">
        <v>212</v>
      </c>
      <c r="D1676" s="19" t="s">
        <v>252</v>
      </c>
      <c r="E1676" s="19" t="s">
        <v>159</v>
      </c>
      <c r="F1676" s="23">
        <v>23</v>
      </c>
      <c r="G1676" s="19" t="s">
        <v>160</v>
      </c>
      <c r="H1676" s="19" t="s">
        <v>2621</v>
      </c>
      <c r="I1676" s="19" t="s">
        <v>2622</v>
      </c>
      <c r="J1676" s="19" t="s">
        <v>2614</v>
      </c>
      <c r="K1676" t="b">
        <f t="shared" si="136"/>
        <v>1</v>
      </c>
      <c r="L1676" t="b">
        <f t="shared" si="137"/>
        <v>0</v>
      </c>
      <c r="M1676" t="str">
        <f t="shared" si="138"/>
        <v>1</v>
      </c>
      <c r="N1676" t="str">
        <f t="shared" si="138"/>
        <v>0</v>
      </c>
    </row>
    <row r="1677" spans="1:14" x14ac:dyDescent="0.25">
      <c r="A1677" s="19" t="s">
        <v>166</v>
      </c>
      <c r="B1677" s="19" t="s">
        <v>2607</v>
      </c>
      <c r="C1677" s="19" t="s">
        <v>212</v>
      </c>
      <c r="D1677" s="19" t="s">
        <v>254</v>
      </c>
      <c r="E1677" s="19" t="s">
        <v>159</v>
      </c>
      <c r="F1677" s="23">
        <v>24</v>
      </c>
      <c r="G1677" s="19" t="s">
        <v>160</v>
      </c>
      <c r="H1677" s="19" t="s">
        <v>2621</v>
      </c>
      <c r="I1677" s="19" t="s">
        <v>2622</v>
      </c>
      <c r="J1677" s="19" t="s">
        <v>2616</v>
      </c>
      <c r="K1677" t="b">
        <f t="shared" si="136"/>
        <v>1</v>
      </c>
      <c r="L1677" t="b">
        <f t="shared" si="137"/>
        <v>0</v>
      </c>
      <c r="M1677" t="str">
        <f t="shared" si="138"/>
        <v>1</v>
      </c>
      <c r="N1677" t="str">
        <f t="shared" si="138"/>
        <v>0</v>
      </c>
    </row>
    <row r="1678" spans="1:14" x14ac:dyDescent="0.25">
      <c r="A1678" s="19" t="s">
        <v>166</v>
      </c>
      <c r="B1678" s="19" t="s">
        <v>2607</v>
      </c>
      <c r="C1678" s="19" t="s">
        <v>212</v>
      </c>
      <c r="D1678" s="19" t="s">
        <v>257</v>
      </c>
      <c r="E1678" s="19" t="s">
        <v>159</v>
      </c>
      <c r="F1678" s="23">
        <v>22</v>
      </c>
      <c r="G1678" s="19" t="s">
        <v>160</v>
      </c>
      <c r="H1678" s="19" t="s">
        <v>2621</v>
      </c>
      <c r="I1678" s="19" t="s">
        <v>2622</v>
      </c>
      <c r="J1678" s="19" t="s">
        <v>2618</v>
      </c>
      <c r="K1678" t="b">
        <f t="shared" si="136"/>
        <v>1</v>
      </c>
      <c r="L1678" t="b">
        <f t="shared" si="137"/>
        <v>0</v>
      </c>
      <c r="M1678" t="str">
        <f t="shared" si="138"/>
        <v>1</v>
      </c>
      <c r="N1678" t="str">
        <f t="shared" si="138"/>
        <v>0</v>
      </c>
    </row>
    <row r="1679" spans="1:14" x14ac:dyDescent="0.25">
      <c r="A1679" s="19" t="s">
        <v>166</v>
      </c>
      <c r="B1679" s="19" t="s">
        <v>2607</v>
      </c>
      <c r="C1679" s="19" t="s">
        <v>212</v>
      </c>
      <c r="D1679" s="19" t="s">
        <v>620</v>
      </c>
      <c r="E1679" s="19" t="s">
        <v>159</v>
      </c>
      <c r="F1679" s="23">
        <v>22</v>
      </c>
      <c r="G1679" s="19" t="s">
        <v>160</v>
      </c>
      <c r="H1679" s="19" t="s">
        <v>2621</v>
      </c>
      <c r="I1679" s="19" t="s">
        <v>2622</v>
      </c>
      <c r="J1679" s="19" t="s">
        <v>2620</v>
      </c>
      <c r="K1679" t="b">
        <f t="shared" si="136"/>
        <v>1</v>
      </c>
      <c r="L1679" t="b">
        <f t="shared" si="137"/>
        <v>0</v>
      </c>
      <c r="M1679" t="str">
        <f t="shared" si="138"/>
        <v>1</v>
      </c>
      <c r="N1679" t="str">
        <f t="shared" si="138"/>
        <v>0</v>
      </c>
    </row>
    <row r="1680" spans="1:14" x14ac:dyDescent="0.25">
      <c r="A1680" s="19" t="s">
        <v>155</v>
      </c>
      <c r="B1680" s="19" t="s">
        <v>2607</v>
      </c>
      <c r="C1680" s="19" t="s">
        <v>218</v>
      </c>
      <c r="D1680" s="19" t="s">
        <v>158</v>
      </c>
      <c r="E1680" s="19" t="s">
        <v>159</v>
      </c>
      <c r="F1680" s="23">
        <v>25</v>
      </c>
      <c r="G1680" s="19" t="s">
        <v>160</v>
      </c>
      <c r="H1680" s="19" t="s">
        <v>2623</v>
      </c>
      <c r="I1680" s="19" t="s">
        <v>2624</v>
      </c>
      <c r="J1680" s="19" t="s">
        <v>2614</v>
      </c>
      <c r="K1680" t="b">
        <f t="shared" si="136"/>
        <v>1</v>
      </c>
      <c r="L1680" t="b">
        <f t="shared" si="137"/>
        <v>0</v>
      </c>
      <c r="M1680" t="str">
        <f t="shared" ref="M1680:N1711" si="139">IF(K1680=TRUE, "1", "0")</f>
        <v>1</v>
      </c>
      <c r="N1680" t="str">
        <f t="shared" si="139"/>
        <v>0</v>
      </c>
    </row>
    <row r="1681" spans="1:14" x14ac:dyDescent="0.25">
      <c r="A1681" s="19" t="s">
        <v>155</v>
      </c>
      <c r="B1681" s="19" t="s">
        <v>2607</v>
      </c>
      <c r="C1681" s="19" t="s">
        <v>218</v>
      </c>
      <c r="D1681" s="19" t="s">
        <v>190</v>
      </c>
      <c r="E1681" s="19" t="s">
        <v>159</v>
      </c>
      <c r="F1681" s="23">
        <v>14</v>
      </c>
      <c r="G1681" s="19" t="s">
        <v>160</v>
      </c>
      <c r="H1681" s="19" t="s">
        <v>2623</v>
      </c>
      <c r="I1681" s="19" t="s">
        <v>2624</v>
      </c>
      <c r="J1681" s="19" t="s">
        <v>2614</v>
      </c>
      <c r="K1681" t="b">
        <f t="shared" si="136"/>
        <v>1</v>
      </c>
      <c r="L1681" t="b">
        <f t="shared" si="137"/>
        <v>0</v>
      </c>
      <c r="M1681" t="str">
        <f t="shared" si="139"/>
        <v>1</v>
      </c>
      <c r="N1681" t="str">
        <f t="shared" si="139"/>
        <v>0</v>
      </c>
    </row>
    <row r="1682" spans="1:14" x14ac:dyDescent="0.25">
      <c r="A1682" s="19" t="s">
        <v>155</v>
      </c>
      <c r="B1682" s="19" t="s">
        <v>2607</v>
      </c>
      <c r="C1682" s="19" t="s">
        <v>218</v>
      </c>
      <c r="D1682" s="19" t="s">
        <v>252</v>
      </c>
      <c r="E1682" s="19" t="s">
        <v>159</v>
      </c>
      <c r="F1682" s="23">
        <v>18</v>
      </c>
      <c r="G1682" s="19" t="s">
        <v>160</v>
      </c>
      <c r="H1682" s="19" t="s">
        <v>2623</v>
      </c>
      <c r="I1682" s="19" t="s">
        <v>2624</v>
      </c>
      <c r="J1682" s="19" t="s">
        <v>2619</v>
      </c>
      <c r="K1682" t="b">
        <f t="shared" si="136"/>
        <v>1</v>
      </c>
      <c r="L1682" t="b">
        <f t="shared" si="137"/>
        <v>0</v>
      </c>
      <c r="M1682" t="str">
        <f t="shared" si="139"/>
        <v>1</v>
      </c>
      <c r="N1682" t="str">
        <f t="shared" si="139"/>
        <v>0</v>
      </c>
    </row>
    <row r="1683" spans="1:14" x14ac:dyDescent="0.25">
      <c r="A1683" s="19" t="s">
        <v>166</v>
      </c>
      <c r="B1683" s="19" t="s">
        <v>2607</v>
      </c>
      <c r="C1683" s="19" t="s">
        <v>218</v>
      </c>
      <c r="D1683" s="19" t="s">
        <v>158</v>
      </c>
      <c r="E1683" s="19" t="s">
        <v>159</v>
      </c>
      <c r="F1683" s="23">
        <v>10</v>
      </c>
      <c r="G1683" s="19" t="s">
        <v>160</v>
      </c>
      <c r="H1683" s="19" t="s">
        <v>2623</v>
      </c>
      <c r="I1683" s="19" t="s">
        <v>2624</v>
      </c>
      <c r="J1683" s="19" t="s">
        <v>2614</v>
      </c>
      <c r="K1683" t="b">
        <f t="shared" si="136"/>
        <v>1</v>
      </c>
      <c r="L1683" t="b">
        <f t="shared" si="137"/>
        <v>0</v>
      </c>
      <c r="M1683" t="str">
        <f t="shared" si="139"/>
        <v>1</v>
      </c>
      <c r="N1683" t="str">
        <f t="shared" si="139"/>
        <v>0</v>
      </c>
    </row>
    <row r="1684" spans="1:14" x14ac:dyDescent="0.25">
      <c r="A1684" s="19" t="s">
        <v>166</v>
      </c>
      <c r="B1684" s="19" t="s">
        <v>2607</v>
      </c>
      <c r="C1684" s="19" t="s">
        <v>218</v>
      </c>
      <c r="D1684" s="19" t="s">
        <v>190</v>
      </c>
      <c r="E1684" s="19" t="s">
        <v>159</v>
      </c>
      <c r="F1684" s="23">
        <v>23</v>
      </c>
      <c r="G1684" s="19" t="s">
        <v>160</v>
      </c>
      <c r="H1684" s="19" t="s">
        <v>2623</v>
      </c>
      <c r="I1684" s="19" t="s">
        <v>2624</v>
      </c>
      <c r="J1684" s="19" t="s">
        <v>2614</v>
      </c>
      <c r="K1684" t="b">
        <f t="shared" si="136"/>
        <v>1</v>
      </c>
      <c r="L1684" t="b">
        <f t="shared" si="137"/>
        <v>0</v>
      </c>
      <c r="M1684" t="str">
        <f t="shared" si="139"/>
        <v>1</v>
      </c>
      <c r="N1684" t="str">
        <f t="shared" si="139"/>
        <v>0</v>
      </c>
    </row>
    <row r="1685" spans="1:14" x14ac:dyDescent="0.25">
      <c r="A1685" s="19" t="s">
        <v>166</v>
      </c>
      <c r="B1685" s="19" t="s">
        <v>2607</v>
      </c>
      <c r="C1685" s="19" t="s">
        <v>218</v>
      </c>
      <c r="D1685" s="19" t="s">
        <v>252</v>
      </c>
      <c r="E1685" s="19" t="s">
        <v>159</v>
      </c>
      <c r="F1685" s="23">
        <v>19</v>
      </c>
      <c r="G1685" s="19" t="s">
        <v>160</v>
      </c>
      <c r="H1685" s="19" t="s">
        <v>2623</v>
      </c>
      <c r="I1685" s="19" t="s">
        <v>2624</v>
      </c>
      <c r="J1685" s="19" t="s">
        <v>2616</v>
      </c>
      <c r="K1685" t="b">
        <f t="shared" si="136"/>
        <v>1</v>
      </c>
      <c r="L1685" t="b">
        <f t="shared" si="137"/>
        <v>0</v>
      </c>
      <c r="M1685" t="str">
        <f t="shared" si="139"/>
        <v>1</v>
      </c>
      <c r="N1685" t="str">
        <f t="shared" si="139"/>
        <v>0</v>
      </c>
    </row>
    <row r="1686" spans="1:14" x14ac:dyDescent="0.25">
      <c r="A1686" s="19" t="s">
        <v>166</v>
      </c>
      <c r="B1686" s="19" t="s">
        <v>2607</v>
      </c>
      <c r="C1686" s="19" t="s">
        <v>218</v>
      </c>
      <c r="D1686" s="19" t="s">
        <v>254</v>
      </c>
      <c r="E1686" s="19" t="s">
        <v>159</v>
      </c>
      <c r="F1686" s="23">
        <v>23</v>
      </c>
      <c r="G1686" s="19" t="s">
        <v>160</v>
      </c>
      <c r="H1686" s="19" t="s">
        <v>2623</v>
      </c>
      <c r="I1686" s="19" t="s">
        <v>2624</v>
      </c>
      <c r="J1686" s="19" t="s">
        <v>2616</v>
      </c>
      <c r="K1686" t="b">
        <f t="shared" si="136"/>
        <v>1</v>
      </c>
      <c r="L1686" t="b">
        <f t="shared" si="137"/>
        <v>0</v>
      </c>
      <c r="M1686" t="str">
        <f t="shared" si="139"/>
        <v>1</v>
      </c>
      <c r="N1686" t="str">
        <f t="shared" si="139"/>
        <v>0</v>
      </c>
    </row>
    <row r="1687" spans="1:14" x14ac:dyDescent="0.25">
      <c r="A1687" s="19" t="s">
        <v>155</v>
      </c>
      <c r="B1687" s="19" t="s">
        <v>2607</v>
      </c>
      <c r="C1687" s="19" t="s">
        <v>223</v>
      </c>
      <c r="D1687" s="19" t="s">
        <v>158</v>
      </c>
      <c r="E1687" s="19" t="s">
        <v>159</v>
      </c>
      <c r="F1687" s="23">
        <v>14</v>
      </c>
      <c r="G1687" s="19" t="s">
        <v>160</v>
      </c>
      <c r="H1687" s="19" t="s">
        <v>2625</v>
      </c>
      <c r="I1687" s="19" t="s">
        <v>2626</v>
      </c>
      <c r="J1687" s="19" t="s">
        <v>2618</v>
      </c>
      <c r="K1687" t="b">
        <f t="shared" si="136"/>
        <v>1</v>
      </c>
      <c r="L1687" t="b">
        <f t="shared" si="137"/>
        <v>0</v>
      </c>
      <c r="M1687" t="str">
        <f t="shared" si="139"/>
        <v>1</v>
      </c>
      <c r="N1687" t="str">
        <f t="shared" si="139"/>
        <v>0</v>
      </c>
    </row>
    <row r="1688" spans="1:14" x14ac:dyDescent="0.25">
      <c r="A1688" s="19" t="s">
        <v>155</v>
      </c>
      <c r="B1688" s="19" t="s">
        <v>2607</v>
      </c>
      <c r="C1688" s="19" t="s">
        <v>223</v>
      </c>
      <c r="D1688" s="19" t="s">
        <v>190</v>
      </c>
      <c r="E1688" s="19" t="s">
        <v>159</v>
      </c>
      <c r="F1688" s="23">
        <v>15</v>
      </c>
      <c r="G1688" s="19" t="s">
        <v>160</v>
      </c>
      <c r="H1688" s="19" t="s">
        <v>2625</v>
      </c>
      <c r="I1688" s="19" t="s">
        <v>2626</v>
      </c>
      <c r="J1688" s="19" t="s">
        <v>2627</v>
      </c>
      <c r="K1688" t="b">
        <f t="shared" si="136"/>
        <v>1</v>
      </c>
      <c r="L1688" t="b">
        <f t="shared" si="137"/>
        <v>0</v>
      </c>
      <c r="M1688" t="str">
        <f t="shared" si="139"/>
        <v>1</v>
      </c>
      <c r="N1688" t="str">
        <f t="shared" si="139"/>
        <v>0</v>
      </c>
    </row>
    <row r="1689" spans="1:14" x14ac:dyDescent="0.25">
      <c r="A1689" s="19" t="s">
        <v>166</v>
      </c>
      <c r="B1689" s="19" t="s">
        <v>2607</v>
      </c>
      <c r="C1689" s="19" t="s">
        <v>223</v>
      </c>
      <c r="D1689" s="19" t="s">
        <v>158</v>
      </c>
      <c r="E1689" s="19" t="s">
        <v>159</v>
      </c>
      <c r="F1689" s="23">
        <v>14</v>
      </c>
      <c r="G1689" s="19" t="s">
        <v>160</v>
      </c>
      <c r="H1689" s="19" t="s">
        <v>2625</v>
      </c>
      <c r="I1689" s="19" t="s">
        <v>2626</v>
      </c>
      <c r="J1689" s="19" t="s">
        <v>2618</v>
      </c>
      <c r="K1689" t="b">
        <f t="shared" si="136"/>
        <v>1</v>
      </c>
      <c r="L1689" t="b">
        <f t="shared" si="137"/>
        <v>0</v>
      </c>
      <c r="M1689" t="str">
        <f t="shared" si="139"/>
        <v>1</v>
      </c>
      <c r="N1689" t="str">
        <f t="shared" si="139"/>
        <v>0</v>
      </c>
    </row>
    <row r="1690" spans="1:14" x14ac:dyDescent="0.25">
      <c r="A1690" s="19" t="s">
        <v>166</v>
      </c>
      <c r="B1690" s="19" t="s">
        <v>2607</v>
      </c>
      <c r="C1690" s="19" t="s">
        <v>223</v>
      </c>
      <c r="D1690" s="19" t="s">
        <v>190</v>
      </c>
      <c r="E1690" s="19" t="s">
        <v>159</v>
      </c>
      <c r="F1690" s="23">
        <v>14</v>
      </c>
      <c r="G1690" s="19" t="s">
        <v>160</v>
      </c>
      <c r="H1690" s="19" t="s">
        <v>2625</v>
      </c>
      <c r="I1690" s="19" t="s">
        <v>2626</v>
      </c>
      <c r="J1690" s="19" t="s">
        <v>2627</v>
      </c>
      <c r="K1690" t="b">
        <f t="shared" si="136"/>
        <v>1</v>
      </c>
      <c r="L1690" t="b">
        <f t="shared" si="137"/>
        <v>0</v>
      </c>
      <c r="M1690" t="str">
        <f t="shared" si="139"/>
        <v>1</v>
      </c>
      <c r="N1690" t="str">
        <f t="shared" si="139"/>
        <v>0</v>
      </c>
    </row>
    <row r="1691" spans="1:14" x14ac:dyDescent="0.25">
      <c r="A1691" s="19" t="s">
        <v>155</v>
      </c>
      <c r="B1691" s="19" t="s">
        <v>2607</v>
      </c>
      <c r="C1691" s="19" t="s">
        <v>609</v>
      </c>
      <c r="D1691" s="19" t="s">
        <v>158</v>
      </c>
      <c r="E1691" s="19" t="s">
        <v>159</v>
      </c>
      <c r="F1691" s="23">
        <v>25</v>
      </c>
      <c r="G1691" s="19" t="s">
        <v>160</v>
      </c>
      <c r="H1691" s="19" t="s">
        <v>2628</v>
      </c>
      <c r="I1691" s="19" t="s">
        <v>2629</v>
      </c>
      <c r="J1691" s="19" t="s">
        <v>2618</v>
      </c>
      <c r="K1691" t="b">
        <f t="shared" si="136"/>
        <v>1</v>
      </c>
      <c r="L1691" t="b">
        <f t="shared" si="137"/>
        <v>0</v>
      </c>
      <c r="M1691" t="str">
        <f t="shared" si="139"/>
        <v>1</v>
      </c>
      <c r="N1691" t="str">
        <f t="shared" si="139"/>
        <v>0</v>
      </c>
    </row>
    <row r="1692" spans="1:14" x14ac:dyDescent="0.25">
      <c r="A1692" s="19" t="s">
        <v>166</v>
      </c>
      <c r="B1692" s="19" t="s">
        <v>2607</v>
      </c>
      <c r="C1692" s="19" t="s">
        <v>609</v>
      </c>
      <c r="D1692" s="19" t="s">
        <v>158</v>
      </c>
      <c r="E1692" s="19" t="s">
        <v>159</v>
      </c>
      <c r="F1692" s="23">
        <v>22</v>
      </c>
      <c r="G1692" s="19" t="s">
        <v>160</v>
      </c>
      <c r="H1692" s="19" t="s">
        <v>2628</v>
      </c>
      <c r="I1692" s="19" t="s">
        <v>2629</v>
      </c>
      <c r="J1692" s="19" t="s">
        <v>2630</v>
      </c>
      <c r="K1692" t="b">
        <f t="shared" si="136"/>
        <v>1</v>
      </c>
      <c r="L1692" t="b">
        <f t="shared" si="137"/>
        <v>0</v>
      </c>
      <c r="M1692" t="str">
        <f t="shared" si="139"/>
        <v>1</v>
      </c>
      <c r="N1692" t="str">
        <f t="shared" si="139"/>
        <v>0</v>
      </c>
    </row>
    <row r="1693" spans="1:14" x14ac:dyDescent="0.25">
      <c r="A1693" s="19" t="s">
        <v>155</v>
      </c>
      <c r="B1693" s="19" t="s">
        <v>2607</v>
      </c>
      <c r="C1693" s="19" t="s">
        <v>1338</v>
      </c>
      <c r="D1693" s="19" t="s">
        <v>158</v>
      </c>
      <c r="E1693" s="19" t="s">
        <v>159</v>
      </c>
      <c r="F1693" s="23">
        <v>9</v>
      </c>
      <c r="G1693" s="19" t="s">
        <v>160</v>
      </c>
      <c r="H1693" s="19" t="s">
        <v>2631</v>
      </c>
      <c r="I1693" s="19" t="s">
        <v>2632</v>
      </c>
      <c r="J1693" s="19" t="s">
        <v>2630</v>
      </c>
      <c r="K1693" t="b">
        <f t="shared" si="136"/>
        <v>1</v>
      </c>
      <c r="L1693" t="b">
        <f t="shared" si="137"/>
        <v>0</v>
      </c>
      <c r="M1693" t="str">
        <f t="shared" si="139"/>
        <v>1</v>
      </c>
      <c r="N1693" t="str">
        <f t="shared" si="139"/>
        <v>0</v>
      </c>
    </row>
    <row r="1694" spans="1:14" x14ac:dyDescent="0.25">
      <c r="A1694" s="19" t="s">
        <v>166</v>
      </c>
      <c r="B1694" s="19" t="s">
        <v>2607</v>
      </c>
      <c r="C1694" s="19" t="s">
        <v>1338</v>
      </c>
      <c r="D1694" s="19" t="s">
        <v>158</v>
      </c>
      <c r="E1694" s="19" t="s">
        <v>159</v>
      </c>
      <c r="F1694" s="23">
        <v>12</v>
      </c>
      <c r="G1694" s="19" t="s">
        <v>160</v>
      </c>
      <c r="H1694" s="19" t="s">
        <v>2631</v>
      </c>
      <c r="I1694" s="19" t="s">
        <v>2632</v>
      </c>
      <c r="J1694" s="19" t="s">
        <v>2630</v>
      </c>
      <c r="K1694" t="b">
        <f t="shared" si="136"/>
        <v>1</v>
      </c>
      <c r="L1694" t="b">
        <f t="shared" si="137"/>
        <v>0</v>
      </c>
      <c r="M1694" t="str">
        <f t="shared" si="139"/>
        <v>1</v>
      </c>
      <c r="N1694" t="str">
        <f t="shared" si="139"/>
        <v>0</v>
      </c>
    </row>
    <row r="1695" spans="1:14" x14ac:dyDescent="0.25">
      <c r="A1695" s="19" t="s">
        <v>155</v>
      </c>
      <c r="B1695" s="19" t="s">
        <v>2607</v>
      </c>
      <c r="C1695" s="19" t="s">
        <v>613</v>
      </c>
      <c r="D1695" s="19" t="s">
        <v>158</v>
      </c>
      <c r="E1695" s="19" t="s">
        <v>159</v>
      </c>
      <c r="F1695" s="23">
        <v>29</v>
      </c>
      <c r="G1695" s="19" t="s">
        <v>160</v>
      </c>
      <c r="H1695" s="19" t="s">
        <v>2633</v>
      </c>
      <c r="I1695" s="19" t="s">
        <v>2634</v>
      </c>
      <c r="J1695" s="19" t="s">
        <v>2615</v>
      </c>
      <c r="K1695" t="b">
        <f t="shared" si="136"/>
        <v>1</v>
      </c>
      <c r="L1695" t="b">
        <f t="shared" si="137"/>
        <v>0</v>
      </c>
      <c r="M1695" t="str">
        <f t="shared" si="139"/>
        <v>1</v>
      </c>
      <c r="N1695" t="str">
        <f t="shared" si="139"/>
        <v>0</v>
      </c>
    </row>
    <row r="1696" spans="1:14" x14ac:dyDescent="0.25">
      <c r="A1696" s="19" t="s">
        <v>166</v>
      </c>
      <c r="B1696" s="19" t="s">
        <v>2607</v>
      </c>
      <c r="C1696" s="19" t="s">
        <v>613</v>
      </c>
      <c r="D1696" s="19" t="s">
        <v>158</v>
      </c>
      <c r="E1696" s="19" t="s">
        <v>159</v>
      </c>
      <c r="F1696" s="23">
        <v>35</v>
      </c>
      <c r="G1696" s="19" t="s">
        <v>160</v>
      </c>
      <c r="H1696" s="19" t="s">
        <v>2633</v>
      </c>
      <c r="I1696" s="19" t="s">
        <v>2634</v>
      </c>
      <c r="J1696" s="19" t="s">
        <v>2615</v>
      </c>
      <c r="K1696" t="b">
        <f t="shared" si="136"/>
        <v>1</v>
      </c>
      <c r="L1696" t="b">
        <f t="shared" si="137"/>
        <v>0</v>
      </c>
      <c r="M1696" t="str">
        <f t="shared" si="139"/>
        <v>1</v>
      </c>
      <c r="N1696" t="str">
        <f t="shared" si="139"/>
        <v>0</v>
      </c>
    </row>
    <row r="1697" spans="1:14" x14ac:dyDescent="0.25">
      <c r="A1697" s="19" t="s">
        <v>166</v>
      </c>
      <c r="B1697" s="19" t="s">
        <v>2607</v>
      </c>
      <c r="C1697" s="19" t="s">
        <v>629</v>
      </c>
      <c r="D1697" s="19" t="s">
        <v>158</v>
      </c>
      <c r="E1697" s="19" t="s">
        <v>159</v>
      </c>
      <c r="F1697" s="23">
        <v>7</v>
      </c>
      <c r="G1697" s="19" t="s">
        <v>160</v>
      </c>
      <c r="H1697" s="19" t="s">
        <v>2635</v>
      </c>
      <c r="I1697" s="19" t="s">
        <v>2636</v>
      </c>
      <c r="J1697" s="19" t="s">
        <v>2637</v>
      </c>
      <c r="K1697" t="b">
        <f t="shared" si="136"/>
        <v>1</v>
      </c>
      <c r="L1697" t="b">
        <f t="shared" si="137"/>
        <v>0</v>
      </c>
      <c r="M1697" t="str">
        <f t="shared" si="139"/>
        <v>1</v>
      </c>
      <c r="N1697" t="str">
        <f t="shared" si="139"/>
        <v>0</v>
      </c>
    </row>
    <row r="1698" spans="1:14" x14ac:dyDescent="0.25">
      <c r="A1698" s="19" t="s">
        <v>166</v>
      </c>
      <c r="B1698" s="19" t="s">
        <v>2607</v>
      </c>
      <c r="C1698" s="19" t="s">
        <v>632</v>
      </c>
      <c r="D1698" s="19" t="s">
        <v>158</v>
      </c>
      <c r="E1698" s="19" t="s">
        <v>159</v>
      </c>
      <c r="F1698" s="23">
        <v>7</v>
      </c>
      <c r="G1698" s="19" t="s">
        <v>160</v>
      </c>
      <c r="H1698" s="19" t="s">
        <v>2638</v>
      </c>
      <c r="I1698" s="19" t="s">
        <v>2639</v>
      </c>
      <c r="J1698" s="19" t="s">
        <v>2640</v>
      </c>
      <c r="K1698" t="b">
        <f t="shared" si="136"/>
        <v>1</v>
      </c>
      <c r="L1698" t="b">
        <f t="shared" si="137"/>
        <v>0</v>
      </c>
      <c r="M1698" t="str">
        <f t="shared" si="139"/>
        <v>1</v>
      </c>
      <c r="N1698" t="str">
        <f t="shared" si="139"/>
        <v>0</v>
      </c>
    </row>
    <row r="1699" spans="1:14" x14ac:dyDescent="0.25">
      <c r="A1699" s="19" t="s">
        <v>166</v>
      </c>
      <c r="B1699" s="19" t="s">
        <v>2607</v>
      </c>
      <c r="C1699" s="19" t="s">
        <v>1402</v>
      </c>
      <c r="D1699" s="19" t="s">
        <v>158</v>
      </c>
      <c r="E1699" s="19" t="s">
        <v>159</v>
      </c>
      <c r="F1699" s="23">
        <v>7</v>
      </c>
      <c r="G1699" s="19" t="s">
        <v>160</v>
      </c>
      <c r="H1699" s="19" t="s">
        <v>2641</v>
      </c>
      <c r="I1699" s="19" t="s">
        <v>2642</v>
      </c>
      <c r="J1699" s="19" t="s">
        <v>2643</v>
      </c>
      <c r="K1699" t="b">
        <f t="shared" si="136"/>
        <v>1</v>
      </c>
      <c r="L1699" t="b">
        <f t="shared" si="137"/>
        <v>0</v>
      </c>
      <c r="M1699" t="str">
        <f t="shared" si="139"/>
        <v>1</v>
      </c>
      <c r="N1699" t="str">
        <f t="shared" si="139"/>
        <v>0</v>
      </c>
    </row>
    <row r="1700" spans="1:14" x14ac:dyDescent="0.25">
      <c r="A1700" s="19" t="s">
        <v>155</v>
      </c>
      <c r="B1700" s="19" t="s">
        <v>2607</v>
      </c>
      <c r="C1700" s="19" t="s">
        <v>2016</v>
      </c>
      <c r="D1700" s="19" t="s">
        <v>190</v>
      </c>
      <c r="E1700" s="19" t="s">
        <v>159</v>
      </c>
      <c r="F1700" s="23">
        <v>10</v>
      </c>
      <c r="G1700" s="19" t="s">
        <v>160</v>
      </c>
      <c r="H1700" s="19" t="s">
        <v>2644</v>
      </c>
      <c r="I1700" s="19" t="s">
        <v>2645</v>
      </c>
      <c r="J1700" s="19" t="s">
        <v>2646</v>
      </c>
      <c r="K1700" t="b">
        <f t="shared" si="136"/>
        <v>1</v>
      </c>
      <c r="L1700" t="b">
        <f t="shared" si="137"/>
        <v>0</v>
      </c>
      <c r="M1700" t="str">
        <f t="shared" si="139"/>
        <v>1</v>
      </c>
      <c r="N1700" t="str">
        <f t="shared" si="139"/>
        <v>0</v>
      </c>
    </row>
    <row r="1701" spans="1:14" x14ac:dyDescent="0.25">
      <c r="A1701" s="19" t="s">
        <v>155</v>
      </c>
      <c r="B1701" s="19" t="s">
        <v>2607</v>
      </c>
      <c r="C1701" s="19" t="s">
        <v>2647</v>
      </c>
      <c r="D1701" s="19" t="s">
        <v>158</v>
      </c>
      <c r="E1701" s="19" t="s">
        <v>159</v>
      </c>
      <c r="F1701" s="23">
        <v>8</v>
      </c>
      <c r="G1701" s="19" t="s">
        <v>160</v>
      </c>
      <c r="H1701" s="19" t="s">
        <v>2648</v>
      </c>
      <c r="I1701" s="19" t="s">
        <v>2649</v>
      </c>
      <c r="J1701" s="19" t="s">
        <v>2646</v>
      </c>
      <c r="K1701" t="b">
        <f t="shared" si="136"/>
        <v>1</v>
      </c>
      <c r="L1701" t="b">
        <f t="shared" si="137"/>
        <v>0</v>
      </c>
      <c r="M1701" t="str">
        <f t="shared" si="139"/>
        <v>1</v>
      </c>
      <c r="N1701" t="str">
        <f t="shared" si="139"/>
        <v>0</v>
      </c>
    </row>
    <row r="1702" spans="1:14" x14ac:dyDescent="0.25">
      <c r="A1702" s="19" t="s">
        <v>155</v>
      </c>
      <c r="B1702" s="19" t="s">
        <v>2607</v>
      </c>
      <c r="C1702" s="19" t="s">
        <v>2650</v>
      </c>
      <c r="D1702" s="19" t="s">
        <v>158</v>
      </c>
      <c r="E1702" s="19" t="s">
        <v>159</v>
      </c>
      <c r="F1702" s="23">
        <v>25</v>
      </c>
      <c r="G1702" s="19" t="s">
        <v>160</v>
      </c>
      <c r="H1702" s="19" t="s">
        <v>2651</v>
      </c>
      <c r="I1702" s="19" t="s">
        <v>2652</v>
      </c>
      <c r="J1702" s="19" t="s">
        <v>2613</v>
      </c>
      <c r="K1702" t="b">
        <f t="shared" si="136"/>
        <v>1</v>
      </c>
      <c r="L1702" t="b">
        <f t="shared" si="137"/>
        <v>0</v>
      </c>
      <c r="M1702" t="str">
        <f t="shared" si="139"/>
        <v>1</v>
      </c>
      <c r="N1702" t="str">
        <f t="shared" si="139"/>
        <v>0</v>
      </c>
    </row>
    <row r="1703" spans="1:14" x14ac:dyDescent="0.25">
      <c r="A1703" s="19" t="s">
        <v>155</v>
      </c>
      <c r="B1703" s="19" t="s">
        <v>2607</v>
      </c>
      <c r="C1703" s="19" t="s">
        <v>2653</v>
      </c>
      <c r="D1703" s="19" t="s">
        <v>158</v>
      </c>
      <c r="E1703" s="19" t="s">
        <v>159</v>
      </c>
      <c r="F1703" s="23">
        <v>8</v>
      </c>
      <c r="G1703" s="19" t="s">
        <v>160</v>
      </c>
      <c r="H1703" s="19" t="s">
        <v>2654</v>
      </c>
      <c r="I1703" s="19" t="s">
        <v>2655</v>
      </c>
      <c r="J1703" s="19" t="s">
        <v>2640</v>
      </c>
      <c r="K1703" t="b">
        <f t="shared" si="136"/>
        <v>1</v>
      </c>
      <c r="L1703" t="b">
        <f t="shared" si="137"/>
        <v>0</v>
      </c>
      <c r="M1703" t="str">
        <f t="shared" si="139"/>
        <v>1</v>
      </c>
      <c r="N1703" t="str">
        <f t="shared" si="139"/>
        <v>0</v>
      </c>
    </row>
    <row r="1704" spans="1:14" x14ac:dyDescent="0.25">
      <c r="A1704" s="19" t="s">
        <v>166</v>
      </c>
      <c r="B1704" s="19" t="s">
        <v>2607</v>
      </c>
      <c r="C1704" s="19" t="s">
        <v>1853</v>
      </c>
      <c r="D1704" s="19" t="s">
        <v>158</v>
      </c>
      <c r="E1704" s="19" t="s">
        <v>159</v>
      </c>
      <c r="F1704" s="23">
        <v>36</v>
      </c>
      <c r="G1704" s="19" t="s">
        <v>160</v>
      </c>
      <c r="H1704" s="19" t="s">
        <v>2656</v>
      </c>
      <c r="I1704" s="19" t="s">
        <v>2657</v>
      </c>
      <c r="J1704" s="19" t="s">
        <v>2640</v>
      </c>
      <c r="K1704" t="b">
        <f t="shared" si="136"/>
        <v>1</v>
      </c>
      <c r="L1704" t="b">
        <f t="shared" si="137"/>
        <v>0</v>
      </c>
      <c r="M1704" t="str">
        <f t="shared" si="139"/>
        <v>1</v>
      </c>
      <c r="N1704" t="str">
        <f t="shared" si="139"/>
        <v>0</v>
      </c>
    </row>
    <row r="1705" spans="1:14" x14ac:dyDescent="0.25">
      <c r="A1705" s="19" t="s">
        <v>155</v>
      </c>
      <c r="B1705" s="19" t="s">
        <v>2607</v>
      </c>
      <c r="C1705" s="19" t="s">
        <v>1925</v>
      </c>
      <c r="D1705" s="19" t="s">
        <v>158</v>
      </c>
      <c r="E1705" s="19" t="s">
        <v>159</v>
      </c>
      <c r="F1705" s="23">
        <v>40</v>
      </c>
      <c r="G1705" s="19" t="s">
        <v>160</v>
      </c>
      <c r="H1705" s="19" t="s">
        <v>2658</v>
      </c>
      <c r="I1705" s="19" t="s">
        <v>2659</v>
      </c>
      <c r="J1705" s="19" t="s">
        <v>2613</v>
      </c>
      <c r="K1705" t="b">
        <f t="shared" si="136"/>
        <v>1</v>
      </c>
      <c r="L1705" t="b">
        <f t="shared" si="137"/>
        <v>0</v>
      </c>
      <c r="M1705" t="str">
        <f t="shared" si="139"/>
        <v>1</v>
      </c>
      <c r="N1705" t="str">
        <f t="shared" si="139"/>
        <v>0</v>
      </c>
    </row>
    <row r="1706" spans="1:14" x14ac:dyDescent="0.25">
      <c r="A1706" s="19" t="s">
        <v>166</v>
      </c>
      <c r="B1706" s="19" t="s">
        <v>2607</v>
      </c>
      <c r="C1706" s="19" t="s">
        <v>1925</v>
      </c>
      <c r="D1706" s="19" t="s">
        <v>158</v>
      </c>
      <c r="E1706" s="19" t="s">
        <v>159</v>
      </c>
      <c r="F1706" s="23">
        <v>36</v>
      </c>
      <c r="G1706" s="19" t="s">
        <v>160</v>
      </c>
      <c r="H1706" s="19" t="s">
        <v>2658</v>
      </c>
      <c r="I1706" s="19" t="s">
        <v>2659</v>
      </c>
      <c r="J1706" s="19" t="s">
        <v>2613</v>
      </c>
      <c r="K1706" t="b">
        <f t="shared" si="136"/>
        <v>1</v>
      </c>
      <c r="L1706" t="b">
        <f t="shared" si="137"/>
        <v>0</v>
      </c>
      <c r="M1706" t="str">
        <f t="shared" si="139"/>
        <v>1</v>
      </c>
      <c r="N1706" t="str">
        <f t="shared" si="139"/>
        <v>0</v>
      </c>
    </row>
    <row r="1707" spans="1:14" x14ac:dyDescent="0.25">
      <c r="A1707" s="19" t="s">
        <v>155</v>
      </c>
      <c r="B1707" s="19" t="s">
        <v>2607</v>
      </c>
      <c r="C1707" s="19" t="s">
        <v>1416</v>
      </c>
      <c r="D1707" s="19" t="s">
        <v>158</v>
      </c>
      <c r="E1707" s="19" t="s">
        <v>205</v>
      </c>
      <c r="F1707" s="23">
        <v>17</v>
      </c>
      <c r="G1707" s="19" t="s">
        <v>160</v>
      </c>
      <c r="H1707" s="19" t="s">
        <v>2660</v>
      </c>
      <c r="I1707" s="19" t="s">
        <v>2661</v>
      </c>
      <c r="J1707" s="19" t="s">
        <v>2630</v>
      </c>
      <c r="K1707" t="b">
        <f t="shared" si="136"/>
        <v>1</v>
      </c>
      <c r="L1707" t="b">
        <f t="shared" si="137"/>
        <v>1</v>
      </c>
      <c r="M1707" t="str">
        <f t="shared" si="139"/>
        <v>1</v>
      </c>
      <c r="N1707" t="str">
        <f t="shared" si="139"/>
        <v>1</v>
      </c>
    </row>
    <row r="1708" spans="1:14" x14ac:dyDescent="0.25">
      <c r="A1708" s="19" t="s">
        <v>166</v>
      </c>
      <c r="B1708" s="19" t="s">
        <v>2607</v>
      </c>
      <c r="C1708" s="19" t="s">
        <v>2662</v>
      </c>
      <c r="D1708" s="19" t="s">
        <v>158</v>
      </c>
      <c r="E1708" s="19" t="s">
        <v>205</v>
      </c>
      <c r="F1708" s="23">
        <v>15</v>
      </c>
      <c r="G1708" s="19" t="s">
        <v>160</v>
      </c>
      <c r="H1708" s="19" t="s">
        <v>2663</v>
      </c>
      <c r="I1708" s="19" t="s">
        <v>2664</v>
      </c>
      <c r="J1708" s="19" t="s">
        <v>2630</v>
      </c>
      <c r="K1708" t="b">
        <f t="shared" si="136"/>
        <v>1</v>
      </c>
      <c r="L1708" t="b">
        <f t="shared" si="137"/>
        <v>1</v>
      </c>
      <c r="M1708" t="str">
        <f t="shared" si="139"/>
        <v>1</v>
      </c>
      <c r="N1708" t="str">
        <f t="shared" si="139"/>
        <v>1</v>
      </c>
    </row>
    <row r="1709" spans="1:14" x14ac:dyDescent="0.25">
      <c r="A1709" s="19" t="s">
        <v>155</v>
      </c>
      <c r="B1709" s="19" t="s">
        <v>2607</v>
      </c>
      <c r="C1709" s="19" t="s">
        <v>2665</v>
      </c>
      <c r="D1709" s="19" t="s">
        <v>158</v>
      </c>
      <c r="E1709" s="19" t="s">
        <v>159</v>
      </c>
      <c r="F1709" s="23">
        <v>10</v>
      </c>
      <c r="G1709" s="19" t="s">
        <v>160</v>
      </c>
      <c r="H1709" s="19" t="s">
        <v>2666</v>
      </c>
      <c r="I1709" s="19" t="s">
        <v>2667</v>
      </c>
      <c r="J1709" s="19" t="s">
        <v>2637</v>
      </c>
      <c r="K1709" t="b">
        <f t="shared" si="136"/>
        <v>1</v>
      </c>
      <c r="L1709" t="b">
        <f t="shared" si="137"/>
        <v>0</v>
      </c>
      <c r="M1709" t="str">
        <f t="shared" si="139"/>
        <v>1</v>
      </c>
      <c r="N1709" t="str">
        <f t="shared" si="139"/>
        <v>0</v>
      </c>
    </row>
    <row r="1710" spans="1:14" x14ac:dyDescent="0.25">
      <c r="A1710" s="19" t="s">
        <v>155</v>
      </c>
      <c r="B1710" s="19" t="s">
        <v>2607</v>
      </c>
      <c r="C1710" s="19" t="s">
        <v>2668</v>
      </c>
      <c r="D1710" s="19" t="s">
        <v>158</v>
      </c>
      <c r="E1710" s="19" t="s">
        <v>159</v>
      </c>
      <c r="F1710" s="23">
        <v>10</v>
      </c>
      <c r="G1710" s="19" t="s">
        <v>160</v>
      </c>
      <c r="H1710" s="19" t="s">
        <v>2669</v>
      </c>
      <c r="I1710" s="19" t="s">
        <v>2670</v>
      </c>
      <c r="J1710" s="19" t="s">
        <v>2640</v>
      </c>
      <c r="K1710" t="b">
        <f t="shared" si="136"/>
        <v>1</v>
      </c>
      <c r="L1710" t="b">
        <f t="shared" si="137"/>
        <v>0</v>
      </c>
      <c r="M1710" t="str">
        <f t="shared" si="139"/>
        <v>1</v>
      </c>
      <c r="N1710" t="str">
        <f t="shared" si="139"/>
        <v>0</v>
      </c>
    </row>
    <row r="1711" spans="1:14" x14ac:dyDescent="0.25">
      <c r="A1711" s="19" t="s">
        <v>155</v>
      </c>
      <c r="B1711" s="19" t="s">
        <v>2607</v>
      </c>
      <c r="C1711" s="19" t="s">
        <v>2671</v>
      </c>
      <c r="D1711" s="19" t="s">
        <v>158</v>
      </c>
      <c r="E1711" s="19" t="s">
        <v>159</v>
      </c>
      <c r="F1711" s="23">
        <v>10</v>
      </c>
      <c r="G1711" s="19" t="s">
        <v>160</v>
      </c>
      <c r="H1711" s="19" t="s">
        <v>2672</v>
      </c>
      <c r="I1711" s="19" t="s">
        <v>2673</v>
      </c>
      <c r="J1711" s="19" t="s">
        <v>2643</v>
      </c>
      <c r="K1711" t="b">
        <f t="shared" si="136"/>
        <v>1</v>
      </c>
      <c r="L1711" t="b">
        <f t="shared" si="137"/>
        <v>0</v>
      </c>
      <c r="M1711" t="str">
        <f t="shared" si="139"/>
        <v>1</v>
      </c>
      <c r="N1711" t="str">
        <f t="shared" si="139"/>
        <v>0</v>
      </c>
    </row>
    <row r="1712" spans="1:14" x14ac:dyDescent="0.25">
      <c r="A1712" s="19" t="s">
        <v>166</v>
      </c>
      <c r="B1712" s="19" t="s">
        <v>2607</v>
      </c>
      <c r="C1712" s="19" t="s">
        <v>1420</v>
      </c>
      <c r="D1712" s="19" t="s">
        <v>158</v>
      </c>
      <c r="E1712" s="19" t="s">
        <v>159</v>
      </c>
      <c r="F1712" s="23">
        <v>10</v>
      </c>
      <c r="G1712" s="19" t="s">
        <v>160</v>
      </c>
      <c r="H1712" s="19" t="s">
        <v>2674</v>
      </c>
      <c r="I1712" s="19" t="s">
        <v>2675</v>
      </c>
      <c r="J1712" s="19" t="s">
        <v>2646</v>
      </c>
      <c r="K1712" t="b">
        <f t="shared" ref="K1712:K1763" si="140">IF(E1712="Undergraduate Only",TRUE,IF(E1712="Undergraduate/Graduate",TRUE,IF(E1712="Graduate Only",FALSE)))</f>
        <v>1</v>
      </c>
      <c r="L1712" t="b">
        <f t="shared" ref="L1712:L1763" si="141">IF(E1712="Graduate Only",TRUE,IF(E1712="Undergraduate/Graduate",TRUE,IF(E1712="Undergraduate Only",FALSE)))</f>
        <v>0</v>
      </c>
      <c r="M1712" t="str">
        <f t="shared" ref="M1712:N1743" si="142">IF(K1712=TRUE, "1", "0")</f>
        <v>1</v>
      </c>
      <c r="N1712" t="str">
        <f t="shared" si="142"/>
        <v>0</v>
      </c>
    </row>
    <row r="1713" spans="1:14" x14ac:dyDescent="0.25">
      <c r="A1713" s="19" t="s">
        <v>166</v>
      </c>
      <c r="B1713" s="19" t="s">
        <v>2607</v>
      </c>
      <c r="C1713" s="19" t="s">
        <v>660</v>
      </c>
      <c r="D1713" s="19" t="s">
        <v>158</v>
      </c>
      <c r="E1713" s="19" t="s">
        <v>159</v>
      </c>
      <c r="F1713" s="23">
        <v>7</v>
      </c>
      <c r="G1713" s="19" t="s">
        <v>160</v>
      </c>
      <c r="H1713" s="19" t="s">
        <v>2676</v>
      </c>
      <c r="I1713" s="19" t="s">
        <v>2677</v>
      </c>
      <c r="J1713" s="19" t="s">
        <v>2678</v>
      </c>
      <c r="K1713" t="b">
        <f t="shared" si="140"/>
        <v>1</v>
      </c>
      <c r="L1713" t="b">
        <f t="shared" si="141"/>
        <v>0</v>
      </c>
      <c r="M1713" t="str">
        <f t="shared" si="142"/>
        <v>1</v>
      </c>
      <c r="N1713" t="str">
        <f t="shared" si="142"/>
        <v>0</v>
      </c>
    </row>
    <row r="1714" spans="1:14" x14ac:dyDescent="0.25">
      <c r="A1714" s="19" t="s">
        <v>166</v>
      </c>
      <c r="B1714" s="19" t="s">
        <v>2607</v>
      </c>
      <c r="C1714" s="19" t="s">
        <v>2679</v>
      </c>
      <c r="D1714" s="19" t="s">
        <v>190</v>
      </c>
      <c r="E1714" s="19" t="s">
        <v>159</v>
      </c>
      <c r="F1714" s="23">
        <v>2</v>
      </c>
      <c r="G1714" s="19" t="s">
        <v>160</v>
      </c>
      <c r="H1714" s="19" t="s">
        <v>2680</v>
      </c>
      <c r="I1714" s="19" t="s">
        <v>2681</v>
      </c>
      <c r="J1714" s="19" t="s">
        <v>2682</v>
      </c>
      <c r="K1714" t="b">
        <f t="shared" si="140"/>
        <v>1</v>
      </c>
      <c r="L1714" t="b">
        <f t="shared" si="141"/>
        <v>0</v>
      </c>
      <c r="M1714" t="str">
        <f t="shared" si="142"/>
        <v>1</v>
      </c>
      <c r="N1714" t="str">
        <f t="shared" si="142"/>
        <v>0</v>
      </c>
    </row>
    <row r="1715" spans="1:14" x14ac:dyDescent="0.25">
      <c r="A1715" s="19" t="s">
        <v>166</v>
      </c>
      <c r="B1715" s="19" t="s">
        <v>2607</v>
      </c>
      <c r="C1715" s="19" t="s">
        <v>2118</v>
      </c>
      <c r="D1715" s="19" t="s">
        <v>158</v>
      </c>
      <c r="E1715" s="19" t="s">
        <v>159</v>
      </c>
      <c r="F1715" s="23">
        <v>45</v>
      </c>
      <c r="G1715" s="19" t="s">
        <v>160</v>
      </c>
      <c r="H1715" s="19" t="s">
        <v>2683</v>
      </c>
      <c r="I1715" s="19" t="s">
        <v>2684</v>
      </c>
      <c r="J1715" s="19" t="s">
        <v>2685</v>
      </c>
      <c r="K1715" t="b">
        <f t="shared" si="140"/>
        <v>1</v>
      </c>
      <c r="L1715" t="b">
        <f t="shared" si="141"/>
        <v>0</v>
      </c>
      <c r="M1715" t="str">
        <f t="shared" si="142"/>
        <v>1</v>
      </c>
      <c r="N1715" t="str">
        <f t="shared" si="142"/>
        <v>0</v>
      </c>
    </row>
    <row r="1716" spans="1:14" x14ac:dyDescent="0.25">
      <c r="A1716" s="19" t="s">
        <v>166</v>
      </c>
      <c r="B1716" s="19" t="s">
        <v>2607</v>
      </c>
      <c r="C1716" s="19" t="s">
        <v>2686</v>
      </c>
      <c r="D1716" s="19" t="s">
        <v>158</v>
      </c>
      <c r="E1716" s="19" t="s">
        <v>205</v>
      </c>
      <c r="F1716" s="23">
        <v>26</v>
      </c>
      <c r="G1716" s="19" t="s">
        <v>160</v>
      </c>
      <c r="H1716" s="19" t="s">
        <v>2687</v>
      </c>
      <c r="I1716" s="19" t="s">
        <v>2688</v>
      </c>
      <c r="J1716" s="19" t="s">
        <v>2689</v>
      </c>
      <c r="K1716" t="b">
        <f t="shared" si="140"/>
        <v>1</v>
      </c>
      <c r="L1716" t="b">
        <f t="shared" si="141"/>
        <v>1</v>
      </c>
      <c r="M1716" t="str">
        <f t="shared" si="142"/>
        <v>1</v>
      </c>
      <c r="N1716" t="str">
        <f t="shared" si="142"/>
        <v>1</v>
      </c>
    </row>
    <row r="1717" spans="1:14" x14ac:dyDescent="0.25">
      <c r="A1717" s="19" t="s">
        <v>166</v>
      </c>
      <c r="B1717" s="19" t="s">
        <v>2607</v>
      </c>
      <c r="C1717" s="19" t="s">
        <v>2686</v>
      </c>
      <c r="D1717" s="19" t="s">
        <v>1275</v>
      </c>
      <c r="E1717" s="19" t="s">
        <v>205</v>
      </c>
      <c r="F1717" s="23">
        <v>5</v>
      </c>
      <c r="G1717" s="19" t="s">
        <v>160</v>
      </c>
      <c r="H1717" s="19" t="s">
        <v>2687</v>
      </c>
      <c r="I1717" s="19" t="s">
        <v>2688</v>
      </c>
      <c r="J1717" s="19" t="s">
        <v>2689</v>
      </c>
      <c r="K1717" t="b">
        <f t="shared" si="140"/>
        <v>1</v>
      </c>
      <c r="L1717" t="b">
        <f t="shared" si="141"/>
        <v>1</v>
      </c>
      <c r="M1717" t="str">
        <f t="shared" si="142"/>
        <v>1</v>
      </c>
      <c r="N1717" t="str">
        <f t="shared" si="142"/>
        <v>1</v>
      </c>
    </row>
    <row r="1718" spans="1:14" x14ac:dyDescent="0.25">
      <c r="A1718" s="19" t="s">
        <v>166</v>
      </c>
      <c r="B1718" s="19" t="s">
        <v>2607</v>
      </c>
      <c r="C1718" s="19" t="s">
        <v>896</v>
      </c>
      <c r="D1718" s="19" t="s">
        <v>158</v>
      </c>
      <c r="E1718" s="19" t="s">
        <v>159</v>
      </c>
      <c r="F1718" s="23">
        <v>6</v>
      </c>
      <c r="G1718" s="19" t="s">
        <v>160</v>
      </c>
      <c r="H1718" s="19" t="s">
        <v>2690</v>
      </c>
      <c r="I1718" s="19" t="s">
        <v>2691</v>
      </c>
      <c r="J1718" s="19" t="s">
        <v>2689</v>
      </c>
      <c r="K1718" t="b">
        <f t="shared" si="140"/>
        <v>1</v>
      </c>
      <c r="L1718" t="b">
        <f t="shared" si="141"/>
        <v>0</v>
      </c>
      <c r="M1718" t="str">
        <f t="shared" si="142"/>
        <v>1</v>
      </c>
      <c r="N1718" t="str">
        <f t="shared" si="142"/>
        <v>0</v>
      </c>
    </row>
    <row r="1719" spans="1:14" x14ac:dyDescent="0.25">
      <c r="A1719" s="19" t="s">
        <v>166</v>
      </c>
      <c r="B1719" s="19" t="s">
        <v>2607</v>
      </c>
      <c r="C1719" s="19" t="s">
        <v>2692</v>
      </c>
      <c r="D1719" s="19" t="s">
        <v>158</v>
      </c>
      <c r="E1719" s="19" t="s">
        <v>205</v>
      </c>
      <c r="F1719" s="23">
        <v>17</v>
      </c>
      <c r="G1719" s="19" t="s">
        <v>160</v>
      </c>
      <c r="H1719" s="19" t="s">
        <v>2693</v>
      </c>
      <c r="I1719" s="19" t="s">
        <v>2694</v>
      </c>
      <c r="J1719" s="19" t="s">
        <v>2613</v>
      </c>
      <c r="K1719" t="b">
        <f t="shared" si="140"/>
        <v>1</v>
      </c>
      <c r="L1719" t="b">
        <f t="shared" si="141"/>
        <v>1</v>
      </c>
      <c r="M1719" t="str">
        <f t="shared" si="142"/>
        <v>1</v>
      </c>
      <c r="N1719" t="str">
        <f t="shared" si="142"/>
        <v>1</v>
      </c>
    </row>
    <row r="1720" spans="1:14" x14ac:dyDescent="0.25">
      <c r="A1720" s="19" t="s">
        <v>155</v>
      </c>
      <c r="B1720" s="19" t="s">
        <v>2607</v>
      </c>
      <c r="C1720" s="19" t="s">
        <v>268</v>
      </c>
      <c r="D1720" s="19" t="s">
        <v>158</v>
      </c>
      <c r="E1720" s="19" t="s">
        <v>205</v>
      </c>
      <c r="F1720" s="23">
        <v>17</v>
      </c>
      <c r="G1720" s="19" t="s">
        <v>160</v>
      </c>
      <c r="H1720" s="19" t="s">
        <v>2695</v>
      </c>
      <c r="I1720" s="19" t="s">
        <v>2696</v>
      </c>
      <c r="J1720" s="19" t="s">
        <v>2630</v>
      </c>
      <c r="K1720" t="b">
        <f t="shared" si="140"/>
        <v>1</v>
      </c>
      <c r="L1720" t="b">
        <f t="shared" si="141"/>
        <v>1</v>
      </c>
      <c r="M1720" t="str">
        <f t="shared" si="142"/>
        <v>1</v>
      </c>
      <c r="N1720" t="str">
        <f t="shared" si="142"/>
        <v>1</v>
      </c>
    </row>
    <row r="1721" spans="1:14" x14ac:dyDescent="0.25">
      <c r="A1721" s="19" t="s">
        <v>166</v>
      </c>
      <c r="B1721" s="19" t="s">
        <v>2607</v>
      </c>
      <c r="C1721" s="19" t="s">
        <v>275</v>
      </c>
      <c r="D1721" s="19" t="s">
        <v>158</v>
      </c>
      <c r="E1721" s="19" t="s">
        <v>205</v>
      </c>
      <c r="F1721" s="23">
        <v>18</v>
      </c>
      <c r="G1721" s="19" t="s">
        <v>160</v>
      </c>
      <c r="H1721" s="19" t="s">
        <v>2697</v>
      </c>
      <c r="I1721" s="19" t="s">
        <v>2698</v>
      </c>
      <c r="J1721" s="19" t="s">
        <v>2630</v>
      </c>
      <c r="K1721" t="b">
        <f t="shared" si="140"/>
        <v>1</v>
      </c>
      <c r="L1721" t="b">
        <f t="shared" si="141"/>
        <v>1</v>
      </c>
      <c r="M1721" t="str">
        <f t="shared" si="142"/>
        <v>1</v>
      </c>
      <c r="N1721" t="str">
        <f t="shared" si="142"/>
        <v>1</v>
      </c>
    </row>
    <row r="1722" spans="1:14" x14ac:dyDescent="0.25">
      <c r="A1722" s="19" t="s">
        <v>166</v>
      </c>
      <c r="B1722" s="19" t="s">
        <v>2607</v>
      </c>
      <c r="C1722" s="19" t="s">
        <v>2121</v>
      </c>
      <c r="D1722" s="19" t="s">
        <v>158</v>
      </c>
      <c r="E1722" s="19" t="s">
        <v>205</v>
      </c>
      <c r="F1722" s="23">
        <v>25</v>
      </c>
      <c r="G1722" s="19" t="s">
        <v>160</v>
      </c>
      <c r="H1722" s="19" t="s">
        <v>2699</v>
      </c>
      <c r="I1722" s="19" t="s">
        <v>2700</v>
      </c>
      <c r="J1722" s="19" t="s">
        <v>2701</v>
      </c>
      <c r="K1722" t="b">
        <f t="shared" si="140"/>
        <v>1</v>
      </c>
      <c r="L1722" t="b">
        <f t="shared" si="141"/>
        <v>1</v>
      </c>
      <c r="M1722" t="str">
        <f t="shared" si="142"/>
        <v>1</v>
      </c>
      <c r="N1722" t="str">
        <f t="shared" si="142"/>
        <v>1</v>
      </c>
    </row>
    <row r="1723" spans="1:14" x14ac:dyDescent="0.25">
      <c r="A1723" s="19" t="s">
        <v>166</v>
      </c>
      <c r="B1723" s="19" t="s">
        <v>2607</v>
      </c>
      <c r="C1723" s="19" t="s">
        <v>2121</v>
      </c>
      <c r="D1723" s="19" t="s">
        <v>252</v>
      </c>
      <c r="E1723" s="19" t="s">
        <v>205</v>
      </c>
      <c r="F1723" s="23">
        <v>26</v>
      </c>
      <c r="G1723" s="19" t="s">
        <v>160</v>
      </c>
      <c r="H1723" s="19" t="s">
        <v>2699</v>
      </c>
      <c r="I1723" s="19" t="s">
        <v>2700</v>
      </c>
      <c r="J1723" s="19" t="s">
        <v>2702</v>
      </c>
      <c r="K1723" t="b">
        <f t="shared" si="140"/>
        <v>1</v>
      </c>
      <c r="L1723" t="b">
        <f t="shared" si="141"/>
        <v>1</v>
      </c>
      <c r="M1723" t="str">
        <f t="shared" si="142"/>
        <v>1</v>
      </c>
      <c r="N1723" t="str">
        <f t="shared" si="142"/>
        <v>1</v>
      </c>
    </row>
    <row r="1724" spans="1:14" x14ac:dyDescent="0.25">
      <c r="A1724" s="19" t="s">
        <v>155</v>
      </c>
      <c r="B1724" s="19" t="s">
        <v>2607</v>
      </c>
      <c r="C1724" s="19" t="s">
        <v>905</v>
      </c>
      <c r="D1724" s="19" t="s">
        <v>158</v>
      </c>
      <c r="E1724" s="19" t="s">
        <v>205</v>
      </c>
      <c r="F1724" s="23">
        <v>24</v>
      </c>
      <c r="G1724" s="19" t="s">
        <v>160</v>
      </c>
      <c r="H1724" s="19" t="s">
        <v>2703</v>
      </c>
      <c r="I1724" s="19" t="s">
        <v>2704</v>
      </c>
      <c r="J1724" s="19" t="s">
        <v>2705</v>
      </c>
      <c r="K1724" t="b">
        <f t="shared" si="140"/>
        <v>1</v>
      </c>
      <c r="L1724" t="b">
        <f t="shared" si="141"/>
        <v>1</v>
      </c>
      <c r="M1724" t="str">
        <f t="shared" si="142"/>
        <v>1</v>
      </c>
      <c r="N1724" t="str">
        <f t="shared" si="142"/>
        <v>1</v>
      </c>
    </row>
    <row r="1725" spans="1:14" x14ac:dyDescent="0.25">
      <c r="A1725" s="19" t="s">
        <v>155</v>
      </c>
      <c r="B1725" s="19" t="s">
        <v>2607</v>
      </c>
      <c r="C1725" s="19" t="s">
        <v>916</v>
      </c>
      <c r="D1725" s="19" t="s">
        <v>1204</v>
      </c>
      <c r="E1725" s="19" t="s">
        <v>205</v>
      </c>
      <c r="F1725" s="23">
        <v>22</v>
      </c>
      <c r="G1725" s="19" t="s">
        <v>160</v>
      </c>
      <c r="H1725" s="19" t="s">
        <v>2706</v>
      </c>
      <c r="I1725" s="19" t="s">
        <v>2707</v>
      </c>
      <c r="J1725" s="19" t="s">
        <v>2708</v>
      </c>
      <c r="K1725" t="b">
        <f t="shared" si="140"/>
        <v>1</v>
      </c>
      <c r="L1725" t="b">
        <f t="shared" si="141"/>
        <v>1</v>
      </c>
      <c r="M1725" t="str">
        <f t="shared" si="142"/>
        <v>1</v>
      </c>
      <c r="N1725" t="str">
        <f t="shared" si="142"/>
        <v>1</v>
      </c>
    </row>
    <row r="1726" spans="1:14" x14ac:dyDescent="0.25">
      <c r="A1726" s="19" t="s">
        <v>155</v>
      </c>
      <c r="B1726" s="19" t="s">
        <v>2607</v>
      </c>
      <c r="C1726" s="19" t="s">
        <v>920</v>
      </c>
      <c r="D1726" s="19" t="s">
        <v>158</v>
      </c>
      <c r="E1726" s="19" t="s">
        <v>205</v>
      </c>
      <c r="F1726" s="23">
        <v>21</v>
      </c>
      <c r="G1726" s="19" t="s">
        <v>160</v>
      </c>
      <c r="H1726" s="19" t="s">
        <v>2709</v>
      </c>
      <c r="I1726" s="19" t="s">
        <v>2710</v>
      </c>
      <c r="J1726" s="19" t="s">
        <v>2708</v>
      </c>
      <c r="K1726" t="b">
        <f t="shared" si="140"/>
        <v>1</v>
      </c>
      <c r="L1726" t="b">
        <f t="shared" si="141"/>
        <v>1</v>
      </c>
      <c r="M1726" t="str">
        <f t="shared" si="142"/>
        <v>1</v>
      </c>
      <c r="N1726" t="str">
        <f t="shared" si="142"/>
        <v>1</v>
      </c>
    </row>
    <row r="1727" spans="1:14" x14ac:dyDescent="0.25">
      <c r="A1727" s="19" t="s">
        <v>166</v>
      </c>
      <c r="B1727" s="19" t="s">
        <v>2607</v>
      </c>
      <c r="C1727" s="19" t="s">
        <v>923</v>
      </c>
      <c r="D1727" s="19" t="s">
        <v>158</v>
      </c>
      <c r="E1727" s="19" t="s">
        <v>205</v>
      </c>
      <c r="F1727" s="23">
        <v>20</v>
      </c>
      <c r="G1727" s="19" t="s">
        <v>160</v>
      </c>
      <c r="H1727" s="19" t="s">
        <v>2711</v>
      </c>
      <c r="I1727" s="19" t="s">
        <v>2712</v>
      </c>
      <c r="J1727" s="19" t="s">
        <v>2708</v>
      </c>
      <c r="K1727" t="b">
        <f t="shared" si="140"/>
        <v>1</v>
      </c>
      <c r="L1727" t="b">
        <f t="shared" si="141"/>
        <v>1</v>
      </c>
      <c r="M1727" t="str">
        <f t="shared" si="142"/>
        <v>1</v>
      </c>
      <c r="N1727" t="str">
        <f t="shared" si="142"/>
        <v>1</v>
      </c>
    </row>
    <row r="1728" spans="1:14" x14ac:dyDescent="0.25">
      <c r="A1728" s="19" t="s">
        <v>155</v>
      </c>
      <c r="B1728" s="19" t="s">
        <v>2607</v>
      </c>
      <c r="C1728" s="19" t="s">
        <v>2713</v>
      </c>
      <c r="D1728" s="19" t="s">
        <v>1204</v>
      </c>
      <c r="E1728" s="19" t="s">
        <v>205</v>
      </c>
      <c r="F1728" s="23">
        <v>14</v>
      </c>
      <c r="G1728" s="19" t="s">
        <v>160</v>
      </c>
      <c r="H1728" s="19" t="s">
        <v>2714</v>
      </c>
      <c r="I1728" s="19" t="s">
        <v>2715</v>
      </c>
      <c r="J1728" s="19" t="s">
        <v>2685</v>
      </c>
      <c r="K1728" t="b">
        <f t="shared" si="140"/>
        <v>1</v>
      </c>
      <c r="L1728" t="b">
        <f t="shared" si="141"/>
        <v>1</v>
      </c>
      <c r="M1728" t="str">
        <f t="shared" si="142"/>
        <v>1</v>
      </c>
      <c r="N1728" t="str">
        <f t="shared" si="142"/>
        <v>1</v>
      </c>
    </row>
    <row r="1729" spans="1:14" x14ac:dyDescent="0.25">
      <c r="A1729" s="19" t="s">
        <v>155</v>
      </c>
      <c r="B1729" s="19" t="s">
        <v>2607</v>
      </c>
      <c r="C1729" s="19" t="s">
        <v>299</v>
      </c>
      <c r="D1729" s="19" t="s">
        <v>158</v>
      </c>
      <c r="E1729" s="19" t="s">
        <v>205</v>
      </c>
      <c r="F1729" s="23">
        <v>19</v>
      </c>
      <c r="G1729" s="19" t="s">
        <v>160</v>
      </c>
      <c r="H1729" s="19" t="s">
        <v>2716</v>
      </c>
      <c r="I1729" s="19" t="s">
        <v>2717</v>
      </c>
      <c r="J1729" s="19" t="s">
        <v>2718</v>
      </c>
      <c r="K1729" t="b">
        <f t="shared" si="140"/>
        <v>1</v>
      </c>
      <c r="L1729" t="b">
        <f t="shared" si="141"/>
        <v>1</v>
      </c>
      <c r="M1729" t="str">
        <f t="shared" si="142"/>
        <v>1</v>
      </c>
      <c r="N1729" t="str">
        <f t="shared" si="142"/>
        <v>1</v>
      </c>
    </row>
    <row r="1730" spans="1:14" x14ac:dyDescent="0.25">
      <c r="A1730" s="19" t="s">
        <v>166</v>
      </c>
      <c r="B1730" s="19" t="s">
        <v>2607</v>
      </c>
      <c r="C1730" s="19" t="s">
        <v>2719</v>
      </c>
      <c r="D1730" s="19" t="s">
        <v>158</v>
      </c>
      <c r="E1730" s="19" t="s">
        <v>205</v>
      </c>
      <c r="F1730" s="23">
        <v>18</v>
      </c>
      <c r="G1730" s="19" t="s">
        <v>160</v>
      </c>
      <c r="H1730" s="19" t="s">
        <v>2720</v>
      </c>
      <c r="I1730" s="19" t="s">
        <v>2721</v>
      </c>
      <c r="J1730" s="19" t="s">
        <v>2718</v>
      </c>
      <c r="K1730" t="b">
        <f t="shared" si="140"/>
        <v>1</v>
      </c>
      <c r="L1730" t="b">
        <f t="shared" si="141"/>
        <v>1</v>
      </c>
      <c r="M1730" t="str">
        <f t="shared" si="142"/>
        <v>1</v>
      </c>
      <c r="N1730" t="str">
        <f t="shared" si="142"/>
        <v>1</v>
      </c>
    </row>
    <row r="1731" spans="1:14" x14ac:dyDescent="0.25">
      <c r="A1731" s="19" t="s">
        <v>166</v>
      </c>
      <c r="B1731" s="19" t="s">
        <v>2607</v>
      </c>
      <c r="C1731" s="19" t="s">
        <v>2722</v>
      </c>
      <c r="D1731" s="19" t="s">
        <v>1204</v>
      </c>
      <c r="E1731" s="19" t="s">
        <v>205</v>
      </c>
      <c r="F1731" s="23">
        <v>11</v>
      </c>
      <c r="G1731" s="19" t="s">
        <v>160</v>
      </c>
      <c r="H1731" s="19" t="s">
        <v>2723</v>
      </c>
      <c r="I1731" s="19" t="s">
        <v>2724</v>
      </c>
      <c r="J1731" s="19" t="s">
        <v>2725</v>
      </c>
      <c r="K1731" t="b">
        <f t="shared" si="140"/>
        <v>1</v>
      </c>
      <c r="L1731" t="b">
        <f t="shared" si="141"/>
        <v>1</v>
      </c>
      <c r="M1731" t="str">
        <f t="shared" si="142"/>
        <v>1</v>
      </c>
      <c r="N1731" t="str">
        <f t="shared" si="142"/>
        <v>1</v>
      </c>
    </row>
    <row r="1732" spans="1:14" x14ac:dyDescent="0.25">
      <c r="A1732" s="19" t="s">
        <v>155</v>
      </c>
      <c r="B1732" s="19" t="s">
        <v>2607</v>
      </c>
      <c r="C1732" s="19" t="s">
        <v>2726</v>
      </c>
      <c r="D1732" s="19" t="s">
        <v>158</v>
      </c>
      <c r="E1732" s="19" t="s">
        <v>205</v>
      </c>
      <c r="F1732" s="23">
        <v>8</v>
      </c>
      <c r="G1732" s="19" t="s">
        <v>160</v>
      </c>
      <c r="H1732" s="19" t="s">
        <v>2727</v>
      </c>
      <c r="I1732" s="19" t="s">
        <v>2728</v>
      </c>
      <c r="J1732" s="19" t="s">
        <v>2729</v>
      </c>
      <c r="K1732" t="b">
        <f t="shared" si="140"/>
        <v>1</v>
      </c>
      <c r="L1732" t="b">
        <f t="shared" si="141"/>
        <v>1</v>
      </c>
      <c r="M1732" t="str">
        <f t="shared" si="142"/>
        <v>1</v>
      </c>
      <c r="N1732" t="str">
        <f t="shared" si="142"/>
        <v>1</v>
      </c>
    </row>
    <row r="1733" spans="1:14" x14ac:dyDescent="0.25">
      <c r="A1733" s="19" t="s">
        <v>166</v>
      </c>
      <c r="B1733" s="19" t="s">
        <v>2607</v>
      </c>
      <c r="C1733" s="19" t="s">
        <v>2058</v>
      </c>
      <c r="D1733" s="19" t="s">
        <v>158</v>
      </c>
      <c r="E1733" s="19" t="s">
        <v>205</v>
      </c>
      <c r="F1733" s="23">
        <v>10</v>
      </c>
      <c r="G1733" s="19" t="s">
        <v>160</v>
      </c>
      <c r="H1733" s="19" t="s">
        <v>2730</v>
      </c>
      <c r="I1733" s="19" t="s">
        <v>2731</v>
      </c>
      <c r="J1733" s="19" t="s">
        <v>2729</v>
      </c>
      <c r="K1733" t="b">
        <f t="shared" si="140"/>
        <v>1</v>
      </c>
      <c r="L1733" t="b">
        <f t="shared" si="141"/>
        <v>1</v>
      </c>
      <c r="M1733" t="str">
        <f t="shared" si="142"/>
        <v>1</v>
      </c>
      <c r="N1733" t="str">
        <f t="shared" si="142"/>
        <v>1</v>
      </c>
    </row>
    <row r="1734" spans="1:14" x14ac:dyDescent="0.25">
      <c r="A1734" s="19" t="s">
        <v>155</v>
      </c>
      <c r="B1734" s="19" t="s">
        <v>2607</v>
      </c>
      <c r="C1734" s="19" t="s">
        <v>950</v>
      </c>
      <c r="D1734" s="19" t="s">
        <v>158</v>
      </c>
      <c r="E1734" s="19" t="s">
        <v>205</v>
      </c>
      <c r="F1734" s="23">
        <v>24</v>
      </c>
      <c r="G1734" s="19" t="s">
        <v>160</v>
      </c>
      <c r="H1734" s="19" t="s">
        <v>2732</v>
      </c>
      <c r="I1734" s="19" t="s">
        <v>2733</v>
      </c>
      <c r="J1734" s="19" t="s">
        <v>2689</v>
      </c>
      <c r="K1734" t="b">
        <f t="shared" si="140"/>
        <v>1</v>
      </c>
      <c r="L1734" t="b">
        <f t="shared" si="141"/>
        <v>1</v>
      </c>
      <c r="M1734" t="str">
        <f t="shared" si="142"/>
        <v>1</v>
      </c>
      <c r="N1734" t="str">
        <f t="shared" si="142"/>
        <v>1</v>
      </c>
    </row>
    <row r="1735" spans="1:14" x14ac:dyDescent="0.25">
      <c r="A1735" s="19" t="s">
        <v>166</v>
      </c>
      <c r="B1735" s="19" t="s">
        <v>2607</v>
      </c>
      <c r="C1735" s="19" t="s">
        <v>2734</v>
      </c>
      <c r="D1735" s="19" t="s">
        <v>158</v>
      </c>
      <c r="E1735" s="19" t="s">
        <v>205</v>
      </c>
      <c r="F1735" s="23">
        <v>18</v>
      </c>
      <c r="G1735" s="19" t="s">
        <v>160</v>
      </c>
      <c r="H1735" s="19" t="s">
        <v>2735</v>
      </c>
      <c r="I1735" s="19" t="s">
        <v>2736</v>
      </c>
      <c r="J1735" s="19" t="s">
        <v>2689</v>
      </c>
      <c r="K1735" t="b">
        <f t="shared" si="140"/>
        <v>1</v>
      </c>
      <c r="L1735" t="b">
        <f t="shared" si="141"/>
        <v>1</v>
      </c>
      <c r="M1735" t="str">
        <f t="shared" si="142"/>
        <v>1</v>
      </c>
      <c r="N1735" t="str">
        <f t="shared" si="142"/>
        <v>1</v>
      </c>
    </row>
    <row r="1736" spans="1:14" x14ac:dyDescent="0.25">
      <c r="A1736" s="19" t="s">
        <v>155</v>
      </c>
      <c r="B1736" s="19" t="s">
        <v>2607</v>
      </c>
      <c r="C1736" s="19" t="s">
        <v>2737</v>
      </c>
      <c r="D1736" s="19" t="s">
        <v>1204</v>
      </c>
      <c r="E1736" s="19" t="s">
        <v>205</v>
      </c>
      <c r="F1736" s="23">
        <v>10</v>
      </c>
      <c r="G1736" s="19" t="s">
        <v>160</v>
      </c>
      <c r="H1736" s="19" t="s">
        <v>2738</v>
      </c>
      <c r="I1736" s="19" t="s">
        <v>2739</v>
      </c>
      <c r="J1736" s="19" t="s">
        <v>2740</v>
      </c>
      <c r="K1736" t="b">
        <f t="shared" si="140"/>
        <v>1</v>
      </c>
      <c r="L1736" t="b">
        <f t="shared" si="141"/>
        <v>1</v>
      </c>
      <c r="M1736" t="str">
        <f t="shared" si="142"/>
        <v>1</v>
      </c>
      <c r="N1736" t="str">
        <f t="shared" si="142"/>
        <v>1</v>
      </c>
    </row>
    <row r="1737" spans="1:14" x14ac:dyDescent="0.25">
      <c r="A1737" s="19" t="s">
        <v>155</v>
      </c>
      <c r="B1737" s="19" t="s">
        <v>2607</v>
      </c>
      <c r="C1737" s="19" t="s">
        <v>957</v>
      </c>
      <c r="D1737" s="19" t="s">
        <v>1204</v>
      </c>
      <c r="E1737" s="19" t="s">
        <v>205</v>
      </c>
      <c r="F1737" s="23">
        <v>26</v>
      </c>
      <c r="G1737" s="19" t="s">
        <v>160</v>
      </c>
      <c r="H1737" s="19" t="s">
        <v>2741</v>
      </c>
      <c r="I1737" s="19" t="s">
        <v>2742</v>
      </c>
      <c r="J1737" s="19" t="s">
        <v>2743</v>
      </c>
      <c r="K1737" t="b">
        <f t="shared" si="140"/>
        <v>1</v>
      </c>
      <c r="L1737" t="b">
        <f t="shared" si="141"/>
        <v>1</v>
      </c>
      <c r="M1737" t="str">
        <f t="shared" si="142"/>
        <v>1</v>
      </c>
      <c r="N1737" t="str">
        <f t="shared" si="142"/>
        <v>1</v>
      </c>
    </row>
    <row r="1738" spans="1:14" x14ac:dyDescent="0.25">
      <c r="A1738" s="19" t="s">
        <v>166</v>
      </c>
      <c r="B1738" s="19" t="s">
        <v>2607</v>
      </c>
      <c r="C1738" s="19" t="s">
        <v>957</v>
      </c>
      <c r="D1738" s="19" t="s">
        <v>1204</v>
      </c>
      <c r="E1738" s="19" t="s">
        <v>205</v>
      </c>
      <c r="F1738" s="23">
        <v>24</v>
      </c>
      <c r="G1738" s="19" t="s">
        <v>160</v>
      </c>
      <c r="H1738" s="19" t="s">
        <v>2741</v>
      </c>
      <c r="I1738" s="19" t="s">
        <v>2742</v>
      </c>
      <c r="J1738" s="19" t="s">
        <v>2743</v>
      </c>
      <c r="K1738" t="b">
        <f t="shared" si="140"/>
        <v>1</v>
      </c>
      <c r="L1738" t="b">
        <f t="shared" si="141"/>
        <v>1</v>
      </c>
      <c r="M1738" t="str">
        <f t="shared" si="142"/>
        <v>1</v>
      </c>
      <c r="N1738" t="str">
        <f t="shared" si="142"/>
        <v>1</v>
      </c>
    </row>
    <row r="1739" spans="1:14" x14ac:dyDescent="0.25">
      <c r="A1739" s="19" t="s">
        <v>155</v>
      </c>
      <c r="B1739" s="19" t="s">
        <v>2607</v>
      </c>
      <c r="C1739" s="19" t="s">
        <v>2383</v>
      </c>
      <c r="D1739" s="19" t="s">
        <v>158</v>
      </c>
      <c r="E1739" s="19" t="s">
        <v>205</v>
      </c>
      <c r="F1739" s="23">
        <v>14</v>
      </c>
      <c r="G1739" s="19" t="s">
        <v>160</v>
      </c>
      <c r="H1739" s="19" t="s">
        <v>2744</v>
      </c>
      <c r="I1739" s="19" t="s">
        <v>2745</v>
      </c>
      <c r="J1739" s="19" t="s">
        <v>2746</v>
      </c>
      <c r="K1739" t="b">
        <f t="shared" si="140"/>
        <v>1</v>
      </c>
      <c r="L1739" t="b">
        <f t="shared" si="141"/>
        <v>1</v>
      </c>
      <c r="M1739" t="str">
        <f t="shared" si="142"/>
        <v>1</v>
      </c>
      <c r="N1739" t="str">
        <f t="shared" si="142"/>
        <v>1</v>
      </c>
    </row>
    <row r="1740" spans="1:14" x14ac:dyDescent="0.25">
      <c r="A1740" s="19" t="s">
        <v>155</v>
      </c>
      <c r="B1740" s="19" t="s">
        <v>2607</v>
      </c>
      <c r="C1740" s="19" t="s">
        <v>2235</v>
      </c>
      <c r="D1740" s="19" t="s">
        <v>190</v>
      </c>
      <c r="E1740" s="19" t="s">
        <v>205</v>
      </c>
      <c r="F1740" s="23">
        <v>14</v>
      </c>
      <c r="G1740" s="19" t="s">
        <v>160</v>
      </c>
      <c r="H1740" s="19" t="s">
        <v>2747</v>
      </c>
      <c r="I1740" s="19" t="s">
        <v>2748</v>
      </c>
      <c r="J1740" s="19" t="s">
        <v>2610</v>
      </c>
      <c r="K1740" t="b">
        <f t="shared" si="140"/>
        <v>1</v>
      </c>
      <c r="L1740" t="b">
        <f t="shared" si="141"/>
        <v>1</v>
      </c>
      <c r="M1740" t="str">
        <f t="shared" si="142"/>
        <v>1</v>
      </c>
      <c r="N1740" t="str">
        <f t="shared" si="142"/>
        <v>1</v>
      </c>
    </row>
    <row r="1741" spans="1:14" x14ac:dyDescent="0.25">
      <c r="A1741" s="19" t="s">
        <v>166</v>
      </c>
      <c r="B1741" s="19" t="s">
        <v>2607</v>
      </c>
      <c r="C1741" s="19" t="s">
        <v>2235</v>
      </c>
      <c r="D1741" s="19" t="s">
        <v>158</v>
      </c>
      <c r="E1741" s="19" t="s">
        <v>205</v>
      </c>
      <c r="F1741" s="23">
        <v>20</v>
      </c>
      <c r="G1741" s="19" t="s">
        <v>160</v>
      </c>
      <c r="H1741" s="19" t="s">
        <v>2747</v>
      </c>
      <c r="I1741" s="19" t="s">
        <v>2748</v>
      </c>
      <c r="J1741" s="19" t="s">
        <v>2689</v>
      </c>
      <c r="K1741" t="b">
        <f t="shared" si="140"/>
        <v>1</v>
      </c>
      <c r="L1741" t="b">
        <f t="shared" si="141"/>
        <v>1</v>
      </c>
      <c r="M1741" t="str">
        <f t="shared" si="142"/>
        <v>1</v>
      </c>
      <c r="N1741" t="str">
        <f t="shared" si="142"/>
        <v>1</v>
      </c>
    </row>
    <row r="1742" spans="1:14" x14ac:dyDescent="0.25">
      <c r="A1742" s="19" t="s">
        <v>155</v>
      </c>
      <c r="B1742" s="19" t="s">
        <v>2607</v>
      </c>
      <c r="C1742" s="19" t="s">
        <v>2749</v>
      </c>
      <c r="D1742" s="19" t="s">
        <v>158</v>
      </c>
      <c r="E1742" s="19" t="s">
        <v>205</v>
      </c>
      <c r="F1742" s="23">
        <v>6</v>
      </c>
      <c r="G1742" s="19" t="s">
        <v>160</v>
      </c>
      <c r="H1742" s="19" t="s">
        <v>2750</v>
      </c>
      <c r="I1742" s="19" t="s">
        <v>2751</v>
      </c>
      <c r="J1742" s="19" t="s">
        <v>2752</v>
      </c>
      <c r="K1742" t="b">
        <f t="shared" si="140"/>
        <v>1</v>
      </c>
      <c r="L1742" t="b">
        <f t="shared" si="141"/>
        <v>1</v>
      </c>
      <c r="M1742" t="str">
        <f t="shared" si="142"/>
        <v>1</v>
      </c>
      <c r="N1742" t="str">
        <f t="shared" si="142"/>
        <v>1</v>
      </c>
    </row>
    <row r="1743" spans="1:14" x14ac:dyDescent="0.25">
      <c r="A1743" s="19" t="s">
        <v>166</v>
      </c>
      <c r="B1743" s="19" t="s">
        <v>2607</v>
      </c>
      <c r="C1743" s="19" t="s">
        <v>2749</v>
      </c>
      <c r="D1743" s="19" t="s">
        <v>158</v>
      </c>
      <c r="E1743" s="19" t="s">
        <v>205</v>
      </c>
      <c r="F1743" s="23">
        <v>2</v>
      </c>
      <c r="G1743" s="19" t="s">
        <v>160</v>
      </c>
      <c r="H1743" s="19" t="s">
        <v>2750</v>
      </c>
      <c r="I1743" s="19" t="s">
        <v>2751</v>
      </c>
      <c r="J1743" s="19" t="s">
        <v>2752</v>
      </c>
      <c r="K1743" t="b">
        <f t="shared" si="140"/>
        <v>1</v>
      </c>
      <c r="L1743" t="b">
        <f t="shared" si="141"/>
        <v>1</v>
      </c>
      <c r="M1743" t="str">
        <f t="shared" si="142"/>
        <v>1</v>
      </c>
      <c r="N1743" t="str">
        <f t="shared" si="142"/>
        <v>1</v>
      </c>
    </row>
    <row r="1744" spans="1:14" x14ac:dyDescent="0.25">
      <c r="A1744" s="19" t="s">
        <v>155</v>
      </c>
      <c r="B1744" s="19" t="s">
        <v>2607</v>
      </c>
      <c r="C1744" s="19" t="s">
        <v>2510</v>
      </c>
      <c r="D1744" s="19" t="s">
        <v>158</v>
      </c>
      <c r="E1744" s="19" t="s">
        <v>205</v>
      </c>
      <c r="F1744" s="23">
        <v>3</v>
      </c>
      <c r="G1744" s="19" t="s">
        <v>160</v>
      </c>
      <c r="H1744" s="19" t="s">
        <v>2511</v>
      </c>
      <c r="I1744" s="19" t="s">
        <v>2753</v>
      </c>
      <c r="J1744" s="19" t="s">
        <v>2513</v>
      </c>
      <c r="K1744" t="b">
        <f t="shared" si="140"/>
        <v>1</v>
      </c>
      <c r="L1744" t="b">
        <f t="shared" si="141"/>
        <v>1</v>
      </c>
      <c r="M1744" t="str">
        <f t="shared" ref="M1744:N1763" si="143">IF(K1744=TRUE, "1", "0")</f>
        <v>1</v>
      </c>
      <c r="N1744" t="str">
        <f t="shared" si="143"/>
        <v>1</v>
      </c>
    </row>
    <row r="1745" spans="1:14" x14ac:dyDescent="0.25">
      <c r="A1745" s="19" t="s">
        <v>155</v>
      </c>
      <c r="B1745" s="19" t="s">
        <v>2607</v>
      </c>
      <c r="C1745" s="19" t="s">
        <v>2510</v>
      </c>
      <c r="D1745" s="19" t="s">
        <v>190</v>
      </c>
      <c r="E1745" s="19" t="s">
        <v>205</v>
      </c>
      <c r="F1745" s="23">
        <v>6</v>
      </c>
      <c r="G1745" s="19" t="s">
        <v>160</v>
      </c>
      <c r="H1745" s="19" t="s">
        <v>2511</v>
      </c>
      <c r="I1745" s="19" t="s">
        <v>2753</v>
      </c>
      <c r="J1745" s="19" t="s">
        <v>2513</v>
      </c>
      <c r="K1745" t="b">
        <f t="shared" si="140"/>
        <v>1</v>
      </c>
      <c r="L1745" t="b">
        <f t="shared" si="141"/>
        <v>1</v>
      </c>
      <c r="M1745" t="str">
        <f t="shared" si="143"/>
        <v>1</v>
      </c>
      <c r="N1745" t="str">
        <f t="shared" si="143"/>
        <v>1</v>
      </c>
    </row>
    <row r="1746" spans="1:14" x14ac:dyDescent="0.25">
      <c r="A1746" s="19" t="s">
        <v>166</v>
      </c>
      <c r="B1746" s="19" t="s">
        <v>2607</v>
      </c>
      <c r="C1746" s="19" t="s">
        <v>2510</v>
      </c>
      <c r="D1746" s="19" t="s">
        <v>158</v>
      </c>
      <c r="E1746" s="19" t="s">
        <v>205</v>
      </c>
      <c r="F1746" s="23">
        <v>3</v>
      </c>
      <c r="G1746" s="19" t="s">
        <v>160</v>
      </c>
      <c r="H1746" s="19" t="s">
        <v>2511</v>
      </c>
      <c r="I1746" s="19" t="s">
        <v>2753</v>
      </c>
      <c r="J1746" s="19" t="s">
        <v>2513</v>
      </c>
      <c r="K1746" t="b">
        <f t="shared" si="140"/>
        <v>1</v>
      </c>
      <c r="L1746" t="b">
        <f t="shared" si="141"/>
        <v>1</v>
      </c>
      <c r="M1746" t="str">
        <f t="shared" si="143"/>
        <v>1</v>
      </c>
      <c r="N1746" t="str">
        <f t="shared" si="143"/>
        <v>1</v>
      </c>
    </row>
    <row r="1747" spans="1:14" x14ac:dyDescent="0.25">
      <c r="A1747" s="19" t="s">
        <v>155</v>
      </c>
      <c r="B1747" s="19" t="s">
        <v>2607</v>
      </c>
      <c r="C1747" s="19" t="s">
        <v>437</v>
      </c>
      <c r="D1747" s="19" t="s">
        <v>158</v>
      </c>
      <c r="E1747" s="19" t="s">
        <v>205</v>
      </c>
      <c r="F1747" s="23">
        <v>23</v>
      </c>
      <c r="G1747" s="19" t="s">
        <v>160</v>
      </c>
      <c r="H1747" s="19" t="s">
        <v>2754</v>
      </c>
      <c r="I1747" s="19" t="s">
        <v>2755</v>
      </c>
      <c r="J1747" s="19" t="s">
        <v>2756</v>
      </c>
      <c r="K1747" t="b">
        <f t="shared" si="140"/>
        <v>1</v>
      </c>
      <c r="L1747" t="b">
        <f t="shared" si="141"/>
        <v>1</v>
      </c>
      <c r="M1747" t="str">
        <f t="shared" si="143"/>
        <v>1</v>
      </c>
      <c r="N1747" t="str">
        <f t="shared" si="143"/>
        <v>1</v>
      </c>
    </row>
    <row r="1748" spans="1:14" x14ac:dyDescent="0.25">
      <c r="A1748" s="19" t="s">
        <v>166</v>
      </c>
      <c r="B1748" s="19" t="s">
        <v>2607</v>
      </c>
      <c r="C1748" s="19" t="s">
        <v>437</v>
      </c>
      <c r="D1748" s="19" t="s">
        <v>158</v>
      </c>
      <c r="E1748" s="19" t="s">
        <v>205</v>
      </c>
      <c r="F1748" s="23">
        <v>9</v>
      </c>
      <c r="G1748" s="19" t="s">
        <v>160</v>
      </c>
      <c r="H1748" s="19" t="s">
        <v>2754</v>
      </c>
      <c r="I1748" s="19" t="s">
        <v>2755</v>
      </c>
      <c r="J1748" s="19" t="s">
        <v>2756</v>
      </c>
      <c r="K1748" t="b">
        <f t="shared" si="140"/>
        <v>1</v>
      </c>
      <c r="L1748" t="b">
        <f t="shared" si="141"/>
        <v>1</v>
      </c>
      <c r="M1748" t="str">
        <f t="shared" si="143"/>
        <v>1</v>
      </c>
      <c r="N1748" t="str">
        <f t="shared" si="143"/>
        <v>1</v>
      </c>
    </row>
    <row r="1749" spans="1:14" x14ac:dyDescent="0.25">
      <c r="A1749" s="19" t="s">
        <v>155</v>
      </c>
      <c r="B1749" s="19" t="s">
        <v>2607</v>
      </c>
      <c r="C1749" s="19" t="s">
        <v>2757</v>
      </c>
      <c r="D1749" s="19" t="s">
        <v>158</v>
      </c>
      <c r="E1749" s="19" t="s">
        <v>205</v>
      </c>
      <c r="F1749" s="23">
        <v>14</v>
      </c>
      <c r="G1749" s="19" t="s">
        <v>160</v>
      </c>
      <c r="H1749" s="19" t="s">
        <v>2758</v>
      </c>
      <c r="I1749" s="19" t="s">
        <v>2759</v>
      </c>
      <c r="J1749" s="19" t="s">
        <v>2743</v>
      </c>
      <c r="K1749" t="b">
        <f t="shared" si="140"/>
        <v>1</v>
      </c>
      <c r="L1749" t="b">
        <f t="shared" si="141"/>
        <v>1</v>
      </c>
      <c r="M1749" t="str">
        <f t="shared" si="143"/>
        <v>1</v>
      </c>
      <c r="N1749" t="str">
        <f t="shared" si="143"/>
        <v>1</v>
      </c>
    </row>
    <row r="1750" spans="1:14" x14ac:dyDescent="0.25">
      <c r="A1750" s="19" t="s">
        <v>166</v>
      </c>
      <c r="B1750" s="19" t="s">
        <v>2607</v>
      </c>
      <c r="C1750" s="19" t="s">
        <v>2760</v>
      </c>
      <c r="D1750" s="19" t="s">
        <v>158</v>
      </c>
      <c r="E1750" s="19" t="s">
        <v>205</v>
      </c>
      <c r="F1750" s="23">
        <v>16</v>
      </c>
      <c r="G1750" s="19" t="s">
        <v>160</v>
      </c>
      <c r="H1750" s="19" t="s">
        <v>2761</v>
      </c>
      <c r="I1750" s="19" t="s">
        <v>2762</v>
      </c>
      <c r="J1750" s="19" t="s">
        <v>2610</v>
      </c>
      <c r="K1750" t="b">
        <f t="shared" si="140"/>
        <v>1</v>
      </c>
      <c r="L1750" t="b">
        <f t="shared" si="141"/>
        <v>1</v>
      </c>
      <c r="M1750" t="str">
        <f t="shared" si="143"/>
        <v>1</v>
      </c>
      <c r="N1750" t="str">
        <f t="shared" si="143"/>
        <v>1</v>
      </c>
    </row>
    <row r="1751" spans="1:14" x14ac:dyDescent="0.25">
      <c r="A1751" s="19" t="s">
        <v>166</v>
      </c>
      <c r="B1751" s="19" t="s">
        <v>2607</v>
      </c>
      <c r="C1751" s="19" t="s">
        <v>450</v>
      </c>
      <c r="D1751" s="19" t="s">
        <v>158</v>
      </c>
      <c r="E1751" s="19" t="s">
        <v>205</v>
      </c>
      <c r="F1751" s="23">
        <v>21</v>
      </c>
      <c r="G1751" s="19" t="s">
        <v>160</v>
      </c>
      <c r="H1751" s="19" t="s">
        <v>2763</v>
      </c>
      <c r="I1751" s="19" t="s">
        <v>2764</v>
      </c>
      <c r="J1751" s="19" t="s">
        <v>2765</v>
      </c>
      <c r="K1751" t="b">
        <f t="shared" si="140"/>
        <v>1</v>
      </c>
      <c r="L1751" t="b">
        <f t="shared" si="141"/>
        <v>1</v>
      </c>
      <c r="M1751" t="str">
        <f t="shared" si="143"/>
        <v>1</v>
      </c>
      <c r="N1751" t="str">
        <f t="shared" si="143"/>
        <v>1</v>
      </c>
    </row>
    <row r="1752" spans="1:14" x14ac:dyDescent="0.25">
      <c r="A1752" s="19" t="s">
        <v>155</v>
      </c>
      <c r="B1752" s="19" t="s">
        <v>2607</v>
      </c>
      <c r="C1752" s="19" t="s">
        <v>2766</v>
      </c>
      <c r="D1752" s="19" t="s">
        <v>158</v>
      </c>
      <c r="E1752" s="19" t="s">
        <v>205</v>
      </c>
      <c r="F1752" s="23">
        <v>15</v>
      </c>
      <c r="G1752" s="19" t="s">
        <v>160</v>
      </c>
      <c r="H1752" s="19" t="s">
        <v>2767</v>
      </c>
      <c r="I1752" s="19" t="s">
        <v>2768</v>
      </c>
      <c r="J1752" s="19" t="s">
        <v>2746</v>
      </c>
      <c r="K1752" t="b">
        <f t="shared" si="140"/>
        <v>1</v>
      </c>
      <c r="L1752" t="b">
        <f t="shared" si="141"/>
        <v>1</v>
      </c>
      <c r="M1752" t="str">
        <f t="shared" si="143"/>
        <v>1</v>
      </c>
      <c r="N1752" t="str">
        <f t="shared" si="143"/>
        <v>1</v>
      </c>
    </row>
    <row r="1753" spans="1:14" x14ac:dyDescent="0.25">
      <c r="A1753" s="19" t="s">
        <v>155</v>
      </c>
      <c r="B1753" s="19" t="s">
        <v>2607</v>
      </c>
      <c r="C1753" s="19" t="s">
        <v>2769</v>
      </c>
      <c r="D1753" s="19" t="s">
        <v>158</v>
      </c>
      <c r="E1753" s="19" t="s">
        <v>205</v>
      </c>
      <c r="F1753" s="23">
        <v>9</v>
      </c>
      <c r="G1753" s="19" t="s">
        <v>160</v>
      </c>
      <c r="H1753" s="19" t="s">
        <v>2770</v>
      </c>
      <c r="I1753" s="19" t="s">
        <v>2771</v>
      </c>
      <c r="J1753" s="19" t="s">
        <v>2743</v>
      </c>
      <c r="K1753" t="b">
        <f t="shared" si="140"/>
        <v>1</v>
      </c>
      <c r="L1753" t="b">
        <f t="shared" si="141"/>
        <v>1</v>
      </c>
      <c r="M1753" t="str">
        <f t="shared" si="143"/>
        <v>1</v>
      </c>
      <c r="N1753" t="str">
        <f t="shared" si="143"/>
        <v>1</v>
      </c>
    </row>
    <row r="1754" spans="1:14" x14ac:dyDescent="0.25">
      <c r="A1754" s="19" t="s">
        <v>166</v>
      </c>
      <c r="B1754" s="19" t="s">
        <v>2607</v>
      </c>
      <c r="C1754" s="19" t="s">
        <v>2772</v>
      </c>
      <c r="D1754" s="19" t="s">
        <v>158</v>
      </c>
      <c r="E1754" s="19" t="s">
        <v>205</v>
      </c>
      <c r="F1754" s="23">
        <v>16</v>
      </c>
      <c r="G1754" s="19" t="s">
        <v>160</v>
      </c>
      <c r="H1754" s="19" t="s">
        <v>2773</v>
      </c>
      <c r="I1754" s="19" t="s">
        <v>2774</v>
      </c>
      <c r="J1754" s="19" t="s">
        <v>2775</v>
      </c>
      <c r="K1754" t="b">
        <f t="shared" si="140"/>
        <v>1</v>
      </c>
      <c r="L1754" t="b">
        <f t="shared" si="141"/>
        <v>1</v>
      </c>
      <c r="M1754" t="str">
        <f t="shared" si="143"/>
        <v>1</v>
      </c>
      <c r="N1754" t="str">
        <f t="shared" si="143"/>
        <v>1</v>
      </c>
    </row>
    <row r="1755" spans="1:14" x14ac:dyDescent="0.25">
      <c r="A1755" s="19" t="s">
        <v>166</v>
      </c>
      <c r="B1755" s="19" t="s">
        <v>2607</v>
      </c>
      <c r="C1755" s="19" t="s">
        <v>2776</v>
      </c>
      <c r="D1755" s="19" t="s">
        <v>158</v>
      </c>
      <c r="E1755" s="19" t="s">
        <v>205</v>
      </c>
      <c r="F1755" s="23">
        <v>23</v>
      </c>
      <c r="G1755" s="19" t="s">
        <v>160</v>
      </c>
      <c r="H1755" s="19" t="s">
        <v>2777</v>
      </c>
      <c r="I1755" s="19" t="s">
        <v>2778</v>
      </c>
      <c r="J1755" s="19" t="s">
        <v>2779</v>
      </c>
      <c r="K1755" t="b">
        <f t="shared" si="140"/>
        <v>1</v>
      </c>
      <c r="L1755" t="b">
        <f t="shared" si="141"/>
        <v>1</v>
      </c>
      <c r="M1755" t="str">
        <f t="shared" si="143"/>
        <v>1</v>
      </c>
      <c r="N1755" t="str">
        <f t="shared" si="143"/>
        <v>1</v>
      </c>
    </row>
    <row r="1756" spans="1:14" x14ac:dyDescent="0.25">
      <c r="A1756" s="19" t="s">
        <v>155</v>
      </c>
      <c r="B1756" s="19" t="s">
        <v>2607</v>
      </c>
      <c r="C1756" s="19" t="s">
        <v>2780</v>
      </c>
      <c r="D1756" s="19" t="s">
        <v>158</v>
      </c>
      <c r="E1756" s="19" t="s">
        <v>205</v>
      </c>
      <c r="F1756" s="23">
        <v>8</v>
      </c>
      <c r="G1756" s="19" t="s">
        <v>160</v>
      </c>
      <c r="H1756" s="19" t="s">
        <v>2781</v>
      </c>
      <c r="I1756" s="19" t="s">
        <v>2782</v>
      </c>
      <c r="J1756" s="19" t="s">
        <v>2783</v>
      </c>
      <c r="K1756" t="b">
        <f t="shared" si="140"/>
        <v>1</v>
      </c>
      <c r="L1756" t="b">
        <f t="shared" si="141"/>
        <v>1</v>
      </c>
      <c r="M1756" t="str">
        <f t="shared" si="143"/>
        <v>1</v>
      </c>
      <c r="N1756" t="str">
        <f t="shared" si="143"/>
        <v>1</v>
      </c>
    </row>
    <row r="1757" spans="1:14" x14ac:dyDescent="0.25">
      <c r="A1757" s="19" t="s">
        <v>166</v>
      </c>
      <c r="B1757" s="19" t="s">
        <v>2607</v>
      </c>
      <c r="C1757" s="19" t="s">
        <v>2148</v>
      </c>
      <c r="D1757" s="19" t="s">
        <v>158</v>
      </c>
      <c r="E1757" s="19" t="s">
        <v>357</v>
      </c>
      <c r="F1757" s="23">
        <v>2</v>
      </c>
      <c r="G1757" s="19" t="s">
        <v>160</v>
      </c>
      <c r="H1757" s="19" t="s">
        <v>2784</v>
      </c>
      <c r="I1757" s="19" t="s">
        <v>2785</v>
      </c>
      <c r="J1757" s="19" t="s">
        <v>2743</v>
      </c>
      <c r="K1757" t="b">
        <f t="shared" si="140"/>
        <v>0</v>
      </c>
      <c r="L1757" t="b">
        <f t="shared" si="141"/>
        <v>1</v>
      </c>
      <c r="M1757" t="str">
        <f t="shared" si="143"/>
        <v>0</v>
      </c>
      <c r="N1757" t="str">
        <f t="shared" si="143"/>
        <v>1</v>
      </c>
    </row>
    <row r="1758" spans="1:14" x14ac:dyDescent="0.25">
      <c r="A1758" s="19" t="s">
        <v>155</v>
      </c>
      <c r="B1758" s="19" t="s">
        <v>2607</v>
      </c>
      <c r="C1758" s="19" t="s">
        <v>2174</v>
      </c>
      <c r="D1758" s="19" t="s">
        <v>1204</v>
      </c>
      <c r="E1758" s="19" t="s">
        <v>357</v>
      </c>
      <c r="F1758" s="23">
        <v>16</v>
      </c>
      <c r="G1758" s="19" t="s">
        <v>160</v>
      </c>
      <c r="H1758" s="19" t="s">
        <v>2786</v>
      </c>
      <c r="I1758" s="19" t="s">
        <v>2787</v>
      </c>
      <c r="J1758" s="19" t="s">
        <v>2775</v>
      </c>
      <c r="K1758" t="b">
        <f t="shared" si="140"/>
        <v>0</v>
      </c>
      <c r="L1758" t="b">
        <f t="shared" si="141"/>
        <v>1</v>
      </c>
      <c r="M1758" t="str">
        <f t="shared" si="143"/>
        <v>0</v>
      </c>
      <c r="N1758" t="str">
        <f t="shared" si="143"/>
        <v>1</v>
      </c>
    </row>
    <row r="1759" spans="1:14" x14ac:dyDescent="0.25">
      <c r="A1759" s="19" t="s">
        <v>166</v>
      </c>
      <c r="B1759" s="19" t="s">
        <v>2607</v>
      </c>
      <c r="C1759" s="19" t="s">
        <v>2788</v>
      </c>
      <c r="D1759" s="19" t="s">
        <v>1204</v>
      </c>
      <c r="E1759" s="19" t="s">
        <v>357</v>
      </c>
      <c r="F1759" s="23">
        <v>19</v>
      </c>
      <c r="G1759" s="19" t="s">
        <v>160</v>
      </c>
      <c r="H1759" s="19" t="s">
        <v>2789</v>
      </c>
      <c r="I1759" s="19" t="s">
        <v>2790</v>
      </c>
      <c r="J1759" s="19" t="s">
        <v>2775</v>
      </c>
      <c r="K1759" t="b">
        <f t="shared" si="140"/>
        <v>0</v>
      </c>
      <c r="L1759" t="b">
        <f t="shared" si="141"/>
        <v>1</v>
      </c>
      <c r="M1759" t="str">
        <f t="shared" si="143"/>
        <v>0</v>
      </c>
      <c r="N1759" t="str">
        <f t="shared" si="143"/>
        <v>1</v>
      </c>
    </row>
    <row r="1760" spans="1:14" x14ac:dyDescent="0.25">
      <c r="A1760" s="19" t="s">
        <v>155</v>
      </c>
      <c r="B1760" s="19" t="s">
        <v>2607</v>
      </c>
      <c r="C1760" s="19" t="s">
        <v>2584</v>
      </c>
      <c r="D1760" s="19" t="s">
        <v>1204</v>
      </c>
      <c r="E1760" s="19" t="s">
        <v>357</v>
      </c>
      <c r="F1760" s="23">
        <v>8</v>
      </c>
      <c r="G1760" s="19" t="s">
        <v>160</v>
      </c>
      <c r="H1760" s="19" t="s">
        <v>2791</v>
      </c>
      <c r="I1760" s="19" t="s">
        <v>2792</v>
      </c>
      <c r="J1760" s="19" t="s">
        <v>2793</v>
      </c>
      <c r="K1760" t="b">
        <f t="shared" si="140"/>
        <v>0</v>
      </c>
      <c r="L1760" t="b">
        <f t="shared" si="141"/>
        <v>1</v>
      </c>
      <c r="M1760" t="str">
        <f t="shared" si="143"/>
        <v>0</v>
      </c>
      <c r="N1760" t="str">
        <f t="shared" si="143"/>
        <v>1</v>
      </c>
    </row>
    <row r="1761" spans="1:20" x14ac:dyDescent="0.25">
      <c r="A1761" s="19" t="s">
        <v>155</v>
      </c>
      <c r="B1761" s="19" t="s">
        <v>2607</v>
      </c>
      <c r="C1761" s="19" t="s">
        <v>2794</v>
      </c>
      <c r="D1761" s="19" t="s">
        <v>1204</v>
      </c>
      <c r="E1761" s="19" t="s">
        <v>357</v>
      </c>
      <c r="F1761" s="23">
        <v>17</v>
      </c>
      <c r="G1761" s="19" t="s">
        <v>160</v>
      </c>
      <c r="H1761" s="19" t="s">
        <v>2795</v>
      </c>
      <c r="I1761" s="19" t="s">
        <v>2796</v>
      </c>
      <c r="J1761" s="19" t="s">
        <v>2793</v>
      </c>
      <c r="K1761" t="b">
        <f t="shared" si="140"/>
        <v>0</v>
      </c>
      <c r="L1761" t="b">
        <f t="shared" si="141"/>
        <v>1</v>
      </c>
      <c r="M1761" t="str">
        <f t="shared" si="143"/>
        <v>0</v>
      </c>
      <c r="N1761" t="str">
        <f t="shared" si="143"/>
        <v>1</v>
      </c>
    </row>
    <row r="1762" spans="1:20" x14ac:dyDescent="0.25">
      <c r="A1762" s="19" t="s">
        <v>166</v>
      </c>
      <c r="B1762" s="19" t="s">
        <v>2607</v>
      </c>
      <c r="C1762" s="19" t="s">
        <v>2794</v>
      </c>
      <c r="D1762" s="19" t="s">
        <v>1204</v>
      </c>
      <c r="E1762" s="19" t="s">
        <v>357</v>
      </c>
      <c r="F1762" s="23">
        <v>15</v>
      </c>
      <c r="G1762" s="19" t="s">
        <v>160</v>
      </c>
      <c r="H1762" s="19" t="s">
        <v>2795</v>
      </c>
      <c r="I1762" s="19" t="s">
        <v>2796</v>
      </c>
      <c r="J1762" s="19" t="s">
        <v>2793</v>
      </c>
      <c r="K1762" t="b">
        <f t="shared" si="140"/>
        <v>0</v>
      </c>
      <c r="L1762" t="b">
        <f t="shared" si="141"/>
        <v>1</v>
      </c>
      <c r="M1762" t="str">
        <f t="shared" si="143"/>
        <v>0</v>
      </c>
      <c r="N1762" t="str">
        <f t="shared" si="143"/>
        <v>1</v>
      </c>
    </row>
    <row r="1763" spans="1:20" x14ac:dyDescent="0.25">
      <c r="A1763" s="19" t="s">
        <v>166</v>
      </c>
      <c r="B1763" s="19" t="s">
        <v>2607</v>
      </c>
      <c r="C1763" s="19" t="s">
        <v>2797</v>
      </c>
      <c r="D1763" s="19" t="s">
        <v>1204</v>
      </c>
      <c r="E1763" s="19" t="s">
        <v>357</v>
      </c>
      <c r="F1763" s="23">
        <v>10</v>
      </c>
      <c r="G1763" s="19" t="s">
        <v>160</v>
      </c>
      <c r="H1763" s="19" t="s">
        <v>2798</v>
      </c>
      <c r="I1763" s="19" t="s">
        <v>2799</v>
      </c>
      <c r="J1763" s="19" t="s">
        <v>2793</v>
      </c>
      <c r="K1763" t="b">
        <f t="shared" si="140"/>
        <v>0</v>
      </c>
      <c r="L1763" t="b">
        <f t="shared" si="141"/>
        <v>1</v>
      </c>
      <c r="M1763" t="str">
        <f t="shared" si="143"/>
        <v>0</v>
      </c>
      <c r="N1763" t="str">
        <f t="shared" si="143"/>
        <v>1</v>
      </c>
    </row>
    <row r="1764" spans="1:20" x14ac:dyDescent="0.25">
      <c r="A1764" s="31" t="s">
        <v>136</v>
      </c>
      <c r="B1764" s="33"/>
      <c r="C1764" s="33"/>
      <c r="D1764" s="33"/>
      <c r="E1764" s="33"/>
      <c r="F1764" s="33"/>
      <c r="G1764" s="33"/>
      <c r="H1764" s="33"/>
      <c r="I1764" s="33"/>
      <c r="J1764" s="33"/>
      <c r="K1764" s="33"/>
      <c r="L1764" s="33"/>
      <c r="M1764" s="33">
        <f>COUNTIF(M1648:M1763, "1")</f>
        <v>109</v>
      </c>
      <c r="N1764" s="33">
        <f>COUNTIF(N1648:N1763, "1")</f>
        <v>49</v>
      </c>
      <c r="O1764" s="33">
        <f>SUM(O1648:O1763)</f>
        <v>0</v>
      </c>
      <c r="P1764" s="33">
        <f>SUM(P1648:P1763)</f>
        <v>0</v>
      </c>
      <c r="Q1764" s="33">
        <f>SUM(Q1648:Q1763)</f>
        <v>0</v>
      </c>
      <c r="R1764" s="33">
        <f>SUM(R1648:R1763)</f>
        <v>0</v>
      </c>
      <c r="S1764" s="33"/>
      <c r="T1764" s="33"/>
    </row>
    <row r="1765" spans="1:20" x14ac:dyDescent="0.25">
      <c r="A1765" s="19" t="s">
        <v>141</v>
      </c>
      <c r="B1765" s="19" t="s">
        <v>142</v>
      </c>
      <c r="C1765" s="19" t="s">
        <v>143</v>
      </c>
      <c r="D1765" s="19" t="s">
        <v>144</v>
      </c>
      <c r="E1765" s="19" t="s">
        <v>145</v>
      </c>
      <c r="F1765" s="19" t="s">
        <v>146</v>
      </c>
      <c r="G1765" s="19" t="s">
        <v>147</v>
      </c>
      <c r="H1765" s="19" t="s">
        <v>148</v>
      </c>
      <c r="I1765" s="19" t="s">
        <v>149</v>
      </c>
      <c r="J1765" s="19" t="s">
        <v>150</v>
      </c>
      <c r="K1765" s="19" t="s">
        <v>151</v>
      </c>
      <c r="L1765" s="19" t="s">
        <v>152</v>
      </c>
      <c r="M1765" s="19" t="s">
        <v>2</v>
      </c>
      <c r="N1765" s="19" t="s">
        <v>3</v>
      </c>
      <c r="O1765" s="19" t="s">
        <v>4</v>
      </c>
      <c r="P1765" s="19" t="s">
        <v>5</v>
      </c>
      <c r="Q1765" s="19" t="s">
        <v>6</v>
      </c>
      <c r="R1765" s="19" t="s">
        <v>7</v>
      </c>
      <c r="S1765" s="19" t="s">
        <v>153</v>
      </c>
      <c r="T1765" s="19" t="s">
        <v>154</v>
      </c>
    </row>
    <row r="1766" spans="1:20" x14ac:dyDescent="0.25">
      <c r="A1766" s="19" t="s">
        <v>155</v>
      </c>
      <c r="B1766" s="19" t="s">
        <v>2800</v>
      </c>
      <c r="C1766" s="19" t="s">
        <v>1964</v>
      </c>
      <c r="D1766" s="19" t="s">
        <v>158</v>
      </c>
      <c r="E1766" s="19" t="s">
        <v>159</v>
      </c>
      <c r="F1766" s="23">
        <v>21</v>
      </c>
      <c r="G1766" s="19" t="s">
        <v>160</v>
      </c>
      <c r="H1766" s="19" t="s">
        <v>2801</v>
      </c>
      <c r="I1766" s="19" t="s">
        <v>2802</v>
      </c>
      <c r="J1766" s="19" t="s">
        <v>2803</v>
      </c>
      <c r="K1766" t="b">
        <f t="shared" ref="K1766:K1829" si="144">IF(E1766="Undergraduate Only",TRUE,IF(E1766="Undergraduate/Graduate",TRUE,IF(E1766="Graduate Only",FALSE)))</f>
        <v>1</v>
      </c>
      <c r="L1766" t="b">
        <f t="shared" ref="L1766:L1829" si="145">IF(E1766="Graduate Only",TRUE,IF(E1766="Undergraduate/Graduate",TRUE,IF(E1766="Undergraduate Only",FALSE)))</f>
        <v>0</v>
      </c>
      <c r="M1766" t="str">
        <f t="shared" ref="M1766:N1797" si="146">IF(K1766=TRUE, "1", "0")</f>
        <v>1</v>
      </c>
      <c r="N1766" t="str">
        <f t="shared" si="146"/>
        <v>0</v>
      </c>
    </row>
    <row r="1767" spans="1:20" x14ac:dyDescent="0.25">
      <c r="A1767" s="19" t="s">
        <v>155</v>
      </c>
      <c r="B1767" s="19" t="s">
        <v>2800</v>
      </c>
      <c r="C1767" s="19" t="s">
        <v>1964</v>
      </c>
      <c r="D1767" s="19" t="s">
        <v>190</v>
      </c>
      <c r="E1767" s="19" t="s">
        <v>159</v>
      </c>
      <c r="F1767" s="23">
        <v>27</v>
      </c>
      <c r="G1767" s="19" t="s">
        <v>160</v>
      </c>
      <c r="H1767" s="19" t="s">
        <v>2801</v>
      </c>
      <c r="I1767" s="19" t="s">
        <v>2802</v>
      </c>
      <c r="J1767" s="19" t="s">
        <v>2803</v>
      </c>
      <c r="K1767" t="b">
        <f t="shared" si="144"/>
        <v>1</v>
      </c>
      <c r="L1767" t="b">
        <f t="shared" si="145"/>
        <v>0</v>
      </c>
      <c r="M1767" t="str">
        <f t="shared" si="146"/>
        <v>1</v>
      </c>
      <c r="N1767" t="str">
        <f t="shared" si="146"/>
        <v>0</v>
      </c>
    </row>
    <row r="1768" spans="1:20" x14ac:dyDescent="0.25">
      <c r="A1768" s="19" t="s">
        <v>155</v>
      </c>
      <c r="B1768" s="19" t="s">
        <v>2800</v>
      </c>
      <c r="C1768" s="19" t="s">
        <v>1964</v>
      </c>
      <c r="D1768" s="19" t="s">
        <v>252</v>
      </c>
      <c r="E1768" s="19" t="s">
        <v>159</v>
      </c>
      <c r="F1768" s="23">
        <v>16</v>
      </c>
      <c r="G1768" s="19" t="s">
        <v>160</v>
      </c>
      <c r="H1768" s="19" t="s">
        <v>2801</v>
      </c>
      <c r="I1768" s="19" t="s">
        <v>2802</v>
      </c>
      <c r="J1768" s="19" t="s">
        <v>2803</v>
      </c>
      <c r="K1768" t="b">
        <f t="shared" si="144"/>
        <v>1</v>
      </c>
      <c r="L1768" t="b">
        <f t="shared" si="145"/>
        <v>0</v>
      </c>
      <c r="M1768" t="str">
        <f t="shared" si="146"/>
        <v>1</v>
      </c>
      <c r="N1768" t="str">
        <f t="shared" si="146"/>
        <v>0</v>
      </c>
    </row>
    <row r="1769" spans="1:20" x14ac:dyDescent="0.25">
      <c r="A1769" s="19" t="s">
        <v>155</v>
      </c>
      <c r="B1769" s="19" t="s">
        <v>2800</v>
      </c>
      <c r="C1769" s="19" t="s">
        <v>1964</v>
      </c>
      <c r="D1769" s="19" t="s">
        <v>254</v>
      </c>
      <c r="E1769" s="19" t="s">
        <v>159</v>
      </c>
      <c r="F1769" s="23">
        <v>11</v>
      </c>
      <c r="G1769" s="19" t="s">
        <v>160</v>
      </c>
      <c r="H1769" s="19" t="s">
        <v>2801</v>
      </c>
      <c r="I1769" s="19" t="s">
        <v>2802</v>
      </c>
      <c r="J1769" s="19" t="s">
        <v>2803</v>
      </c>
      <c r="K1769" t="b">
        <f t="shared" si="144"/>
        <v>1</v>
      </c>
      <c r="L1769" t="b">
        <f t="shared" si="145"/>
        <v>0</v>
      </c>
      <c r="M1769" t="str">
        <f t="shared" si="146"/>
        <v>1</v>
      </c>
      <c r="N1769" t="str">
        <f t="shared" si="146"/>
        <v>0</v>
      </c>
    </row>
    <row r="1770" spans="1:20" x14ac:dyDescent="0.25">
      <c r="A1770" s="19" t="s">
        <v>155</v>
      </c>
      <c r="B1770" s="19" t="s">
        <v>2800</v>
      </c>
      <c r="C1770" s="19" t="s">
        <v>2316</v>
      </c>
      <c r="D1770" s="19" t="s">
        <v>158</v>
      </c>
      <c r="E1770" s="19" t="s">
        <v>159</v>
      </c>
      <c r="F1770" s="23">
        <v>27</v>
      </c>
      <c r="G1770" s="19" t="s">
        <v>160</v>
      </c>
      <c r="H1770" s="19" t="s">
        <v>2804</v>
      </c>
      <c r="I1770" s="19" t="s">
        <v>2805</v>
      </c>
      <c r="J1770" s="19" t="s">
        <v>2803</v>
      </c>
      <c r="K1770" t="b">
        <f t="shared" si="144"/>
        <v>1</v>
      </c>
      <c r="L1770" t="b">
        <f t="shared" si="145"/>
        <v>0</v>
      </c>
      <c r="M1770" t="str">
        <f t="shared" si="146"/>
        <v>1</v>
      </c>
      <c r="N1770" t="str">
        <f t="shared" si="146"/>
        <v>0</v>
      </c>
    </row>
    <row r="1771" spans="1:20" x14ac:dyDescent="0.25">
      <c r="A1771" s="19" t="s">
        <v>155</v>
      </c>
      <c r="B1771" s="19" t="s">
        <v>2800</v>
      </c>
      <c r="C1771" s="19" t="s">
        <v>2316</v>
      </c>
      <c r="D1771" s="19" t="s">
        <v>190</v>
      </c>
      <c r="E1771" s="19" t="s">
        <v>159</v>
      </c>
      <c r="F1771" s="23">
        <v>25</v>
      </c>
      <c r="G1771" s="19" t="s">
        <v>160</v>
      </c>
      <c r="H1771" s="19" t="s">
        <v>2804</v>
      </c>
      <c r="I1771" s="19" t="s">
        <v>2805</v>
      </c>
      <c r="J1771" s="19" t="s">
        <v>2803</v>
      </c>
      <c r="K1771" t="b">
        <f t="shared" si="144"/>
        <v>1</v>
      </c>
      <c r="L1771" t="b">
        <f t="shared" si="145"/>
        <v>0</v>
      </c>
      <c r="M1771" t="str">
        <f t="shared" si="146"/>
        <v>1</v>
      </c>
      <c r="N1771" t="str">
        <f t="shared" si="146"/>
        <v>0</v>
      </c>
    </row>
    <row r="1772" spans="1:20" x14ac:dyDescent="0.25">
      <c r="A1772" s="19" t="s">
        <v>155</v>
      </c>
      <c r="B1772" s="19" t="s">
        <v>2800</v>
      </c>
      <c r="C1772" s="19" t="s">
        <v>2316</v>
      </c>
      <c r="D1772" s="19" t="s">
        <v>252</v>
      </c>
      <c r="E1772" s="19" t="s">
        <v>159</v>
      </c>
      <c r="F1772" s="23">
        <v>27</v>
      </c>
      <c r="G1772" s="19" t="s">
        <v>160</v>
      </c>
      <c r="H1772" s="19" t="s">
        <v>2804</v>
      </c>
      <c r="I1772" s="19" t="s">
        <v>2805</v>
      </c>
      <c r="J1772" s="19" t="s">
        <v>2803</v>
      </c>
      <c r="K1772" t="b">
        <f t="shared" si="144"/>
        <v>1</v>
      </c>
      <c r="L1772" t="b">
        <f t="shared" si="145"/>
        <v>0</v>
      </c>
      <c r="M1772" t="str">
        <f t="shared" si="146"/>
        <v>1</v>
      </c>
      <c r="N1772" t="str">
        <f t="shared" si="146"/>
        <v>0</v>
      </c>
    </row>
    <row r="1773" spans="1:20" x14ac:dyDescent="0.25">
      <c r="A1773" s="19" t="s">
        <v>155</v>
      </c>
      <c r="B1773" s="19" t="s">
        <v>2800</v>
      </c>
      <c r="C1773" s="19" t="s">
        <v>2316</v>
      </c>
      <c r="D1773" s="19" t="s">
        <v>254</v>
      </c>
      <c r="E1773" s="19" t="s">
        <v>159</v>
      </c>
      <c r="F1773" s="23">
        <v>25</v>
      </c>
      <c r="G1773" s="19" t="s">
        <v>160</v>
      </c>
      <c r="H1773" s="19" t="s">
        <v>2804</v>
      </c>
      <c r="I1773" s="19" t="s">
        <v>2805</v>
      </c>
      <c r="J1773" s="19" t="s">
        <v>2803</v>
      </c>
      <c r="K1773" t="b">
        <f t="shared" si="144"/>
        <v>1</v>
      </c>
      <c r="L1773" t="b">
        <f t="shared" si="145"/>
        <v>0</v>
      </c>
      <c r="M1773" t="str">
        <f t="shared" si="146"/>
        <v>1</v>
      </c>
      <c r="N1773" t="str">
        <f t="shared" si="146"/>
        <v>0</v>
      </c>
    </row>
    <row r="1774" spans="1:20" x14ac:dyDescent="0.25">
      <c r="A1774" s="19" t="s">
        <v>166</v>
      </c>
      <c r="B1774" s="19" t="s">
        <v>2800</v>
      </c>
      <c r="C1774" s="19" t="s">
        <v>2316</v>
      </c>
      <c r="D1774" s="19" t="s">
        <v>158</v>
      </c>
      <c r="E1774" s="19" t="s">
        <v>159</v>
      </c>
      <c r="F1774" s="23">
        <v>7</v>
      </c>
      <c r="G1774" s="19" t="s">
        <v>160</v>
      </c>
      <c r="H1774" s="19" t="s">
        <v>2804</v>
      </c>
      <c r="I1774" s="19" t="s">
        <v>2805</v>
      </c>
      <c r="J1774" s="19" t="s">
        <v>2803</v>
      </c>
      <c r="K1774" t="b">
        <f t="shared" si="144"/>
        <v>1</v>
      </c>
      <c r="L1774" t="b">
        <f t="shared" si="145"/>
        <v>0</v>
      </c>
      <c r="M1774" t="str">
        <f t="shared" si="146"/>
        <v>1</v>
      </c>
      <c r="N1774" t="str">
        <f t="shared" si="146"/>
        <v>0</v>
      </c>
    </row>
    <row r="1775" spans="1:20" x14ac:dyDescent="0.25">
      <c r="A1775" s="19" t="s">
        <v>155</v>
      </c>
      <c r="B1775" s="19" t="s">
        <v>2800</v>
      </c>
      <c r="C1775" s="19" t="s">
        <v>2806</v>
      </c>
      <c r="D1775" s="19" t="s">
        <v>158</v>
      </c>
      <c r="E1775" s="19" t="s">
        <v>159</v>
      </c>
      <c r="F1775" s="23">
        <v>28</v>
      </c>
      <c r="G1775" s="19" t="s">
        <v>160</v>
      </c>
      <c r="H1775" s="19" t="s">
        <v>2807</v>
      </c>
      <c r="I1775" s="19" t="s">
        <v>2808</v>
      </c>
      <c r="J1775" s="19" t="s">
        <v>2809</v>
      </c>
      <c r="K1775" t="b">
        <f t="shared" si="144"/>
        <v>1</v>
      </c>
      <c r="L1775" t="b">
        <f t="shared" si="145"/>
        <v>0</v>
      </c>
      <c r="M1775" t="str">
        <f t="shared" si="146"/>
        <v>1</v>
      </c>
      <c r="N1775" t="str">
        <f t="shared" si="146"/>
        <v>0</v>
      </c>
    </row>
    <row r="1776" spans="1:20" x14ac:dyDescent="0.25">
      <c r="A1776" s="19" t="s">
        <v>155</v>
      </c>
      <c r="B1776" s="19" t="s">
        <v>2800</v>
      </c>
      <c r="C1776" s="19" t="s">
        <v>2806</v>
      </c>
      <c r="D1776" s="19" t="s">
        <v>190</v>
      </c>
      <c r="E1776" s="19" t="s">
        <v>159</v>
      </c>
      <c r="F1776" s="23">
        <v>23</v>
      </c>
      <c r="G1776" s="19" t="s">
        <v>160</v>
      </c>
      <c r="H1776" s="19" t="s">
        <v>2807</v>
      </c>
      <c r="I1776" s="19" t="s">
        <v>2808</v>
      </c>
      <c r="J1776" s="19" t="s">
        <v>2810</v>
      </c>
      <c r="K1776" t="b">
        <f t="shared" si="144"/>
        <v>1</v>
      </c>
      <c r="L1776" t="b">
        <f t="shared" si="145"/>
        <v>0</v>
      </c>
      <c r="M1776" t="str">
        <f t="shared" si="146"/>
        <v>1</v>
      </c>
      <c r="N1776" t="str">
        <f t="shared" si="146"/>
        <v>0</v>
      </c>
    </row>
    <row r="1777" spans="1:20" x14ac:dyDescent="0.25">
      <c r="A1777" s="19" t="s">
        <v>155</v>
      </c>
      <c r="B1777" s="19" t="s">
        <v>2800</v>
      </c>
      <c r="C1777" s="19" t="s">
        <v>2806</v>
      </c>
      <c r="D1777" s="19" t="s">
        <v>252</v>
      </c>
      <c r="E1777" s="19" t="s">
        <v>159</v>
      </c>
      <c r="F1777" s="23">
        <v>25</v>
      </c>
      <c r="G1777" s="19" t="s">
        <v>160</v>
      </c>
      <c r="H1777" s="19" t="s">
        <v>2807</v>
      </c>
      <c r="I1777" s="19" t="s">
        <v>2808</v>
      </c>
      <c r="J1777" s="19" t="s">
        <v>2811</v>
      </c>
      <c r="K1777" t="b">
        <f t="shared" si="144"/>
        <v>1</v>
      </c>
      <c r="L1777" t="b">
        <f t="shared" si="145"/>
        <v>0</v>
      </c>
      <c r="M1777" t="str">
        <f t="shared" si="146"/>
        <v>1</v>
      </c>
      <c r="N1777" t="str">
        <f t="shared" si="146"/>
        <v>0</v>
      </c>
    </row>
    <row r="1778" spans="1:20" x14ac:dyDescent="0.25">
      <c r="A1778" s="19" t="s">
        <v>155</v>
      </c>
      <c r="B1778" s="19" t="s">
        <v>2800</v>
      </c>
      <c r="C1778" s="19" t="s">
        <v>2806</v>
      </c>
      <c r="D1778" s="19" t="s">
        <v>2268</v>
      </c>
      <c r="E1778" s="19" t="s">
        <v>159</v>
      </c>
      <c r="F1778" s="23">
        <v>22</v>
      </c>
      <c r="G1778" s="19" t="s">
        <v>160</v>
      </c>
      <c r="H1778" s="19" t="s">
        <v>2807</v>
      </c>
      <c r="I1778" s="19" t="s">
        <v>2808</v>
      </c>
      <c r="J1778" s="19" t="s">
        <v>2812</v>
      </c>
      <c r="K1778" t="b">
        <f t="shared" si="144"/>
        <v>1</v>
      </c>
      <c r="L1778" t="b">
        <f t="shared" si="145"/>
        <v>0</v>
      </c>
      <c r="M1778" t="str">
        <f t="shared" si="146"/>
        <v>1</v>
      </c>
      <c r="N1778" t="str">
        <f t="shared" si="146"/>
        <v>0</v>
      </c>
    </row>
    <row r="1779" spans="1:20" x14ac:dyDescent="0.25">
      <c r="A1779" s="19" t="s">
        <v>155</v>
      </c>
      <c r="B1779" s="19" t="s">
        <v>2800</v>
      </c>
      <c r="C1779" s="19" t="s">
        <v>2806</v>
      </c>
      <c r="D1779" s="19" t="s">
        <v>2269</v>
      </c>
      <c r="E1779" s="19" t="s">
        <v>159</v>
      </c>
      <c r="F1779" s="23">
        <v>16</v>
      </c>
      <c r="G1779" s="19" t="s">
        <v>160</v>
      </c>
      <c r="H1779" s="19" t="s">
        <v>2807</v>
      </c>
      <c r="I1779" s="19" t="s">
        <v>2808</v>
      </c>
      <c r="J1779" s="19" t="s">
        <v>2812</v>
      </c>
      <c r="K1779" t="b">
        <f t="shared" si="144"/>
        <v>1</v>
      </c>
      <c r="L1779" t="b">
        <f t="shared" si="145"/>
        <v>0</v>
      </c>
      <c r="M1779" t="str">
        <f t="shared" si="146"/>
        <v>1</v>
      </c>
      <c r="N1779" t="str">
        <f t="shared" si="146"/>
        <v>0</v>
      </c>
    </row>
    <row r="1780" spans="1:20" x14ac:dyDescent="0.25">
      <c r="A1780" s="19" t="s">
        <v>166</v>
      </c>
      <c r="B1780" s="19" t="s">
        <v>2800</v>
      </c>
      <c r="C1780" s="19" t="s">
        <v>2806</v>
      </c>
      <c r="D1780" s="19" t="s">
        <v>158</v>
      </c>
      <c r="E1780" s="19" t="s">
        <v>159</v>
      </c>
      <c r="F1780" s="23">
        <v>26</v>
      </c>
      <c r="G1780" s="19" t="s">
        <v>160</v>
      </c>
      <c r="H1780" s="19" t="s">
        <v>2807</v>
      </c>
      <c r="I1780" s="19" t="s">
        <v>2808</v>
      </c>
      <c r="J1780" s="19" t="s">
        <v>2811</v>
      </c>
      <c r="K1780" t="b">
        <f t="shared" si="144"/>
        <v>1</v>
      </c>
      <c r="L1780" t="b">
        <f t="shared" si="145"/>
        <v>0</v>
      </c>
      <c r="M1780" t="str">
        <f t="shared" si="146"/>
        <v>1</v>
      </c>
      <c r="N1780" t="str">
        <f t="shared" si="146"/>
        <v>0</v>
      </c>
    </row>
    <row r="1781" spans="1:20" x14ac:dyDescent="0.25">
      <c r="A1781" s="19" t="s">
        <v>166</v>
      </c>
      <c r="B1781" s="19" t="s">
        <v>2800</v>
      </c>
      <c r="C1781" s="19" t="s">
        <v>2806</v>
      </c>
      <c r="D1781" s="19" t="s">
        <v>190</v>
      </c>
      <c r="E1781" s="19" t="s">
        <v>159</v>
      </c>
      <c r="F1781" s="23">
        <v>28</v>
      </c>
      <c r="G1781" s="19" t="s">
        <v>160</v>
      </c>
      <c r="H1781" s="19" t="s">
        <v>2807</v>
      </c>
      <c r="I1781" s="19" t="s">
        <v>2808</v>
      </c>
      <c r="J1781" s="19" t="s">
        <v>2809</v>
      </c>
      <c r="K1781" t="b">
        <f t="shared" si="144"/>
        <v>1</v>
      </c>
      <c r="L1781" t="b">
        <f t="shared" si="145"/>
        <v>0</v>
      </c>
      <c r="M1781" t="str">
        <f t="shared" si="146"/>
        <v>1</v>
      </c>
      <c r="N1781" t="str">
        <f t="shared" si="146"/>
        <v>0</v>
      </c>
    </row>
    <row r="1782" spans="1:20" x14ac:dyDescent="0.25">
      <c r="A1782" s="19" t="s">
        <v>166</v>
      </c>
      <c r="B1782" s="19" t="s">
        <v>2800</v>
      </c>
      <c r="C1782" s="19" t="s">
        <v>2806</v>
      </c>
      <c r="D1782" s="19" t="s">
        <v>252</v>
      </c>
      <c r="E1782" s="19" t="s">
        <v>159</v>
      </c>
      <c r="F1782" s="23">
        <v>21</v>
      </c>
      <c r="G1782" s="19" t="s">
        <v>160</v>
      </c>
      <c r="H1782" s="19" t="s">
        <v>2807</v>
      </c>
      <c r="I1782" s="19" t="s">
        <v>2808</v>
      </c>
      <c r="J1782" s="19" t="s">
        <v>2810</v>
      </c>
      <c r="K1782" t="b">
        <f t="shared" si="144"/>
        <v>1</v>
      </c>
      <c r="L1782" t="b">
        <f t="shared" si="145"/>
        <v>0</v>
      </c>
      <c r="M1782" t="str">
        <f t="shared" si="146"/>
        <v>1</v>
      </c>
      <c r="N1782" t="str">
        <f t="shared" si="146"/>
        <v>0</v>
      </c>
    </row>
    <row r="1783" spans="1:20" x14ac:dyDescent="0.25">
      <c r="A1783" s="19" t="s">
        <v>166</v>
      </c>
      <c r="B1783" s="19" t="s">
        <v>2800</v>
      </c>
      <c r="C1783" s="19" t="s">
        <v>2806</v>
      </c>
      <c r="D1783" s="19" t="s">
        <v>2268</v>
      </c>
      <c r="E1783" s="19" t="s">
        <v>159</v>
      </c>
      <c r="F1783" s="23">
        <v>26</v>
      </c>
      <c r="G1783" s="19" t="s">
        <v>160</v>
      </c>
      <c r="H1783" s="19" t="s">
        <v>2807</v>
      </c>
      <c r="I1783" s="19" t="s">
        <v>2808</v>
      </c>
      <c r="J1783" s="19" t="s">
        <v>2812</v>
      </c>
      <c r="K1783" t="b">
        <f t="shared" si="144"/>
        <v>1</v>
      </c>
      <c r="L1783" t="b">
        <f t="shared" si="145"/>
        <v>0</v>
      </c>
      <c r="M1783" t="str">
        <f t="shared" si="146"/>
        <v>1</v>
      </c>
      <c r="N1783" t="str">
        <f t="shared" si="146"/>
        <v>0</v>
      </c>
    </row>
    <row r="1784" spans="1:20" x14ac:dyDescent="0.25">
      <c r="A1784" s="19" t="s">
        <v>155</v>
      </c>
      <c r="B1784" s="19" t="s">
        <v>2800</v>
      </c>
      <c r="C1784" s="19" t="s">
        <v>1700</v>
      </c>
      <c r="D1784" s="19" t="s">
        <v>158</v>
      </c>
      <c r="E1784" s="19" t="s">
        <v>159</v>
      </c>
      <c r="F1784" s="23">
        <v>24</v>
      </c>
      <c r="G1784" s="19" t="s">
        <v>160</v>
      </c>
      <c r="H1784" s="19" t="s">
        <v>2813</v>
      </c>
      <c r="I1784" s="19" t="s">
        <v>2814</v>
      </c>
      <c r="J1784" s="19" t="s">
        <v>2815</v>
      </c>
      <c r="K1784" t="b">
        <f t="shared" si="144"/>
        <v>1</v>
      </c>
      <c r="L1784" t="b">
        <f t="shared" si="145"/>
        <v>0</v>
      </c>
      <c r="M1784" t="str">
        <f t="shared" si="146"/>
        <v>1</v>
      </c>
      <c r="N1784" t="str">
        <f t="shared" si="146"/>
        <v>0</v>
      </c>
    </row>
    <row r="1785" spans="1:20" x14ac:dyDescent="0.25">
      <c r="A1785" s="19" t="s">
        <v>155</v>
      </c>
      <c r="B1785" s="19" t="s">
        <v>2800</v>
      </c>
      <c r="C1785" s="19" t="s">
        <v>1700</v>
      </c>
      <c r="D1785" s="19" t="s">
        <v>190</v>
      </c>
      <c r="E1785" s="19" t="s">
        <v>159</v>
      </c>
      <c r="F1785" s="23">
        <v>24</v>
      </c>
      <c r="G1785" s="19" t="s">
        <v>160</v>
      </c>
      <c r="H1785" s="19" t="s">
        <v>2813</v>
      </c>
      <c r="I1785" s="19" t="s">
        <v>2814</v>
      </c>
      <c r="J1785" s="19" t="s">
        <v>2815</v>
      </c>
      <c r="K1785" t="b">
        <f t="shared" si="144"/>
        <v>1</v>
      </c>
      <c r="L1785" t="b">
        <f t="shared" si="145"/>
        <v>0</v>
      </c>
      <c r="M1785" t="str">
        <f t="shared" si="146"/>
        <v>1</v>
      </c>
      <c r="N1785" t="str">
        <f t="shared" si="146"/>
        <v>0</v>
      </c>
    </row>
    <row r="1786" spans="1:20" x14ac:dyDescent="0.25">
      <c r="A1786" s="19" t="s">
        <v>155</v>
      </c>
      <c r="B1786" s="19" t="s">
        <v>2800</v>
      </c>
      <c r="C1786" s="19" t="s">
        <v>1700</v>
      </c>
      <c r="D1786" s="19" t="s">
        <v>252</v>
      </c>
      <c r="E1786" s="19" t="s">
        <v>159</v>
      </c>
      <c r="F1786" s="23">
        <v>25</v>
      </c>
      <c r="G1786" s="19" t="s">
        <v>160</v>
      </c>
      <c r="H1786" s="19" t="s">
        <v>2813</v>
      </c>
      <c r="I1786" s="19" t="s">
        <v>2814</v>
      </c>
      <c r="J1786" s="19" t="s">
        <v>2815</v>
      </c>
      <c r="K1786" t="b">
        <f t="shared" si="144"/>
        <v>1</v>
      </c>
      <c r="L1786" t="b">
        <f t="shared" si="145"/>
        <v>0</v>
      </c>
      <c r="M1786" t="str">
        <f t="shared" si="146"/>
        <v>1</v>
      </c>
      <c r="N1786" t="str">
        <f t="shared" si="146"/>
        <v>0</v>
      </c>
    </row>
    <row r="1787" spans="1:20" x14ac:dyDescent="0.25">
      <c r="A1787" s="19" t="s">
        <v>166</v>
      </c>
      <c r="B1787" s="19" t="s">
        <v>2800</v>
      </c>
      <c r="C1787" s="19" t="s">
        <v>1700</v>
      </c>
      <c r="D1787" s="19" t="s">
        <v>158</v>
      </c>
      <c r="E1787" s="19" t="s">
        <v>159</v>
      </c>
      <c r="F1787" s="23">
        <v>25</v>
      </c>
      <c r="G1787" s="19" t="s">
        <v>160</v>
      </c>
      <c r="H1787" s="19" t="s">
        <v>2813</v>
      </c>
      <c r="I1787" s="19" t="s">
        <v>2814</v>
      </c>
      <c r="J1787" s="19" t="s">
        <v>2815</v>
      </c>
      <c r="K1787" t="b">
        <f t="shared" si="144"/>
        <v>1</v>
      </c>
      <c r="L1787" t="b">
        <f t="shared" si="145"/>
        <v>0</v>
      </c>
      <c r="M1787" t="str">
        <f t="shared" si="146"/>
        <v>1</v>
      </c>
      <c r="N1787" t="str">
        <f t="shared" si="146"/>
        <v>0</v>
      </c>
    </row>
    <row r="1788" spans="1:20" x14ac:dyDescent="0.25">
      <c r="A1788" s="19" t="s">
        <v>166</v>
      </c>
      <c r="B1788" s="19" t="s">
        <v>2800</v>
      </c>
      <c r="C1788" s="19" t="s">
        <v>1700</v>
      </c>
      <c r="D1788" s="19" t="s">
        <v>190</v>
      </c>
      <c r="E1788" s="19" t="s">
        <v>159</v>
      </c>
      <c r="F1788" s="23">
        <v>24</v>
      </c>
      <c r="G1788" s="19" t="s">
        <v>160</v>
      </c>
      <c r="H1788" s="19" t="s">
        <v>2813</v>
      </c>
      <c r="I1788" s="19" t="s">
        <v>2814</v>
      </c>
      <c r="J1788" s="19" t="s">
        <v>2815</v>
      </c>
      <c r="K1788" t="b">
        <f t="shared" si="144"/>
        <v>1</v>
      </c>
      <c r="L1788" t="b">
        <f t="shared" si="145"/>
        <v>0</v>
      </c>
      <c r="M1788" t="str">
        <f t="shared" si="146"/>
        <v>1</v>
      </c>
      <c r="N1788" t="str">
        <f t="shared" si="146"/>
        <v>0</v>
      </c>
    </row>
    <row r="1789" spans="1:20" x14ac:dyDescent="0.25">
      <c r="A1789" s="19" t="s">
        <v>166</v>
      </c>
      <c r="B1789" s="19" t="s">
        <v>2800</v>
      </c>
      <c r="C1789" s="19" t="s">
        <v>1700</v>
      </c>
      <c r="D1789" s="19" t="s">
        <v>252</v>
      </c>
      <c r="E1789" s="19" t="s">
        <v>159</v>
      </c>
      <c r="F1789" s="23">
        <v>22</v>
      </c>
      <c r="G1789" s="19" t="s">
        <v>160</v>
      </c>
      <c r="H1789" s="19" t="s">
        <v>2813</v>
      </c>
      <c r="I1789" s="19" t="s">
        <v>2814</v>
      </c>
      <c r="J1789" s="19" t="s">
        <v>2816</v>
      </c>
      <c r="K1789" t="b">
        <f t="shared" si="144"/>
        <v>1</v>
      </c>
      <c r="L1789" t="b">
        <f t="shared" si="145"/>
        <v>0</v>
      </c>
      <c r="M1789" t="str">
        <f t="shared" si="146"/>
        <v>1</v>
      </c>
      <c r="N1789" t="str">
        <f t="shared" si="146"/>
        <v>0</v>
      </c>
    </row>
    <row r="1790" spans="1:20" x14ac:dyDescent="0.25">
      <c r="A1790" s="19" t="s">
        <v>166</v>
      </c>
      <c r="B1790" s="19" t="s">
        <v>2800</v>
      </c>
      <c r="C1790" s="19" t="s">
        <v>2339</v>
      </c>
      <c r="D1790" s="19" t="s">
        <v>1611</v>
      </c>
      <c r="E1790" s="19" t="s">
        <v>159</v>
      </c>
      <c r="F1790" s="23">
        <v>10</v>
      </c>
      <c r="G1790" s="19" t="s">
        <v>160</v>
      </c>
      <c r="H1790" s="19" t="s">
        <v>2817</v>
      </c>
      <c r="I1790" s="19" t="s">
        <v>2818</v>
      </c>
      <c r="J1790" s="19" t="s">
        <v>2819</v>
      </c>
      <c r="K1790" t="b">
        <f t="shared" si="144"/>
        <v>1</v>
      </c>
      <c r="L1790" t="b">
        <f t="shared" si="145"/>
        <v>0</v>
      </c>
      <c r="M1790" t="str">
        <f t="shared" si="146"/>
        <v>1</v>
      </c>
      <c r="N1790" t="str">
        <f t="shared" si="146"/>
        <v>0</v>
      </c>
    </row>
    <row r="1791" spans="1:20" x14ac:dyDescent="0.25">
      <c r="A1791" s="20" t="s">
        <v>155</v>
      </c>
      <c r="B1791" s="20" t="s">
        <v>2800</v>
      </c>
      <c r="C1791" s="20" t="s">
        <v>204</v>
      </c>
      <c r="D1791" s="20" t="s">
        <v>158</v>
      </c>
      <c r="E1791" s="20" t="s">
        <v>159</v>
      </c>
      <c r="F1791" s="21">
        <v>20</v>
      </c>
      <c r="G1791" s="20" t="s">
        <v>160</v>
      </c>
      <c r="H1791" s="20" t="s">
        <v>2820</v>
      </c>
      <c r="I1791" s="20" t="s">
        <v>2821</v>
      </c>
      <c r="J1791" s="20" t="s">
        <v>2822</v>
      </c>
      <c r="K1791" s="22" t="b">
        <f t="shared" si="144"/>
        <v>1</v>
      </c>
      <c r="L1791" s="22" t="b">
        <f t="shared" si="145"/>
        <v>0</v>
      </c>
      <c r="M1791" s="22" t="str">
        <f t="shared" si="146"/>
        <v>1</v>
      </c>
      <c r="N1791" s="22" t="str">
        <f t="shared" si="146"/>
        <v>0</v>
      </c>
      <c r="O1791" s="22"/>
      <c r="P1791" s="22">
        <v>1</v>
      </c>
      <c r="Q1791" s="22"/>
      <c r="R1791" s="22"/>
      <c r="S1791" s="22"/>
      <c r="T1791" s="22"/>
    </row>
    <row r="1792" spans="1:20" x14ac:dyDescent="0.25">
      <c r="A1792" s="20" t="s">
        <v>155</v>
      </c>
      <c r="B1792" s="20" t="s">
        <v>2800</v>
      </c>
      <c r="C1792" s="20" t="s">
        <v>204</v>
      </c>
      <c r="D1792" s="20" t="s">
        <v>190</v>
      </c>
      <c r="E1792" s="20" t="s">
        <v>159</v>
      </c>
      <c r="F1792" s="21">
        <v>21</v>
      </c>
      <c r="G1792" s="20" t="s">
        <v>160</v>
      </c>
      <c r="H1792" s="20" t="s">
        <v>2820</v>
      </c>
      <c r="I1792" s="20" t="s">
        <v>2821</v>
      </c>
      <c r="J1792" s="20" t="s">
        <v>2823</v>
      </c>
      <c r="K1792" s="22" t="b">
        <f t="shared" si="144"/>
        <v>1</v>
      </c>
      <c r="L1792" s="22" t="b">
        <f t="shared" si="145"/>
        <v>0</v>
      </c>
      <c r="M1792" s="22" t="str">
        <f t="shared" si="146"/>
        <v>1</v>
      </c>
      <c r="N1792" s="22" t="str">
        <f t="shared" si="146"/>
        <v>0</v>
      </c>
      <c r="O1792" s="22"/>
      <c r="P1792" s="22">
        <v>1</v>
      </c>
      <c r="Q1792" s="22"/>
      <c r="R1792" s="22"/>
      <c r="S1792" s="22"/>
      <c r="T1792" s="22"/>
    </row>
    <row r="1793" spans="1:20" x14ac:dyDescent="0.25">
      <c r="A1793" s="20" t="s">
        <v>155</v>
      </c>
      <c r="B1793" s="20" t="s">
        <v>2800</v>
      </c>
      <c r="C1793" s="20" t="s">
        <v>204</v>
      </c>
      <c r="D1793" s="20" t="s">
        <v>252</v>
      </c>
      <c r="E1793" s="20" t="s">
        <v>159</v>
      </c>
      <c r="F1793" s="21">
        <v>20</v>
      </c>
      <c r="G1793" s="20" t="s">
        <v>160</v>
      </c>
      <c r="H1793" s="20" t="s">
        <v>2820</v>
      </c>
      <c r="I1793" s="20" t="s">
        <v>2821</v>
      </c>
      <c r="J1793" s="20" t="s">
        <v>2823</v>
      </c>
      <c r="K1793" s="22" t="b">
        <f t="shared" si="144"/>
        <v>1</v>
      </c>
      <c r="L1793" s="22" t="b">
        <f t="shared" si="145"/>
        <v>0</v>
      </c>
      <c r="M1793" s="22" t="str">
        <f t="shared" si="146"/>
        <v>1</v>
      </c>
      <c r="N1793" s="22" t="str">
        <f t="shared" si="146"/>
        <v>0</v>
      </c>
      <c r="O1793" s="22"/>
      <c r="P1793" s="22">
        <v>1</v>
      </c>
      <c r="Q1793" s="22"/>
      <c r="R1793" s="22"/>
      <c r="S1793" s="22"/>
      <c r="T1793" s="22"/>
    </row>
    <row r="1794" spans="1:20" x14ac:dyDescent="0.25">
      <c r="A1794" s="20" t="s">
        <v>166</v>
      </c>
      <c r="B1794" s="20" t="s">
        <v>2800</v>
      </c>
      <c r="C1794" s="20" t="s">
        <v>204</v>
      </c>
      <c r="D1794" s="20" t="s">
        <v>158</v>
      </c>
      <c r="E1794" s="20" t="s">
        <v>159</v>
      </c>
      <c r="F1794" s="21">
        <v>21</v>
      </c>
      <c r="G1794" s="20" t="s">
        <v>160</v>
      </c>
      <c r="H1794" s="20" t="s">
        <v>2820</v>
      </c>
      <c r="I1794" s="20" t="s">
        <v>2821</v>
      </c>
      <c r="J1794" s="20" t="s">
        <v>2823</v>
      </c>
      <c r="K1794" s="22" t="b">
        <f t="shared" si="144"/>
        <v>1</v>
      </c>
      <c r="L1794" s="22" t="b">
        <f t="shared" si="145"/>
        <v>0</v>
      </c>
      <c r="M1794" s="22" t="str">
        <f t="shared" si="146"/>
        <v>1</v>
      </c>
      <c r="N1794" s="22" t="str">
        <f t="shared" si="146"/>
        <v>0</v>
      </c>
      <c r="O1794" s="22"/>
      <c r="P1794" s="22">
        <v>1</v>
      </c>
      <c r="Q1794" s="22"/>
      <c r="R1794" s="22"/>
      <c r="S1794" s="22" t="s">
        <v>2824</v>
      </c>
      <c r="T1794" s="22"/>
    </row>
    <row r="1795" spans="1:20" x14ac:dyDescent="0.25">
      <c r="A1795" s="20" t="s">
        <v>166</v>
      </c>
      <c r="B1795" s="20" t="s">
        <v>2800</v>
      </c>
      <c r="C1795" s="20" t="s">
        <v>204</v>
      </c>
      <c r="D1795" s="20" t="s">
        <v>190</v>
      </c>
      <c r="E1795" s="20" t="s">
        <v>159</v>
      </c>
      <c r="F1795" s="21">
        <v>20</v>
      </c>
      <c r="G1795" s="20" t="s">
        <v>160</v>
      </c>
      <c r="H1795" s="20" t="s">
        <v>2820</v>
      </c>
      <c r="I1795" s="20" t="s">
        <v>2821</v>
      </c>
      <c r="J1795" s="20" t="s">
        <v>2823</v>
      </c>
      <c r="K1795" s="22" t="b">
        <f t="shared" si="144"/>
        <v>1</v>
      </c>
      <c r="L1795" s="22" t="b">
        <f t="shared" si="145"/>
        <v>0</v>
      </c>
      <c r="M1795" s="22" t="str">
        <f t="shared" si="146"/>
        <v>1</v>
      </c>
      <c r="N1795" s="22" t="str">
        <f t="shared" si="146"/>
        <v>0</v>
      </c>
      <c r="O1795" s="22"/>
      <c r="P1795" s="22">
        <v>1</v>
      </c>
      <c r="Q1795" s="22"/>
      <c r="R1795" s="22"/>
      <c r="S1795" s="22"/>
      <c r="T1795" s="22"/>
    </row>
    <row r="1796" spans="1:20" x14ac:dyDescent="0.25">
      <c r="A1796" s="20" t="s">
        <v>166</v>
      </c>
      <c r="B1796" s="20" t="s">
        <v>2800</v>
      </c>
      <c r="C1796" s="20" t="s">
        <v>204</v>
      </c>
      <c r="D1796" s="20" t="s">
        <v>252</v>
      </c>
      <c r="E1796" s="20" t="s">
        <v>159</v>
      </c>
      <c r="F1796" s="21">
        <v>20</v>
      </c>
      <c r="G1796" s="20" t="s">
        <v>160</v>
      </c>
      <c r="H1796" s="20" t="s">
        <v>2820</v>
      </c>
      <c r="I1796" s="20" t="s">
        <v>2821</v>
      </c>
      <c r="J1796" s="20" t="s">
        <v>2825</v>
      </c>
      <c r="K1796" s="22" t="b">
        <f t="shared" si="144"/>
        <v>1</v>
      </c>
      <c r="L1796" s="22" t="b">
        <f t="shared" si="145"/>
        <v>0</v>
      </c>
      <c r="M1796" s="22" t="str">
        <f t="shared" si="146"/>
        <v>1</v>
      </c>
      <c r="N1796" s="22" t="str">
        <f t="shared" si="146"/>
        <v>0</v>
      </c>
      <c r="O1796" s="22"/>
      <c r="P1796" s="22">
        <v>1</v>
      </c>
      <c r="Q1796" s="22"/>
      <c r="R1796" s="22"/>
      <c r="S1796" s="22"/>
      <c r="T1796" s="22"/>
    </row>
    <row r="1797" spans="1:20" x14ac:dyDescent="0.25">
      <c r="A1797" s="19" t="s">
        <v>155</v>
      </c>
      <c r="B1797" s="19" t="s">
        <v>2800</v>
      </c>
      <c r="C1797" s="19" t="s">
        <v>208</v>
      </c>
      <c r="D1797" s="19" t="s">
        <v>1204</v>
      </c>
      <c r="E1797" s="19" t="s">
        <v>159</v>
      </c>
      <c r="F1797" s="23">
        <v>29</v>
      </c>
      <c r="G1797" s="19" t="s">
        <v>160</v>
      </c>
      <c r="H1797" s="19" t="s">
        <v>2826</v>
      </c>
      <c r="I1797" s="19" t="s">
        <v>2827</v>
      </c>
      <c r="J1797" s="19" t="s">
        <v>2828</v>
      </c>
      <c r="K1797" t="b">
        <f t="shared" si="144"/>
        <v>1</v>
      </c>
      <c r="L1797" t="b">
        <f t="shared" si="145"/>
        <v>0</v>
      </c>
      <c r="M1797" t="str">
        <f t="shared" si="146"/>
        <v>1</v>
      </c>
      <c r="N1797" t="str">
        <f t="shared" si="146"/>
        <v>0</v>
      </c>
    </row>
    <row r="1798" spans="1:20" x14ac:dyDescent="0.25">
      <c r="A1798" s="19" t="s">
        <v>166</v>
      </c>
      <c r="B1798" s="19" t="s">
        <v>2800</v>
      </c>
      <c r="C1798" s="19" t="s">
        <v>208</v>
      </c>
      <c r="D1798" s="19" t="s">
        <v>158</v>
      </c>
      <c r="E1798" s="19" t="s">
        <v>159</v>
      </c>
      <c r="F1798" s="23">
        <v>27</v>
      </c>
      <c r="G1798" s="19" t="s">
        <v>160</v>
      </c>
      <c r="H1798" s="19" t="s">
        <v>2826</v>
      </c>
      <c r="I1798" s="19" t="s">
        <v>2827</v>
      </c>
      <c r="J1798" s="19" t="s">
        <v>2828</v>
      </c>
      <c r="K1798" t="b">
        <f t="shared" si="144"/>
        <v>1</v>
      </c>
      <c r="L1798" t="b">
        <f t="shared" si="145"/>
        <v>0</v>
      </c>
      <c r="M1798" t="str">
        <f t="shared" ref="M1798:N1829" si="147">IF(K1798=TRUE, "1", "0")</f>
        <v>1</v>
      </c>
      <c r="N1798" t="str">
        <f t="shared" si="147"/>
        <v>0</v>
      </c>
    </row>
    <row r="1799" spans="1:20" x14ac:dyDescent="0.25">
      <c r="A1799" s="19" t="s">
        <v>155</v>
      </c>
      <c r="B1799" s="19" t="s">
        <v>2800</v>
      </c>
      <c r="C1799" s="19" t="s">
        <v>212</v>
      </c>
      <c r="D1799" s="19" t="s">
        <v>158</v>
      </c>
      <c r="E1799" s="19" t="s">
        <v>159</v>
      </c>
      <c r="F1799" s="23">
        <v>28</v>
      </c>
      <c r="G1799" s="19" t="s">
        <v>160</v>
      </c>
      <c r="H1799" s="19" t="s">
        <v>2829</v>
      </c>
      <c r="I1799" s="19" t="s">
        <v>2830</v>
      </c>
      <c r="J1799" s="19" t="s">
        <v>2831</v>
      </c>
      <c r="K1799" t="b">
        <f t="shared" si="144"/>
        <v>1</v>
      </c>
      <c r="L1799" t="b">
        <f t="shared" si="145"/>
        <v>0</v>
      </c>
      <c r="M1799" t="str">
        <f t="shared" si="147"/>
        <v>1</v>
      </c>
      <c r="N1799" t="str">
        <f t="shared" si="147"/>
        <v>0</v>
      </c>
    </row>
    <row r="1800" spans="1:20" x14ac:dyDescent="0.25">
      <c r="A1800" s="19" t="s">
        <v>166</v>
      </c>
      <c r="B1800" s="19" t="s">
        <v>2800</v>
      </c>
      <c r="C1800" s="19" t="s">
        <v>212</v>
      </c>
      <c r="D1800" s="19" t="s">
        <v>158</v>
      </c>
      <c r="E1800" s="19" t="s">
        <v>159</v>
      </c>
      <c r="F1800" s="23">
        <v>25</v>
      </c>
      <c r="G1800" s="19" t="s">
        <v>160</v>
      </c>
      <c r="H1800" s="19" t="s">
        <v>2829</v>
      </c>
      <c r="I1800" s="19" t="s">
        <v>2830</v>
      </c>
      <c r="J1800" s="19" t="s">
        <v>2831</v>
      </c>
      <c r="K1800" t="b">
        <f t="shared" si="144"/>
        <v>1</v>
      </c>
      <c r="L1800" t="b">
        <f t="shared" si="145"/>
        <v>0</v>
      </c>
      <c r="M1800" t="str">
        <f t="shared" si="147"/>
        <v>1</v>
      </c>
      <c r="N1800" t="str">
        <f t="shared" si="147"/>
        <v>0</v>
      </c>
    </row>
    <row r="1801" spans="1:20" x14ac:dyDescent="0.25">
      <c r="A1801" s="19" t="s">
        <v>166</v>
      </c>
      <c r="B1801" s="19" t="s">
        <v>2800</v>
      </c>
      <c r="C1801" s="19" t="s">
        <v>212</v>
      </c>
      <c r="D1801" s="19" t="s">
        <v>190</v>
      </c>
      <c r="E1801" s="19" t="s">
        <v>159</v>
      </c>
      <c r="F1801" s="23">
        <v>18</v>
      </c>
      <c r="G1801" s="19" t="s">
        <v>160</v>
      </c>
      <c r="H1801" s="19" t="s">
        <v>2829</v>
      </c>
      <c r="I1801" s="19" t="s">
        <v>2830</v>
      </c>
      <c r="J1801" s="19" t="s">
        <v>2831</v>
      </c>
      <c r="K1801" t="b">
        <f t="shared" si="144"/>
        <v>1</v>
      </c>
      <c r="L1801" t="b">
        <f t="shared" si="145"/>
        <v>0</v>
      </c>
      <c r="M1801" t="str">
        <f t="shared" si="147"/>
        <v>1</v>
      </c>
      <c r="N1801" t="str">
        <f t="shared" si="147"/>
        <v>0</v>
      </c>
    </row>
    <row r="1802" spans="1:20" x14ac:dyDescent="0.25">
      <c r="A1802" s="19" t="s">
        <v>155</v>
      </c>
      <c r="B1802" s="19" t="s">
        <v>2800</v>
      </c>
      <c r="C1802" s="19" t="s">
        <v>1351</v>
      </c>
      <c r="D1802" s="19" t="s">
        <v>158</v>
      </c>
      <c r="E1802" s="19" t="s">
        <v>159</v>
      </c>
      <c r="F1802" s="23">
        <v>23</v>
      </c>
      <c r="G1802" s="19" t="s">
        <v>160</v>
      </c>
      <c r="H1802" s="19" t="s">
        <v>2832</v>
      </c>
      <c r="I1802" s="19" t="s">
        <v>2833</v>
      </c>
      <c r="J1802" s="19" t="s">
        <v>2834</v>
      </c>
      <c r="K1802" t="b">
        <f t="shared" si="144"/>
        <v>1</v>
      </c>
      <c r="L1802" t="b">
        <f t="shared" si="145"/>
        <v>0</v>
      </c>
      <c r="M1802" t="str">
        <f t="shared" si="147"/>
        <v>1</v>
      </c>
      <c r="N1802" t="str">
        <f t="shared" si="147"/>
        <v>0</v>
      </c>
    </row>
    <row r="1803" spans="1:20" x14ac:dyDescent="0.25">
      <c r="A1803" s="19" t="s">
        <v>155</v>
      </c>
      <c r="B1803" s="19" t="s">
        <v>2800</v>
      </c>
      <c r="C1803" s="19" t="s">
        <v>1351</v>
      </c>
      <c r="D1803" s="19" t="s">
        <v>190</v>
      </c>
      <c r="E1803" s="19" t="s">
        <v>159</v>
      </c>
      <c r="F1803" s="23">
        <v>24</v>
      </c>
      <c r="G1803" s="19" t="s">
        <v>160</v>
      </c>
      <c r="H1803" s="19" t="s">
        <v>2832</v>
      </c>
      <c r="I1803" s="19" t="s">
        <v>2833</v>
      </c>
      <c r="J1803" s="19" t="s">
        <v>2835</v>
      </c>
      <c r="K1803" t="b">
        <f t="shared" si="144"/>
        <v>1</v>
      </c>
      <c r="L1803" t="b">
        <f t="shared" si="145"/>
        <v>0</v>
      </c>
      <c r="M1803" t="str">
        <f t="shared" si="147"/>
        <v>1</v>
      </c>
      <c r="N1803" t="str">
        <f t="shared" si="147"/>
        <v>0</v>
      </c>
    </row>
    <row r="1804" spans="1:20" x14ac:dyDescent="0.25">
      <c r="A1804" s="19" t="s">
        <v>166</v>
      </c>
      <c r="B1804" s="19" t="s">
        <v>2800</v>
      </c>
      <c r="C1804" s="19" t="s">
        <v>1351</v>
      </c>
      <c r="D1804" s="19" t="s">
        <v>158</v>
      </c>
      <c r="E1804" s="19" t="s">
        <v>159</v>
      </c>
      <c r="F1804" s="23">
        <v>21</v>
      </c>
      <c r="G1804" s="19" t="s">
        <v>160</v>
      </c>
      <c r="H1804" s="19" t="s">
        <v>2832</v>
      </c>
      <c r="I1804" s="19" t="s">
        <v>2833</v>
      </c>
      <c r="J1804" s="19" t="s">
        <v>2834</v>
      </c>
      <c r="K1804" t="b">
        <f t="shared" si="144"/>
        <v>1</v>
      </c>
      <c r="L1804" t="b">
        <f t="shared" si="145"/>
        <v>0</v>
      </c>
      <c r="M1804" t="str">
        <f t="shared" si="147"/>
        <v>1</v>
      </c>
      <c r="N1804" t="str">
        <f t="shared" si="147"/>
        <v>0</v>
      </c>
    </row>
    <row r="1805" spans="1:20" x14ac:dyDescent="0.25">
      <c r="A1805" s="19" t="s">
        <v>166</v>
      </c>
      <c r="B1805" s="19" t="s">
        <v>2800</v>
      </c>
      <c r="C1805" s="19" t="s">
        <v>1351</v>
      </c>
      <c r="D1805" s="19" t="s">
        <v>190</v>
      </c>
      <c r="E1805" s="19" t="s">
        <v>159</v>
      </c>
      <c r="F1805" s="23">
        <v>24</v>
      </c>
      <c r="G1805" s="19" t="s">
        <v>160</v>
      </c>
      <c r="H1805" s="19" t="s">
        <v>2832</v>
      </c>
      <c r="I1805" s="19" t="s">
        <v>2833</v>
      </c>
      <c r="J1805" s="19" t="s">
        <v>2835</v>
      </c>
      <c r="K1805" t="b">
        <f t="shared" si="144"/>
        <v>1</v>
      </c>
      <c r="L1805" t="b">
        <f t="shared" si="145"/>
        <v>0</v>
      </c>
      <c r="M1805" t="str">
        <f t="shared" si="147"/>
        <v>1</v>
      </c>
      <c r="N1805" t="str">
        <f t="shared" si="147"/>
        <v>0</v>
      </c>
    </row>
    <row r="1806" spans="1:20" x14ac:dyDescent="0.25">
      <c r="A1806" s="19" t="s">
        <v>166</v>
      </c>
      <c r="B1806" s="19" t="s">
        <v>2800</v>
      </c>
      <c r="C1806" s="19" t="s">
        <v>1354</v>
      </c>
      <c r="D1806" s="19" t="s">
        <v>1611</v>
      </c>
      <c r="E1806" s="19" t="s">
        <v>159</v>
      </c>
      <c r="F1806" s="23">
        <v>18</v>
      </c>
      <c r="G1806" s="19" t="s">
        <v>160</v>
      </c>
      <c r="H1806" s="19" t="s">
        <v>2836</v>
      </c>
      <c r="I1806" s="19" t="s">
        <v>2837</v>
      </c>
      <c r="J1806" s="19" t="s">
        <v>2838</v>
      </c>
      <c r="K1806" t="b">
        <f t="shared" si="144"/>
        <v>1</v>
      </c>
      <c r="L1806" t="b">
        <f t="shared" si="145"/>
        <v>0</v>
      </c>
      <c r="M1806" t="str">
        <f t="shared" si="147"/>
        <v>1</v>
      </c>
      <c r="N1806" t="str">
        <f t="shared" si="147"/>
        <v>0</v>
      </c>
    </row>
    <row r="1807" spans="1:20" x14ac:dyDescent="0.25">
      <c r="A1807" s="19" t="s">
        <v>166</v>
      </c>
      <c r="B1807" s="19" t="s">
        <v>2800</v>
      </c>
      <c r="C1807" s="19" t="s">
        <v>1373</v>
      </c>
      <c r="D1807" s="19" t="s">
        <v>158</v>
      </c>
      <c r="E1807" s="19" t="s">
        <v>159</v>
      </c>
      <c r="F1807" s="23">
        <v>17</v>
      </c>
      <c r="G1807" s="19" t="s">
        <v>160</v>
      </c>
      <c r="H1807" s="19" t="s">
        <v>2839</v>
      </c>
      <c r="I1807" s="19" t="s">
        <v>2840</v>
      </c>
      <c r="J1807" s="19" t="s">
        <v>2838</v>
      </c>
      <c r="K1807" t="b">
        <f t="shared" si="144"/>
        <v>1</v>
      </c>
      <c r="L1807" t="b">
        <f t="shared" si="145"/>
        <v>0</v>
      </c>
      <c r="M1807" t="str">
        <f t="shared" si="147"/>
        <v>1</v>
      </c>
      <c r="N1807" t="str">
        <f t="shared" si="147"/>
        <v>0</v>
      </c>
    </row>
    <row r="1808" spans="1:20" x14ac:dyDescent="0.25">
      <c r="A1808" s="19" t="s">
        <v>155</v>
      </c>
      <c r="B1808" s="19" t="s">
        <v>2800</v>
      </c>
      <c r="C1808" s="19" t="s">
        <v>1381</v>
      </c>
      <c r="D1808" s="19" t="s">
        <v>158</v>
      </c>
      <c r="E1808" s="19" t="s">
        <v>159</v>
      </c>
      <c r="F1808" s="23">
        <v>20</v>
      </c>
      <c r="G1808" s="19" t="s">
        <v>160</v>
      </c>
      <c r="H1808" s="19" t="s">
        <v>2841</v>
      </c>
      <c r="I1808" s="19" t="s">
        <v>2842</v>
      </c>
      <c r="J1808" s="19" t="s">
        <v>2843</v>
      </c>
      <c r="K1808" t="b">
        <f t="shared" si="144"/>
        <v>1</v>
      </c>
      <c r="L1808" t="b">
        <f t="shared" si="145"/>
        <v>0</v>
      </c>
      <c r="M1808" t="str">
        <f t="shared" si="147"/>
        <v>1</v>
      </c>
      <c r="N1808" t="str">
        <f t="shared" si="147"/>
        <v>0</v>
      </c>
    </row>
    <row r="1809" spans="1:14" x14ac:dyDescent="0.25">
      <c r="A1809" s="19" t="s">
        <v>155</v>
      </c>
      <c r="B1809" s="19" t="s">
        <v>2800</v>
      </c>
      <c r="C1809" s="19" t="s">
        <v>1381</v>
      </c>
      <c r="D1809" s="19" t="s">
        <v>190</v>
      </c>
      <c r="E1809" s="19" t="s">
        <v>159</v>
      </c>
      <c r="F1809" s="23">
        <v>24</v>
      </c>
      <c r="G1809" s="19" t="s">
        <v>160</v>
      </c>
      <c r="H1809" s="19" t="s">
        <v>2841</v>
      </c>
      <c r="I1809" s="19" t="s">
        <v>2842</v>
      </c>
      <c r="J1809" s="19" t="s">
        <v>2844</v>
      </c>
      <c r="K1809" t="b">
        <f t="shared" si="144"/>
        <v>1</v>
      </c>
      <c r="L1809" t="b">
        <f t="shared" si="145"/>
        <v>0</v>
      </c>
      <c r="M1809" t="str">
        <f t="shared" si="147"/>
        <v>1</v>
      </c>
      <c r="N1809" t="str">
        <f t="shared" si="147"/>
        <v>0</v>
      </c>
    </row>
    <row r="1810" spans="1:14" x14ac:dyDescent="0.25">
      <c r="A1810" s="19" t="s">
        <v>155</v>
      </c>
      <c r="B1810" s="19" t="s">
        <v>2800</v>
      </c>
      <c r="C1810" s="19" t="s">
        <v>1381</v>
      </c>
      <c r="D1810" s="19" t="s">
        <v>252</v>
      </c>
      <c r="E1810" s="19" t="s">
        <v>159</v>
      </c>
      <c r="F1810" s="23">
        <v>7</v>
      </c>
      <c r="G1810" s="19" t="s">
        <v>160</v>
      </c>
      <c r="H1810" s="19" t="s">
        <v>2841</v>
      </c>
      <c r="I1810" s="19" t="s">
        <v>2842</v>
      </c>
      <c r="J1810" s="19" t="s">
        <v>2838</v>
      </c>
      <c r="K1810" t="b">
        <f t="shared" si="144"/>
        <v>1</v>
      </c>
      <c r="L1810" t="b">
        <f t="shared" si="145"/>
        <v>0</v>
      </c>
      <c r="M1810" t="str">
        <f t="shared" si="147"/>
        <v>1</v>
      </c>
      <c r="N1810" t="str">
        <f t="shared" si="147"/>
        <v>0</v>
      </c>
    </row>
    <row r="1811" spans="1:14" x14ac:dyDescent="0.25">
      <c r="A1811" s="19" t="s">
        <v>166</v>
      </c>
      <c r="B1811" s="19" t="s">
        <v>2800</v>
      </c>
      <c r="C1811" s="19" t="s">
        <v>1381</v>
      </c>
      <c r="D1811" s="19" t="s">
        <v>158</v>
      </c>
      <c r="E1811" s="19" t="s">
        <v>159</v>
      </c>
      <c r="F1811" s="23">
        <v>26</v>
      </c>
      <c r="G1811" s="19" t="s">
        <v>160</v>
      </c>
      <c r="H1811" s="19" t="s">
        <v>2841</v>
      </c>
      <c r="I1811" s="19" t="s">
        <v>2842</v>
      </c>
      <c r="J1811" s="19" t="s">
        <v>2843</v>
      </c>
      <c r="K1811" t="b">
        <f t="shared" si="144"/>
        <v>1</v>
      </c>
      <c r="L1811" t="b">
        <f t="shared" si="145"/>
        <v>0</v>
      </c>
      <c r="M1811" t="str">
        <f t="shared" si="147"/>
        <v>1</v>
      </c>
      <c r="N1811" t="str">
        <f t="shared" si="147"/>
        <v>0</v>
      </c>
    </row>
    <row r="1812" spans="1:14" x14ac:dyDescent="0.25">
      <c r="A1812" s="19" t="s">
        <v>166</v>
      </c>
      <c r="B1812" s="19" t="s">
        <v>2800</v>
      </c>
      <c r="C1812" s="19" t="s">
        <v>1381</v>
      </c>
      <c r="D1812" s="19" t="s">
        <v>190</v>
      </c>
      <c r="E1812" s="19" t="s">
        <v>159</v>
      </c>
      <c r="F1812" s="23">
        <v>19</v>
      </c>
      <c r="G1812" s="19" t="s">
        <v>160</v>
      </c>
      <c r="H1812" s="19" t="s">
        <v>2841</v>
      </c>
      <c r="I1812" s="19" t="s">
        <v>2842</v>
      </c>
      <c r="J1812" s="19" t="s">
        <v>2844</v>
      </c>
      <c r="K1812" t="b">
        <f t="shared" si="144"/>
        <v>1</v>
      </c>
      <c r="L1812" t="b">
        <f t="shared" si="145"/>
        <v>0</v>
      </c>
      <c r="M1812" t="str">
        <f t="shared" si="147"/>
        <v>1</v>
      </c>
      <c r="N1812" t="str">
        <f t="shared" si="147"/>
        <v>0</v>
      </c>
    </row>
    <row r="1813" spans="1:14" x14ac:dyDescent="0.25">
      <c r="A1813" s="19" t="s">
        <v>155</v>
      </c>
      <c r="B1813" s="19" t="s">
        <v>2800</v>
      </c>
      <c r="C1813" s="19" t="s">
        <v>1393</v>
      </c>
      <c r="D1813" s="19" t="s">
        <v>158</v>
      </c>
      <c r="E1813" s="19" t="s">
        <v>159</v>
      </c>
      <c r="F1813" s="23">
        <v>21</v>
      </c>
      <c r="G1813" s="19" t="s">
        <v>160</v>
      </c>
      <c r="H1813" s="19" t="s">
        <v>2845</v>
      </c>
      <c r="I1813" s="19" t="s">
        <v>2846</v>
      </c>
      <c r="J1813" s="19" t="s">
        <v>2847</v>
      </c>
      <c r="K1813" t="b">
        <f t="shared" si="144"/>
        <v>1</v>
      </c>
      <c r="L1813" t="b">
        <f t="shared" si="145"/>
        <v>0</v>
      </c>
      <c r="M1813" t="str">
        <f t="shared" si="147"/>
        <v>1</v>
      </c>
      <c r="N1813" t="str">
        <f t="shared" si="147"/>
        <v>0</v>
      </c>
    </row>
    <row r="1814" spans="1:14" x14ac:dyDescent="0.25">
      <c r="A1814" s="19" t="s">
        <v>166</v>
      </c>
      <c r="B1814" s="19" t="s">
        <v>2800</v>
      </c>
      <c r="C1814" s="19" t="s">
        <v>1393</v>
      </c>
      <c r="D1814" s="19" t="s">
        <v>158</v>
      </c>
      <c r="E1814" s="19" t="s">
        <v>159</v>
      </c>
      <c r="F1814" s="23">
        <v>27</v>
      </c>
      <c r="G1814" s="19" t="s">
        <v>160</v>
      </c>
      <c r="H1814" s="19" t="s">
        <v>2845</v>
      </c>
      <c r="I1814" s="19" t="s">
        <v>2846</v>
      </c>
      <c r="J1814" s="19" t="s">
        <v>2507</v>
      </c>
      <c r="K1814" t="b">
        <f t="shared" si="144"/>
        <v>1</v>
      </c>
      <c r="L1814" t="b">
        <f t="shared" si="145"/>
        <v>0</v>
      </c>
      <c r="M1814" t="str">
        <f t="shared" si="147"/>
        <v>1</v>
      </c>
      <c r="N1814" t="str">
        <f t="shared" si="147"/>
        <v>0</v>
      </c>
    </row>
    <row r="1815" spans="1:14" x14ac:dyDescent="0.25">
      <c r="A1815" s="19" t="s">
        <v>155</v>
      </c>
      <c r="B1815" s="19" t="s">
        <v>2800</v>
      </c>
      <c r="C1815" s="19" t="s">
        <v>1574</v>
      </c>
      <c r="D1815" s="19" t="s">
        <v>158</v>
      </c>
      <c r="E1815" s="19" t="s">
        <v>159</v>
      </c>
      <c r="F1815" s="23">
        <v>20</v>
      </c>
      <c r="G1815" s="19" t="s">
        <v>160</v>
      </c>
      <c r="H1815" s="19" t="s">
        <v>2848</v>
      </c>
      <c r="I1815" s="19" t="s">
        <v>2849</v>
      </c>
      <c r="J1815" s="19" t="s">
        <v>2850</v>
      </c>
      <c r="K1815" t="b">
        <f t="shared" si="144"/>
        <v>1</v>
      </c>
      <c r="L1815" t="b">
        <f t="shared" si="145"/>
        <v>0</v>
      </c>
      <c r="M1815" t="str">
        <f t="shared" si="147"/>
        <v>1</v>
      </c>
      <c r="N1815" t="str">
        <f t="shared" si="147"/>
        <v>0</v>
      </c>
    </row>
    <row r="1816" spans="1:14" x14ac:dyDescent="0.25">
      <c r="A1816" s="19" t="s">
        <v>155</v>
      </c>
      <c r="B1816" s="19" t="s">
        <v>2800</v>
      </c>
      <c r="C1816" s="19" t="s">
        <v>613</v>
      </c>
      <c r="D1816" s="19" t="s">
        <v>158</v>
      </c>
      <c r="E1816" s="19" t="s">
        <v>159</v>
      </c>
      <c r="F1816" s="23">
        <v>10</v>
      </c>
      <c r="G1816" s="19" t="s">
        <v>160</v>
      </c>
      <c r="H1816" s="19" t="s">
        <v>2851</v>
      </c>
      <c r="I1816" s="19" t="s">
        <v>2852</v>
      </c>
      <c r="J1816" s="19" t="s">
        <v>2853</v>
      </c>
      <c r="K1816" t="b">
        <f t="shared" si="144"/>
        <v>1</v>
      </c>
      <c r="L1816" t="b">
        <f t="shared" si="145"/>
        <v>0</v>
      </c>
      <c r="M1816" t="str">
        <f t="shared" si="147"/>
        <v>1</v>
      </c>
      <c r="N1816" t="str">
        <f t="shared" si="147"/>
        <v>0</v>
      </c>
    </row>
    <row r="1817" spans="1:14" x14ac:dyDescent="0.25">
      <c r="A1817" s="19" t="s">
        <v>155</v>
      </c>
      <c r="B1817" s="19" t="s">
        <v>2800</v>
      </c>
      <c r="C1817" s="19" t="s">
        <v>613</v>
      </c>
      <c r="D1817" s="19" t="s">
        <v>190</v>
      </c>
      <c r="E1817" s="19" t="s">
        <v>159</v>
      </c>
      <c r="F1817" s="23">
        <v>14</v>
      </c>
      <c r="G1817" s="19" t="s">
        <v>160</v>
      </c>
      <c r="H1817" s="19" t="s">
        <v>2851</v>
      </c>
      <c r="I1817" s="19" t="s">
        <v>2852</v>
      </c>
      <c r="J1817" s="19" t="s">
        <v>2853</v>
      </c>
      <c r="K1817" t="b">
        <f t="shared" si="144"/>
        <v>1</v>
      </c>
      <c r="L1817" t="b">
        <f t="shared" si="145"/>
        <v>0</v>
      </c>
      <c r="M1817" t="str">
        <f t="shared" si="147"/>
        <v>1</v>
      </c>
      <c r="N1817" t="str">
        <f t="shared" si="147"/>
        <v>0</v>
      </c>
    </row>
    <row r="1818" spans="1:14" x14ac:dyDescent="0.25">
      <c r="A1818" s="19" t="s">
        <v>166</v>
      </c>
      <c r="B1818" s="19" t="s">
        <v>2800</v>
      </c>
      <c r="C1818" s="19" t="s">
        <v>613</v>
      </c>
      <c r="D1818" s="19" t="s">
        <v>158</v>
      </c>
      <c r="E1818" s="19" t="s">
        <v>159</v>
      </c>
      <c r="F1818" s="23">
        <v>25</v>
      </c>
      <c r="G1818" s="19" t="s">
        <v>160</v>
      </c>
      <c r="H1818" s="19" t="s">
        <v>2851</v>
      </c>
      <c r="I1818" s="19" t="s">
        <v>2852</v>
      </c>
      <c r="J1818" s="19" t="s">
        <v>2853</v>
      </c>
      <c r="K1818" t="b">
        <f t="shared" si="144"/>
        <v>1</v>
      </c>
      <c r="L1818" t="b">
        <f t="shared" si="145"/>
        <v>0</v>
      </c>
      <c r="M1818" t="str">
        <f t="shared" si="147"/>
        <v>1</v>
      </c>
      <c r="N1818" t="str">
        <f t="shared" si="147"/>
        <v>0</v>
      </c>
    </row>
    <row r="1819" spans="1:14" x14ac:dyDescent="0.25">
      <c r="A1819" s="19" t="s">
        <v>155</v>
      </c>
      <c r="B1819" s="19" t="s">
        <v>2800</v>
      </c>
      <c r="C1819" s="19" t="s">
        <v>626</v>
      </c>
      <c r="D1819" s="19" t="s">
        <v>158</v>
      </c>
      <c r="E1819" s="19" t="s">
        <v>159</v>
      </c>
      <c r="F1819" s="23">
        <v>24</v>
      </c>
      <c r="G1819" s="19" t="s">
        <v>160</v>
      </c>
      <c r="H1819" s="19" t="s">
        <v>2854</v>
      </c>
      <c r="I1819" s="19" t="s">
        <v>2855</v>
      </c>
      <c r="J1819" s="19" t="s">
        <v>2856</v>
      </c>
      <c r="K1819" t="b">
        <f t="shared" si="144"/>
        <v>1</v>
      </c>
      <c r="L1819" t="b">
        <f t="shared" si="145"/>
        <v>0</v>
      </c>
      <c r="M1819" t="str">
        <f t="shared" si="147"/>
        <v>1</v>
      </c>
      <c r="N1819" t="str">
        <f t="shared" si="147"/>
        <v>0</v>
      </c>
    </row>
    <row r="1820" spans="1:14" x14ac:dyDescent="0.25">
      <c r="A1820" s="19" t="s">
        <v>155</v>
      </c>
      <c r="B1820" s="19" t="s">
        <v>2800</v>
      </c>
      <c r="C1820" s="19" t="s">
        <v>626</v>
      </c>
      <c r="D1820" s="19" t="s">
        <v>190</v>
      </c>
      <c r="E1820" s="19" t="s">
        <v>159</v>
      </c>
      <c r="F1820" s="23">
        <v>16</v>
      </c>
      <c r="G1820" s="19" t="s">
        <v>160</v>
      </c>
      <c r="H1820" s="19" t="s">
        <v>2854</v>
      </c>
      <c r="I1820" s="19" t="s">
        <v>2855</v>
      </c>
      <c r="J1820" s="19" t="s">
        <v>2857</v>
      </c>
      <c r="K1820" t="b">
        <f t="shared" si="144"/>
        <v>1</v>
      </c>
      <c r="L1820" t="b">
        <f t="shared" si="145"/>
        <v>0</v>
      </c>
      <c r="M1820" t="str">
        <f t="shared" si="147"/>
        <v>1</v>
      </c>
      <c r="N1820" t="str">
        <f t="shared" si="147"/>
        <v>0</v>
      </c>
    </row>
    <row r="1821" spans="1:14" x14ac:dyDescent="0.25">
      <c r="A1821" s="19" t="s">
        <v>166</v>
      </c>
      <c r="B1821" s="19" t="s">
        <v>2800</v>
      </c>
      <c r="C1821" s="19" t="s">
        <v>626</v>
      </c>
      <c r="D1821" s="19" t="s">
        <v>158</v>
      </c>
      <c r="E1821" s="19" t="s">
        <v>159</v>
      </c>
      <c r="F1821" s="23">
        <v>31</v>
      </c>
      <c r="G1821" s="19" t="s">
        <v>160</v>
      </c>
      <c r="H1821" s="19" t="s">
        <v>2854</v>
      </c>
      <c r="I1821" s="19" t="s">
        <v>2855</v>
      </c>
      <c r="J1821" s="19" t="s">
        <v>2857</v>
      </c>
      <c r="K1821" t="b">
        <f t="shared" si="144"/>
        <v>1</v>
      </c>
      <c r="L1821" t="b">
        <f t="shared" si="145"/>
        <v>0</v>
      </c>
      <c r="M1821" t="str">
        <f t="shared" si="147"/>
        <v>1</v>
      </c>
      <c r="N1821" t="str">
        <f t="shared" si="147"/>
        <v>0</v>
      </c>
    </row>
    <row r="1822" spans="1:14" x14ac:dyDescent="0.25">
      <c r="A1822" s="19" t="s">
        <v>166</v>
      </c>
      <c r="B1822" s="19" t="s">
        <v>2800</v>
      </c>
      <c r="C1822" s="19" t="s">
        <v>626</v>
      </c>
      <c r="D1822" s="19" t="s">
        <v>252</v>
      </c>
      <c r="E1822" s="19" t="s">
        <v>159</v>
      </c>
      <c r="F1822" s="23">
        <v>11</v>
      </c>
      <c r="G1822" s="19" t="s">
        <v>160</v>
      </c>
      <c r="H1822" s="19" t="s">
        <v>2854</v>
      </c>
      <c r="I1822" s="19" t="s">
        <v>2855</v>
      </c>
      <c r="J1822" s="19" t="s">
        <v>2858</v>
      </c>
      <c r="K1822" t="b">
        <f t="shared" si="144"/>
        <v>1</v>
      </c>
      <c r="L1822" t="b">
        <f t="shared" si="145"/>
        <v>0</v>
      </c>
      <c r="M1822" t="str">
        <f t="shared" si="147"/>
        <v>1</v>
      </c>
      <c r="N1822" t="str">
        <f t="shared" si="147"/>
        <v>0</v>
      </c>
    </row>
    <row r="1823" spans="1:14" x14ac:dyDescent="0.25">
      <c r="A1823" s="19" t="s">
        <v>155</v>
      </c>
      <c r="B1823" s="19" t="s">
        <v>2800</v>
      </c>
      <c r="C1823" s="19" t="s">
        <v>1396</v>
      </c>
      <c r="D1823" s="19" t="s">
        <v>158</v>
      </c>
      <c r="E1823" s="19" t="s">
        <v>159</v>
      </c>
      <c r="F1823" s="23">
        <v>21</v>
      </c>
      <c r="G1823" s="19" t="s">
        <v>160</v>
      </c>
      <c r="H1823" s="19" t="s">
        <v>2859</v>
      </c>
      <c r="I1823" s="19" t="s">
        <v>2860</v>
      </c>
      <c r="J1823" s="19" t="s">
        <v>2856</v>
      </c>
      <c r="K1823" t="b">
        <f t="shared" si="144"/>
        <v>1</v>
      </c>
      <c r="L1823" t="b">
        <f t="shared" si="145"/>
        <v>0</v>
      </c>
      <c r="M1823" t="str">
        <f t="shared" si="147"/>
        <v>1</v>
      </c>
      <c r="N1823" t="str">
        <f t="shared" si="147"/>
        <v>0</v>
      </c>
    </row>
    <row r="1824" spans="1:14" x14ac:dyDescent="0.25">
      <c r="A1824" s="19" t="s">
        <v>166</v>
      </c>
      <c r="B1824" s="19" t="s">
        <v>2800</v>
      </c>
      <c r="C1824" s="19" t="s">
        <v>1396</v>
      </c>
      <c r="D1824" s="19" t="s">
        <v>158</v>
      </c>
      <c r="E1824" s="19" t="s">
        <v>159</v>
      </c>
      <c r="F1824" s="23">
        <v>7</v>
      </c>
      <c r="G1824" s="19" t="s">
        <v>160</v>
      </c>
      <c r="H1824" s="19" t="s">
        <v>2859</v>
      </c>
      <c r="I1824" s="19" t="s">
        <v>2860</v>
      </c>
      <c r="J1824" s="19" t="s">
        <v>2856</v>
      </c>
      <c r="K1824" t="b">
        <f t="shared" si="144"/>
        <v>1</v>
      </c>
      <c r="L1824" t="b">
        <f t="shared" si="145"/>
        <v>0</v>
      </c>
      <c r="M1824" t="str">
        <f t="shared" si="147"/>
        <v>1</v>
      </c>
      <c r="N1824" t="str">
        <f t="shared" si="147"/>
        <v>0</v>
      </c>
    </row>
    <row r="1825" spans="1:14" x14ac:dyDescent="0.25">
      <c r="A1825" s="19" t="s">
        <v>166</v>
      </c>
      <c r="B1825" s="19" t="s">
        <v>2800</v>
      </c>
      <c r="C1825" s="19" t="s">
        <v>1396</v>
      </c>
      <c r="D1825" s="19" t="s">
        <v>190</v>
      </c>
      <c r="E1825" s="19" t="s">
        <v>159</v>
      </c>
      <c r="F1825" s="23">
        <v>24</v>
      </c>
      <c r="G1825" s="19" t="s">
        <v>160</v>
      </c>
      <c r="H1825" s="19" t="s">
        <v>2859</v>
      </c>
      <c r="I1825" s="19" t="s">
        <v>2860</v>
      </c>
      <c r="J1825" s="19" t="s">
        <v>2856</v>
      </c>
      <c r="K1825" t="b">
        <f t="shared" si="144"/>
        <v>1</v>
      </c>
      <c r="L1825" t="b">
        <f t="shared" si="145"/>
        <v>0</v>
      </c>
      <c r="M1825" t="str">
        <f t="shared" si="147"/>
        <v>1</v>
      </c>
      <c r="N1825" t="str">
        <f t="shared" si="147"/>
        <v>0</v>
      </c>
    </row>
    <row r="1826" spans="1:14" x14ac:dyDescent="0.25">
      <c r="A1826" s="19" t="s">
        <v>166</v>
      </c>
      <c r="B1826" s="19" t="s">
        <v>2800</v>
      </c>
      <c r="C1826" s="19" t="s">
        <v>1396</v>
      </c>
      <c r="D1826" s="19" t="s">
        <v>252</v>
      </c>
      <c r="E1826" s="19" t="s">
        <v>159</v>
      </c>
      <c r="F1826" s="23">
        <v>14</v>
      </c>
      <c r="G1826" s="19" t="s">
        <v>160</v>
      </c>
      <c r="H1826" s="19" t="s">
        <v>2859</v>
      </c>
      <c r="I1826" s="19" t="s">
        <v>2860</v>
      </c>
      <c r="J1826" s="19" t="s">
        <v>2858</v>
      </c>
      <c r="K1826" t="b">
        <f t="shared" si="144"/>
        <v>1</v>
      </c>
      <c r="L1826" t="b">
        <f t="shared" si="145"/>
        <v>0</v>
      </c>
      <c r="M1826" t="str">
        <f t="shared" si="147"/>
        <v>1</v>
      </c>
      <c r="N1826" t="str">
        <f t="shared" si="147"/>
        <v>0</v>
      </c>
    </row>
    <row r="1827" spans="1:14" x14ac:dyDescent="0.25">
      <c r="A1827" s="19" t="s">
        <v>155</v>
      </c>
      <c r="B1827" s="19" t="s">
        <v>2800</v>
      </c>
      <c r="C1827" s="19" t="s">
        <v>2016</v>
      </c>
      <c r="D1827" s="19" t="s">
        <v>158</v>
      </c>
      <c r="E1827" s="19" t="s">
        <v>159</v>
      </c>
      <c r="F1827" s="23">
        <v>27</v>
      </c>
      <c r="G1827" s="19" t="s">
        <v>160</v>
      </c>
      <c r="H1827" s="19" t="s">
        <v>2861</v>
      </c>
      <c r="I1827" s="19" t="s">
        <v>2862</v>
      </c>
      <c r="J1827" s="19" t="s">
        <v>2863</v>
      </c>
      <c r="K1827" t="b">
        <f t="shared" si="144"/>
        <v>1</v>
      </c>
      <c r="L1827" t="b">
        <f t="shared" si="145"/>
        <v>0</v>
      </c>
      <c r="M1827" t="str">
        <f t="shared" si="147"/>
        <v>1</v>
      </c>
      <c r="N1827" t="str">
        <f t="shared" si="147"/>
        <v>0</v>
      </c>
    </row>
    <row r="1828" spans="1:14" x14ac:dyDescent="0.25">
      <c r="A1828" s="19" t="s">
        <v>166</v>
      </c>
      <c r="B1828" s="19" t="s">
        <v>2800</v>
      </c>
      <c r="C1828" s="19" t="s">
        <v>2016</v>
      </c>
      <c r="D1828" s="19" t="s">
        <v>158</v>
      </c>
      <c r="E1828" s="19" t="s">
        <v>159</v>
      </c>
      <c r="F1828" s="23">
        <v>22</v>
      </c>
      <c r="G1828" s="19" t="s">
        <v>160</v>
      </c>
      <c r="H1828" s="19" t="s">
        <v>2861</v>
      </c>
      <c r="I1828" s="19" t="s">
        <v>2862</v>
      </c>
      <c r="J1828" s="19" t="s">
        <v>2507</v>
      </c>
      <c r="K1828" t="b">
        <f t="shared" si="144"/>
        <v>1</v>
      </c>
      <c r="L1828" t="b">
        <f t="shared" si="145"/>
        <v>0</v>
      </c>
      <c r="M1828" t="str">
        <f t="shared" si="147"/>
        <v>1</v>
      </c>
      <c r="N1828" t="str">
        <f t="shared" si="147"/>
        <v>0</v>
      </c>
    </row>
    <row r="1829" spans="1:14" x14ac:dyDescent="0.25">
      <c r="A1829" s="19" t="s">
        <v>155</v>
      </c>
      <c r="B1829" s="19" t="s">
        <v>2800</v>
      </c>
      <c r="C1829" s="19" t="s">
        <v>2350</v>
      </c>
      <c r="D1829" s="19" t="s">
        <v>1204</v>
      </c>
      <c r="E1829" s="19" t="s">
        <v>159</v>
      </c>
      <c r="F1829" s="23">
        <v>25</v>
      </c>
      <c r="G1829" s="19" t="s">
        <v>160</v>
      </c>
      <c r="H1829" s="19" t="s">
        <v>2864</v>
      </c>
      <c r="I1829" s="19" t="s">
        <v>2865</v>
      </c>
      <c r="J1829" s="19" t="s">
        <v>2866</v>
      </c>
      <c r="K1829" t="b">
        <f t="shared" si="144"/>
        <v>1</v>
      </c>
      <c r="L1829" t="b">
        <f t="shared" si="145"/>
        <v>0</v>
      </c>
      <c r="M1829" t="str">
        <f t="shared" si="147"/>
        <v>1</v>
      </c>
      <c r="N1829" t="str">
        <f t="shared" si="147"/>
        <v>0</v>
      </c>
    </row>
    <row r="1830" spans="1:14" x14ac:dyDescent="0.25">
      <c r="A1830" s="19" t="s">
        <v>166</v>
      </c>
      <c r="B1830" s="19" t="s">
        <v>2800</v>
      </c>
      <c r="C1830" s="19" t="s">
        <v>2350</v>
      </c>
      <c r="D1830" s="19" t="s">
        <v>1204</v>
      </c>
      <c r="E1830" s="19" t="s">
        <v>159</v>
      </c>
      <c r="F1830" s="23">
        <v>24</v>
      </c>
      <c r="G1830" s="19" t="s">
        <v>160</v>
      </c>
      <c r="H1830" s="19" t="s">
        <v>2864</v>
      </c>
      <c r="I1830" s="19" t="s">
        <v>2865</v>
      </c>
      <c r="J1830" s="19" t="s">
        <v>2740</v>
      </c>
      <c r="K1830" t="b">
        <f t="shared" ref="K1830:K1893" si="148">IF(E1830="Undergraduate Only",TRUE,IF(E1830="Undergraduate/Graduate",TRUE,IF(E1830="Graduate Only",FALSE)))</f>
        <v>1</v>
      </c>
      <c r="L1830" t="b">
        <f t="shared" ref="L1830:L1893" si="149">IF(E1830="Graduate Only",TRUE,IF(E1830="Undergraduate/Graduate",TRUE,IF(E1830="Undergraduate Only",FALSE)))</f>
        <v>0</v>
      </c>
      <c r="M1830" t="str">
        <f t="shared" ref="M1830:N1861" si="150">IF(K1830=TRUE, "1", "0")</f>
        <v>1</v>
      </c>
      <c r="N1830" t="str">
        <f t="shared" si="150"/>
        <v>0</v>
      </c>
    </row>
    <row r="1831" spans="1:14" x14ac:dyDescent="0.25">
      <c r="A1831" s="19" t="s">
        <v>155</v>
      </c>
      <c r="B1831" s="19" t="s">
        <v>2800</v>
      </c>
      <c r="C1831" s="19" t="s">
        <v>2867</v>
      </c>
      <c r="D1831" s="19" t="s">
        <v>158</v>
      </c>
      <c r="E1831" s="19" t="s">
        <v>159</v>
      </c>
      <c r="F1831" s="23">
        <v>15</v>
      </c>
      <c r="G1831" s="19" t="s">
        <v>160</v>
      </c>
      <c r="H1831" s="19" t="s">
        <v>2868</v>
      </c>
      <c r="I1831" s="19" t="s">
        <v>2869</v>
      </c>
      <c r="J1831" s="19" t="s">
        <v>2823</v>
      </c>
      <c r="K1831" t="b">
        <f t="shared" si="148"/>
        <v>1</v>
      </c>
      <c r="L1831" t="b">
        <f t="shared" si="149"/>
        <v>0</v>
      </c>
      <c r="M1831" t="str">
        <f t="shared" si="150"/>
        <v>1</v>
      </c>
      <c r="N1831" t="str">
        <f t="shared" si="150"/>
        <v>0</v>
      </c>
    </row>
    <row r="1832" spans="1:14" x14ac:dyDescent="0.25">
      <c r="A1832" s="19" t="s">
        <v>166</v>
      </c>
      <c r="B1832" s="19" t="s">
        <v>2800</v>
      </c>
      <c r="C1832" s="19" t="s">
        <v>2867</v>
      </c>
      <c r="D1832" s="19" t="s">
        <v>158</v>
      </c>
      <c r="E1832" s="19" t="s">
        <v>159</v>
      </c>
      <c r="F1832" s="23">
        <v>26</v>
      </c>
      <c r="G1832" s="19" t="s">
        <v>160</v>
      </c>
      <c r="H1832" s="19" t="s">
        <v>2868</v>
      </c>
      <c r="I1832" s="19" t="s">
        <v>2869</v>
      </c>
      <c r="J1832" s="19" t="s">
        <v>2823</v>
      </c>
      <c r="K1832" t="b">
        <f t="shared" si="148"/>
        <v>1</v>
      </c>
      <c r="L1832" t="b">
        <f t="shared" si="149"/>
        <v>0</v>
      </c>
      <c r="M1832" t="str">
        <f t="shared" si="150"/>
        <v>1</v>
      </c>
      <c r="N1832" t="str">
        <f t="shared" si="150"/>
        <v>0</v>
      </c>
    </row>
    <row r="1833" spans="1:14" x14ac:dyDescent="0.25">
      <c r="A1833" s="19" t="s">
        <v>155</v>
      </c>
      <c r="B1833" s="19" t="s">
        <v>2800</v>
      </c>
      <c r="C1833" s="19" t="s">
        <v>2679</v>
      </c>
      <c r="D1833" s="19" t="s">
        <v>158</v>
      </c>
      <c r="E1833" s="19" t="s">
        <v>159</v>
      </c>
      <c r="F1833" s="23">
        <v>14</v>
      </c>
      <c r="G1833" s="19" t="s">
        <v>160</v>
      </c>
      <c r="H1833" s="19" t="s">
        <v>2680</v>
      </c>
      <c r="I1833" s="19" t="s">
        <v>2870</v>
      </c>
      <c r="J1833" s="19" t="s">
        <v>2682</v>
      </c>
      <c r="K1833" t="b">
        <f t="shared" si="148"/>
        <v>1</v>
      </c>
      <c r="L1833" t="b">
        <f t="shared" si="149"/>
        <v>0</v>
      </c>
      <c r="M1833" t="str">
        <f t="shared" si="150"/>
        <v>1</v>
      </c>
      <c r="N1833" t="str">
        <f t="shared" si="150"/>
        <v>0</v>
      </c>
    </row>
    <row r="1834" spans="1:14" x14ac:dyDescent="0.25">
      <c r="A1834" s="19" t="s">
        <v>155</v>
      </c>
      <c r="B1834" s="19" t="s">
        <v>2800</v>
      </c>
      <c r="C1834" s="19" t="s">
        <v>2679</v>
      </c>
      <c r="D1834" s="19" t="s">
        <v>190</v>
      </c>
      <c r="E1834" s="19" t="s">
        <v>159</v>
      </c>
      <c r="F1834" s="23">
        <v>20</v>
      </c>
      <c r="G1834" s="19" t="s">
        <v>160</v>
      </c>
      <c r="H1834" s="19" t="s">
        <v>2680</v>
      </c>
      <c r="I1834" s="19" t="s">
        <v>2870</v>
      </c>
      <c r="J1834" s="19" t="s">
        <v>2682</v>
      </c>
      <c r="K1834" t="b">
        <f t="shared" si="148"/>
        <v>1</v>
      </c>
      <c r="L1834" t="b">
        <f t="shared" si="149"/>
        <v>0</v>
      </c>
      <c r="M1834" t="str">
        <f t="shared" si="150"/>
        <v>1</v>
      </c>
      <c r="N1834" t="str">
        <f t="shared" si="150"/>
        <v>0</v>
      </c>
    </row>
    <row r="1835" spans="1:14" x14ac:dyDescent="0.25">
      <c r="A1835" s="19" t="s">
        <v>166</v>
      </c>
      <c r="B1835" s="19" t="s">
        <v>2800</v>
      </c>
      <c r="C1835" s="19" t="s">
        <v>2679</v>
      </c>
      <c r="D1835" s="19" t="s">
        <v>158</v>
      </c>
      <c r="E1835" s="19" t="s">
        <v>159</v>
      </c>
      <c r="F1835" s="23">
        <v>15</v>
      </c>
      <c r="G1835" s="19" t="s">
        <v>160</v>
      </c>
      <c r="H1835" s="19" t="s">
        <v>2680</v>
      </c>
      <c r="I1835" s="19" t="s">
        <v>2870</v>
      </c>
      <c r="J1835" s="19" t="s">
        <v>2682</v>
      </c>
      <c r="K1835" t="b">
        <f t="shared" si="148"/>
        <v>1</v>
      </c>
      <c r="L1835" t="b">
        <f t="shared" si="149"/>
        <v>0</v>
      </c>
      <c r="M1835" t="str">
        <f t="shared" si="150"/>
        <v>1</v>
      </c>
      <c r="N1835" t="str">
        <f t="shared" si="150"/>
        <v>0</v>
      </c>
    </row>
    <row r="1836" spans="1:14" x14ac:dyDescent="0.25">
      <c r="A1836" s="19" t="s">
        <v>166</v>
      </c>
      <c r="B1836" s="19" t="s">
        <v>2800</v>
      </c>
      <c r="C1836" s="19" t="s">
        <v>2679</v>
      </c>
      <c r="D1836" s="19" t="s">
        <v>190</v>
      </c>
      <c r="E1836" s="19" t="s">
        <v>159</v>
      </c>
      <c r="F1836" s="23">
        <v>24</v>
      </c>
      <c r="G1836" s="19" t="s">
        <v>160</v>
      </c>
      <c r="H1836" s="19" t="s">
        <v>2680</v>
      </c>
      <c r="I1836" s="19" t="s">
        <v>2870</v>
      </c>
      <c r="J1836" s="19" t="s">
        <v>2682</v>
      </c>
      <c r="K1836" t="b">
        <f t="shared" si="148"/>
        <v>1</v>
      </c>
      <c r="L1836" t="b">
        <f t="shared" si="149"/>
        <v>0</v>
      </c>
      <c r="M1836" t="str">
        <f t="shared" si="150"/>
        <v>1</v>
      </c>
      <c r="N1836" t="str">
        <f t="shared" si="150"/>
        <v>0</v>
      </c>
    </row>
    <row r="1837" spans="1:14" x14ac:dyDescent="0.25">
      <c r="A1837" s="19" t="s">
        <v>155</v>
      </c>
      <c r="B1837" s="19" t="s">
        <v>2800</v>
      </c>
      <c r="C1837" s="19" t="s">
        <v>751</v>
      </c>
      <c r="D1837" s="19" t="s">
        <v>190</v>
      </c>
      <c r="E1837" s="19" t="s">
        <v>159</v>
      </c>
      <c r="F1837" s="23">
        <v>7</v>
      </c>
      <c r="G1837" s="19" t="s">
        <v>160</v>
      </c>
      <c r="H1837" s="19" t="s">
        <v>2871</v>
      </c>
      <c r="I1837" s="19" t="s">
        <v>2872</v>
      </c>
      <c r="J1837" s="19" t="s">
        <v>2873</v>
      </c>
      <c r="K1837" t="b">
        <f t="shared" si="148"/>
        <v>1</v>
      </c>
      <c r="L1837" t="b">
        <f t="shared" si="149"/>
        <v>0</v>
      </c>
      <c r="M1837" t="str">
        <f t="shared" si="150"/>
        <v>1</v>
      </c>
      <c r="N1837" t="str">
        <f t="shared" si="150"/>
        <v>0</v>
      </c>
    </row>
    <row r="1838" spans="1:14" x14ac:dyDescent="0.25">
      <c r="A1838" s="19" t="s">
        <v>166</v>
      </c>
      <c r="B1838" s="19" t="s">
        <v>2800</v>
      </c>
      <c r="C1838" s="19" t="s">
        <v>751</v>
      </c>
      <c r="D1838" s="19" t="s">
        <v>158</v>
      </c>
      <c r="E1838" s="19" t="s">
        <v>159</v>
      </c>
      <c r="F1838" s="23">
        <v>8</v>
      </c>
      <c r="G1838" s="19" t="s">
        <v>160</v>
      </c>
      <c r="H1838" s="19" t="s">
        <v>2871</v>
      </c>
      <c r="I1838" s="19" t="s">
        <v>2872</v>
      </c>
      <c r="J1838" s="19" t="s">
        <v>2874</v>
      </c>
      <c r="K1838" t="b">
        <f t="shared" si="148"/>
        <v>1</v>
      </c>
      <c r="L1838" t="b">
        <f t="shared" si="149"/>
        <v>0</v>
      </c>
      <c r="M1838" t="str">
        <f t="shared" si="150"/>
        <v>1</v>
      </c>
      <c r="N1838" t="str">
        <f t="shared" si="150"/>
        <v>0</v>
      </c>
    </row>
    <row r="1839" spans="1:14" x14ac:dyDescent="0.25">
      <c r="A1839" s="19" t="s">
        <v>155</v>
      </c>
      <c r="B1839" s="19" t="s">
        <v>2800</v>
      </c>
      <c r="C1839" s="19" t="s">
        <v>2043</v>
      </c>
      <c r="D1839" s="19" t="s">
        <v>158</v>
      </c>
      <c r="E1839" s="19" t="s">
        <v>159</v>
      </c>
      <c r="F1839" s="23">
        <v>15</v>
      </c>
      <c r="G1839" s="19" t="s">
        <v>160</v>
      </c>
      <c r="H1839" s="19" t="s">
        <v>2875</v>
      </c>
      <c r="I1839" s="19" t="s">
        <v>2876</v>
      </c>
      <c r="J1839" s="19" t="s">
        <v>2823</v>
      </c>
      <c r="K1839" t="b">
        <f t="shared" si="148"/>
        <v>1</v>
      </c>
      <c r="L1839" t="b">
        <f t="shared" si="149"/>
        <v>0</v>
      </c>
      <c r="M1839" t="str">
        <f t="shared" si="150"/>
        <v>1</v>
      </c>
      <c r="N1839" t="str">
        <f t="shared" si="150"/>
        <v>0</v>
      </c>
    </row>
    <row r="1840" spans="1:14" x14ac:dyDescent="0.25">
      <c r="A1840" s="19" t="s">
        <v>166</v>
      </c>
      <c r="B1840" s="19" t="s">
        <v>2800</v>
      </c>
      <c r="C1840" s="19" t="s">
        <v>2043</v>
      </c>
      <c r="D1840" s="19" t="s">
        <v>158</v>
      </c>
      <c r="E1840" s="19" t="s">
        <v>159</v>
      </c>
      <c r="F1840" s="23">
        <v>26</v>
      </c>
      <c r="G1840" s="19" t="s">
        <v>160</v>
      </c>
      <c r="H1840" s="19" t="s">
        <v>2875</v>
      </c>
      <c r="I1840" s="19" t="s">
        <v>2876</v>
      </c>
      <c r="J1840" s="19" t="s">
        <v>2823</v>
      </c>
      <c r="K1840" t="b">
        <f t="shared" si="148"/>
        <v>1</v>
      </c>
      <c r="L1840" t="b">
        <f t="shared" si="149"/>
        <v>0</v>
      </c>
      <c r="M1840" t="str">
        <f t="shared" si="150"/>
        <v>1</v>
      </c>
      <c r="N1840" t="str">
        <f t="shared" si="150"/>
        <v>0</v>
      </c>
    </row>
    <row r="1841" spans="1:20" x14ac:dyDescent="0.25">
      <c r="A1841" s="19" t="s">
        <v>155</v>
      </c>
      <c r="B1841" s="19" t="s">
        <v>2800</v>
      </c>
      <c r="C1841" s="19" t="s">
        <v>2877</v>
      </c>
      <c r="D1841" s="19" t="s">
        <v>158</v>
      </c>
      <c r="E1841" s="19" t="s">
        <v>159</v>
      </c>
      <c r="F1841" s="23">
        <v>25</v>
      </c>
      <c r="G1841" s="19" t="s">
        <v>160</v>
      </c>
      <c r="H1841" s="19" t="s">
        <v>2878</v>
      </c>
      <c r="I1841" s="19" t="s">
        <v>2879</v>
      </c>
      <c r="J1841" s="19" t="s">
        <v>2765</v>
      </c>
      <c r="K1841" t="b">
        <f t="shared" si="148"/>
        <v>1</v>
      </c>
      <c r="L1841" t="b">
        <f t="shared" si="149"/>
        <v>0</v>
      </c>
      <c r="M1841" t="str">
        <f t="shared" si="150"/>
        <v>1</v>
      </c>
      <c r="N1841" t="str">
        <f t="shared" si="150"/>
        <v>0</v>
      </c>
    </row>
    <row r="1842" spans="1:20" x14ac:dyDescent="0.25">
      <c r="A1842" s="19" t="s">
        <v>155</v>
      </c>
      <c r="B1842" s="19" t="s">
        <v>2800</v>
      </c>
      <c r="C1842" s="19" t="s">
        <v>2877</v>
      </c>
      <c r="D1842" s="19" t="s">
        <v>190</v>
      </c>
      <c r="E1842" s="19" t="s">
        <v>159</v>
      </c>
      <c r="F1842" s="23">
        <v>22</v>
      </c>
      <c r="G1842" s="19" t="s">
        <v>160</v>
      </c>
      <c r="H1842" s="19" t="s">
        <v>2878</v>
      </c>
      <c r="I1842" s="19" t="s">
        <v>2879</v>
      </c>
      <c r="J1842" s="19" t="s">
        <v>2880</v>
      </c>
      <c r="K1842" t="b">
        <f t="shared" si="148"/>
        <v>1</v>
      </c>
      <c r="L1842" t="b">
        <f t="shared" si="149"/>
        <v>0</v>
      </c>
      <c r="M1842" t="str">
        <f t="shared" si="150"/>
        <v>1</v>
      </c>
      <c r="N1842" t="str">
        <f t="shared" si="150"/>
        <v>0</v>
      </c>
    </row>
    <row r="1843" spans="1:20" x14ac:dyDescent="0.25">
      <c r="A1843" s="19" t="s">
        <v>166</v>
      </c>
      <c r="B1843" s="19" t="s">
        <v>2800</v>
      </c>
      <c r="C1843" s="19" t="s">
        <v>2877</v>
      </c>
      <c r="D1843" s="19" t="s">
        <v>190</v>
      </c>
      <c r="E1843" s="19" t="s">
        <v>159</v>
      </c>
      <c r="F1843" s="23">
        <v>25</v>
      </c>
      <c r="G1843" s="19" t="s">
        <v>160</v>
      </c>
      <c r="H1843" s="19" t="s">
        <v>2878</v>
      </c>
      <c r="I1843" s="19" t="s">
        <v>2879</v>
      </c>
      <c r="J1843" s="19" t="s">
        <v>2880</v>
      </c>
      <c r="K1843" t="b">
        <f t="shared" si="148"/>
        <v>1</v>
      </c>
      <c r="L1843" t="b">
        <f t="shared" si="149"/>
        <v>0</v>
      </c>
      <c r="M1843" t="str">
        <f t="shared" si="150"/>
        <v>1</v>
      </c>
      <c r="N1843" t="str">
        <f t="shared" si="150"/>
        <v>0</v>
      </c>
    </row>
    <row r="1844" spans="1:20" x14ac:dyDescent="0.25">
      <c r="A1844" s="19" t="s">
        <v>155</v>
      </c>
      <c r="B1844" s="19" t="s">
        <v>2800</v>
      </c>
      <c r="C1844" s="19" t="s">
        <v>2881</v>
      </c>
      <c r="D1844" s="19" t="s">
        <v>158</v>
      </c>
      <c r="E1844" s="19" t="s">
        <v>159</v>
      </c>
      <c r="F1844" s="23">
        <v>27</v>
      </c>
      <c r="G1844" s="19" t="s">
        <v>160</v>
      </c>
      <c r="H1844" s="19" t="s">
        <v>2882</v>
      </c>
      <c r="I1844" s="19" t="s">
        <v>2883</v>
      </c>
      <c r="J1844" s="19" t="s">
        <v>2884</v>
      </c>
      <c r="K1844" t="b">
        <f t="shared" si="148"/>
        <v>1</v>
      </c>
      <c r="L1844" t="b">
        <f t="shared" si="149"/>
        <v>0</v>
      </c>
      <c r="M1844" t="str">
        <f t="shared" si="150"/>
        <v>1</v>
      </c>
      <c r="N1844" t="str">
        <f t="shared" si="150"/>
        <v>0</v>
      </c>
    </row>
    <row r="1845" spans="1:20" x14ac:dyDescent="0.25">
      <c r="A1845" s="19" t="s">
        <v>166</v>
      </c>
      <c r="B1845" s="19" t="s">
        <v>2800</v>
      </c>
      <c r="C1845" s="19" t="s">
        <v>2881</v>
      </c>
      <c r="D1845" s="19" t="s">
        <v>158</v>
      </c>
      <c r="E1845" s="19" t="s">
        <v>159</v>
      </c>
      <c r="F1845" s="23">
        <v>14</v>
      </c>
      <c r="G1845" s="19" t="s">
        <v>160</v>
      </c>
      <c r="H1845" s="19" t="s">
        <v>2882</v>
      </c>
      <c r="I1845" s="19" t="s">
        <v>2883</v>
      </c>
      <c r="J1845" s="19" t="s">
        <v>2885</v>
      </c>
      <c r="K1845" t="b">
        <f t="shared" si="148"/>
        <v>1</v>
      </c>
      <c r="L1845" t="b">
        <f t="shared" si="149"/>
        <v>0</v>
      </c>
      <c r="M1845" t="str">
        <f t="shared" si="150"/>
        <v>1</v>
      </c>
      <c r="N1845" t="str">
        <f t="shared" si="150"/>
        <v>0</v>
      </c>
    </row>
    <row r="1846" spans="1:20" x14ac:dyDescent="0.25">
      <c r="A1846" s="19" t="s">
        <v>166</v>
      </c>
      <c r="B1846" s="19" t="s">
        <v>2800</v>
      </c>
      <c r="C1846" s="19" t="s">
        <v>2881</v>
      </c>
      <c r="D1846" s="19" t="s">
        <v>190</v>
      </c>
      <c r="E1846" s="19" t="s">
        <v>159</v>
      </c>
      <c r="F1846" s="23">
        <v>26</v>
      </c>
      <c r="G1846" s="19" t="s">
        <v>160</v>
      </c>
      <c r="H1846" s="19" t="s">
        <v>2882</v>
      </c>
      <c r="I1846" s="19" t="s">
        <v>2883</v>
      </c>
      <c r="J1846" s="19" t="s">
        <v>2884</v>
      </c>
      <c r="K1846" t="b">
        <f t="shared" si="148"/>
        <v>1</v>
      </c>
      <c r="L1846" t="b">
        <f t="shared" si="149"/>
        <v>0</v>
      </c>
      <c r="M1846" t="str">
        <f t="shared" si="150"/>
        <v>1</v>
      </c>
      <c r="N1846" t="str">
        <f t="shared" si="150"/>
        <v>0</v>
      </c>
    </row>
    <row r="1847" spans="1:20" x14ac:dyDescent="0.25">
      <c r="A1847" s="19" t="s">
        <v>155</v>
      </c>
      <c r="B1847" s="19" t="s">
        <v>2800</v>
      </c>
      <c r="C1847" s="19" t="s">
        <v>2886</v>
      </c>
      <c r="D1847" s="19" t="s">
        <v>158</v>
      </c>
      <c r="E1847" s="19" t="s">
        <v>159</v>
      </c>
      <c r="F1847" s="23">
        <v>20</v>
      </c>
      <c r="G1847" s="19" t="s">
        <v>160</v>
      </c>
      <c r="H1847" s="19" t="s">
        <v>2887</v>
      </c>
      <c r="I1847" s="19" t="s">
        <v>2888</v>
      </c>
      <c r="J1847" s="19" t="s">
        <v>2889</v>
      </c>
      <c r="K1847" t="b">
        <f t="shared" si="148"/>
        <v>1</v>
      </c>
      <c r="L1847" t="b">
        <f t="shared" si="149"/>
        <v>0</v>
      </c>
      <c r="M1847" t="str">
        <f t="shared" si="150"/>
        <v>1</v>
      </c>
      <c r="N1847" t="str">
        <f t="shared" si="150"/>
        <v>0</v>
      </c>
    </row>
    <row r="1848" spans="1:20" x14ac:dyDescent="0.25">
      <c r="A1848" s="19" t="s">
        <v>166</v>
      </c>
      <c r="B1848" s="19" t="s">
        <v>2800</v>
      </c>
      <c r="C1848" s="19" t="s">
        <v>2886</v>
      </c>
      <c r="D1848" s="19" t="s">
        <v>158</v>
      </c>
      <c r="E1848" s="19" t="s">
        <v>159</v>
      </c>
      <c r="F1848" s="23">
        <v>32</v>
      </c>
      <c r="G1848" s="19" t="s">
        <v>160</v>
      </c>
      <c r="H1848" s="19" t="s">
        <v>2887</v>
      </c>
      <c r="I1848" s="19" t="s">
        <v>2888</v>
      </c>
      <c r="J1848" s="19" t="s">
        <v>2889</v>
      </c>
      <c r="K1848" t="b">
        <f t="shared" si="148"/>
        <v>1</v>
      </c>
      <c r="L1848" t="b">
        <f t="shared" si="149"/>
        <v>0</v>
      </c>
      <c r="M1848" t="str">
        <f t="shared" si="150"/>
        <v>1</v>
      </c>
      <c r="N1848" t="str">
        <f t="shared" si="150"/>
        <v>0</v>
      </c>
    </row>
    <row r="1849" spans="1:20" x14ac:dyDescent="0.25">
      <c r="A1849" s="19" t="s">
        <v>155</v>
      </c>
      <c r="B1849" s="19" t="s">
        <v>2800</v>
      </c>
      <c r="C1849" s="19" t="s">
        <v>268</v>
      </c>
      <c r="D1849" s="19" t="s">
        <v>158</v>
      </c>
      <c r="E1849" s="19" t="s">
        <v>205</v>
      </c>
      <c r="F1849" s="23">
        <v>14</v>
      </c>
      <c r="G1849" s="19" t="s">
        <v>160</v>
      </c>
      <c r="H1849" s="19" t="s">
        <v>2890</v>
      </c>
      <c r="I1849" s="19" t="s">
        <v>2891</v>
      </c>
      <c r="J1849" s="19" t="s">
        <v>2809</v>
      </c>
      <c r="K1849" t="b">
        <f t="shared" si="148"/>
        <v>1</v>
      </c>
      <c r="L1849" t="b">
        <f t="shared" si="149"/>
        <v>1</v>
      </c>
      <c r="M1849" t="str">
        <f t="shared" si="150"/>
        <v>1</v>
      </c>
      <c r="N1849" t="str">
        <f t="shared" si="150"/>
        <v>1</v>
      </c>
    </row>
    <row r="1850" spans="1:20" x14ac:dyDescent="0.25">
      <c r="A1850" s="19" t="s">
        <v>155</v>
      </c>
      <c r="B1850" s="19" t="s">
        <v>2800</v>
      </c>
      <c r="C1850" s="19" t="s">
        <v>268</v>
      </c>
      <c r="D1850" s="19" t="s">
        <v>190</v>
      </c>
      <c r="E1850" s="19" t="s">
        <v>205</v>
      </c>
      <c r="F1850" s="23">
        <v>21</v>
      </c>
      <c r="G1850" s="19" t="s">
        <v>160</v>
      </c>
      <c r="H1850" s="19" t="s">
        <v>2890</v>
      </c>
      <c r="I1850" s="19" t="s">
        <v>2891</v>
      </c>
      <c r="J1850" s="19" t="s">
        <v>2850</v>
      </c>
      <c r="K1850" t="b">
        <f t="shared" si="148"/>
        <v>1</v>
      </c>
      <c r="L1850" t="b">
        <f t="shared" si="149"/>
        <v>1</v>
      </c>
      <c r="M1850" t="str">
        <f t="shared" si="150"/>
        <v>1</v>
      </c>
      <c r="N1850" t="str">
        <f t="shared" si="150"/>
        <v>1</v>
      </c>
    </row>
    <row r="1851" spans="1:20" x14ac:dyDescent="0.25">
      <c r="A1851" s="19" t="s">
        <v>166</v>
      </c>
      <c r="B1851" s="19" t="s">
        <v>2800</v>
      </c>
      <c r="C1851" s="19" t="s">
        <v>268</v>
      </c>
      <c r="D1851" s="19" t="s">
        <v>158</v>
      </c>
      <c r="E1851" s="19" t="s">
        <v>205</v>
      </c>
      <c r="F1851" s="23">
        <v>17</v>
      </c>
      <c r="G1851" s="19" t="s">
        <v>160</v>
      </c>
      <c r="H1851" s="19" t="s">
        <v>2890</v>
      </c>
      <c r="I1851" s="19" t="s">
        <v>2891</v>
      </c>
      <c r="J1851" s="19" t="s">
        <v>2892</v>
      </c>
      <c r="K1851" t="b">
        <f t="shared" si="148"/>
        <v>1</v>
      </c>
      <c r="L1851" t="b">
        <f t="shared" si="149"/>
        <v>1</v>
      </c>
      <c r="M1851" t="str">
        <f t="shared" si="150"/>
        <v>1</v>
      </c>
      <c r="N1851" t="str">
        <f t="shared" si="150"/>
        <v>1</v>
      </c>
    </row>
    <row r="1852" spans="1:20" x14ac:dyDescent="0.25">
      <c r="A1852" s="19" t="s">
        <v>166</v>
      </c>
      <c r="B1852" s="19" t="s">
        <v>2800</v>
      </c>
      <c r="C1852" s="19" t="s">
        <v>268</v>
      </c>
      <c r="D1852" s="19" t="s">
        <v>2893</v>
      </c>
      <c r="E1852" s="19" t="s">
        <v>205</v>
      </c>
      <c r="F1852" s="23">
        <v>24</v>
      </c>
      <c r="G1852" s="19" t="s">
        <v>160</v>
      </c>
      <c r="H1852" s="19" t="s">
        <v>2890</v>
      </c>
      <c r="I1852" s="19" t="s">
        <v>2891</v>
      </c>
      <c r="J1852" s="19" t="s">
        <v>2810</v>
      </c>
      <c r="K1852" t="b">
        <f t="shared" si="148"/>
        <v>1</v>
      </c>
      <c r="L1852" t="b">
        <f t="shared" si="149"/>
        <v>1</v>
      </c>
      <c r="M1852" t="str">
        <f t="shared" si="150"/>
        <v>1</v>
      </c>
      <c r="N1852" t="str">
        <f t="shared" si="150"/>
        <v>1</v>
      </c>
    </row>
    <row r="1853" spans="1:20" x14ac:dyDescent="0.25">
      <c r="A1853" s="19" t="s">
        <v>166</v>
      </c>
      <c r="B1853" s="19" t="s">
        <v>2800</v>
      </c>
      <c r="C1853" s="19" t="s">
        <v>268</v>
      </c>
      <c r="D1853" s="19" t="s">
        <v>2342</v>
      </c>
      <c r="E1853" s="19" t="s">
        <v>205</v>
      </c>
      <c r="F1853" s="23">
        <v>12</v>
      </c>
      <c r="G1853" s="19" t="s">
        <v>160</v>
      </c>
      <c r="H1853" s="19" t="s">
        <v>2890</v>
      </c>
      <c r="I1853" s="19" t="s">
        <v>2891</v>
      </c>
      <c r="J1853" s="19" t="s">
        <v>2810</v>
      </c>
      <c r="K1853" t="b">
        <f t="shared" si="148"/>
        <v>1</v>
      </c>
      <c r="L1853" t="b">
        <f t="shared" si="149"/>
        <v>1</v>
      </c>
      <c r="M1853" t="str">
        <f t="shared" si="150"/>
        <v>1</v>
      </c>
      <c r="N1853" t="str">
        <f t="shared" si="150"/>
        <v>1</v>
      </c>
    </row>
    <row r="1854" spans="1:20" x14ac:dyDescent="0.25">
      <c r="A1854" s="19" t="s">
        <v>155</v>
      </c>
      <c r="B1854" s="19" t="s">
        <v>2800</v>
      </c>
      <c r="C1854" s="19" t="s">
        <v>2894</v>
      </c>
      <c r="D1854" s="19" t="s">
        <v>158</v>
      </c>
      <c r="E1854" s="19" t="s">
        <v>159</v>
      </c>
      <c r="F1854" s="23">
        <v>25</v>
      </c>
      <c r="G1854" s="19" t="s">
        <v>160</v>
      </c>
      <c r="H1854" s="19" t="s">
        <v>2895</v>
      </c>
      <c r="I1854" s="19" t="s">
        <v>2896</v>
      </c>
      <c r="J1854" s="19" t="s">
        <v>2897</v>
      </c>
      <c r="K1854" t="b">
        <f t="shared" si="148"/>
        <v>1</v>
      </c>
      <c r="L1854" t="b">
        <f t="shared" si="149"/>
        <v>0</v>
      </c>
      <c r="M1854" t="str">
        <f t="shared" si="150"/>
        <v>1</v>
      </c>
      <c r="N1854" t="str">
        <f t="shared" si="150"/>
        <v>0</v>
      </c>
    </row>
    <row r="1855" spans="1:20" x14ac:dyDescent="0.25">
      <c r="A1855" s="19" t="s">
        <v>166</v>
      </c>
      <c r="B1855" s="19" t="s">
        <v>2800</v>
      </c>
      <c r="C1855" s="19" t="s">
        <v>2894</v>
      </c>
      <c r="D1855" s="19" t="s">
        <v>158</v>
      </c>
      <c r="E1855" s="19" t="s">
        <v>159</v>
      </c>
      <c r="F1855" s="23">
        <v>26</v>
      </c>
      <c r="G1855" s="19" t="s">
        <v>160</v>
      </c>
      <c r="H1855" s="19" t="s">
        <v>2895</v>
      </c>
      <c r="I1855" s="19" t="s">
        <v>2896</v>
      </c>
      <c r="J1855" s="19" t="s">
        <v>2897</v>
      </c>
      <c r="K1855" t="b">
        <f t="shared" si="148"/>
        <v>1</v>
      </c>
      <c r="L1855" t="b">
        <f t="shared" si="149"/>
        <v>0</v>
      </c>
      <c r="M1855" t="str">
        <f t="shared" si="150"/>
        <v>1</v>
      </c>
      <c r="N1855" t="str">
        <f t="shared" si="150"/>
        <v>0</v>
      </c>
    </row>
    <row r="1856" spans="1:20" x14ac:dyDescent="0.25">
      <c r="A1856" s="20" t="s">
        <v>155</v>
      </c>
      <c r="B1856" s="20" t="s">
        <v>2800</v>
      </c>
      <c r="C1856" s="20" t="s">
        <v>2898</v>
      </c>
      <c r="D1856" s="20" t="s">
        <v>158</v>
      </c>
      <c r="E1856" s="20" t="s">
        <v>159</v>
      </c>
      <c r="F1856" s="21">
        <v>25</v>
      </c>
      <c r="G1856" s="20" t="s">
        <v>160</v>
      </c>
      <c r="H1856" s="20" t="s">
        <v>2899</v>
      </c>
      <c r="I1856" s="20" t="s">
        <v>2900</v>
      </c>
      <c r="J1856" s="20" t="s">
        <v>2901</v>
      </c>
      <c r="K1856" s="22" t="b">
        <f t="shared" si="148"/>
        <v>1</v>
      </c>
      <c r="L1856" s="22" t="b">
        <f t="shared" si="149"/>
        <v>0</v>
      </c>
      <c r="M1856" s="22" t="str">
        <f t="shared" si="150"/>
        <v>1</v>
      </c>
      <c r="N1856" s="22" t="str">
        <f t="shared" si="150"/>
        <v>0</v>
      </c>
      <c r="O1856" s="22"/>
      <c r="P1856" s="22">
        <v>1</v>
      </c>
      <c r="Q1856" s="22"/>
      <c r="R1856" s="22"/>
      <c r="S1856" s="22" t="s">
        <v>2902</v>
      </c>
      <c r="T1856" s="22"/>
    </row>
    <row r="1857" spans="1:20" x14ac:dyDescent="0.25">
      <c r="A1857" s="20" t="s">
        <v>166</v>
      </c>
      <c r="B1857" s="20" t="s">
        <v>2800</v>
      </c>
      <c r="C1857" s="20" t="s">
        <v>2898</v>
      </c>
      <c r="D1857" s="20" t="s">
        <v>158</v>
      </c>
      <c r="E1857" s="20" t="s">
        <v>159</v>
      </c>
      <c r="F1857" s="21">
        <v>26</v>
      </c>
      <c r="G1857" s="20" t="s">
        <v>160</v>
      </c>
      <c r="H1857" s="20" t="s">
        <v>2899</v>
      </c>
      <c r="I1857" s="20" t="s">
        <v>2900</v>
      </c>
      <c r="J1857" s="20" t="s">
        <v>2901</v>
      </c>
      <c r="K1857" s="22" t="b">
        <f t="shared" si="148"/>
        <v>1</v>
      </c>
      <c r="L1857" s="22" t="b">
        <f t="shared" si="149"/>
        <v>0</v>
      </c>
      <c r="M1857" s="22" t="str">
        <f t="shared" si="150"/>
        <v>1</v>
      </c>
      <c r="N1857" s="22" t="str">
        <f t="shared" si="150"/>
        <v>0</v>
      </c>
      <c r="O1857" s="22"/>
      <c r="P1857" s="22">
        <v>1</v>
      </c>
      <c r="Q1857" s="22"/>
      <c r="R1857" s="22"/>
      <c r="S1857" s="22" t="s">
        <v>2902</v>
      </c>
      <c r="T1857" s="22"/>
    </row>
    <row r="1858" spans="1:20" x14ac:dyDescent="0.25">
      <c r="A1858" s="19" t="s">
        <v>155</v>
      </c>
      <c r="B1858" s="19" t="s">
        <v>2800</v>
      </c>
      <c r="C1858" s="19" t="s">
        <v>2903</v>
      </c>
      <c r="D1858" s="19" t="s">
        <v>158</v>
      </c>
      <c r="E1858" s="19" t="s">
        <v>205</v>
      </c>
      <c r="F1858" s="23">
        <v>18</v>
      </c>
      <c r="G1858" s="19" t="s">
        <v>160</v>
      </c>
      <c r="H1858" s="19" t="s">
        <v>2904</v>
      </c>
      <c r="I1858" s="19" t="s">
        <v>2905</v>
      </c>
      <c r="J1858" s="19" t="s">
        <v>2850</v>
      </c>
      <c r="K1858" t="b">
        <f t="shared" si="148"/>
        <v>1</v>
      </c>
      <c r="L1858" t="b">
        <f t="shared" si="149"/>
        <v>1</v>
      </c>
      <c r="M1858" t="str">
        <f t="shared" si="150"/>
        <v>1</v>
      </c>
      <c r="N1858" t="str">
        <f t="shared" si="150"/>
        <v>1</v>
      </c>
    </row>
    <row r="1859" spans="1:20" x14ac:dyDescent="0.25">
      <c r="A1859" s="19" t="s">
        <v>155</v>
      </c>
      <c r="B1859" s="19" t="s">
        <v>2800</v>
      </c>
      <c r="C1859" s="19" t="s">
        <v>905</v>
      </c>
      <c r="D1859" s="19" t="s">
        <v>190</v>
      </c>
      <c r="E1859" s="19" t="s">
        <v>205</v>
      </c>
      <c r="F1859" s="23">
        <v>4</v>
      </c>
      <c r="G1859" s="19" t="s">
        <v>160</v>
      </c>
      <c r="H1859" s="19" t="s">
        <v>2906</v>
      </c>
      <c r="I1859" s="19" t="s">
        <v>2907</v>
      </c>
      <c r="J1859" s="19" t="s">
        <v>2908</v>
      </c>
      <c r="K1859" t="b">
        <f t="shared" si="148"/>
        <v>1</v>
      </c>
      <c r="L1859" t="b">
        <f t="shared" si="149"/>
        <v>1</v>
      </c>
      <c r="M1859" t="str">
        <f t="shared" si="150"/>
        <v>1</v>
      </c>
      <c r="N1859" t="str">
        <f t="shared" si="150"/>
        <v>1</v>
      </c>
    </row>
    <row r="1860" spans="1:20" x14ac:dyDescent="0.25">
      <c r="A1860" s="19" t="s">
        <v>155</v>
      </c>
      <c r="B1860" s="19" t="s">
        <v>2800</v>
      </c>
      <c r="C1860" s="19" t="s">
        <v>2372</v>
      </c>
      <c r="D1860" s="19" t="s">
        <v>158</v>
      </c>
      <c r="E1860" s="19" t="s">
        <v>159</v>
      </c>
      <c r="F1860" s="23">
        <v>29</v>
      </c>
      <c r="G1860" s="19" t="s">
        <v>160</v>
      </c>
      <c r="H1860" s="19" t="s">
        <v>2909</v>
      </c>
      <c r="I1860" s="19" t="s">
        <v>2910</v>
      </c>
      <c r="J1860" s="19" t="s">
        <v>2911</v>
      </c>
      <c r="K1860" t="b">
        <f t="shared" si="148"/>
        <v>1</v>
      </c>
      <c r="L1860" t="b">
        <f t="shared" si="149"/>
        <v>0</v>
      </c>
      <c r="M1860" t="str">
        <f t="shared" si="150"/>
        <v>1</v>
      </c>
      <c r="N1860" t="str">
        <f t="shared" si="150"/>
        <v>0</v>
      </c>
    </row>
    <row r="1861" spans="1:20" x14ac:dyDescent="0.25">
      <c r="A1861" s="19" t="s">
        <v>166</v>
      </c>
      <c r="B1861" s="19" t="s">
        <v>2800</v>
      </c>
      <c r="C1861" s="19" t="s">
        <v>2372</v>
      </c>
      <c r="D1861" s="19" t="s">
        <v>190</v>
      </c>
      <c r="E1861" s="19" t="s">
        <v>159</v>
      </c>
      <c r="F1861" s="23">
        <v>30</v>
      </c>
      <c r="G1861" s="19" t="s">
        <v>160</v>
      </c>
      <c r="H1861" s="19" t="s">
        <v>2909</v>
      </c>
      <c r="I1861" s="19" t="s">
        <v>2910</v>
      </c>
      <c r="J1861" s="19" t="s">
        <v>2911</v>
      </c>
      <c r="K1861" t="b">
        <f t="shared" si="148"/>
        <v>1</v>
      </c>
      <c r="L1861" t="b">
        <f t="shared" si="149"/>
        <v>0</v>
      </c>
      <c r="M1861" t="str">
        <f t="shared" si="150"/>
        <v>1</v>
      </c>
      <c r="N1861" t="str">
        <f t="shared" si="150"/>
        <v>0</v>
      </c>
    </row>
    <row r="1862" spans="1:20" x14ac:dyDescent="0.25">
      <c r="A1862" s="19" t="s">
        <v>155</v>
      </c>
      <c r="B1862" s="19" t="s">
        <v>2800</v>
      </c>
      <c r="C1862" s="19" t="s">
        <v>916</v>
      </c>
      <c r="D1862" s="19" t="s">
        <v>1611</v>
      </c>
      <c r="E1862" s="19" t="s">
        <v>205</v>
      </c>
      <c r="F1862" s="23">
        <v>22</v>
      </c>
      <c r="G1862" s="19" t="s">
        <v>160</v>
      </c>
      <c r="H1862" s="19" t="s">
        <v>2912</v>
      </c>
      <c r="I1862" s="19" t="s">
        <v>2913</v>
      </c>
      <c r="J1862" s="19" t="s">
        <v>2914</v>
      </c>
      <c r="K1862" t="b">
        <f t="shared" si="148"/>
        <v>1</v>
      </c>
      <c r="L1862" t="b">
        <f t="shared" si="149"/>
        <v>1</v>
      </c>
      <c r="M1862" t="str">
        <f t="shared" ref="M1862:N1893" si="151">IF(K1862=TRUE, "1", "0")</f>
        <v>1</v>
      </c>
      <c r="N1862" t="str">
        <f t="shared" si="151"/>
        <v>1</v>
      </c>
    </row>
    <row r="1863" spans="1:20" x14ac:dyDescent="0.25">
      <c r="A1863" s="19" t="s">
        <v>155</v>
      </c>
      <c r="B1863" s="19" t="s">
        <v>2800</v>
      </c>
      <c r="C1863" s="19" t="s">
        <v>916</v>
      </c>
      <c r="D1863" s="19" t="s">
        <v>2893</v>
      </c>
      <c r="E1863" s="19" t="s">
        <v>205</v>
      </c>
      <c r="F1863" s="23">
        <v>15</v>
      </c>
      <c r="G1863" s="19" t="s">
        <v>160</v>
      </c>
      <c r="H1863" s="19" t="s">
        <v>2912</v>
      </c>
      <c r="I1863" s="19" t="s">
        <v>2913</v>
      </c>
      <c r="J1863" s="19" t="s">
        <v>2682</v>
      </c>
      <c r="K1863" t="b">
        <f t="shared" si="148"/>
        <v>1</v>
      </c>
      <c r="L1863" t="b">
        <f t="shared" si="149"/>
        <v>1</v>
      </c>
      <c r="M1863" t="str">
        <f t="shared" si="151"/>
        <v>1</v>
      </c>
      <c r="N1863" t="str">
        <f t="shared" si="151"/>
        <v>1</v>
      </c>
    </row>
    <row r="1864" spans="1:20" x14ac:dyDescent="0.25">
      <c r="A1864" s="19" t="s">
        <v>166</v>
      </c>
      <c r="B1864" s="19" t="s">
        <v>2800</v>
      </c>
      <c r="C1864" s="19" t="s">
        <v>916</v>
      </c>
      <c r="D1864" s="19" t="s">
        <v>158</v>
      </c>
      <c r="E1864" s="19" t="s">
        <v>205</v>
      </c>
      <c r="F1864" s="23">
        <v>30</v>
      </c>
      <c r="G1864" s="19" t="s">
        <v>160</v>
      </c>
      <c r="H1864" s="19" t="s">
        <v>2912</v>
      </c>
      <c r="I1864" s="19" t="s">
        <v>2913</v>
      </c>
      <c r="J1864" s="19" t="s">
        <v>2914</v>
      </c>
      <c r="K1864" t="b">
        <f t="shared" si="148"/>
        <v>1</v>
      </c>
      <c r="L1864" t="b">
        <f t="shared" si="149"/>
        <v>1</v>
      </c>
      <c r="M1864" t="str">
        <f t="shared" si="151"/>
        <v>1</v>
      </c>
      <c r="N1864" t="str">
        <f t="shared" si="151"/>
        <v>1</v>
      </c>
    </row>
    <row r="1865" spans="1:20" x14ac:dyDescent="0.25">
      <c r="A1865" s="19" t="s">
        <v>155</v>
      </c>
      <c r="B1865" s="19" t="s">
        <v>2800</v>
      </c>
      <c r="C1865" s="19" t="s">
        <v>920</v>
      </c>
      <c r="D1865" s="19" t="s">
        <v>158</v>
      </c>
      <c r="E1865" s="19" t="s">
        <v>205</v>
      </c>
      <c r="F1865" s="23">
        <v>20</v>
      </c>
      <c r="G1865" s="19" t="s">
        <v>160</v>
      </c>
      <c r="H1865" s="19" t="s">
        <v>2915</v>
      </c>
      <c r="I1865" s="19" t="s">
        <v>2916</v>
      </c>
      <c r="J1865" s="19" t="s">
        <v>2914</v>
      </c>
      <c r="K1865" t="b">
        <f t="shared" si="148"/>
        <v>1</v>
      </c>
      <c r="L1865" t="b">
        <f t="shared" si="149"/>
        <v>1</v>
      </c>
      <c r="M1865" t="str">
        <f t="shared" si="151"/>
        <v>1</v>
      </c>
      <c r="N1865" t="str">
        <f t="shared" si="151"/>
        <v>1</v>
      </c>
    </row>
    <row r="1866" spans="1:20" x14ac:dyDescent="0.25">
      <c r="A1866" s="19" t="s">
        <v>166</v>
      </c>
      <c r="B1866" s="19" t="s">
        <v>2800</v>
      </c>
      <c r="C1866" s="19" t="s">
        <v>920</v>
      </c>
      <c r="D1866" s="19" t="s">
        <v>158</v>
      </c>
      <c r="E1866" s="19" t="s">
        <v>205</v>
      </c>
      <c r="F1866" s="23">
        <v>29</v>
      </c>
      <c r="G1866" s="19" t="s">
        <v>160</v>
      </c>
      <c r="H1866" s="19" t="s">
        <v>2915</v>
      </c>
      <c r="I1866" s="19" t="s">
        <v>2916</v>
      </c>
      <c r="J1866" s="19" t="s">
        <v>2914</v>
      </c>
      <c r="K1866" t="b">
        <f t="shared" si="148"/>
        <v>1</v>
      </c>
      <c r="L1866" t="b">
        <f t="shared" si="149"/>
        <v>1</v>
      </c>
      <c r="M1866" t="str">
        <f t="shared" si="151"/>
        <v>1</v>
      </c>
      <c r="N1866" t="str">
        <f t="shared" si="151"/>
        <v>1</v>
      </c>
    </row>
    <row r="1867" spans="1:20" x14ac:dyDescent="0.25">
      <c r="A1867" s="19" t="s">
        <v>155</v>
      </c>
      <c r="B1867" s="19" t="s">
        <v>2800</v>
      </c>
      <c r="C1867" s="19" t="s">
        <v>923</v>
      </c>
      <c r="D1867" s="19" t="s">
        <v>158</v>
      </c>
      <c r="E1867" s="19" t="s">
        <v>205</v>
      </c>
      <c r="F1867" s="23">
        <v>25</v>
      </c>
      <c r="G1867" s="19" t="s">
        <v>160</v>
      </c>
      <c r="H1867" s="19" t="s">
        <v>2917</v>
      </c>
      <c r="I1867" s="19" t="s">
        <v>2918</v>
      </c>
      <c r="J1867" s="19" t="s">
        <v>2919</v>
      </c>
      <c r="K1867" t="b">
        <f t="shared" si="148"/>
        <v>1</v>
      </c>
      <c r="L1867" t="b">
        <f t="shared" si="149"/>
        <v>1</v>
      </c>
      <c r="M1867" t="str">
        <f t="shared" si="151"/>
        <v>1</v>
      </c>
      <c r="N1867" t="str">
        <f t="shared" si="151"/>
        <v>1</v>
      </c>
    </row>
    <row r="1868" spans="1:20" x14ac:dyDescent="0.25">
      <c r="A1868" s="19" t="s">
        <v>166</v>
      </c>
      <c r="B1868" s="19" t="s">
        <v>2800</v>
      </c>
      <c r="C1868" s="19" t="s">
        <v>923</v>
      </c>
      <c r="D1868" s="19" t="s">
        <v>158</v>
      </c>
      <c r="E1868" s="19" t="s">
        <v>205</v>
      </c>
      <c r="F1868" s="23">
        <v>20</v>
      </c>
      <c r="G1868" s="19" t="s">
        <v>160</v>
      </c>
      <c r="H1868" s="19" t="s">
        <v>2917</v>
      </c>
      <c r="I1868" s="19" t="s">
        <v>2918</v>
      </c>
      <c r="J1868" s="19" t="s">
        <v>2919</v>
      </c>
      <c r="K1868" t="b">
        <f t="shared" si="148"/>
        <v>1</v>
      </c>
      <c r="L1868" t="b">
        <f t="shared" si="149"/>
        <v>1</v>
      </c>
      <c r="M1868" t="str">
        <f t="shared" si="151"/>
        <v>1</v>
      </c>
      <c r="N1868" t="str">
        <f t="shared" si="151"/>
        <v>1</v>
      </c>
    </row>
    <row r="1869" spans="1:20" x14ac:dyDescent="0.25">
      <c r="A1869" s="19" t="s">
        <v>155</v>
      </c>
      <c r="B1869" s="19" t="s">
        <v>2800</v>
      </c>
      <c r="C1869" s="19" t="s">
        <v>930</v>
      </c>
      <c r="D1869" s="19" t="s">
        <v>158</v>
      </c>
      <c r="E1869" s="19" t="s">
        <v>205</v>
      </c>
      <c r="F1869" s="23">
        <v>21</v>
      </c>
      <c r="G1869" s="19" t="s">
        <v>160</v>
      </c>
      <c r="H1869" s="19" t="s">
        <v>2920</v>
      </c>
      <c r="I1869" s="19" t="s">
        <v>2921</v>
      </c>
      <c r="J1869" s="19" t="s">
        <v>2922</v>
      </c>
      <c r="K1869" t="b">
        <f t="shared" si="148"/>
        <v>1</v>
      </c>
      <c r="L1869" t="b">
        <f t="shared" si="149"/>
        <v>1</v>
      </c>
      <c r="M1869" t="str">
        <f t="shared" si="151"/>
        <v>1</v>
      </c>
      <c r="N1869" t="str">
        <f t="shared" si="151"/>
        <v>1</v>
      </c>
    </row>
    <row r="1870" spans="1:20" x14ac:dyDescent="0.25">
      <c r="A1870" s="19" t="s">
        <v>155</v>
      </c>
      <c r="B1870" s="19" t="s">
        <v>2800</v>
      </c>
      <c r="C1870" s="19" t="s">
        <v>930</v>
      </c>
      <c r="D1870" s="19" t="s">
        <v>190</v>
      </c>
      <c r="E1870" s="19" t="s">
        <v>205</v>
      </c>
      <c r="F1870" s="23">
        <v>10</v>
      </c>
      <c r="G1870" s="19" t="s">
        <v>160</v>
      </c>
      <c r="H1870" s="19" t="s">
        <v>2920</v>
      </c>
      <c r="I1870" s="19" t="s">
        <v>2921</v>
      </c>
      <c r="J1870" s="19" t="s">
        <v>2880</v>
      </c>
      <c r="K1870" t="b">
        <f t="shared" si="148"/>
        <v>1</v>
      </c>
      <c r="L1870" t="b">
        <f t="shared" si="149"/>
        <v>1</v>
      </c>
      <c r="M1870" t="str">
        <f t="shared" si="151"/>
        <v>1</v>
      </c>
      <c r="N1870" t="str">
        <f t="shared" si="151"/>
        <v>1</v>
      </c>
    </row>
    <row r="1871" spans="1:20" x14ac:dyDescent="0.25">
      <c r="A1871" s="19" t="s">
        <v>155</v>
      </c>
      <c r="B1871" s="19" t="s">
        <v>2800</v>
      </c>
      <c r="C1871" s="19" t="s">
        <v>930</v>
      </c>
      <c r="D1871" s="19" t="s">
        <v>252</v>
      </c>
      <c r="E1871" s="19" t="s">
        <v>205</v>
      </c>
      <c r="F1871" s="23">
        <v>29</v>
      </c>
      <c r="G1871" s="19" t="s">
        <v>160</v>
      </c>
      <c r="H1871" s="19" t="s">
        <v>2920</v>
      </c>
      <c r="I1871" s="19" t="s">
        <v>2921</v>
      </c>
      <c r="J1871" s="19" t="s">
        <v>2923</v>
      </c>
      <c r="K1871" t="b">
        <f t="shared" si="148"/>
        <v>1</v>
      </c>
      <c r="L1871" t="b">
        <f t="shared" si="149"/>
        <v>1</v>
      </c>
      <c r="M1871" t="str">
        <f t="shared" si="151"/>
        <v>1</v>
      </c>
      <c r="N1871" t="str">
        <f t="shared" si="151"/>
        <v>1</v>
      </c>
    </row>
    <row r="1872" spans="1:20" x14ac:dyDescent="0.25">
      <c r="A1872" s="19" t="s">
        <v>166</v>
      </c>
      <c r="B1872" s="19" t="s">
        <v>2800</v>
      </c>
      <c r="C1872" s="19" t="s">
        <v>930</v>
      </c>
      <c r="D1872" s="19" t="s">
        <v>158</v>
      </c>
      <c r="E1872" s="19" t="s">
        <v>205</v>
      </c>
      <c r="F1872" s="23">
        <v>28</v>
      </c>
      <c r="G1872" s="19" t="s">
        <v>160</v>
      </c>
      <c r="H1872" s="19" t="s">
        <v>2920</v>
      </c>
      <c r="I1872" s="19" t="s">
        <v>2921</v>
      </c>
      <c r="J1872" s="19" t="s">
        <v>2922</v>
      </c>
      <c r="K1872" t="b">
        <f t="shared" si="148"/>
        <v>1</v>
      </c>
      <c r="L1872" t="b">
        <f t="shared" si="149"/>
        <v>1</v>
      </c>
      <c r="M1872" t="str">
        <f t="shared" si="151"/>
        <v>1</v>
      </c>
      <c r="N1872" t="str">
        <f t="shared" si="151"/>
        <v>1</v>
      </c>
    </row>
    <row r="1873" spans="1:14" x14ac:dyDescent="0.25">
      <c r="A1873" s="19" t="s">
        <v>166</v>
      </c>
      <c r="B1873" s="19" t="s">
        <v>2800</v>
      </c>
      <c r="C1873" s="19" t="s">
        <v>930</v>
      </c>
      <c r="D1873" s="19" t="s">
        <v>190</v>
      </c>
      <c r="E1873" s="19" t="s">
        <v>205</v>
      </c>
      <c r="F1873" s="23">
        <v>17</v>
      </c>
      <c r="G1873" s="19" t="s">
        <v>160</v>
      </c>
      <c r="H1873" s="19" t="s">
        <v>2920</v>
      </c>
      <c r="I1873" s="19" t="s">
        <v>2921</v>
      </c>
      <c r="J1873" s="19" t="s">
        <v>2880</v>
      </c>
      <c r="K1873" t="b">
        <f t="shared" si="148"/>
        <v>1</v>
      </c>
      <c r="L1873" t="b">
        <f t="shared" si="149"/>
        <v>1</v>
      </c>
      <c r="M1873" t="str">
        <f t="shared" si="151"/>
        <v>1</v>
      </c>
      <c r="N1873" t="str">
        <f t="shared" si="151"/>
        <v>1</v>
      </c>
    </row>
    <row r="1874" spans="1:14" x14ac:dyDescent="0.25">
      <c r="A1874" s="19" t="s">
        <v>155</v>
      </c>
      <c r="B1874" s="19" t="s">
        <v>2800</v>
      </c>
      <c r="C1874" s="19" t="s">
        <v>1532</v>
      </c>
      <c r="D1874" s="19" t="s">
        <v>158</v>
      </c>
      <c r="E1874" s="19" t="s">
        <v>205</v>
      </c>
      <c r="F1874" s="23">
        <v>26</v>
      </c>
      <c r="G1874" s="19" t="s">
        <v>160</v>
      </c>
      <c r="H1874" s="19" t="s">
        <v>2924</v>
      </c>
      <c r="I1874" s="19" t="s">
        <v>2925</v>
      </c>
      <c r="J1874" s="19" t="s">
        <v>2873</v>
      </c>
      <c r="K1874" t="b">
        <f t="shared" si="148"/>
        <v>1</v>
      </c>
      <c r="L1874" t="b">
        <f t="shared" si="149"/>
        <v>1</v>
      </c>
      <c r="M1874" t="str">
        <f t="shared" si="151"/>
        <v>1</v>
      </c>
      <c r="N1874" t="str">
        <f t="shared" si="151"/>
        <v>1</v>
      </c>
    </row>
    <row r="1875" spans="1:14" x14ac:dyDescent="0.25">
      <c r="A1875" s="19" t="s">
        <v>166</v>
      </c>
      <c r="B1875" s="19" t="s">
        <v>2800</v>
      </c>
      <c r="C1875" s="19" t="s">
        <v>1535</v>
      </c>
      <c r="D1875" s="19" t="s">
        <v>158</v>
      </c>
      <c r="E1875" s="19" t="s">
        <v>205</v>
      </c>
      <c r="F1875" s="23">
        <v>23</v>
      </c>
      <c r="G1875" s="19" t="s">
        <v>160</v>
      </c>
      <c r="H1875" s="19" t="s">
        <v>2926</v>
      </c>
      <c r="I1875" s="19" t="s">
        <v>2927</v>
      </c>
      <c r="J1875" s="19" t="s">
        <v>2928</v>
      </c>
      <c r="K1875" t="b">
        <f t="shared" si="148"/>
        <v>1</v>
      </c>
      <c r="L1875" t="b">
        <f t="shared" si="149"/>
        <v>1</v>
      </c>
      <c r="M1875" t="str">
        <f t="shared" si="151"/>
        <v>1</v>
      </c>
      <c r="N1875" t="str">
        <f t="shared" si="151"/>
        <v>1</v>
      </c>
    </row>
    <row r="1876" spans="1:14" x14ac:dyDescent="0.25">
      <c r="A1876" s="19" t="s">
        <v>155</v>
      </c>
      <c r="B1876" s="19" t="s">
        <v>2800</v>
      </c>
      <c r="C1876" s="19" t="s">
        <v>2929</v>
      </c>
      <c r="D1876" s="19" t="s">
        <v>158</v>
      </c>
      <c r="E1876" s="19" t="s">
        <v>205</v>
      </c>
      <c r="F1876" s="23">
        <v>25</v>
      </c>
      <c r="G1876" s="19" t="s">
        <v>160</v>
      </c>
      <c r="H1876" s="19" t="s">
        <v>2930</v>
      </c>
      <c r="I1876" s="19" t="s">
        <v>2931</v>
      </c>
      <c r="J1876" s="19" t="s">
        <v>2932</v>
      </c>
      <c r="K1876" t="b">
        <f t="shared" si="148"/>
        <v>1</v>
      </c>
      <c r="L1876" t="b">
        <f t="shared" si="149"/>
        <v>1</v>
      </c>
      <c r="M1876" t="str">
        <f t="shared" si="151"/>
        <v>1</v>
      </c>
      <c r="N1876" t="str">
        <f t="shared" si="151"/>
        <v>1</v>
      </c>
    </row>
    <row r="1877" spans="1:14" x14ac:dyDescent="0.25">
      <c r="A1877" s="19" t="s">
        <v>155</v>
      </c>
      <c r="B1877" s="19" t="s">
        <v>2800</v>
      </c>
      <c r="C1877" s="19" t="s">
        <v>2929</v>
      </c>
      <c r="D1877" s="19" t="s">
        <v>1275</v>
      </c>
      <c r="E1877" s="19" t="s">
        <v>205</v>
      </c>
      <c r="F1877" s="23">
        <v>29</v>
      </c>
      <c r="G1877" s="19" t="s">
        <v>160</v>
      </c>
      <c r="H1877" s="19" t="s">
        <v>2930</v>
      </c>
      <c r="I1877" s="19" t="s">
        <v>2931</v>
      </c>
      <c r="J1877" s="19" t="s">
        <v>2932</v>
      </c>
      <c r="K1877" t="b">
        <f t="shared" si="148"/>
        <v>1</v>
      </c>
      <c r="L1877" t="b">
        <f t="shared" si="149"/>
        <v>1</v>
      </c>
      <c r="M1877" t="str">
        <f t="shared" si="151"/>
        <v>1</v>
      </c>
      <c r="N1877" t="str">
        <f t="shared" si="151"/>
        <v>1</v>
      </c>
    </row>
    <row r="1878" spans="1:14" x14ac:dyDescent="0.25">
      <c r="A1878" s="19" t="s">
        <v>166</v>
      </c>
      <c r="B1878" s="19" t="s">
        <v>2800</v>
      </c>
      <c r="C1878" s="19" t="s">
        <v>2929</v>
      </c>
      <c r="D1878" s="19" t="s">
        <v>1204</v>
      </c>
      <c r="E1878" s="19" t="s">
        <v>205</v>
      </c>
      <c r="F1878" s="23">
        <v>26</v>
      </c>
      <c r="G1878" s="19" t="s">
        <v>160</v>
      </c>
      <c r="H1878" s="19" t="s">
        <v>2930</v>
      </c>
      <c r="I1878" s="19" t="s">
        <v>2931</v>
      </c>
      <c r="J1878" s="19" t="s">
        <v>2809</v>
      </c>
      <c r="K1878" t="b">
        <f t="shared" si="148"/>
        <v>1</v>
      </c>
      <c r="L1878" t="b">
        <f t="shared" si="149"/>
        <v>1</v>
      </c>
      <c r="M1878" t="str">
        <f t="shared" si="151"/>
        <v>1</v>
      </c>
      <c r="N1878" t="str">
        <f t="shared" si="151"/>
        <v>1</v>
      </c>
    </row>
    <row r="1879" spans="1:14" x14ac:dyDescent="0.25">
      <c r="A1879" s="19" t="s">
        <v>166</v>
      </c>
      <c r="B1879" s="19" t="s">
        <v>2800</v>
      </c>
      <c r="C1879" s="19" t="s">
        <v>2929</v>
      </c>
      <c r="D1879" s="19" t="s">
        <v>1275</v>
      </c>
      <c r="E1879" s="19" t="s">
        <v>205</v>
      </c>
      <c r="F1879" s="23">
        <v>13</v>
      </c>
      <c r="G1879" s="19" t="s">
        <v>160</v>
      </c>
      <c r="H1879" s="19" t="s">
        <v>2930</v>
      </c>
      <c r="I1879" s="19" t="s">
        <v>2931</v>
      </c>
      <c r="J1879" s="19" t="s">
        <v>2809</v>
      </c>
      <c r="K1879" t="b">
        <f t="shared" si="148"/>
        <v>1</v>
      </c>
      <c r="L1879" t="b">
        <f t="shared" si="149"/>
        <v>1</v>
      </c>
      <c r="M1879" t="str">
        <f t="shared" si="151"/>
        <v>1</v>
      </c>
      <c r="N1879" t="str">
        <f t="shared" si="151"/>
        <v>1</v>
      </c>
    </row>
    <row r="1880" spans="1:14" x14ac:dyDescent="0.25">
      <c r="A1880" s="19" t="s">
        <v>155</v>
      </c>
      <c r="B1880" s="19" t="s">
        <v>2800</v>
      </c>
      <c r="C1880" s="19" t="s">
        <v>933</v>
      </c>
      <c r="D1880" s="19" t="s">
        <v>190</v>
      </c>
      <c r="E1880" s="19" t="s">
        <v>205</v>
      </c>
      <c r="F1880" s="23">
        <v>24</v>
      </c>
      <c r="G1880" s="19" t="s">
        <v>160</v>
      </c>
      <c r="H1880" s="19" t="s">
        <v>2933</v>
      </c>
      <c r="I1880" s="19" t="s">
        <v>2934</v>
      </c>
      <c r="J1880" s="19" t="s">
        <v>2928</v>
      </c>
      <c r="K1880" t="b">
        <f t="shared" si="148"/>
        <v>1</v>
      </c>
      <c r="L1880" t="b">
        <f t="shared" si="149"/>
        <v>1</v>
      </c>
      <c r="M1880" t="str">
        <f t="shared" si="151"/>
        <v>1</v>
      </c>
      <c r="N1880" t="str">
        <f t="shared" si="151"/>
        <v>1</v>
      </c>
    </row>
    <row r="1881" spans="1:14" x14ac:dyDescent="0.25">
      <c r="A1881" s="19" t="s">
        <v>166</v>
      </c>
      <c r="B1881" s="19" t="s">
        <v>2800</v>
      </c>
      <c r="C1881" s="19" t="s">
        <v>2209</v>
      </c>
      <c r="D1881" s="19" t="s">
        <v>158</v>
      </c>
      <c r="E1881" s="19" t="s">
        <v>205</v>
      </c>
      <c r="F1881" s="23">
        <v>26</v>
      </c>
      <c r="G1881" s="19" t="s">
        <v>160</v>
      </c>
      <c r="H1881" s="19" t="s">
        <v>2935</v>
      </c>
      <c r="I1881" s="19" t="s">
        <v>2936</v>
      </c>
      <c r="J1881" s="19" t="s">
        <v>2932</v>
      </c>
      <c r="K1881" t="b">
        <f t="shared" si="148"/>
        <v>1</v>
      </c>
      <c r="L1881" t="b">
        <f t="shared" si="149"/>
        <v>1</v>
      </c>
      <c r="M1881" t="str">
        <f t="shared" si="151"/>
        <v>1</v>
      </c>
      <c r="N1881" t="str">
        <f t="shared" si="151"/>
        <v>1</v>
      </c>
    </row>
    <row r="1882" spans="1:14" x14ac:dyDescent="0.25">
      <c r="A1882" s="19" t="s">
        <v>155</v>
      </c>
      <c r="B1882" s="19" t="s">
        <v>2800</v>
      </c>
      <c r="C1882" s="19" t="s">
        <v>2937</v>
      </c>
      <c r="D1882" s="19" t="s">
        <v>158</v>
      </c>
      <c r="E1882" s="19" t="s">
        <v>205</v>
      </c>
      <c r="F1882" s="23">
        <v>31</v>
      </c>
      <c r="G1882" s="19" t="s">
        <v>160</v>
      </c>
      <c r="H1882" s="19" t="s">
        <v>2938</v>
      </c>
      <c r="I1882" s="19" t="s">
        <v>2939</v>
      </c>
      <c r="J1882" s="19" t="s">
        <v>2940</v>
      </c>
      <c r="K1882" t="b">
        <f t="shared" si="148"/>
        <v>1</v>
      </c>
      <c r="L1882" t="b">
        <f t="shared" si="149"/>
        <v>1</v>
      </c>
      <c r="M1882" t="str">
        <f t="shared" si="151"/>
        <v>1</v>
      </c>
      <c r="N1882" t="str">
        <f t="shared" si="151"/>
        <v>1</v>
      </c>
    </row>
    <row r="1883" spans="1:14" x14ac:dyDescent="0.25">
      <c r="A1883" s="19" t="s">
        <v>166</v>
      </c>
      <c r="B1883" s="19" t="s">
        <v>2800</v>
      </c>
      <c r="C1883" s="19" t="s">
        <v>2937</v>
      </c>
      <c r="D1883" s="19" t="s">
        <v>158</v>
      </c>
      <c r="E1883" s="19" t="s">
        <v>205</v>
      </c>
      <c r="F1883" s="23">
        <v>30</v>
      </c>
      <c r="G1883" s="19" t="s">
        <v>160</v>
      </c>
      <c r="H1883" s="19" t="s">
        <v>2938</v>
      </c>
      <c r="I1883" s="19" t="s">
        <v>2939</v>
      </c>
      <c r="J1883" s="19" t="s">
        <v>2940</v>
      </c>
      <c r="K1883" t="b">
        <f t="shared" si="148"/>
        <v>1</v>
      </c>
      <c r="L1883" t="b">
        <f t="shared" si="149"/>
        <v>1</v>
      </c>
      <c r="M1883" t="str">
        <f t="shared" si="151"/>
        <v>1</v>
      </c>
      <c r="N1883" t="str">
        <f t="shared" si="151"/>
        <v>1</v>
      </c>
    </row>
    <row r="1884" spans="1:14" x14ac:dyDescent="0.25">
      <c r="A1884" s="19" t="s">
        <v>155</v>
      </c>
      <c r="B1884" s="19" t="s">
        <v>2800</v>
      </c>
      <c r="C1884" s="19" t="s">
        <v>2941</v>
      </c>
      <c r="D1884" s="19" t="s">
        <v>158</v>
      </c>
      <c r="E1884" s="19" t="s">
        <v>205</v>
      </c>
      <c r="F1884" s="23">
        <v>20</v>
      </c>
      <c r="G1884" s="19" t="s">
        <v>160</v>
      </c>
      <c r="H1884" s="19" t="s">
        <v>2942</v>
      </c>
      <c r="I1884" s="19" t="s">
        <v>2943</v>
      </c>
      <c r="J1884" s="19" t="s">
        <v>2944</v>
      </c>
      <c r="K1884" t="b">
        <f t="shared" si="148"/>
        <v>1</v>
      </c>
      <c r="L1884" t="b">
        <f t="shared" si="149"/>
        <v>1</v>
      </c>
      <c r="M1884" t="str">
        <f t="shared" si="151"/>
        <v>1</v>
      </c>
      <c r="N1884" t="str">
        <f t="shared" si="151"/>
        <v>1</v>
      </c>
    </row>
    <row r="1885" spans="1:14" x14ac:dyDescent="0.25">
      <c r="A1885" s="19" t="s">
        <v>166</v>
      </c>
      <c r="B1885" s="19" t="s">
        <v>2800</v>
      </c>
      <c r="C1885" s="19" t="s">
        <v>2941</v>
      </c>
      <c r="D1885" s="19" t="s">
        <v>158</v>
      </c>
      <c r="E1885" s="19" t="s">
        <v>205</v>
      </c>
      <c r="F1885" s="23">
        <v>29</v>
      </c>
      <c r="G1885" s="19" t="s">
        <v>160</v>
      </c>
      <c r="H1885" s="19" t="s">
        <v>2942</v>
      </c>
      <c r="I1885" s="19" t="s">
        <v>2943</v>
      </c>
      <c r="J1885" s="19" t="s">
        <v>2944</v>
      </c>
      <c r="K1885" t="b">
        <f t="shared" si="148"/>
        <v>1</v>
      </c>
      <c r="L1885" t="b">
        <f t="shared" si="149"/>
        <v>1</v>
      </c>
      <c r="M1885" t="str">
        <f t="shared" si="151"/>
        <v>1</v>
      </c>
      <c r="N1885" t="str">
        <f t="shared" si="151"/>
        <v>1</v>
      </c>
    </row>
    <row r="1886" spans="1:14" x14ac:dyDescent="0.25">
      <c r="A1886" s="19" t="s">
        <v>155</v>
      </c>
      <c r="B1886" s="19" t="s">
        <v>2800</v>
      </c>
      <c r="C1886" s="19" t="s">
        <v>2945</v>
      </c>
      <c r="D1886" s="19" t="s">
        <v>158</v>
      </c>
      <c r="E1886" s="19" t="s">
        <v>205</v>
      </c>
      <c r="F1886" s="23">
        <v>25</v>
      </c>
      <c r="G1886" s="19" t="s">
        <v>160</v>
      </c>
      <c r="H1886" s="19" t="s">
        <v>2946</v>
      </c>
      <c r="I1886" s="19" t="s">
        <v>2947</v>
      </c>
      <c r="J1886" s="19" t="s">
        <v>2940</v>
      </c>
      <c r="K1886" t="b">
        <f t="shared" si="148"/>
        <v>1</v>
      </c>
      <c r="L1886" t="b">
        <f t="shared" si="149"/>
        <v>1</v>
      </c>
      <c r="M1886" t="str">
        <f t="shared" si="151"/>
        <v>1</v>
      </c>
      <c r="N1886" t="str">
        <f t="shared" si="151"/>
        <v>1</v>
      </c>
    </row>
    <row r="1887" spans="1:14" x14ac:dyDescent="0.25">
      <c r="A1887" s="19" t="s">
        <v>166</v>
      </c>
      <c r="B1887" s="19" t="s">
        <v>2800</v>
      </c>
      <c r="C1887" s="19" t="s">
        <v>2945</v>
      </c>
      <c r="D1887" s="19" t="s">
        <v>158</v>
      </c>
      <c r="E1887" s="19" t="s">
        <v>205</v>
      </c>
      <c r="F1887" s="23">
        <v>20</v>
      </c>
      <c r="G1887" s="19" t="s">
        <v>160</v>
      </c>
      <c r="H1887" s="19" t="s">
        <v>2946</v>
      </c>
      <c r="I1887" s="19" t="s">
        <v>2947</v>
      </c>
      <c r="J1887" s="19" t="s">
        <v>2940</v>
      </c>
      <c r="K1887" t="b">
        <f t="shared" si="148"/>
        <v>1</v>
      </c>
      <c r="L1887" t="b">
        <f t="shared" si="149"/>
        <v>1</v>
      </c>
      <c r="M1887" t="str">
        <f t="shared" si="151"/>
        <v>1</v>
      </c>
      <c r="N1887" t="str">
        <f t="shared" si="151"/>
        <v>1</v>
      </c>
    </row>
    <row r="1888" spans="1:14" x14ac:dyDescent="0.25">
      <c r="A1888" s="19" t="s">
        <v>166</v>
      </c>
      <c r="B1888" s="19" t="s">
        <v>2800</v>
      </c>
      <c r="C1888" s="19" t="s">
        <v>299</v>
      </c>
      <c r="D1888" s="19" t="s">
        <v>2893</v>
      </c>
      <c r="E1888" s="19" t="s">
        <v>205</v>
      </c>
      <c r="F1888" s="23">
        <v>2</v>
      </c>
      <c r="G1888" s="19" t="s">
        <v>160</v>
      </c>
      <c r="H1888" s="19" t="s">
        <v>2948</v>
      </c>
      <c r="I1888" s="19" t="s">
        <v>2949</v>
      </c>
      <c r="J1888" s="19" t="s">
        <v>2950</v>
      </c>
      <c r="K1888" t="b">
        <f t="shared" si="148"/>
        <v>1</v>
      </c>
      <c r="L1888" t="b">
        <f t="shared" si="149"/>
        <v>1</v>
      </c>
      <c r="M1888" t="str">
        <f t="shared" si="151"/>
        <v>1</v>
      </c>
      <c r="N1888" t="str">
        <f t="shared" si="151"/>
        <v>1</v>
      </c>
    </row>
    <row r="1889" spans="1:14" x14ac:dyDescent="0.25">
      <c r="A1889" s="19" t="s">
        <v>166</v>
      </c>
      <c r="B1889" s="19" t="s">
        <v>2800</v>
      </c>
      <c r="C1889" s="19" t="s">
        <v>299</v>
      </c>
      <c r="D1889" s="19" t="s">
        <v>2213</v>
      </c>
      <c r="E1889" s="19" t="s">
        <v>205</v>
      </c>
      <c r="F1889" s="23">
        <v>2</v>
      </c>
      <c r="G1889" s="19" t="s">
        <v>160</v>
      </c>
      <c r="H1889" s="19" t="s">
        <v>2948</v>
      </c>
      <c r="I1889" s="19" t="s">
        <v>2949</v>
      </c>
      <c r="J1889" s="19" t="s">
        <v>2950</v>
      </c>
      <c r="K1889" t="b">
        <f t="shared" si="148"/>
        <v>1</v>
      </c>
      <c r="L1889" t="b">
        <f t="shared" si="149"/>
        <v>1</v>
      </c>
      <c r="M1889" t="str">
        <f t="shared" si="151"/>
        <v>1</v>
      </c>
      <c r="N1889" t="str">
        <f t="shared" si="151"/>
        <v>1</v>
      </c>
    </row>
    <row r="1890" spans="1:14" x14ac:dyDescent="0.25">
      <c r="A1890" s="19" t="s">
        <v>166</v>
      </c>
      <c r="B1890" s="19" t="s">
        <v>2800</v>
      </c>
      <c r="C1890" s="19" t="s">
        <v>305</v>
      </c>
      <c r="D1890" s="19" t="s">
        <v>2213</v>
      </c>
      <c r="E1890" s="19" t="s">
        <v>205</v>
      </c>
      <c r="F1890" s="23">
        <v>4</v>
      </c>
      <c r="G1890" s="19" t="s">
        <v>160</v>
      </c>
      <c r="H1890" s="19" t="s">
        <v>2951</v>
      </c>
      <c r="I1890" s="19" t="s">
        <v>2952</v>
      </c>
      <c r="J1890" s="19" t="s">
        <v>2950</v>
      </c>
      <c r="K1890" t="b">
        <f t="shared" si="148"/>
        <v>1</v>
      </c>
      <c r="L1890" t="b">
        <f t="shared" si="149"/>
        <v>1</v>
      </c>
      <c r="M1890" t="str">
        <f t="shared" si="151"/>
        <v>1</v>
      </c>
      <c r="N1890" t="str">
        <f t="shared" si="151"/>
        <v>1</v>
      </c>
    </row>
    <row r="1891" spans="1:14" x14ac:dyDescent="0.25">
      <c r="A1891" s="19" t="s">
        <v>155</v>
      </c>
      <c r="B1891" s="19" t="s">
        <v>2800</v>
      </c>
      <c r="C1891" s="19" t="s">
        <v>318</v>
      </c>
      <c r="D1891" s="19" t="s">
        <v>1204</v>
      </c>
      <c r="E1891" s="19" t="s">
        <v>205</v>
      </c>
      <c r="F1891" s="23">
        <v>10</v>
      </c>
      <c r="G1891" s="19" t="s">
        <v>160</v>
      </c>
      <c r="H1891" s="19" t="s">
        <v>2953</v>
      </c>
      <c r="I1891" s="19" t="s">
        <v>2954</v>
      </c>
      <c r="J1891" s="19" t="s">
        <v>2219</v>
      </c>
      <c r="K1891" t="b">
        <f t="shared" si="148"/>
        <v>1</v>
      </c>
      <c r="L1891" t="b">
        <f t="shared" si="149"/>
        <v>1</v>
      </c>
      <c r="M1891" t="str">
        <f t="shared" si="151"/>
        <v>1</v>
      </c>
      <c r="N1891" t="str">
        <f t="shared" si="151"/>
        <v>1</v>
      </c>
    </row>
    <row r="1892" spans="1:14" x14ac:dyDescent="0.25">
      <c r="A1892" s="19" t="s">
        <v>166</v>
      </c>
      <c r="B1892" s="19" t="s">
        <v>2800</v>
      </c>
      <c r="C1892" s="19" t="s">
        <v>318</v>
      </c>
      <c r="D1892" s="19" t="s">
        <v>1204</v>
      </c>
      <c r="E1892" s="19" t="s">
        <v>205</v>
      </c>
      <c r="F1892" s="23">
        <v>13</v>
      </c>
      <c r="G1892" s="19" t="s">
        <v>160</v>
      </c>
      <c r="H1892" s="19" t="s">
        <v>2953</v>
      </c>
      <c r="I1892" s="19" t="s">
        <v>2954</v>
      </c>
      <c r="J1892" s="19" t="s">
        <v>2955</v>
      </c>
      <c r="K1892" t="b">
        <f t="shared" si="148"/>
        <v>1</v>
      </c>
      <c r="L1892" t="b">
        <f t="shared" si="149"/>
        <v>1</v>
      </c>
      <c r="M1892" t="str">
        <f t="shared" si="151"/>
        <v>1</v>
      </c>
      <c r="N1892" t="str">
        <f t="shared" si="151"/>
        <v>1</v>
      </c>
    </row>
    <row r="1893" spans="1:14" x14ac:dyDescent="0.25">
      <c r="A1893" s="19" t="s">
        <v>155</v>
      </c>
      <c r="B1893" s="19" t="s">
        <v>2800</v>
      </c>
      <c r="C1893" s="19" t="s">
        <v>2383</v>
      </c>
      <c r="D1893" s="19" t="s">
        <v>158</v>
      </c>
      <c r="E1893" s="19" t="s">
        <v>159</v>
      </c>
      <c r="F1893" s="23">
        <v>32</v>
      </c>
      <c r="G1893" s="19" t="s">
        <v>160</v>
      </c>
      <c r="H1893" s="19" t="s">
        <v>2956</v>
      </c>
      <c r="I1893" s="19" t="s">
        <v>2957</v>
      </c>
      <c r="J1893" s="19" t="s">
        <v>2835</v>
      </c>
      <c r="K1893" t="b">
        <f t="shared" si="148"/>
        <v>1</v>
      </c>
      <c r="L1893" t="b">
        <f t="shared" si="149"/>
        <v>0</v>
      </c>
      <c r="M1893" t="str">
        <f t="shared" si="151"/>
        <v>1</v>
      </c>
      <c r="N1893" t="str">
        <f t="shared" si="151"/>
        <v>0</v>
      </c>
    </row>
    <row r="1894" spans="1:14" x14ac:dyDescent="0.25">
      <c r="A1894" s="19" t="s">
        <v>166</v>
      </c>
      <c r="B1894" s="19" t="s">
        <v>2800</v>
      </c>
      <c r="C1894" s="19" t="s">
        <v>2383</v>
      </c>
      <c r="D1894" s="19" t="s">
        <v>158</v>
      </c>
      <c r="E1894" s="19" t="s">
        <v>159</v>
      </c>
      <c r="F1894" s="23">
        <v>24</v>
      </c>
      <c r="G1894" s="19" t="s">
        <v>160</v>
      </c>
      <c r="H1894" s="19" t="s">
        <v>2956</v>
      </c>
      <c r="I1894" s="19" t="s">
        <v>2957</v>
      </c>
      <c r="J1894" s="19" t="s">
        <v>2835</v>
      </c>
      <c r="K1894" t="b">
        <f t="shared" ref="K1894:K1928" si="152">IF(E1894="Undergraduate Only",TRUE,IF(E1894="Undergraduate/Graduate",TRUE,IF(E1894="Graduate Only",FALSE)))</f>
        <v>1</v>
      </c>
      <c r="L1894" t="b">
        <f t="shared" ref="L1894:L1928" si="153">IF(E1894="Graduate Only",TRUE,IF(E1894="Undergraduate/Graduate",TRUE,IF(E1894="Undergraduate Only",FALSE)))</f>
        <v>0</v>
      </c>
      <c r="M1894" t="str">
        <f t="shared" ref="M1894:N1928" si="154">IF(K1894=TRUE, "1", "0")</f>
        <v>1</v>
      </c>
      <c r="N1894" t="str">
        <f t="shared" si="154"/>
        <v>0</v>
      </c>
    </row>
    <row r="1895" spans="1:14" x14ac:dyDescent="0.25">
      <c r="A1895" s="19" t="s">
        <v>166</v>
      </c>
      <c r="B1895" s="19" t="s">
        <v>2800</v>
      </c>
      <c r="C1895" s="19" t="s">
        <v>2387</v>
      </c>
      <c r="D1895" s="19" t="s">
        <v>158</v>
      </c>
      <c r="E1895" s="19" t="s">
        <v>205</v>
      </c>
      <c r="F1895" s="23">
        <v>2</v>
      </c>
      <c r="G1895" s="19" t="s">
        <v>160</v>
      </c>
      <c r="H1895" s="19" t="s">
        <v>2958</v>
      </c>
      <c r="I1895" s="19" t="s">
        <v>2959</v>
      </c>
      <c r="J1895" s="19" t="s">
        <v>2831</v>
      </c>
      <c r="K1895" t="b">
        <f t="shared" si="152"/>
        <v>1</v>
      </c>
      <c r="L1895" t="b">
        <f t="shared" si="153"/>
        <v>1</v>
      </c>
      <c r="M1895" t="str">
        <f t="shared" si="154"/>
        <v>1</v>
      </c>
      <c r="N1895" t="str">
        <f t="shared" si="154"/>
        <v>1</v>
      </c>
    </row>
    <row r="1896" spans="1:14" x14ac:dyDescent="0.25">
      <c r="A1896" s="19" t="s">
        <v>155</v>
      </c>
      <c r="B1896" s="19" t="s">
        <v>2800</v>
      </c>
      <c r="C1896" s="19" t="s">
        <v>2749</v>
      </c>
      <c r="D1896" s="19" t="s">
        <v>158</v>
      </c>
      <c r="E1896" s="19" t="s">
        <v>205</v>
      </c>
      <c r="F1896" s="23">
        <v>15</v>
      </c>
      <c r="G1896" s="19" t="s">
        <v>160</v>
      </c>
      <c r="H1896" s="19" t="s">
        <v>2750</v>
      </c>
      <c r="I1896" s="19" t="s">
        <v>2960</v>
      </c>
      <c r="J1896" s="19" t="s">
        <v>2752</v>
      </c>
      <c r="K1896" t="b">
        <f t="shared" si="152"/>
        <v>1</v>
      </c>
      <c r="L1896" t="b">
        <f t="shared" si="153"/>
        <v>1</v>
      </c>
      <c r="M1896" t="str">
        <f t="shared" si="154"/>
        <v>1</v>
      </c>
      <c r="N1896" t="str">
        <f t="shared" si="154"/>
        <v>1</v>
      </c>
    </row>
    <row r="1897" spans="1:14" x14ac:dyDescent="0.25">
      <c r="A1897" s="19" t="s">
        <v>166</v>
      </c>
      <c r="B1897" s="19" t="s">
        <v>2800</v>
      </c>
      <c r="C1897" s="19" t="s">
        <v>2749</v>
      </c>
      <c r="D1897" s="19" t="s">
        <v>158</v>
      </c>
      <c r="E1897" s="19" t="s">
        <v>205</v>
      </c>
      <c r="F1897" s="23">
        <v>18</v>
      </c>
      <c r="G1897" s="19" t="s">
        <v>160</v>
      </c>
      <c r="H1897" s="19" t="s">
        <v>2750</v>
      </c>
      <c r="I1897" s="19" t="s">
        <v>2960</v>
      </c>
      <c r="J1897" s="19" t="s">
        <v>2752</v>
      </c>
      <c r="K1897" t="b">
        <f t="shared" si="152"/>
        <v>1</v>
      </c>
      <c r="L1897" t="b">
        <f t="shared" si="153"/>
        <v>1</v>
      </c>
      <c r="M1897" t="str">
        <f t="shared" si="154"/>
        <v>1</v>
      </c>
      <c r="N1897" t="str">
        <f t="shared" si="154"/>
        <v>1</v>
      </c>
    </row>
    <row r="1898" spans="1:14" x14ac:dyDescent="0.25">
      <c r="A1898" s="19" t="s">
        <v>155</v>
      </c>
      <c r="B1898" s="19" t="s">
        <v>2800</v>
      </c>
      <c r="C1898" s="19" t="s">
        <v>2961</v>
      </c>
      <c r="D1898" s="19" t="s">
        <v>158</v>
      </c>
      <c r="E1898" s="19" t="s">
        <v>205</v>
      </c>
      <c r="F1898" s="23">
        <v>7</v>
      </c>
      <c r="G1898" s="19" t="s">
        <v>160</v>
      </c>
      <c r="H1898" s="19" t="s">
        <v>2962</v>
      </c>
      <c r="I1898" s="19" t="s">
        <v>2963</v>
      </c>
      <c r="J1898" s="19" t="s">
        <v>2964</v>
      </c>
      <c r="K1898" t="b">
        <f t="shared" si="152"/>
        <v>1</v>
      </c>
      <c r="L1898" t="b">
        <f t="shared" si="153"/>
        <v>1</v>
      </c>
      <c r="M1898" t="str">
        <f t="shared" si="154"/>
        <v>1</v>
      </c>
      <c r="N1898" t="str">
        <f t="shared" si="154"/>
        <v>1</v>
      </c>
    </row>
    <row r="1899" spans="1:14" x14ac:dyDescent="0.25">
      <c r="A1899" s="19" t="s">
        <v>155</v>
      </c>
      <c r="B1899" s="19" t="s">
        <v>2800</v>
      </c>
      <c r="C1899" s="19" t="s">
        <v>2521</v>
      </c>
      <c r="D1899" s="19" t="s">
        <v>158</v>
      </c>
      <c r="E1899" s="19" t="s">
        <v>159</v>
      </c>
      <c r="F1899" s="23">
        <v>31</v>
      </c>
      <c r="G1899" s="19" t="s">
        <v>160</v>
      </c>
      <c r="H1899" s="19" t="s">
        <v>2965</v>
      </c>
      <c r="I1899" s="19" t="s">
        <v>2966</v>
      </c>
      <c r="J1899" s="19" t="s">
        <v>2835</v>
      </c>
      <c r="K1899" t="b">
        <f t="shared" si="152"/>
        <v>1</v>
      </c>
      <c r="L1899" t="b">
        <f t="shared" si="153"/>
        <v>0</v>
      </c>
      <c r="M1899" t="str">
        <f t="shared" si="154"/>
        <v>1</v>
      </c>
      <c r="N1899" t="str">
        <f t="shared" si="154"/>
        <v>0</v>
      </c>
    </row>
    <row r="1900" spans="1:14" x14ac:dyDescent="0.25">
      <c r="A1900" s="19" t="s">
        <v>166</v>
      </c>
      <c r="B1900" s="19" t="s">
        <v>2800</v>
      </c>
      <c r="C1900" s="19" t="s">
        <v>2521</v>
      </c>
      <c r="D1900" s="19" t="s">
        <v>158</v>
      </c>
      <c r="E1900" s="19" t="s">
        <v>159</v>
      </c>
      <c r="F1900" s="23">
        <v>24</v>
      </c>
      <c r="G1900" s="19" t="s">
        <v>160</v>
      </c>
      <c r="H1900" s="19" t="s">
        <v>2965</v>
      </c>
      <c r="I1900" s="19" t="s">
        <v>2966</v>
      </c>
      <c r="J1900" s="19" t="s">
        <v>2835</v>
      </c>
      <c r="K1900" t="b">
        <f t="shared" si="152"/>
        <v>1</v>
      </c>
      <c r="L1900" t="b">
        <f t="shared" si="153"/>
        <v>0</v>
      </c>
      <c r="M1900" t="str">
        <f t="shared" si="154"/>
        <v>1</v>
      </c>
      <c r="N1900" t="str">
        <f t="shared" si="154"/>
        <v>0</v>
      </c>
    </row>
    <row r="1901" spans="1:14" x14ac:dyDescent="0.25">
      <c r="A1901" s="19" t="s">
        <v>155</v>
      </c>
      <c r="B1901" s="19" t="s">
        <v>2800</v>
      </c>
      <c r="C1901" s="19" t="s">
        <v>2967</v>
      </c>
      <c r="D1901" s="19" t="s">
        <v>158</v>
      </c>
      <c r="E1901" s="19" t="s">
        <v>205</v>
      </c>
      <c r="F1901" s="23">
        <v>11</v>
      </c>
      <c r="G1901" s="19" t="s">
        <v>160</v>
      </c>
      <c r="H1901" s="19" t="s">
        <v>2968</v>
      </c>
      <c r="I1901" s="19" t="s">
        <v>2969</v>
      </c>
      <c r="J1901" s="19" t="s">
        <v>2970</v>
      </c>
      <c r="K1901" t="b">
        <f t="shared" si="152"/>
        <v>1</v>
      </c>
      <c r="L1901" t="b">
        <f t="shared" si="153"/>
        <v>1</v>
      </c>
      <c r="M1901" t="str">
        <f t="shared" si="154"/>
        <v>1</v>
      </c>
      <c r="N1901" t="str">
        <f t="shared" si="154"/>
        <v>1</v>
      </c>
    </row>
    <row r="1902" spans="1:14" x14ac:dyDescent="0.25">
      <c r="A1902" s="19" t="s">
        <v>155</v>
      </c>
      <c r="B1902" s="19" t="s">
        <v>2800</v>
      </c>
      <c r="C1902" s="19" t="s">
        <v>325</v>
      </c>
      <c r="D1902" s="19" t="s">
        <v>1204</v>
      </c>
      <c r="E1902" s="19" t="s">
        <v>205</v>
      </c>
      <c r="F1902" s="23">
        <v>28</v>
      </c>
      <c r="G1902" s="19" t="s">
        <v>160</v>
      </c>
      <c r="H1902" s="19" t="s">
        <v>2971</v>
      </c>
      <c r="I1902" s="19" t="s">
        <v>2972</v>
      </c>
      <c r="J1902" s="19" t="s">
        <v>2973</v>
      </c>
      <c r="K1902" t="b">
        <f t="shared" si="152"/>
        <v>1</v>
      </c>
      <c r="L1902" t="b">
        <f t="shared" si="153"/>
        <v>1</v>
      </c>
      <c r="M1902" t="str">
        <f t="shared" si="154"/>
        <v>1</v>
      </c>
      <c r="N1902" t="str">
        <f t="shared" si="154"/>
        <v>1</v>
      </c>
    </row>
    <row r="1903" spans="1:14" x14ac:dyDescent="0.25">
      <c r="A1903" s="19" t="s">
        <v>166</v>
      </c>
      <c r="B1903" s="19" t="s">
        <v>2800</v>
      </c>
      <c r="C1903" s="19" t="s">
        <v>325</v>
      </c>
      <c r="D1903" s="19" t="s">
        <v>1204</v>
      </c>
      <c r="E1903" s="19" t="s">
        <v>205</v>
      </c>
      <c r="F1903" s="23">
        <v>23</v>
      </c>
      <c r="G1903" s="19" t="s">
        <v>160</v>
      </c>
      <c r="H1903" s="19" t="s">
        <v>2971</v>
      </c>
      <c r="I1903" s="19" t="s">
        <v>2972</v>
      </c>
      <c r="J1903" s="19" t="s">
        <v>2973</v>
      </c>
      <c r="K1903" t="b">
        <f t="shared" si="152"/>
        <v>1</v>
      </c>
      <c r="L1903" t="b">
        <f t="shared" si="153"/>
        <v>1</v>
      </c>
      <c r="M1903" t="str">
        <f t="shared" si="154"/>
        <v>1</v>
      </c>
      <c r="N1903" t="str">
        <f t="shared" si="154"/>
        <v>1</v>
      </c>
    </row>
    <row r="1904" spans="1:14" x14ac:dyDescent="0.25">
      <c r="A1904" s="19" t="s">
        <v>155</v>
      </c>
      <c r="B1904" s="19" t="s">
        <v>2800</v>
      </c>
      <c r="C1904" s="19" t="s">
        <v>441</v>
      </c>
      <c r="D1904" s="19" t="s">
        <v>158</v>
      </c>
      <c r="E1904" s="19" t="s">
        <v>159</v>
      </c>
      <c r="F1904" s="23">
        <v>21</v>
      </c>
      <c r="G1904" s="19" t="s">
        <v>160</v>
      </c>
      <c r="H1904" s="19" t="s">
        <v>2974</v>
      </c>
      <c r="I1904" s="19" t="s">
        <v>2975</v>
      </c>
      <c r="J1904" s="19" t="s">
        <v>2889</v>
      </c>
      <c r="K1904" t="b">
        <f t="shared" si="152"/>
        <v>1</v>
      </c>
      <c r="L1904" t="b">
        <f t="shared" si="153"/>
        <v>0</v>
      </c>
      <c r="M1904" t="str">
        <f t="shared" si="154"/>
        <v>1</v>
      </c>
      <c r="N1904" t="str">
        <f t="shared" si="154"/>
        <v>0</v>
      </c>
    </row>
    <row r="1905" spans="1:14" x14ac:dyDescent="0.25">
      <c r="A1905" s="19" t="s">
        <v>155</v>
      </c>
      <c r="B1905" s="19" t="s">
        <v>2800</v>
      </c>
      <c r="C1905" s="19" t="s">
        <v>441</v>
      </c>
      <c r="D1905" s="19" t="s">
        <v>190</v>
      </c>
      <c r="E1905" s="19" t="s">
        <v>159</v>
      </c>
      <c r="F1905" s="23">
        <v>11</v>
      </c>
      <c r="G1905" s="19" t="s">
        <v>160</v>
      </c>
      <c r="H1905" s="19" t="s">
        <v>2974</v>
      </c>
      <c r="I1905" s="19" t="s">
        <v>2975</v>
      </c>
      <c r="J1905" s="19" t="s">
        <v>2831</v>
      </c>
      <c r="K1905" t="b">
        <f t="shared" si="152"/>
        <v>1</v>
      </c>
      <c r="L1905" t="b">
        <f t="shared" si="153"/>
        <v>0</v>
      </c>
      <c r="M1905" t="str">
        <f t="shared" si="154"/>
        <v>1</v>
      </c>
      <c r="N1905" t="str">
        <f t="shared" si="154"/>
        <v>0</v>
      </c>
    </row>
    <row r="1906" spans="1:14" x14ac:dyDescent="0.25">
      <c r="A1906" s="19" t="s">
        <v>166</v>
      </c>
      <c r="B1906" s="19" t="s">
        <v>2800</v>
      </c>
      <c r="C1906" s="19" t="s">
        <v>441</v>
      </c>
      <c r="D1906" s="19" t="s">
        <v>190</v>
      </c>
      <c r="E1906" s="19" t="s">
        <v>159</v>
      </c>
      <c r="F1906" s="23">
        <v>17</v>
      </c>
      <c r="G1906" s="19" t="s">
        <v>160</v>
      </c>
      <c r="H1906" s="19" t="s">
        <v>2974</v>
      </c>
      <c r="I1906" s="19" t="s">
        <v>2975</v>
      </c>
      <c r="J1906" s="19" t="s">
        <v>2889</v>
      </c>
      <c r="K1906" t="b">
        <f t="shared" si="152"/>
        <v>1</v>
      </c>
      <c r="L1906" t="b">
        <f t="shared" si="153"/>
        <v>0</v>
      </c>
      <c r="M1906" t="str">
        <f t="shared" si="154"/>
        <v>1</v>
      </c>
      <c r="N1906" t="str">
        <f t="shared" si="154"/>
        <v>0</v>
      </c>
    </row>
    <row r="1907" spans="1:14" x14ac:dyDescent="0.25">
      <c r="A1907" s="19" t="s">
        <v>166</v>
      </c>
      <c r="B1907" s="19" t="s">
        <v>2800</v>
      </c>
      <c r="C1907" s="19" t="s">
        <v>447</v>
      </c>
      <c r="D1907" s="19" t="s">
        <v>158</v>
      </c>
      <c r="E1907" s="19" t="s">
        <v>205</v>
      </c>
      <c r="F1907" s="23">
        <v>28</v>
      </c>
      <c r="G1907" s="19" t="s">
        <v>160</v>
      </c>
      <c r="H1907" s="19" t="s">
        <v>2976</v>
      </c>
      <c r="I1907" s="19" t="s">
        <v>2977</v>
      </c>
      <c r="J1907" s="19" t="s">
        <v>2978</v>
      </c>
      <c r="K1907" t="b">
        <f t="shared" si="152"/>
        <v>1</v>
      </c>
      <c r="L1907" t="b">
        <f t="shared" si="153"/>
        <v>1</v>
      </c>
      <c r="M1907" t="str">
        <f t="shared" si="154"/>
        <v>1</v>
      </c>
      <c r="N1907" t="str">
        <f t="shared" si="154"/>
        <v>1</v>
      </c>
    </row>
    <row r="1908" spans="1:14" x14ac:dyDescent="0.25">
      <c r="A1908" s="19" t="s">
        <v>166</v>
      </c>
      <c r="B1908" s="19" t="s">
        <v>2800</v>
      </c>
      <c r="C1908" s="19" t="s">
        <v>2979</v>
      </c>
      <c r="D1908" s="19" t="s">
        <v>158</v>
      </c>
      <c r="E1908" s="19" t="s">
        <v>205</v>
      </c>
      <c r="F1908" s="23">
        <v>26</v>
      </c>
      <c r="G1908" s="19" t="s">
        <v>160</v>
      </c>
      <c r="H1908" s="19" t="s">
        <v>2980</v>
      </c>
      <c r="I1908" s="19" t="s">
        <v>2981</v>
      </c>
      <c r="J1908" s="19" t="s">
        <v>2682</v>
      </c>
      <c r="K1908" t="b">
        <f t="shared" si="152"/>
        <v>1</v>
      </c>
      <c r="L1908" t="b">
        <f t="shared" si="153"/>
        <v>1</v>
      </c>
      <c r="M1908" t="str">
        <f t="shared" si="154"/>
        <v>1</v>
      </c>
      <c r="N1908" t="str">
        <f t="shared" si="154"/>
        <v>1</v>
      </c>
    </row>
    <row r="1909" spans="1:14" x14ac:dyDescent="0.25">
      <c r="A1909" s="19" t="s">
        <v>166</v>
      </c>
      <c r="B1909" s="19" t="s">
        <v>2800</v>
      </c>
      <c r="C1909" s="19" t="s">
        <v>2979</v>
      </c>
      <c r="D1909" s="19" t="s">
        <v>190</v>
      </c>
      <c r="E1909" s="19" t="s">
        <v>205</v>
      </c>
      <c r="F1909" s="23">
        <v>11</v>
      </c>
      <c r="G1909" s="19" t="s">
        <v>160</v>
      </c>
      <c r="H1909" s="19" t="s">
        <v>2980</v>
      </c>
      <c r="I1909" s="19" t="s">
        <v>2981</v>
      </c>
      <c r="J1909" s="19" t="s">
        <v>2682</v>
      </c>
      <c r="K1909" t="b">
        <f t="shared" si="152"/>
        <v>1</v>
      </c>
      <c r="L1909" t="b">
        <f t="shared" si="153"/>
        <v>1</v>
      </c>
      <c r="M1909" t="str">
        <f t="shared" si="154"/>
        <v>1</v>
      </c>
      <c r="N1909" t="str">
        <f t="shared" si="154"/>
        <v>1</v>
      </c>
    </row>
    <row r="1910" spans="1:14" x14ac:dyDescent="0.25">
      <c r="A1910" s="19" t="s">
        <v>155</v>
      </c>
      <c r="B1910" s="19" t="s">
        <v>2800</v>
      </c>
      <c r="C1910" s="19" t="s">
        <v>2982</v>
      </c>
      <c r="D1910" s="19" t="s">
        <v>158</v>
      </c>
      <c r="E1910" s="19" t="s">
        <v>205</v>
      </c>
      <c r="F1910" s="23">
        <v>15</v>
      </c>
      <c r="G1910" s="19" t="s">
        <v>160</v>
      </c>
      <c r="H1910" s="19" t="s">
        <v>2983</v>
      </c>
      <c r="I1910" s="19" t="s">
        <v>2984</v>
      </c>
      <c r="J1910" s="19" t="s">
        <v>2809</v>
      </c>
      <c r="K1910" t="b">
        <f t="shared" si="152"/>
        <v>1</v>
      </c>
      <c r="L1910" t="b">
        <f t="shared" si="153"/>
        <v>1</v>
      </c>
      <c r="M1910" t="str">
        <f t="shared" si="154"/>
        <v>1</v>
      </c>
      <c r="N1910" t="str">
        <f t="shared" si="154"/>
        <v>1</v>
      </c>
    </row>
    <row r="1911" spans="1:14" x14ac:dyDescent="0.25">
      <c r="A1911" s="19" t="s">
        <v>155</v>
      </c>
      <c r="B1911" s="19" t="s">
        <v>2800</v>
      </c>
      <c r="C1911" s="19" t="s">
        <v>2985</v>
      </c>
      <c r="D1911" s="19" t="s">
        <v>158</v>
      </c>
      <c r="E1911" s="19" t="s">
        <v>205</v>
      </c>
      <c r="F1911" s="23">
        <v>23</v>
      </c>
      <c r="G1911" s="19" t="s">
        <v>160</v>
      </c>
      <c r="H1911" s="19" t="s">
        <v>2986</v>
      </c>
      <c r="I1911" s="19" t="s">
        <v>2987</v>
      </c>
      <c r="J1911" s="19" t="s">
        <v>2816</v>
      </c>
      <c r="K1911" t="b">
        <f t="shared" si="152"/>
        <v>1</v>
      </c>
      <c r="L1911" t="b">
        <f t="shared" si="153"/>
        <v>1</v>
      </c>
      <c r="M1911" t="str">
        <f t="shared" si="154"/>
        <v>1</v>
      </c>
      <c r="N1911" t="str">
        <f t="shared" si="154"/>
        <v>1</v>
      </c>
    </row>
    <row r="1912" spans="1:14" x14ac:dyDescent="0.25">
      <c r="A1912" s="19" t="s">
        <v>166</v>
      </c>
      <c r="B1912" s="19" t="s">
        <v>2800</v>
      </c>
      <c r="C1912" s="19" t="s">
        <v>470</v>
      </c>
      <c r="D1912" s="19" t="s">
        <v>1204</v>
      </c>
      <c r="E1912" s="19" t="s">
        <v>2988</v>
      </c>
      <c r="F1912" s="23">
        <v>13</v>
      </c>
      <c r="G1912" s="19" t="s">
        <v>160</v>
      </c>
      <c r="H1912" s="19" t="s">
        <v>2989</v>
      </c>
      <c r="I1912" s="19" t="s">
        <v>2990</v>
      </c>
      <c r="J1912" s="19" t="s">
        <v>2973</v>
      </c>
      <c r="K1912" t="b">
        <f t="shared" si="152"/>
        <v>0</v>
      </c>
      <c r="L1912" t="b">
        <f t="shared" si="153"/>
        <v>0</v>
      </c>
      <c r="M1912" t="str">
        <f t="shared" si="154"/>
        <v>0</v>
      </c>
      <c r="N1912" t="str">
        <f t="shared" si="154"/>
        <v>0</v>
      </c>
    </row>
    <row r="1913" spans="1:14" x14ac:dyDescent="0.25">
      <c r="A1913" s="19" t="s">
        <v>166</v>
      </c>
      <c r="B1913" s="19" t="s">
        <v>2800</v>
      </c>
      <c r="C1913" s="19" t="s">
        <v>470</v>
      </c>
      <c r="D1913" s="19" t="s">
        <v>1204</v>
      </c>
      <c r="E1913" s="19" t="s">
        <v>357</v>
      </c>
      <c r="F1913" s="23">
        <v>13</v>
      </c>
      <c r="G1913" s="19" t="s">
        <v>160</v>
      </c>
      <c r="H1913" s="19" t="s">
        <v>2989</v>
      </c>
      <c r="I1913" s="19" t="s">
        <v>2990</v>
      </c>
      <c r="J1913" s="19" t="s">
        <v>2973</v>
      </c>
      <c r="K1913" t="b">
        <f t="shared" si="152"/>
        <v>0</v>
      </c>
      <c r="L1913" t="b">
        <f t="shared" si="153"/>
        <v>1</v>
      </c>
      <c r="M1913" t="str">
        <f t="shared" si="154"/>
        <v>0</v>
      </c>
      <c r="N1913" t="str">
        <f t="shared" si="154"/>
        <v>1</v>
      </c>
    </row>
    <row r="1914" spans="1:14" x14ac:dyDescent="0.25">
      <c r="A1914" s="19" t="s">
        <v>166</v>
      </c>
      <c r="B1914" s="19" t="s">
        <v>2800</v>
      </c>
      <c r="C1914" s="19" t="s">
        <v>1946</v>
      </c>
      <c r="D1914" s="19" t="s">
        <v>1204</v>
      </c>
      <c r="E1914" s="19" t="s">
        <v>2988</v>
      </c>
      <c r="F1914" s="23">
        <v>17</v>
      </c>
      <c r="G1914" s="19" t="s">
        <v>160</v>
      </c>
      <c r="H1914" s="19" t="s">
        <v>2991</v>
      </c>
      <c r="I1914" s="19" t="s">
        <v>2992</v>
      </c>
      <c r="J1914" s="19" t="s">
        <v>2993</v>
      </c>
      <c r="K1914" t="b">
        <f t="shared" si="152"/>
        <v>0</v>
      </c>
      <c r="L1914" t="b">
        <f t="shared" si="153"/>
        <v>0</v>
      </c>
      <c r="M1914" t="str">
        <f t="shared" si="154"/>
        <v>0</v>
      </c>
      <c r="N1914" t="str">
        <f t="shared" si="154"/>
        <v>0</v>
      </c>
    </row>
    <row r="1915" spans="1:14" x14ac:dyDescent="0.25">
      <c r="A1915" s="19" t="s">
        <v>166</v>
      </c>
      <c r="B1915" s="19" t="s">
        <v>2800</v>
      </c>
      <c r="C1915" s="19" t="s">
        <v>1946</v>
      </c>
      <c r="D1915" s="19" t="s">
        <v>1204</v>
      </c>
      <c r="E1915" s="19" t="s">
        <v>357</v>
      </c>
      <c r="F1915" s="23">
        <v>17</v>
      </c>
      <c r="G1915" s="19" t="s">
        <v>160</v>
      </c>
      <c r="H1915" s="19" t="s">
        <v>2991</v>
      </c>
      <c r="I1915" s="19" t="s">
        <v>2992</v>
      </c>
      <c r="J1915" s="19" t="s">
        <v>2993</v>
      </c>
      <c r="K1915" t="b">
        <f t="shared" si="152"/>
        <v>0</v>
      </c>
      <c r="L1915" t="b">
        <f t="shared" si="153"/>
        <v>1</v>
      </c>
      <c r="M1915" t="str">
        <f t="shared" si="154"/>
        <v>0</v>
      </c>
      <c r="N1915" t="str">
        <f t="shared" si="154"/>
        <v>1</v>
      </c>
    </row>
    <row r="1916" spans="1:14" x14ac:dyDescent="0.25">
      <c r="A1916" s="19" t="s">
        <v>155</v>
      </c>
      <c r="B1916" s="19" t="s">
        <v>2800</v>
      </c>
      <c r="C1916" s="19" t="s">
        <v>1758</v>
      </c>
      <c r="D1916" s="19" t="s">
        <v>1204</v>
      </c>
      <c r="E1916" s="19" t="s">
        <v>357</v>
      </c>
      <c r="F1916" s="23">
        <v>14</v>
      </c>
      <c r="G1916" s="19" t="s">
        <v>160</v>
      </c>
      <c r="H1916" s="19" t="s">
        <v>2994</v>
      </c>
      <c r="I1916" s="19" t="s">
        <v>2995</v>
      </c>
      <c r="J1916" s="19" t="s">
        <v>2507</v>
      </c>
      <c r="K1916" t="b">
        <f t="shared" si="152"/>
        <v>0</v>
      </c>
      <c r="L1916" t="b">
        <f t="shared" si="153"/>
        <v>1</v>
      </c>
      <c r="M1916" t="str">
        <f t="shared" si="154"/>
        <v>0</v>
      </c>
      <c r="N1916" t="str">
        <f t="shared" si="154"/>
        <v>1</v>
      </c>
    </row>
    <row r="1917" spans="1:14" x14ac:dyDescent="0.25">
      <c r="A1917" s="19" t="s">
        <v>155</v>
      </c>
      <c r="B1917" s="19" t="s">
        <v>2800</v>
      </c>
      <c r="C1917" s="19" t="s">
        <v>1758</v>
      </c>
      <c r="D1917" s="19" t="s">
        <v>1204</v>
      </c>
      <c r="E1917" s="19" t="s">
        <v>2988</v>
      </c>
      <c r="F1917" s="23">
        <v>14</v>
      </c>
      <c r="G1917" s="19" t="s">
        <v>160</v>
      </c>
      <c r="H1917" s="19" t="s">
        <v>2994</v>
      </c>
      <c r="I1917" s="19" t="s">
        <v>2995</v>
      </c>
      <c r="J1917" s="19" t="s">
        <v>2507</v>
      </c>
      <c r="K1917" t="b">
        <f t="shared" si="152"/>
        <v>0</v>
      </c>
      <c r="L1917" t="b">
        <f t="shared" si="153"/>
        <v>0</v>
      </c>
      <c r="M1917" t="str">
        <f t="shared" si="154"/>
        <v>0</v>
      </c>
      <c r="N1917" t="str">
        <f t="shared" si="154"/>
        <v>0</v>
      </c>
    </row>
    <row r="1918" spans="1:14" x14ac:dyDescent="0.25">
      <c r="A1918" s="19" t="s">
        <v>155</v>
      </c>
      <c r="B1918" s="19" t="s">
        <v>2800</v>
      </c>
      <c r="C1918" s="19" t="s">
        <v>2174</v>
      </c>
      <c r="D1918" s="19" t="s">
        <v>1204</v>
      </c>
      <c r="E1918" s="19" t="s">
        <v>2988</v>
      </c>
      <c r="F1918" s="23">
        <v>20</v>
      </c>
      <c r="G1918" s="19" t="s">
        <v>160</v>
      </c>
      <c r="H1918" s="19" t="s">
        <v>2996</v>
      </c>
      <c r="I1918" s="19" t="s">
        <v>2997</v>
      </c>
      <c r="J1918" s="19" t="s">
        <v>2998</v>
      </c>
      <c r="K1918" t="b">
        <f t="shared" si="152"/>
        <v>0</v>
      </c>
      <c r="L1918" t="b">
        <f t="shared" si="153"/>
        <v>0</v>
      </c>
      <c r="M1918" t="str">
        <f t="shared" si="154"/>
        <v>0</v>
      </c>
      <c r="N1918" t="str">
        <f t="shared" si="154"/>
        <v>0</v>
      </c>
    </row>
    <row r="1919" spans="1:14" x14ac:dyDescent="0.25">
      <c r="A1919" s="19" t="s">
        <v>155</v>
      </c>
      <c r="B1919" s="19" t="s">
        <v>2800</v>
      </c>
      <c r="C1919" s="19" t="s">
        <v>2174</v>
      </c>
      <c r="D1919" s="19" t="s">
        <v>1204</v>
      </c>
      <c r="E1919" s="19" t="s">
        <v>357</v>
      </c>
      <c r="F1919" s="23">
        <v>20</v>
      </c>
      <c r="G1919" s="19" t="s">
        <v>160</v>
      </c>
      <c r="H1919" s="19" t="s">
        <v>2996</v>
      </c>
      <c r="I1919" s="19" t="s">
        <v>2997</v>
      </c>
      <c r="J1919" s="19" t="s">
        <v>2998</v>
      </c>
      <c r="K1919" t="b">
        <f t="shared" si="152"/>
        <v>0</v>
      </c>
      <c r="L1919" t="b">
        <f t="shared" si="153"/>
        <v>1</v>
      </c>
      <c r="M1919" t="str">
        <f t="shared" si="154"/>
        <v>0</v>
      </c>
      <c r="N1919" t="str">
        <f t="shared" si="154"/>
        <v>1</v>
      </c>
    </row>
    <row r="1920" spans="1:14" x14ac:dyDescent="0.25">
      <c r="A1920" s="19" t="s">
        <v>155</v>
      </c>
      <c r="B1920" s="19" t="s">
        <v>2800</v>
      </c>
      <c r="C1920" s="19" t="s">
        <v>2174</v>
      </c>
      <c r="D1920" s="19" t="s">
        <v>1275</v>
      </c>
      <c r="E1920" s="19" t="s">
        <v>357</v>
      </c>
      <c r="F1920" s="23">
        <v>2</v>
      </c>
      <c r="G1920" s="19" t="s">
        <v>160</v>
      </c>
      <c r="H1920" s="19" t="s">
        <v>2996</v>
      </c>
      <c r="I1920" s="19" t="s">
        <v>2997</v>
      </c>
      <c r="J1920" s="19" t="s">
        <v>2998</v>
      </c>
      <c r="K1920" t="b">
        <f t="shared" si="152"/>
        <v>0</v>
      </c>
      <c r="L1920" t="b">
        <f t="shared" si="153"/>
        <v>1</v>
      </c>
      <c r="M1920" t="str">
        <f t="shared" si="154"/>
        <v>0</v>
      </c>
      <c r="N1920" t="str">
        <f t="shared" si="154"/>
        <v>1</v>
      </c>
    </row>
    <row r="1921" spans="1:20" x14ac:dyDescent="0.25">
      <c r="A1921" s="19" t="s">
        <v>155</v>
      </c>
      <c r="B1921" s="19" t="s">
        <v>2800</v>
      </c>
      <c r="C1921" s="19" t="s">
        <v>2174</v>
      </c>
      <c r="D1921" s="19" t="s">
        <v>1275</v>
      </c>
      <c r="E1921" s="19" t="s">
        <v>2988</v>
      </c>
      <c r="F1921" s="23">
        <v>2</v>
      </c>
      <c r="G1921" s="19" t="s">
        <v>160</v>
      </c>
      <c r="H1921" s="19" t="s">
        <v>2996</v>
      </c>
      <c r="I1921" s="19" t="s">
        <v>2997</v>
      </c>
      <c r="J1921" s="19" t="s">
        <v>2998</v>
      </c>
      <c r="K1921" t="b">
        <f t="shared" si="152"/>
        <v>0</v>
      </c>
      <c r="L1921" t="b">
        <f t="shared" si="153"/>
        <v>0</v>
      </c>
      <c r="M1921" t="str">
        <f t="shared" si="154"/>
        <v>0</v>
      </c>
      <c r="N1921" t="str">
        <f t="shared" si="154"/>
        <v>0</v>
      </c>
    </row>
    <row r="1922" spans="1:20" x14ac:dyDescent="0.25">
      <c r="A1922" s="24" t="s">
        <v>155</v>
      </c>
      <c r="B1922" s="24" t="s">
        <v>2800</v>
      </c>
      <c r="C1922" s="24" t="s">
        <v>356</v>
      </c>
      <c r="D1922" s="24" t="s">
        <v>1275</v>
      </c>
      <c r="E1922" s="24" t="s">
        <v>357</v>
      </c>
      <c r="F1922" s="25">
        <v>20</v>
      </c>
      <c r="G1922" s="24" t="s">
        <v>160</v>
      </c>
      <c r="H1922" s="24" t="s">
        <v>2999</v>
      </c>
      <c r="I1922" s="24" t="s">
        <v>3000</v>
      </c>
      <c r="J1922" s="24" t="s">
        <v>2507</v>
      </c>
      <c r="K1922" s="26" t="b">
        <f t="shared" si="152"/>
        <v>0</v>
      </c>
      <c r="L1922" s="26" t="b">
        <f t="shared" si="153"/>
        <v>1</v>
      </c>
      <c r="M1922" s="26" t="str">
        <f t="shared" si="154"/>
        <v>0</v>
      </c>
      <c r="N1922" s="26" t="str">
        <f t="shared" si="154"/>
        <v>1</v>
      </c>
      <c r="O1922" s="26"/>
      <c r="P1922" s="26"/>
      <c r="Q1922" s="26"/>
      <c r="R1922" s="26"/>
      <c r="S1922" s="26"/>
      <c r="T1922" s="26"/>
    </row>
    <row r="1923" spans="1:20" x14ac:dyDescent="0.25">
      <c r="A1923" s="24" t="s">
        <v>155</v>
      </c>
      <c r="B1923" s="24" t="s">
        <v>2800</v>
      </c>
      <c r="C1923" s="24" t="s">
        <v>356</v>
      </c>
      <c r="D1923" s="24" t="s">
        <v>1275</v>
      </c>
      <c r="E1923" s="24" t="s">
        <v>2988</v>
      </c>
      <c r="F1923" s="25">
        <v>20</v>
      </c>
      <c r="G1923" s="24" t="s">
        <v>160</v>
      </c>
      <c r="H1923" s="24" t="s">
        <v>2999</v>
      </c>
      <c r="I1923" s="24" t="s">
        <v>3000</v>
      </c>
      <c r="J1923" s="24" t="s">
        <v>2507</v>
      </c>
      <c r="K1923" s="26" t="b">
        <f t="shared" si="152"/>
        <v>0</v>
      </c>
      <c r="L1923" s="26" t="b">
        <f t="shared" si="153"/>
        <v>0</v>
      </c>
      <c r="M1923" s="26" t="str">
        <f t="shared" si="154"/>
        <v>0</v>
      </c>
      <c r="N1923" s="26" t="str">
        <f t="shared" si="154"/>
        <v>0</v>
      </c>
      <c r="O1923" s="26"/>
      <c r="P1923" s="26"/>
      <c r="Q1923" s="26"/>
      <c r="R1923" s="26"/>
      <c r="S1923" s="26"/>
      <c r="T1923" s="26"/>
    </row>
    <row r="1924" spans="1:20" x14ac:dyDescent="0.25">
      <c r="A1924" s="19" t="s">
        <v>155</v>
      </c>
      <c r="B1924" s="19" t="s">
        <v>2800</v>
      </c>
      <c r="C1924" s="19" t="s">
        <v>2190</v>
      </c>
      <c r="D1924" s="19" t="s">
        <v>1611</v>
      </c>
      <c r="E1924" s="19" t="s">
        <v>357</v>
      </c>
      <c r="F1924" s="23">
        <v>5</v>
      </c>
      <c r="G1924" s="19" t="s">
        <v>160</v>
      </c>
      <c r="H1924" s="19" t="s">
        <v>3001</v>
      </c>
      <c r="I1924" s="19" t="s">
        <v>3002</v>
      </c>
      <c r="J1924" s="19" t="s">
        <v>2950</v>
      </c>
      <c r="K1924" t="b">
        <f t="shared" si="152"/>
        <v>0</v>
      </c>
      <c r="L1924" t="b">
        <f t="shared" si="153"/>
        <v>1</v>
      </c>
      <c r="M1924" t="str">
        <f t="shared" si="154"/>
        <v>0</v>
      </c>
      <c r="N1924" t="str">
        <f t="shared" si="154"/>
        <v>1</v>
      </c>
    </row>
    <row r="1925" spans="1:20" x14ac:dyDescent="0.25">
      <c r="A1925" s="19" t="s">
        <v>166</v>
      </c>
      <c r="B1925" s="19" t="s">
        <v>2800</v>
      </c>
      <c r="C1925" s="19" t="s">
        <v>1764</v>
      </c>
      <c r="D1925" s="19" t="s">
        <v>1611</v>
      </c>
      <c r="E1925" s="19" t="s">
        <v>357</v>
      </c>
      <c r="F1925" s="23">
        <v>6</v>
      </c>
      <c r="G1925" s="19" t="s">
        <v>160</v>
      </c>
      <c r="H1925" s="19" t="s">
        <v>3003</v>
      </c>
      <c r="I1925" s="19" t="s">
        <v>3004</v>
      </c>
      <c r="J1925" s="19" t="s">
        <v>2950</v>
      </c>
      <c r="K1925" t="b">
        <f t="shared" si="152"/>
        <v>0</v>
      </c>
      <c r="L1925" t="b">
        <f t="shared" si="153"/>
        <v>1</v>
      </c>
      <c r="M1925" t="str">
        <f t="shared" si="154"/>
        <v>0</v>
      </c>
      <c r="N1925" t="str">
        <f t="shared" si="154"/>
        <v>1</v>
      </c>
    </row>
    <row r="1926" spans="1:20" x14ac:dyDescent="0.25">
      <c r="A1926" s="19" t="s">
        <v>166</v>
      </c>
      <c r="B1926" s="19" t="s">
        <v>2800</v>
      </c>
      <c r="C1926" s="19" t="s">
        <v>3005</v>
      </c>
      <c r="D1926" s="19" t="s">
        <v>1611</v>
      </c>
      <c r="E1926" s="19" t="s">
        <v>357</v>
      </c>
      <c r="F1926" s="23">
        <v>24</v>
      </c>
      <c r="G1926" s="19" t="s">
        <v>160</v>
      </c>
      <c r="H1926" s="19" t="s">
        <v>3006</v>
      </c>
      <c r="I1926" s="19" t="s">
        <v>3007</v>
      </c>
      <c r="J1926" s="19" t="s">
        <v>2850</v>
      </c>
      <c r="K1926" t="b">
        <f t="shared" si="152"/>
        <v>0</v>
      </c>
      <c r="L1926" t="b">
        <f t="shared" si="153"/>
        <v>1</v>
      </c>
      <c r="M1926" t="str">
        <f t="shared" si="154"/>
        <v>0</v>
      </c>
      <c r="N1926" t="str">
        <f t="shared" si="154"/>
        <v>1</v>
      </c>
    </row>
    <row r="1927" spans="1:20" x14ac:dyDescent="0.25">
      <c r="A1927" s="19" t="s">
        <v>166</v>
      </c>
      <c r="B1927" s="19" t="s">
        <v>2800</v>
      </c>
      <c r="C1927" s="19" t="s">
        <v>1103</v>
      </c>
      <c r="D1927" s="19" t="s">
        <v>1204</v>
      </c>
      <c r="E1927" s="19" t="s">
        <v>357</v>
      </c>
      <c r="F1927" s="23">
        <v>10</v>
      </c>
      <c r="G1927" s="19" t="s">
        <v>160</v>
      </c>
      <c r="H1927" s="19" t="s">
        <v>3008</v>
      </c>
      <c r="I1927" s="19" t="s">
        <v>3009</v>
      </c>
      <c r="J1927" s="19" t="s">
        <v>2940</v>
      </c>
      <c r="K1927" t="b">
        <f t="shared" si="152"/>
        <v>0</v>
      </c>
      <c r="L1927" t="b">
        <f t="shared" si="153"/>
        <v>1</v>
      </c>
      <c r="M1927" t="str">
        <f t="shared" si="154"/>
        <v>0</v>
      </c>
      <c r="N1927" t="str">
        <f t="shared" si="154"/>
        <v>1</v>
      </c>
    </row>
    <row r="1928" spans="1:20" x14ac:dyDescent="0.25">
      <c r="A1928" s="19" t="s">
        <v>155</v>
      </c>
      <c r="B1928" s="19" t="s">
        <v>2800</v>
      </c>
      <c r="C1928" s="19" t="s">
        <v>3010</v>
      </c>
      <c r="D1928" s="19" t="s">
        <v>1611</v>
      </c>
      <c r="E1928" s="19" t="s">
        <v>357</v>
      </c>
      <c r="F1928" s="23">
        <v>5</v>
      </c>
      <c r="G1928" s="19" t="s">
        <v>160</v>
      </c>
      <c r="H1928" s="19" t="s">
        <v>3011</v>
      </c>
      <c r="I1928" s="19" t="s">
        <v>3012</v>
      </c>
      <c r="J1928" s="19" t="s">
        <v>2950</v>
      </c>
      <c r="K1928" t="b">
        <f t="shared" si="152"/>
        <v>0</v>
      </c>
      <c r="L1928" t="b">
        <f t="shared" si="153"/>
        <v>1</v>
      </c>
      <c r="M1928" t="str">
        <f t="shared" si="154"/>
        <v>0</v>
      </c>
      <c r="N1928" t="str">
        <f t="shared" si="154"/>
        <v>1</v>
      </c>
    </row>
    <row r="1929" spans="1:20" x14ac:dyDescent="0.25">
      <c r="A1929" s="31" t="s">
        <v>136</v>
      </c>
      <c r="B1929" s="33"/>
      <c r="C1929" s="33"/>
      <c r="D1929" s="33"/>
      <c r="E1929" s="33"/>
      <c r="F1929" s="33"/>
      <c r="G1929" s="33"/>
      <c r="H1929" s="33"/>
      <c r="I1929" s="33"/>
      <c r="J1929" s="33"/>
      <c r="K1929" s="33"/>
      <c r="L1929" s="33"/>
      <c r="M1929" s="33">
        <f>COUNTIF(M1766:M1928, "1")</f>
        <v>146</v>
      </c>
      <c r="N1929" s="33">
        <f>COUNTIF(N1766:N1928, "1")</f>
        <v>61</v>
      </c>
      <c r="O1929" s="33">
        <f>SUM(O1766:O1928)</f>
        <v>0</v>
      </c>
      <c r="P1929" s="33">
        <f>SUM(P1766:P1928)</f>
        <v>8</v>
      </c>
      <c r="Q1929" s="33">
        <f>SUM(Q1766:Q1928)</f>
        <v>0</v>
      </c>
      <c r="R1929" s="33">
        <f>SUM(R1766:R1928)</f>
        <v>0</v>
      </c>
      <c r="S1929" s="33"/>
      <c r="T1929" s="33"/>
    </row>
    <row r="1930" spans="1:20" ht="18.75" x14ac:dyDescent="0.3">
      <c r="A1930" s="43" t="s">
        <v>35</v>
      </c>
    </row>
    <row r="1931" spans="1:20" x14ac:dyDescent="0.25">
      <c r="A1931" s="19" t="s">
        <v>141</v>
      </c>
      <c r="B1931" s="19" t="s">
        <v>142</v>
      </c>
      <c r="C1931" s="19" t="s">
        <v>143</v>
      </c>
      <c r="D1931" s="19" t="s">
        <v>144</v>
      </c>
      <c r="E1931" s="19" t="s">
        <v>145</v>
      </c>
      <c r="F1931" s="19" t="s">
        <v>146</v>
      </c>
      <c r="G1931" s="19" t="s">
        <v>147</v>
      </c>
      <c r="H1931" s="19" t="s">
        <v>148</v>
      </c>
      <c r="I1931" s="19" t="s">
        <v>149</v>
      </c>
      <c r="J1931" s="19" t="s">
        <v>150</v>
      </c>
      <c r="K1931" s="19" t="s">
        <v>151</v>
      </c>
      <c r="L1931" s="19" t="s">
        <v>152</v>
      </c>
      <c r="M1931" s="19" t="s">
        <v>2</v>
      </c>
      <c r="N1931" s="19" t="s">
        <v>3</v>
      </c>
      <c r="O1931" s="19" t="s">
        <v>4</v>
      </c>
      <c r="P1931" s="19" t="s">
        <v>5</v>
      </c>
      <c r="Q1931" s="19" t="s">
        <v>6</v>
      </c>
      <c r="R1931" s="19" t="s">
        <v>7</v>
      </c>
      <c r="S1931" s="19" t="s">
        <v>153</v>
      </c>
      <c r="T1931" t="s">
        <v>154</v>
      </c>
    </row>
    <row r="1932" spans="1:20" x14ac:dyDescent="0.25">
      <c r="A1932" s="19" t="s">
        <v>155</v>
      </c>
      <c r="B1932" s="19" t="s">
        <v>3013</v>
      </c>
      <c r="C1932" s="19" t="s">
        <v>167</v>
      </c>
      <c r="D1932" s="19" t="s">
        <v>196</v>
      </c>
      <c r="E1932" s="19" t="s">
        <v>159</v>
      </c>
      <c r="F1932" s="23">
        <v>45</v>
      </c>
      <c r="G1932" s="19" t="s">
        <v>160</v>
      </c>
      <c r="H1932" s="19" t="s">
        <v>3014</v>
      </c>
      <c r="I1932" s="19" t="s">
        <v>3015</v>
      </c>
      <c r="J1932" s="19" t="s">
        <v>3016</v>
      </c>
      <c r="K1932" t="b">
        <f t="shared" ref="K1932:K1949" si="155">IF(E1932="Undergraduate Only",TRUE,IF(E1932="Undergraduate/Graduate",TRUE,IF(E1932="Graduate Only",FALSE)))</f>
        <v>1</v>
      </c>
      <c r="L1932" t="b">
        <f t="shared" ref="L1932:L1949" si="156">IF(E1932="Graduate Only",TRUE,IF(E1932="Undergraduate/Graduate",TRUE,IF(E1932="Undergraduate Only",FALSE)))</f>
        <v>0</v>
      </c>
      <c r="M1932" t="str">
        <f t="shared" ref="M1932:N1949" si="157">IF(K1932=TRUE, "1", "0")</f>
        <v>1</v>
      </c>
      <c r="N1932" t="str">
        <f t="shared" si="157"/>
        <v>0</v>
      </c>
    </row>
    <row r="1933" spans="1:20" x14ac:dyDescent="0.25">
      <c r="A1933" s="19" t="s">
        <v>166</v>
      </c>
      <c r="B1933" s="19" t="s">
        <v>3013</v>
      </c>
      <c r="C1933" s="19" t="s">
        <v>167</v>
      </c>
      <c r="D1933" s="19" t="s">
        <v>196</v>
      </c>
      <c r="E1933" s="19" t="s">
        <v>159</v>
      </c>
      <c r="F1933" s="23">
        <v>14</v>
      </c>
      <c r="G1933" s="19" t="s">
        <v>160</v>
      </c>
      <c r="H1933" s="19" t="s">
        <v>3014</v>
      </c>
      <c r="I1933" s="19" t="s">
        <v>3015</v>
      </c>
      <c r="J1933" s="19" t="s">
        <v>3017</v>
      </c>
      <c r="K1933" t="b">
        <f t="shared" si="155"/>
        <v>1</v>
      </c>
      <c r="L1933" t="b">
        <f t="shared" si="156"/>
        <v>0</v>
      </c>
      <c r="M1933" t="str">
        <f t="shared" si="157"/>
        <v>1</v>
      </c>
      <c r="N1933" t="str">
        <f t="shared" si="157"/>
        <v>0</v>
      </c>
    </row>
    <row r="1934" spans="1:20" x14ac:dyDescent="0.25">
      <c r="A1934" s="19" t="s">
        <v>155</v>
      </c>
      <c r="B1934" s="19" t="s">
        <v>3013</v>
      </c>
      <c r="C1934" s="19" t="s">
        <v>212</v>
      </c>
      <c r="D1934" s="19" t="s">
        <v>196</v>
      </c>
      <c r="E1934" s="19" t="s">
        <v>159</v>
      </c>
      <c r="F1934" s="23">
        <v>16</v>
      </c>
      <c r="G1934" s="19" t="s">
        <v>2065</v>
      </c>
      <c r="H1934" s="19" t="s">
        <v>3018</v>
      </c>
      <c r="I1934" s="19" t="s">
        <v>3019</v>
      </c>
      <c r="J1934" s="19" t="s">
        <v>3020</v>
      </c>
      <c r="K1934" t="b">
        <f t="shared" si="155"/>
        <v>1</v>
      </c>
      <c r="L1934" t="b">
        <f t="shared" si="156"/>
        <v>0</v>
      </c>
      <c r="M1934" t="str">
        <f t="shared" si="157"/>
        <v>1</v>
      </c>
      <c r="N1934" t="str">
        <f t="shared" si="157"/>
        <v>0</v>
      </c>
    </row>
    <row r="1935" spans="1:20" x14ac:dyDescent="0.25">
      <c r="A1935" s="19" t="s">
        <v>166</v>
      </c>
      <c r="B1935" s="19" t="s">
        <v>3013</v>
      </c>
      <c r="C1935" s="19" t="s">
        <v>212</v>
      </c>
      <c r="D1935" s="19" t="s">
        <v>196</v>
      </c>
      <c r="E1935" s="19" t="s">
        <v>159</v>
      </c>
      <c r="F1935" s="23">
        <v>32</v>
      </c>
      <c r="G1935" s="19" t="s">
        <v>160</v>
      </c>
      <c r="H1935" s="19" t="s">
        <v>3018</v>
      </c>
      <c r="I1935" s="19" t="s">
        <v>3019</v>
      </c>
      <c r="J1935" s="19" t="s">
        <v>3020</v>
      </c>
      <c r="K1935" t="b">
        <f t="shared" si="155"/>
        <v>1</v>
      </c>
      <c r="L1935" t="b">
        <f t="shared" si="156"/>
        <v>0</v>
      </c>
      <c r="M1935" t="str">
        <f t="shared" si="157"/>
        <v>1</v>
      </c>
      <c r="N1935" t="str">
        <f t="shared" si="157"/>
        <v>0</v>
      </c>
    </row>
    <row r="1936" spans="1:20" x14ac:dyDescent="0.25">
      <c r="A1936" s="19" t="s">
        <v>155</v>
      </c>
      <c r="B1936" s="19" t="s">
        <v>3013</v>
      </c>
      <c r="C1936" s="19" t="s">
        <v>609</v>
      </c>
      <c r="D1936" s="19" t="s">
        <v>158</v>
      </c>
      <c r="E1936" s="19" t="s">
        <v>159</v>
      </c>
      <c r="F1936" s="23">
        <v>23</v>
      </c>
      <c r="G1936" s="19" t="s">
        <v>160</v>
      </c>
      <c r="H1936" s="19" t="s">
        <v>3021</v>
      </c>
      <c r="I1936" s="19" t="s">
        <v>3022</v>
      </c>
      <c r="J1936" s="19" t="s">
        <v>3023</v>
      </c>
      <c r="K1936" t="b">
        <f t="shared" si="155"/>
        <v>1</v>
      </c>
      <c r="L1936" t="b">
        <f t="shared" si="156"/>
        <v>0</v>
      </c>
      <c r="M1936" t="str">
        <f t="shared" si="157"/>
        <v>1</v>
      </c>
      <c r="N1936" t="str">
        <f t="shared" si="157"/>
        <v>0</v>
      </c>
    </row>
    <row r="1937" spans="1:20" x14ac:dyDescent="0.25">
      <c r="A1937" s="19" t="s">
        <v>166</v>
      </c>
      <c r="B1937" s="19" t="s">
        <v>3013</v>
      </c>
      <c r="C1937" s="19" t="s">
        <v>227</v>
      </c>
      <c r="D1937" s="19" t="s">
        <v>158</v>
      </c>
      <c r="E1937" s="19" t="s">
        <v>159</v>
      </c>
      <c r="F1937" s="23">
        <v>10</v>
      </c>
      <c r="G1937" s="19" t="s">
        <v>160</v>
      </c>
      <c r="H1937" s="19" t="s">
        <v>3024</v>
      </c>
      <c r="I1937" s="19" t="s">
        <v>3025</v>
      </c>
      <c r="J1937" s="19" t="s">
        <v>3026</v>
      </c>
      <c r="K1937" t="b">
        <f t="shared" si="155"/>
        <v>1</v>
      </c>
      <c r="L1937" t="b">
        <f t="shared" si="156"/>
        <v>0</v>
      </c>
      <c r="M1937" t="str">
        <f t="shared" si="157"/>
        <v>1</v>
      </c>
      <c r="N1937" t="str">
        <f t="shared" si="157"/>
        <v>0</v>
      </c>
    </row>
    <row r="1938" spans="1:20" x14ac:dyDescent="0.25">
      <c r="A1938" s="19" t="s">
        <v>155</v>
      </c>
      <c r="B1938" s="19" t="s">
        <v>3013</v>
      </c>
      <c r="C1938" s="19" t="s">
        <v>231</v>
      </c>
      <c r="D1938" s="19" t="s">
        <v>158</v>
      </c>
      <c r="E1938" s="19" t="s">
        <v>159</v>
      </c>
      <c r="F1938" s="23">
        <v>20</v>
      </c>
      <c r="G1938" s="19" t="s">
        <v>160</v>
      </c>
      <c r="H1938" s="19" t="s">
        <v>3027</v>
      </c>
      <c r="I1938" s="19" t="s">
        <v>3028</v>
      </c>
      <c r="J1938" s="19" t="s">
        <v>3029</v>
      </c>
      <c r="K1938" t="b">
        <f t="shared" si="155"/>
        <v>1</v>
      </c>
      <c r="L1938" t="b">
        <f t="shared" si="156"/>
        <v>0</v>
      </c>
      <c r="M1938" t="str">
        <f t="shared" si="157"/>
        <v>1</v>
      </c>
      <c r="N1938" t="str">
        <f t="shared" si="157"/>
        <v>0</v>
      </c>
    </row>
    <row r="1939" spans="1:20" x14ac:dyDescent="0.25">
      <c r="A1939" s="19" t="s">
        <v>166</v>
      </c>
      <c r="B1939" s="19" t="s">
        <v>3013</v>
      </c>
      <c r="C1939" s="19" t="s">
        <v>231</v>
      </c>
      <c r="D1939" s="19" t="s">
        <v>196</v>
      </c>
      <c r="E1939" s="19" t="s">
        <v>159</v>
      </c>
      <c r="F1939" s="23">
        <v>7</v>
      </c>
      <c r="G1939" s="19" t="s">
        <v>160</v>
      </c>
      <c r="H1939" s="19" t="s">
        <v>3030</v>
      </c>
      <c r="I1939" s="19" t="s">
        <v>3028</v>
      </c>
      <c r="J1939" s="19" t="s">
        <v>3029</v>
      </c>
      <c r="K1939" t="b">
        <f t="shared" si="155"/>
        <v>1</v>
      </c>
      <c r="L1939" t="b">
        <f t="shared" si="156"/>
        <v>0</v>
      </c>
      <c r="M1939" t="str">
        <f t="shared" si="157"/>
        <v>1</v>
      </c>
      <c r="N1939" t="str">
        <f t="shared" si="157"/>
        <v>0</v>
      </c>
    </row>
    <row r="1940" spans="1:20" x14ac:dyDescent="0.25">
      <c r="A1940" s="19" t="s">
        <v>155</v>
      </c>
      <c r="B1940" s="19" t="s">
        <v>3013</v>
      </c>
      <c r="C1940" s="19" t="s">
        <v>1389</v>
      </c>
      <c r="D1940" s="19" t="s">
        <v>158</v>
      </c>
      <c r="E1940" s="19" t="s">
        <v>159</v>
      </c>
      <c r="F1940" s="23">
        <v>15</v>
      </c>
      <c r="G1940" s="19" t="s">
        <v>160</v>
      </c>
      <c r="H1940" s="19" t="s">
        <v>3031</v>
      </c>
      <c r="I1940" s="19" t="s">
        <v>3032</v>
      </c>
      <c r="J1940" s="19" t="s">
        <v>3026</v>
      </c>
      <c r="K1940" t="b">
        <f t="shared" si="155"/>
        <v>1</v>
      </c>
      <c r="L1940" t="b">
        <f t="shared" si="156"/>
        <v>0</v>
      </c>
      <c r="M1940" t="str">
        <f t="shared" si="157"/>
        <v>1</v>
      </c>
      <c r="N1940" t="str">
        <f t="shared" si="157"/>
        <v>0</v>
      </c>
    </row>
    <row r="1941" spans="1:20" x14ac:dyDescent="0.25">
      <c r="A1941" s="19" t="s">
        <v>166</v>
      </c>
      <c r="B1941" s="19" t="s">
        <v>3013</v>
      </c>
      <c r="C1941" s="19" t="s">
        <v>1389</v>
      </c>
      <c r="D1941" s="19" t="s">
        <v>158</v>
      </c>
      <c r="E1941" s="19" t="s">
        <v>159</v>
      </c>
      <c r="F1941" s="23">
        <v>19</v>
      </c>
      <c r="G1941" s="19" t="s">
        <v>160</v>
      </c>
      <c r="H1941" s="19" t="s">
        <v>3031</v>
      </c>
      <c r="I1941" s="19" t="s">
        <v>3032</v>
      </c>
      <c r="J1941" s="19" t="s">
        <v>3026</v>
      </c>
      <c r="K1941" t="b">
        <f t="shared" si="155"/>
        <v>1</v>
      </c>
      <c r="L1941" t="b">
        <f t="shared" si="156"/>
        <v>0</v>
      </c>
      <c r="M1941" t="str">
        <f t="shared" si="157"/>
        <v>1</v>
      </c>
      <c r="N1941" t="str">
        <f t="shared" si="157"/>
        <v>0</v>
      </c>
    </row>
    <row r="1942" spans="1:20" x14ac:dyDescent="0.25">
      <c r="A1942" s="19" t="s">
        <v>166</v>
      </c>
      <c r="B1942" s="19" t="s">
        <v>3013</v>
      </c>
      <c r="C1942" s="19" t="s">
        <v>1929</v>
      </c>
      <c r="D1942" s="19" t="s">
        <v>158</v>
      </c>
      <c r="E1942" s="19" t="s">
        <v>159</v>
      </c>
      <c r="F1942" s="23">
        <v>30</v>
      </c>
      <c r="G1942" s="19" t="s">
        <v>160</v>
      </c>
      <c r="H1942" s="19" t="s">
        <v>3033</v>
      </c>
      <c r="I1942" s="19" t="s">
        <v>3034</v>
      </c>
      <c r="J1942" s="19" t="s">
        <v>3017</v>
      </c>
      <c r="K1942" t="b">
        <f t="shared" si="155"/>
        <v>1</v>
      </c>
      <c r="L1942" t="b">
        <f t="shared" si="156"/>
        <v>0</v>
      </c>
      <c r="M1942" t="str">
        <f t="shared" si="157"/>
        <v>1</v>
      </c>
      <c r="N1942" t="str">
        <f t="shared" si="157"/>
        <v>0</v>
      </c>
    </row>
    <row r="1943" spans="1:20" x14ac:dyDescent="0.25">
      <c r="A1943" s="19" t="s">
        <v>155</v>
      </c>
      <c r="B1943" s="19" t="s">
        <v>3013</v>
      </c>
      <c r="C1943" s="19" t="s">
        <v>894</v>
      </c>
      <c r="D1943" s="19" t="s">
        <v>196</v>
      </c>
      <c r="E1943" s="19" t="s">
        <v>159</v>
      </c>
      <c r="F1943" s="23">
        <v>14</v>
      </c>
      <c r="G1943" s="19" t="s">
        <v>160</v>
      </c>
      <c r="H1943" s="19" t="s">
        <v>3035</v>
      </c>
      <c r="I1943" s="19" t="s">
        <v>3036</v>
      </c>
      <c r="J1943" s="19" t="s">
        <v>3026</v>
      </c>
      <c r="K1943" t="b">
        <f t="shared" si="155"/>
        <v>1</v>
      </c>
      <c r="L1943" t="b">
        <f t="shared" si="156"/>
        <v>0</v>
      </c>
      <c r="M1943" t="str">
        <f t="shared" si="157"/>
        <v>1</v>
      </c>
      <c r="N1943" t="str">
        <f t="shared" si="157"/>
        <v>0</v>
      </c>
    </row>
    <row r="1944" spans="1:20" x14ac:dyDescent="0.25">
      <c r="A1944" s="19" t="s">
        <v>166</v>
      </c>
      <c r="B1944" s="19" t="s">
        <v>3013</v>
      </c>
      <c r="C1944" s="19" t="s">
        <v>894</v>
      </c>
      <c r="D1944" s="19" t="s">
        <v>196</v>
      </c>
      <c r="E1944" s="19" t="s">
        <v>159</v>
      </c>
      <c r="F1944" s="23">
        <v>16</v>
      </c>
      <c r="G1944" s="19" t="s">
        <v>160</v>
      </c>
      <c r="H1944" s="19" t="s">
        <v>3035</v>
      </c>
      <c r="I1944" s="19" t="s">
        <v>3036</v>
      </c>
      <c r="J1944" s="19" t="s">
        <v>3017</v>
      </c>
      <c r="K1944" t="b">
        <f t="shared" si="155"/>
        <v>1</v>
      </c>
      <c r="L1944" t="b">
        <f t="shared" si="156"/>
        <v>0</v>
      </c>
      <c r="M1944" t="str">
        <f t="shared" si="157"/>
        <v>1</v>
      </c>
      <c r="N1944" t="str">
        <f t="shared" si="157"/>
        <v>0</v>
      </c>
    </row>
    <row r="1945" spans="1:20" x14ac:dyDescent="0.25">
      <c r="A1945" s="19" t="s">
        <v>155</v>
      </c>
      <c r="B1945" s="19" t="s">
        <v>3013</v>
      </c>
      <c r="C1945" s="19" t="s">
        <v>2737</v>
      </c>
      <c r="D1945" s="19" t="s">
        <v>196</v>
      </c>
      <c r="E1945" s="19" t="s">
        <v>159</v>
      </c>
      <c r="F1945" s="23">
        <v>6</v>
      </c>
      <c r="G1945" s="19" t="s">
        <v>160</v>
      </c>
      <c r="H1945" s="19" t="s">
        <v>3037</v>
      </c>
      <c r="I1945" s="19" t="s">
        <v>3038</v>
      </c>
      <c r="J1945" s="19" t="s">
        <v>3026</v>
      </c>
      <c r="K1945" t="b">
        <f t="shared" si="155"/>
        <v>1</v>
      </c>
      <c r="L1945" t="b">
        <f t="shared" si="156"/>
        <v>0</v>
      </c>
      <c r="M1945" t="str">
        <f t="shared" si="157"/>
        <v>1</v>
      </c>
      <c r="N1945" t="str">
        <f t="shared" si="157"/>
        <v>0</v>
      </c>
    </row>
    <row r="1946" spans="1:20" x14ac:dyDescent="0.25">
      <c r="A1946" s="19" t="s">
        <v>166</v>
      </c>
      <c r="B1946" s="19" t="s">
        <v>3013</v>
      </c>
      <c r="C1946" s="19" t="s">
        <v>2737</v>
      </c>
      <c r="D1946" s="19" t="s">
        <v>196</v>
      </c>
      <c r="E1946" s="19" t="s">
        <v>159</v>
      </c>
      <c r="F1946" s="23">
        <v>9</v>
      </c>
      <c r="G1946" s="19" t="s">
        <v>160</v>
      </c>
      <c r="H1946" s="19" t="s">
        <v>3037</v>
      </c>
      <c r="I1946" s="19" t="s">
        <v>3038</v>
      </c>
      <c r="J1946" s="19" t="s">
        <v>3026</v>
      </c>
      <c r="K1946" t="b">
        <f t="shared" si="155"/>
        <v>1</v>
      </c>
      <c r="L1946" t="b">
        <f t="shared" si="156"/>
        <v>0</v>
      </c>
      <c r="M1946" t="str">
        <f t="shared" si="157"/>
        <v>1</v>
      </c>
      <c r="N1946" t="str">
        <f t="shared" si="157"/>
        <v>0</v>
      </c>
    </row>
    <row r="1947" spans="1:20" x14ac:dyDescent="0.25">
      <c r="A1947" s="19" t="s">
        <v>155</v>
      </c>
      <c r="B1947" s="19" t="s">
        <v>3013</v>
      </c>
      <c r="C1947" s="19" t="s">
        <v>3039</v>
      </c>
      <c r="D1947" s="19" t="s">
        <v>254</v>
      </c>
      <c r="E1947" s="19" t="s">
        <v>205</v>
      </c>
      <c r="F1947" s="23">
        <v>4</v>
      </c>
      <c r="G1947" s="19" t="s">
        <v>160</v>
      </c>
      <c r="H1947" s="19" t="s">
        <v>3040</v>
      </c>
      <c r="I1947" s="19" t="s">
        <v>3041</v>
      </c>
      <c r="J1947" s="19" t="s">
        <v>3042</v>
      </c>
      <c r="K1947" t="b">
        <f t="shared" si="155"/>
        <v>1</v>
      </c>
      <c r="L1947" t="b">
        <f t="shared" si="156"/>
        <v>1</v>
      </c>
      <c r="M1947" t="str">
        <f t="shared" si="157"/>
        <v>1</v>
      </c>
      <c r="N1947" t="str">
        <f t="shared" si="157"/>
        <v>1</v>
      </c>
    </row>
    <row r="1948" spans="1:20" s="26" customFormat="1" x14ac:dyDescent="0.25">
      <c r="A1948" s="24" t="s">
        <v>166</v>
      </c>
      <c r="B1948" s="24" t="s">
        <v>3013</v>
      </c>
      <c r="C1948" s="24" t="s">
        <v>3039</v>
      </c>
      <c r="D1948" s="24" t="s">
        <v>190</v>
      </c>
      <c r="E1948" s="24" t="s">
        <v>205</v>
      </c>
      <c r="F1948" s="25">
        <v>6</v>
      </c>
      <c r="G1948" s="24" t="s">
        <v>160</v>
      </c>
      <c r="H1948" s="24" t="s">
        <v>3043</v>
      </c>
      <c r="I1948" s="24" t="s">
        <v>3041</v>
      </c>
      <c r="J1948" s="24" t="s">
        <v>1451</v>
      </c>
      <c r="K1948" s="26" t="b">
        <f t="shared" si="155"/>
        <v>1</v>
      </c>
      <c r="L1948" s="26" t="b">
        <f t="shared" si="156"/>
        <v>1</v>
      </c>
      <c r="M1948" s="26" t="str">
        <f t="shared" si="157"/>
        <v>1</v>
      </c>
      <c r="N1948" s="26" t="str">
        <f t="shared" si="157"/>
        <v>1</v>
      </c>
    </row>
    <row r="1949" spans="1:20" x14ac:dyDescent="0.25">
      <c r="A1949" s="19" t="s">
        <v>155</v>
      </c>
      <c r="B1949" s="19" t="s">
        <v>3013</v>
      </c>
      <c r="C1949" s="19" t="s">
        <v>2200</v>
      </c>
      <c r="D1949" s="19" t="s">
        <v>158</v>
      </c>
      <c r="E1949" s="19" t="s">
        <v>357</v>
      </c>
      <c r="F1949" s="23">
        <v>2</v>
      </c>
      <c r="G1949" s="19" t="s">
        <v>160</v>
      </c>
      <c r="H1949" s="19" t="s">
        <v>3044</v>
      </c>
      <c r="I1949" s="19" t="s">
        <v>3045</v>
      </c>
      <c r="J1949" s="19" t="s">
        <v>3046</v>
      </c>
      <c r="K1949" t="b">
        <f t="shared" si="155"/>
        <v>0</v>
      </c>
      <c r="L1949" t="b">
        <f t="shared" si="156"/>
        <v>1</v>
      </c>
      <c r="M1949" t="str">
        <f t="shared" si="157"/>
        <v>0</v>
      </c>
      <c r="N1949" t="str">
        <f t="shared" si="157"/>
        <v>1</v>
      </c>
    </row>
    <row r="1950" spans="1:20" x14ac:dyDescent="0.25">
      <c r="A1950" s="31" t="s">
        <v>136</v>
      </c>
      <c r="B1950" s="33"/>
      <c r="C1950" s="33"/>
      <c r="D1950" s="33"/>
      <c r="E1950" s="33"/>
      <c r="F1950" s="33"/>
      <c r="G1950" s="33"/>
      <c r="H1950" s="33"/>
      <c r="I1950" s="33"/>
      <c r="J1950" s="33"/>
      <c r="K1950" s="33"/>
      <c r="L1950" s="33"/>
      <c r="M1950" s="33">
        <f>COUNTIF(M1932:M1949, "1")</f>
        <v>17</v>
      </c>
      <c r="N1950" s="33">
        <f t="shared" ref="N1950:R1950" si="158">COUNTIF(N1932:N1949, "1")</f>
        <v>3</v>
      </c>
      <c r="O1950" s="33">
        <f t="shared" si="158"/>
        <v>0</v>
      </c>
      <c r="P1950" s="33">
        <f t="shared" si="158"/>
        <v>0</v>
      </c>
      <c r="Q1950" s="33">
        <f t="shared" si="158"/>
        <v>0</v>
      </c>
      <c r="R1950" s="33">
        <f t="shared" si="158"/>
        <v>0</v>
      </c>
      <c r="S1950" s="33"/>
      <c r="T1950" s="33"/>
    </row>
    <row r="1951" spans="1:20" x14ac:dyDescent="0.25">
      <c r="A1951" s="19" t="s">
        <v>141</v>
      </c>
      <c r="B1951" s="19" t="s">
        <v>142</v>
      </c>
      <c r="C1951" s="19" t="s">
        <v>143</v>
      </c>
      <c r="D1951" s="19" t="s">
        <v>144</v>
      </c>
      <c r="E1951" s="19" t="s">
        <v>145</v>
      </c>
      <c r="F1951" s="19" t="s">
        <v>146</v>
      </c>
      <c r="G1951" s="19" t="s">
        <v>147</v>
      </c>
      <c r="H1951" s="19" t="s">
        <v>148</v>
      </c>
      <c r="I1951" s="19" t="s">
        <v>149</v>
      </c>
      <c r="J1951" s="19" t="s">
        <v>150</v>
      </c>
      <c r="K1951" s="19" t="s">
        <v>151</v>
      </c>
      <c r="L1951" s="19" t="s">
        <v>152</v>
      </c>
      <c r="M1951" s="19" t="s">
        <v>2</v>
      </c>
      <c r="N1951" s="19" t="s">
        <v>3</v>
      </c>
      <c r="O1951" s="19" t="s">
        <v>4</v>
      </c>
      <c r="P1951" s="19" t="s">
        <v>5</v>
      </c>
      <c r="Q1951" s="19" t="s">
        <v>6</v>
      </c>
      <c r="R1951" s="19" t="s">
        <v>7</v>
      </c>
      <c r="S1951" s="19" t="s">
        <v>153</v>
      </c>
      <c r="T1951" t="s">
        <v>154</v>
      </c>
    </row>
    <row r="1952" spans="1:20" x14ac:dyDescent="0.25">
      <c r="A1952" s="19" t="s">
        <v>155</v>
      </c>
      <c r="B1952" s="19" t="s">
        <v>3047</v>
      </c>
      <c r="C1952" s="19" t="s">
        <v>559</v>
      </c>
      <c r="D1952" s="19" t="s">
        <v>196</v>
      </c>
      <c r="E1952" s="19" t="s">
        <v>159</v>
      </c>
      <c r="F1952" s="23">
        <v>104</v>
      </c>
      <c r="G1952" s="19" t="s">
        <v>160</v>
      </c>
      <c r="H1952" s="19" t="s">
        <v>3048</v>
      </c>
      <c r="I1952" s="19" t="s">
        <v>3049</v>
      </c>
      <c r="J1952" s="19" t="s">
        <v>3050</v>
      </c>
      <c r="K1952" t="b">
        <f t="shared" ref="K1952:K2015" si="159">IF(E1952="Undergraduate Only",TRUE,IF(E1952="Undergraduate/Graduate",TRUE,IF(E1952="Graduate Only",FALSE)))</f>
        <v>1</v>
      </c>
      <c r="L1952" t="b">
        <f t="shared" ref="L1952:L2015" si="160">IF(E1952="Graduate Only",TRUE,IF(E1952="Undergraduate/Graduate",TRUE,IF(E1952="Undergraduate Only",FALSE)))</f>
        <v>0</v>
      </c>
      <c r="M1952" t="str">
        <f t="shared" ref="M1952:N1967" si="161">IF(K1952=TRUE, "1", "0")</f>
        <v>1</v>
      </c>
      <c r="N1952" t="str">
        <f t="shared" si="161"/>
        <v>0</v>
      </c>
    </row>
    <row r="1953" spans="1:20" x14ac:dyDescent="0.25">
      <c r="A1953" s="19" t="s">
        <v>166</v>
      </c>
      <c r="B1953" s="19" t="s">
        <v>3047</v>
      </c>
      <c r="C1953" s="19" t="s">
        <v>559</v>
      </c>
      <c r="D1953" s="19" t="s">
        <v>196</v>
      </c>
      <c r="E1953" s="19" t="s">
        <v>159</v>
      </c>
      <c r="F1953" s="23">
        <v>88</v>
      </c>
      <c r="G1953" s="19" t="s">
        <v>160</v>
      </c>
      <c r="H1953" s="19" t="s">
        <v>3048</v>
      </c>
      <c r="I1953" s="19" t="s">
        <v>3049</v>
      </c>
      <c r="J1953" s="19" t="s">
        <v>3051</v>
      </c>
      <c r="K1953" t="b">
        <f t="shared" si="159"/>
        <v>1</v>
      </c>
      <c r="L1953" t="b">
        <f t="shared" si="160"/>
        <v>0</v>
      </c>
      <c r="M1953" t="str">
        <f t="shared" si="161"/>
        <v>1</v>
      </c>
      <c r="N1953" t="str">
        <f t="shared" si="161"/>
        <v>0</v>
      </c>
    </row>
    <row r="1954" spans="1:20" x14ac:dyDescent="0.25">
      <c r="A1954" s="19" t="s">
        <v>155</v>
      </c>
      <c r="B1954" s="19" t="s">
        <v>3047</v>
      </c>
      <c r="C1954" s="19" t="s">
        <v>3052</v>
      </c>
      <c r="D1954" s="19" t="s">
        <v>196</v>
      </c>
      <c r="E1954" s="19" t="s">
        <v>159</v>
      </c>
      <c r="F1954" s="23">
        <v>65</v>
      </c>
      <c r="G1954" s="19" t="s">
        <v>160</v>
      </c>
      <c r="H1954" s="19" t="s">
        <v>3053</v>
      </c>
      <c r="I1954" s="19" t="s">
        <v>3054</v>
      </c>
      <c r="J1954" s="19" t="s">
        <v>3055</v>
      </c>
      <c r="K1954" t="b">
        <f t="shared" si="159"/>
        <v>1</v>
      </c>
      <c r="L1954" t="b">
        <f t="shared" si="160"/>
        <v>0</v>
      </c>
      <c r="M1954" t="str">
        <f t="shared" si="161"/>
        <v>1</v>
      </c>
      <c r="N1954" t="str">
        <f t="shared" si="161"/>
        <v>0</v>
      </c>
    </row>
    <row r="1955" spans="1:20" x14ac:dyDescent="0.25">
      <c r="A1955" s="19" t="s">
        <v>166</v>
      </c>
      <c r="B1955" s="19" t="s">
        <v>3047</v>
      </c>
      <c r="C1955" s="19" t="s">
        <v>3052</v>
      </c>
      <c r="D1955" s="19" t="s">
        <v>196</v>
      </c>
      <c r="E1955" s="19" t="s">
        <v>159</v>
      </c>
      <c r="F1955" s="23">
        <v>78</v>
      </c>
      <c r="G1955" s="19" t="s">
        <v>160</v>
      </c>
      <c r="H1955" s="19" t="s">
        <v>3053</v>
      </c>
      <c r="I1955" s="19" t="s">
        <v>3054</v>
      </c>
      <c r="J1955" s="19" t="s">
        <v>3055</v>
      </c>
      <c r="K1955" t="b">
        <f t="shared" si="159"/>
        <v>1</v>
      </c>
      <c r="L1955" t="b">
        <f t="shared" si="160"/>
        <v>0</v>
      </c>
      <c r="M1955" t="str">
        <f t="shared" si="161"/>
        <v>1</v>
      </c>
      <c r="N1955" t="str">
        <f t="shared" si="161"/>
        <v>0</v>
      </c>
    </row>
    <row r="1956" spans="1:20" x14ac:dyDescent="0.25">
      <c r="A1956" s="19" t="s">
        <v>166</v>
      </c>
      <c r="B1956" s="19" t="s">
        <v>3047</v>
      </c>
      <c r="C1956" s="19" t="s">
        <v>3052</v>
      </c>
      <c r="D1956" s="19" t="s">
        <v>548</v>
      </c>
      <c r="E1956" s="19" t="s">
        <v>159</v>
      </c>
      <c r="F1956" s="23">
        <v>5</v>
      </c>
      <c r="G1956" s="19" t="s">
        <v>160</v>
      </c>
      <c r="H1956" s="19" t="s">
        <v>3053</v>
      </c>
      <c r="I1956" s="19" t="s">
        <v>3054</v>
      </c>
      <c r="J1956" s="19" t="s">
        <v>3056</v>
      </c>
      <c r="K1956" t="b">
        <f t="shared" si="159"/>
        <v>1</v>
      </c>
      <c r="L1956" t="b">
        <f t="shared" si="160"/>
        <v>0</v>
      </c>
      <c r="M1956" t="str">
        <f t="shared" si="161"/>
        <v>1</v>
      </c>
      <c r="N1956" t="str">
        <f t="shared" si="161"/>
        <v>0</v>
      </c>
    </row>
    <row r="1957" spans="1:20" x14ac:dyDescent="0.25">
      <c r="A1957" s="19" t="s">
        <v>155</v>
      </c>
      <c r="B1957" s="19" t="s">
        <v>3047</v>
      </c>
      <c r="C1957" s="19" t="s">
        <v>3057</v>
      </c>
      <c r="D1957" s="19" t="s">
        <v>196</v>
      </c>
      <c r="E1957" s="19" t="s">
        <v>159</v>
      </c>
      <c r="F1957" s="23">
        <v>29</v>
      </c>
      <c r="G1957" s="19" t="s">
        <v>160</v>
      </c>
      <c r="H1957" s="19" t="s">
        <v>3058</v>
      </c>
      <c r="I1957" s="19" t="s">
        <v>3059</v>
      </c>
      <c r="J1957" s="19" t="s">
        <v>3060</v>
      </c>
      <c r="K1957" t="b">
        <f t="shared" si="159"/>
        <v>1</v>
      </c>
      <c r="L1957" t="b">
        <f t="shared" si="160"/>
        <v>0</v>
      </c>
      <c r="M1957" t="str">
        <f t="shared" si="161"/>
        <v>1</v>
      </c>
      <c r="N1957" t="str">
        <f t="shared" si="161"/>
        <v>0</v>
      </c>
    </row>
    <row r="1958" spans="1:20" x14ac:dyDescent="0.25">
      <c r="A1958" s="19" t="s">
        <v>166</v>
      </c>
      <c r="B1958" s="19" t="s">
        <v>3047</v>
      </c>
      <c r="C1958" s="19" t="s">
        <v>3057</v>
      </c>
      <c r="D1958" s="19" t="s">
        <v>196</v>
      </c>
      <c r="E1958" s="19" t="s">
        <v>159</v>
      </c>
      <c r="F1958" s="23">
        <v>26</v>
      </c>
      <c r="G1958" s="19" t="s">
        <v>160</v>
      </c>
      <c r="H1958" s="19" t="s">
        <v>3058</v>
      </c>
      <c r="I1958" s="19" t="s">
        <v>3059</v>
      </c>
      <c r="J1958" s="19" t="s">
        <v>3060</v>
      </c>
      <c r="K1958" t="b">
        <f t="shared" si="159"/>
        <v>1</v>
      </c>
      <c r="L1958" t="b">
        <f t="shared" si="160"/>
        <v>0</v>
      </c>
      <c r="M1958" t="str">
        <f t="shared" si="161"/>
        <v>1</v>
      </c>
      <c r="N1958" t="str">
        <f t="shared" si="161"/>
        <v>0</v>
      </c>
    </row>
    <row r="1959" spans="1:20" x14ac:dyDescent="0.25">
      <c r="A1959" s="19" t="s">
        <v>155</v>
      </c>
      <c r="B1959" s="19" t="s">
        <v>3047</v>
      </c>
      <c r="C1959" s="19" t="s">
        <v>3061</v>
      </c>
      <c r="D1959" s="19" t="s">
        <v>196</v>
      </c>
      <c r="E1959" s="19" t="s">
        <v>159</v>
      </c>
      <c r="F1959" s="23">
        <v>33</v>
      </c>
      <c r="G1959" s="19" t="s">
        <v>160</v>
      </c>
      <c r="H1959" s="19" t="s">
        <v>3062</v>
      </c>
      <c r="I1959" s="19" t="s">
        <v>3063</v>
      </c>
      <c r="J1959" s="19" t="s">
        <v>3064</v>
      </c>
      <c r="K1959" t="b">
        <f t="shared" si="159"/>
        <v>1</v>
      </c>
      <c r="L1959" t="b">
        <f t="shared" si="160"/>
        <v>0</v>
      </c>
      <c r="M1959" t="str">
        <f t="shared" si="161"/>
        <v>1</v>
      </c>
      <c r="N1959" t="str">
        <f t="shared" si="161"/>
        <v>0</v>
      </c>
    </row>
    <row r="1960" spans="1:20" x14ac:dyDescent="0.25">
      <c r="A1960" s="19" t="s">
        <v>166</v>
      </c>
      <c r="B1960" s="19" t="s">
        <v>3047</v>
      </c>
      <c r="C1960" s="19" t="s">
        <v>3061</v>
      </c>
      <c r="D1960" s="19" t="s">
        <v>196</v>
      </c>
      <c r="E1960" s="19" t="s">
        <v>159</v>
      </c>
      <c r="F1960" s="23">
        <v>19</v>
      </c>
      <c r="G1960" s="19" t="s">
        <v>160</v>
      </c>
      <c r="H1960" s="19" t="s">
        <v>3062</v>
      </c>
      <c r="I1960" s="19" t="s">
        <v>3063</v>
      </c>
      <c r="J1960" s="19" t="s">
        <v>3065</v>
      </c>
      <c r="K1960" t="b">
        <f t="shared" si="159"/>
        <v>1</v>
      </c>
      <c r="L1960" t="b">
        <f t="shared" si="160"/>
        <v>0</v>
      </c>
      <c r="M1960" t="str">
        <f t="shared" si="161"/>
        <v>1</v>
      </c>
      <c r="N1960" t="str">
        <f t="shared" si="161"/>
        <v>0</v>
      </c>
    </row>
    <row r="1961" spans="1:20" s="26" customFormat="1" x14ac:dyDescent="0.25">
      <c r="A1961" s="24" t="s">
        <v>155</v>
      </c>
      <c r="B1961" s="24" t="s">
        <v>3047</v>
      </c>
      <c r="C1961" s="24" t="s">
        <v>218</v>
      </c>
      <c r="D1961" s="24" t="s">
        <v>196</v>
      </c>
      <c r="E1961" s="24" t="s">
        <v>159</v>
      </c>
      <c r="F1961" s="25">
        <v>95</v>
      </c>
      <c r="G1961" s="24" t="s">
        <v>160</v>
      </c>
      <c r="H1961" s="24" t="s">
        <v>3066</v>
      </c>
      <c r="I1961" s="24" t="s">
        <v>3067</v>
      </c>
      <c r="J1961" s="24" t="s">
        <v>3056</v>
      </c>
      <c r="K1961" s="26" t="b">
        <f t="shared" si="159"/>
        <v>1</v>
      </c>
      <c r="L1961" s="26" t="b">
        <f t="shared" si="160"/>
        <v>0</v>
      </c>
      <c r="M1961" s="26" t="str">
        <f t="shared" si="161"/>
        <v>1</v>
      </c>
      <c r="N1961" s="26" t="str">
        <f t="shared" si="161"/>
        <v>0</v>
      </c>
    </row>
    <row r="1962" spans="1:20" s="26" customFormat="1" x14ac:dyDescent="0.25">
      <c r="A1962" s="24" t="s">
        <v>166</v>
      </c>
      <c r="B1962" s="24" t="s">
        <v>3047</v>
      </c>
      <c r="C1962" s="24" t="s">
        <v>218</v>
      </c>
      <c r="D1962" s="24" t="s">
        <v>196</v>
      </c>
      <c r="E1962" s="24" t="s">
        <v>159</v>
      </c>
      <c r="F1962" s="25">
        <v>78</v>
      </c>
      <c r="G1962" s="24" t="s">
        <v>160</v>
      </c>
      <c r="H1962" s="24" t="s">
        <v>3066</v>
      </c>
      <c r="I1962" s="24" t="s">
        <v>3067</v>
      </c>
      <c r="J1962" s="24" t="s">
        <v>3056</v>
      </c>
      <c r="K1962" s="26" t="b">
        <f t="shared" si="159"/>
        <v>1</v>
      </c>
      <c r="L1962" s="26" t="b">
        <f t="shared" si="160"/>
        <v>0</v>
      </c>
      <c r="M1962" s="26" t="str">
        <f t="shared" si="161"/>
        <v>1</v>
      </c>
      <c r="N1962" s="26" t="str">
        <f t="shared" si="161"/>
        <v>0</v>
      </c>
    </row>
    <row r="1963" spans="1:20" x14ac:dyDescent="0.25">
      <c r="A1963" s="27" t="s">
        <v>155</v>
      </c>
      <c r="B1963" s="27" t="s">
        <v>3047</v>
      </c>
      <c r="C1963" s="27" t="s">
        <v>2003</v>
      </c>
      <c r="D1963" s="27" t="s">
        <v>158</v>
      </c>
      <c r="E1963" s="27" t="s">
        <v>159</v>
      </c>
      <c r="F1963" s="28">
        <v>32</v>
      </c>
      <c r="G1963" s="27" t="s">
        <v>160</v>
      </c>
      <c r="H1963" s="27" t="s">
        <v>3068</v>
      </c>
      <c r="I1963" s="27" t="s">
        <v>3069</v>
      </c>
      <c r="J1963" s="27" t="s">
        <v>3070</v>
      </c>
      <c r="K1963" s="29" t="b">
        <f t="shared" si="159"/>
        <v>1</v>
      </c>
      <c r="L1963" s="29" t="b">
        <f t="shared" si="160"/>
        <v>0</v>
      </c>
      <c r="M1963" s="29" t="str">
        <f t="shared" si="161"/>
        <v>1</v>
      </c>
      <c r="N1963" s="29" t="str">
        <f t="shared" si="161"/>
        <v>0</v>
      </c>
      <c r="O1963" s="29">
        <v>1</v>
      </c>
      <c r="P1963" s="29"/>
      <c r="Q1963" s="29"/>
      <c r="R1963" s="29"/>
      <c r="S1963" s="29"/>
      <c r="T1963" s="27" t="s">
        <v>3069</v>
      </c>
    </row>
    <row r="1964" spans="1:20" s="26" customFormat="1" x14ac:dyDescent="0.25">
      <c r="A1964" s="24" t="s">
        <v>155</v>
      </c>
      <c r="B1964" s="24" t="s">
        <v>3047</v>
      </c>
      <c r="C1964" s="24" t="s">
        <v>629</v>
      </c>
      <c r="D1964" s="24" t="s">
        <v>196</v>
      </c>
      <c r="E1964" s="24" t="s">
        <v>159</v>
      </c>
      <c r="F1964" s="25">
        <v>39</v>
      </c>
      <c r="G1964" s="24" t="s">
        <v>160</v>
      </c>
      <c r="H1964" s="24" t="s">
        <v>3071</v>
      </c>
      <c r="I1964" s="24" t="s">
        <v>3072</v>
      </c>
      <c r="J1964" s="24" t="s">
        <v>3050</v>
      </c>
      <c r="K1964" s="26" t="b">
        <f t="shared" si="159"/>
        <v>1</v>
      </c>
      <c r="L1964" s="26" t="b">
        <f t="shared" si="160"/>
        <v>0</v>
      </c>
      <c r="M1964" s="26" t="str">
        <f t="shared" si="161"/>
        <v>1</v>
      </c>
      <c r="N1964" s="26" t="str">
        <f t="shared" si="161"/>
        <v>0</v>
      </c>
    </row>
    <row r="1965" spans="1:20" s="26" customFormat="1" x14ac:dyDescent="0.25">
      <c r="A1965" s="24" t="s">
        <v>166</v>
      </c>
      <c r="B1965" s="24" t="s">
        <v>3047</v>
      </c>
      <c r="C1965" s="24" t="s">
        <v>629</v>
      </c>
      <c r="D1965" s="24" t="s">
        <v>196</v>
      </c>
      <c r="E1965" s="24" t="s">
        <v>159</v>
      </c>
      <c r="F1965" s="25">
        <v>25</v>
      </c>
      <c r="G1965" s="24" t="s">
        <v>160</v>
      </c>
      <c r="H1965" s="24" t="s">
        <v>3071</v>
      </c>
      <c r="I1965" s="24" t="s">
        <v>3072</v>
      </c>
      <c r="J1965" s="24" t="s">
        <v>3050</v>
      </c>
      <c r="K1965" s="26" t="b">
        <f t="shared" si="159"/>
        <v>1</v>
      </c>
      <c r="L1965" s="26" t="b">
        <f t="shared" si="160"/>
        <v>0</v>
      </c>
      <c r="M1965" s="26" t="str">
        <f t="shared" si="161"/>
        <v>1</v>
      </c>
      <c r="N1965" s="26" t="str">
        <f t="shared" si="161"/>
        <v>0</v>
      </c>
    </row>
    <row r="1966" spans="1:20" x14ac:dyDescent="0.25">
      <c r="A1966" s="19" t="s">
        <v>155</v>
      </c>
      <c r="B1966" s="19" t="s">
        <v>3047</v>
      </c>
      <c r="C1966" s="19" t="s">
        <v>644</v>
      </c>
      <c r="D1966" s="19" t="s">
        <v>196</v>
      </c>
      <c r="E1966" s="19" t="s">
        <v>159</v>
      </c>
      <c r="F1966" s="23">
        <v>19</v>
      </c>
      <c r="G1966" s="19" t="s">
        <v>160</v>
      </c>
      <c r="H1966" s="19" t="s">
        <v>3073</v>
      </c>
      <c r="I1966" s="19" t="s">
        <v>3074</v>
      </c>
      <c r="J1966" s="19" t="s">
        <v>3075</v>
      </c>
      <c r="K1966" t="b">
        <f t="shared" si="159"/>
        <v>1</v>
      </c>
      <c r="L1966" t="b">
        <f t="shared" si="160"/>
        <v>0</v>
      </c>
      <c r="M1966" t="str">
        <f t="shared" si="161"/>
        <v>1</v>
      </c>
      <c r="N1966" t="str">
        <f t="shared" si="161"/>
        <v>0</v>
      </c>
    </row>
    <row r="1967" spans="1:20" x14ac:dyDescent="0.25">
      <c r="A1967" s="19" t="s">
        <v>166</v>
      </c>
      <c r="B1967" s="19" t="s">
        <v>3047</v>
      </c>
      <c r="C1967" s="19" t="s">
        <v>644</v>
      </c>
      <c r="D1967" s="19" t="s">
        <v>196</v>
      </c>
      <c r="E1967" s="19" t="s">
        <v>159</v>
      </c>
      <c r="F1967" s="23">
        <v>20</v>
      </c>
      <c r="G1967" s="19" t="s">
        <v>160</v>
      </c>
      <c r="H1967" s="19" t="s">
        <v>3073</v>
      </c>
      <c r="I1967" s="19" t="s">
        <v>3074</v>
      </c>
      <c r="J1967" s="19" t="s">
        <v>3075</v>
      </c>
      <c r="K1967" t="b">
        <f t="shared" si="159"/>
        <v>1</v>
      </c>
      <c r="L1967" t="b">
        <f t="shared" si="160"/>
        <v>0</v>
      </c>
      <c r="M1967" t="str">
        <f t="shared" si="161"/>
        <v>1</v>
      </c>
      <c r="N1967" t="str">
        <f t="shared" si="161"/>
        <v>0</v>
      </c>
    </row>
    <row r="1968" spans="1:20" x14ac:dyDescent="0.25">
      <c r="A1968" s="19" t="s">
        <v>155</v>
      </c>
      <c r="B1968" s="19" t="s">
        <v>3047</v>
      </c>
      <c r="C1968" s="19" t="s">
        <v>3076</v>
      </c>
      <c r="D1968" s="19" t="s">
        <v>196</v>
      </c>
      <c r="E1968" s="19" t="s">
        <v>159</v>
      </c>
      <c r="F1968" s="23">
        <v>36</v>
      </c>
      <c r="G1968" s="19" t="s">
        <v>160</v>
      </c>
      <c r="H1968" s="19" t="s">
        <v>3077</v>
      </c>
      <c r="I1968" s="19" t="s">
        <v>3078</v>
      </c>
      <c r="J1968" s="19" t="s">
        <v>3079</v>
      </c>
      <c r="K1968" t="b">
        <f t="shared" si="159"/>
        <v>1</v>
      </c>
      <c r="L1968" t="b">
        <f t="shared" si="160"/>
        <v>0</v>
      </c>
      <c r="M1968" t="str">
        <f t="shared" ref="M1968:N1985" si="162">IF(K1968=TRUE, "1", "0")</f>
        <v>1</v>
      </c>
      <c r="N1968" t="str">
        <f t="shared" si="162"/>
        <v>0</v>
      </c>
    </row>
    <row r="1969" spans="1:20" x14ac:dyDescent="0.25">
      <c r="A1969" s="19" t="s">
        <v>166</v>
      </c>
      <c r="B1969" s="19" t="s">
        <v>3047</v>
      </c>
      <c r="C1969" s="19" t="s">
        <v>3076</v>
      </c>
      <c r="D1969" s="19" t="s">
        <v>196</v>
      </c>
      <c r="E1969" s="19" t="s">
        <v>159</v>
      </c>
      <c r="F1969" s="23">
        <v>22</v>
      </c>
      <c r="G1969" s="19" t="s">
        <v>160</v>
      </c>
      <c r="H1969" s="19" t="s">
        <v>3077</v>
      </c>
      <c r="I1969" s="19" t="s">
        <v>3078</v>
      </c>
      <c r="J1969" s="19" t="s">
        <v>3079</v>
      </c>
      <c r="K1969" t="b">
        <f t="shared" si="159"/>
        <v>1</v>
      </c>
      <c r="L1969" t="b">
        <f t="shared" si="160"/>
        <v>0</v>
      </c>
      <c r="M1969" t="str">
        <f t="shared" si="162"/>
        <v>1</v>
      </c>
      <c r="N1969" t="str">
        <f t="shared" si="162"/>
        <v>0</v>
      </c>
    </row>
    <row r="1970" spans="1:20" x14ac:dyDescent="0.25">
      <c r="A1970" s="19" t="s">
        <v>166</v>
      </c>
      <c r="B1970" s="19" t="s">
        <v>3047</v>
      </c>
      <c r="C1970" s="19" t="s">
        <v>3076</v>
      </c>
      <c r="D1970" s="19" t="s">
        <v>548</v>
      </c>
      <c r="E1970" s="19" t="s">
        <v>159</v>
      </c>
      <c r="F1970" s="23">
        <v>20</v>
      </c>
      <c r="G1970" s="19" t="s">
        <v>160</v>
      </c>
      <c r="H1970" s="19" t="s">
        <v>3077</v>
      </c>
      <c r="I1970" s="19" t="s">
        <v>3078</v>
      </c>
      <c r="J1970" s="19" t="s">
        <v>3079</v>
      </c>
      <c r="K1970" t="b">
        <f t="shared" si="159"/>
        <v>1</v>
      </c>
      <c r="L1970" t="b">
        <f t="shared" si="160"/>
        <v>0</v>
      </c>
      <c r="M1970" t="str">
        <f t="shared" si="162"/>
        <v>1</v>
      </c>
      <c r="N1970" t="str">
        <f t="shared" si="162"/>
        <v>0</v>
      </c>
    </row>
    <row r="1971" spans="1:20" x14ac:dyDescent="0.25">
      <c r="A1971" s="20" t="s">
        <v>155</v>
      </c>
      <c r="B1971" s="20" t="s">
        <v>3047</v>
      </c>
      <c r="C1971" s="20" t="s">
        <v>3080</v>
      </c>
      <c r="D1971" s="20" t="s">
        <v>196</v>
      </c>
      <c r="E1971" s="20" t="s">
        <v>205</v>
      </c>
      <c r="F1971" s="21">
        <v>23</v>
      </c>
      <c r="G1971" s="20" t="s">
        <v>160</v>
      </c>
      <c r="H1971" s="20" t="s">
        <v>3081</v>
      </c>
      <c r="I1971" s="20" t="s">
        <v>3082</v>
      </c>
      <c r="J1971" s="20" t="s">
        <v>3083</v>
      </c>
      <c r="K1971" s="22" t="b">
        <f t="shared" si="159"/>
        <v>1</v>
      </c>
      <c r="L1971" s="22" t="b">
        <f t="shared" si="160"/>
        <v>1</v>
      </c>
      <c r="M1971" s="22" t="str">
        <f t="shared" si="162"/>
        <v>1</v>
      </c>
      <c r="N1971" s="22" t="str">
        <f t="shared" si="162"/>
        <v>1</v>
      </c>
      <c r="O1971" s="22"/>
      <c r="P1971" s="22">
        <v>1</v>
      </c>
      <c r="Q1971" s="22"/>
      <c r="R1971" s="22">
        <v>1</v>
      </c>
      <c r="S1971" s="22"/>
      <c r="T1971" s="22"/>
    </row>
    <row r="1972" spans="1:20" x14ac:dyDescent="0.25">
      <c r="A1972" s="20" t="s">
        <v>166</v>
      </c>
      <c r="B1972" s="20" t="s">
        <v>3047</v>
      </c>
      <c r="C1972" s="20" t="s">
        <v>3080</v>
      </c>
      <c r="D1972" s="20" t="s">
        <v>196</v>
      </c>
      <c r="E1972" s="20" t="s">
        <v>205</v>
      </c>
      <c r="F1972" s="21">
        <v>34</v>
      </c>
      <c r="G1972" s="20" t="s">
        <v>160</v>
      </c>
      <c r="H1972" s="20" t="s">
        <v>3081</v>
      </c>
      <c r="I1972" s="20" t="s">
        <v>3082</v>
      </c>
      <c r="J1972" s="20" t="s">
        <v>3083</v>
      </c>
      <c r="K1972" s="22" t="b">
        <f t="shared" si="159"/>
        <v>1</v>
      </c>
      <c r="L1972" s="22" t="b">
        <f t="shared" si="160"/>
        <v>1</v>
      </c>
      <c r="M1972" s="22" t="str">
        <f t="shared" si="162"/>
        <v>1</v>
      </c>
      <c r="N1972" s="22" t="str">
        <f t="shared" si="162"/>
        <v>1</v>
      </c>
      <c r="O1972" s="22"/>
      <c r="P1972" s="22">
        <v>1</v>
      </c>
      <c r="Q1972" s="22"/>
      <c r="R1972" s="22">
        <v>1</v>
      </c>
      <c r="S1972" s="22"/>
      <c r="T1972" s="22"/>
    </row>
    <row r="1973" spans="1:20" x14ac:dyDescent="0.25">
      <c r="A1973" s="19" t="s">
        <v>166</v>
      </c>
      <c r="B1973" s="19" t="s">
        <v>3047</v>
      </c>
      <c r="C1973" s="19" t="s">
        <v>1454</v>
      </c>
      <c r="D1973" s="19" t="s">
        <v>158</v>
      </c>
      <c r="E1973" s="19" t="s">
        <v>205</v>
      </c>
      <c r="F1973" s="23">
        <v>17</v>
      </c>
      <c r="G1973" s="19" t="s">
        <v>160</v>
      </c>
      <c r="H1973" s="19" t="s">
        <v>3084</v>
      </c>
      <c r="I1973" s="19" t="s">
        <v>3085</v>
      </c>
      <c r="J1973" s="19" t="s">
        <v>3086</v>
      </c>
      <c r="K1973" t="b">
        <f t="shared" si="159"/>
        <v>1</v>
      </c>
      <c r="L1973" t="b">
        <f t="shared" si="160"/>
        <v>1</v>
      </c>
      <c r="M1973" t="str">
        <f t="shared" si="162"/>
        <v>1</v>
      </c>
      <c r="N1973" t="str">
        <f t="shared" si="162"/>
        <v>1</v>
      </c>
    </row>
    <row r="1974" spans="1:20" x14ac:dyDescent="0.25">
      <c r="A1974" s="20" t="s">
        <v>155</v>
      </c>
      <c r="B1974" s="20" t="s">
        <v>3047</v>
      </c>
      <c r="C1974" s="20" t="s">
        <v>1763</v>
      </c>
      <c r="D1974" s="20" t="s">
        <v>158</v>
      </c>
      <c r="E1974" s="20" t="s">
        <v>205</v>
      </c>
      <c r="F1974" s="21">
        <v>31</v>
      </c>
      <c r="G1974" s="20" t="s">
        <v>160</v>
      </c>
      <c r="H1974" s="20" t="s">
        <v>3087</v>
      </c>
      <c r="I1974" s="20" t="s">
        <v>3088</v>
      </c>
      <c r="J1974" s="20" t="s">
        <v>3089</v>
      </c>
      <c r="K1974" s="22" t="b">
        <f t="shared" si="159"/>
        <v>1</v>
      </c>
      <c r="L1974" s="22" t="b">
        <f t="shared" si="160"/>
        <v>1</v>
      </c>
      <c r="M1974" s="22" t="str">
        <f t="shared" si="162"/>
        <v>1</v>
      </c>
      <c r="N1974" s="22" t="str">
        <f t="shared" si="162"/>
        <v>1</v>
      </c>
      <c r="O1974" s="22"/>
      <c r="P1974" s="22">
        <v>1</v>
      </c>
      <c r="Q1974" s="22"/>
      <c r="R1974" s="22">
        <v>1</v>
      </c>
      <c r="S1974" s="22"/>
      <c r="T1974" s="22"/>
    </row>
    <row r="1975" spans="1:20" x14ac:dyDescent="0.25">
      <c r="A1975" s="20" t="s">
        <v>166</v>
      </c>
      <c r="B1975" s="20" t="s">
        <v>3047</v>
      </c>
      <c r="C1975" s="20" t="s">
        <v>1763</v>
      </c>
      <c r="D1975" s="20" t="s">
        <v>158</v>
      </c>
      <c r="E1975" s="20" t="s">
        <v>205</v>
      </c>
      <c r="F1975" s="21">
        <v>37</v>
      </c>
      <c r="G1975" s="20" t="s">
        <v>160</v>
      </c>
      <c r="H1975" s="20" t="s">
        <v>3087</v>
      </c>
      <c r="I1975" s="20" t="s">
        <v>3088</v>
      </c>
      <c r="J1975" s="20" t="s">
        <v>3070</v>
      </c>
      <c r="K1975" s="22" t="b">
        <f t="shared" si="159"/>
        <v>1</v>
      </c>
      <c r="L1975" s="22" t="b">
        <f t="shared" si="160"/>
        <v>1</v>
      </c>
      <c r="M1975" s="22" t="str">
        <f t="shared" si="162"/>
        <v>1</v>
      </c>
      <c r="N1975" s="22" t="str">
        <f t="shared" si="162"/>
        <v>1</v>
      </c>
      <c r="O1975" s="22"/>
      <c r="P1975" s="22">
        <v>1</v>
      </c>
      <c r="Q1975" s="22"/>
      <c r="R1975" s="22">
        <v>1</v>
      </c>
      <c r="S1975" s="22"/>
      <c r="T1975" s="22"/>
    </row>
    <row r="1976" spans="1:20" x14ac:dyDescent="0.25">
      <c r="A1976" s="19" t="s">
        <v>155</v>
      </c>
      <c r="B1976" s="19" t="s">
        <v>3047</v>
      </c>
      <c r="C1976" s="19" t="s">
        <v>2098</v>
      </c>
      <c r="D1976" s="19" t="s">
        <v>196</v>
      </c>
      <c r="E1976" s="19" t="s">
        <v>205</v>
      </c>
      <c r="F1976" s="23">
        <v>9</v>
      </c>
      <c r="G1976" s="19" t="s">
        <v>160</v>
      </c>
      <c r="H1976" s="19" t="s">
        <v>3090</v>
      </c>
      <c r="I1976" s="19" t="s">
        <v>3091</v>
      </c>
      <c r="J1976" s="19" t="s">
        <v>3092</v>
      </c>
      <c r="K1976" t="b">
        <f t="shared" si="159"/>
        <v>1</v>
      </c>
      <c r="L1976" t="b">
        <f t="shared" si="160"/>
        <v>1</v>
      </c>
      <c r="M1976" t="str">
        <f t="shared" si="162"/>
        <v>1</v>
      </c>
      <c r="N1976" t="str">
        <f t="shared" si="162"/>
        <v>1</v>
      </c>
    </row>
    <row r="1977" spans="1:20" x14ac:dyDescent="0.25">
      <c r="A1977" s="19" t="s">
        <v>155</v>
      </c>
      <c r="B1977" s="19" t="s">
        <v>3047</v>
      </c>
      <c r="C1977" s="19" t="s">
        <v>793</v>
      </c>
      <c r="D1977" s="19" t="s">
        <v>158</v>
      </c>
      <c r="E1977" s="19" t="s">
        <v>205</v>
      </c>
      <c r="F1977" s="23">
        <v>26</v>
      </c>
      <c r="G1977" s="19" t="s">
        <v>160</v>
      </c>
      <c r="H1977" s="19" t="s">
        <v>3093</v>
      </c>
      <c r="I1977" s="19" t="s">
        <v>3094</v>
      </c>
      <c r="J1977" s="19" t="s">
        <v>3095</v>
      </c>
      <c r="K1977" t="b">
        <f t="shared" si="159"/>
        <v>1</v>
      </c>
      <c r="L1977" t="b">
        <f t="shared" si="160"/>
        <v>1</v>
      </c>
      <c r="M1977" t="str">
        <f t="shared" si="162"/>
        <v>1</v>
      </c>
      <c r="N1977" t="str">
        <f t="shared" si="162"/>
        <v>1</v>
      </c>
    </row>
    <row r="1978" spans="1:20" x14ac:dyDescent="0.25">
      <c r="A1978" s="19" t="s">
        <v>166</v>
      </c>
      <c r="B1978" s="19" t="s">
        <v>3047</v>
      </c>
      <c r="C1978" s="19" t="s">
        <v>793</v>
      </c>
      <c r="D1978" s="19" t="s">
        <v>158</v>
      </c>
      <c r="E1978" s="19" t="s">
        <v>205</v>
      </c>
      <c r="F1978" s="23">
        <v>11</v>
      </c>
      <c r="G1978" s="19" t="s">
        <v>160</v>
      </c>
      <c r="H1978" s="19" t="s">
        <v>3093</v>
      </c>
      <c r="I1978" s="19" t="s">
        <v>3094</v>
      </c>
      <c r="J1978" s="19" t="s">
        <v>3050</v>
      </c>
      <c r="K1978" t="b">
        <f t="shared" si="159"/>
        <v>1</v>
      </c>
      <c r="L1978" t="b">
        <f t="shared" si="160"/>
        <v>1</v>
      </c>
      <c r="M1978" t="str">
        <f t="shared" si="162"/>
        <v>1</v>
      </c>
      <c r="N1978" t="str">
        <f t="shared" si="162"/>
        <v>1</v>
      </c>
    </row>
    <row r="1979" spans="1:20" x14ac:dyDescent="0.25">
      <c r="A1979" s="19" t="s">
        <v>166</v>
      </c>
      <c r="B1979" s="19" t="s">
        <v>3047</v>
      </c>
      <c r="C1979" s="19" t="s">
        <v>836</v>
      </c>
      <c r="D1979" s="19" t="s">
        <v>158</v>
      </c>
      <c r="E1979" s="19" t="s">
        <v>205</v>
      </c>
      <c r="F1979" s="23">
        <v>8</v>
      </c>
      <c r="G1979" s="19" t="s">
        <v>160</v>
      </c>
      <c r="H1979" s="19" t="s">
        <v>3096</v>
      </c>
      <c r="I1979" s="19" t="s">
        <v>3097</v>
      </c>
      <c r="J1979" s="19" t="s">
        <v>3051</v>
      </c>
      <c r="K1979" t="b">
        <f t="shared" si="159"/>
        <v>1</v>
      </c>
      <c r="L1979" t="b">
        <f t="shared" si="160"/>
        <v>1</v>
      </c>
      <c r="M1979" t="str">
        <f t="shared" si="162"/>
        <v>1</v>
      </c>
      <c r="N1979" t="str">
        <f t="shared" si="162"/>
        <v>1</v>
      </c>
    </row>
    <row r="1980" spans="1:20" x14ac:dyDescent="0.25">
      <c r="A1980" s="19" t="s">
        <v>166</v>
      </c>
      <c r="B1980" s="19" t="s">
        <v>3047</v>
      </c>
      <c r="C1980" s="19" t="s">
        <v>2113</v>
      </c>
      <c r="D1980" s="19" t="s">
        <v>158</v>
      </c>
      <c r="E1980" s="19" t="s">
        <v>159</v>
      </c>
      <c r="F1980" s="23">
        <v>25</v>
      </c>
      <c r="G1980" s="19" t="s">
        <v>160</v>
      </c>
      <c r="H1980" s="19" t="s">
        <v>3098</v>
      </c>
      <c r="I1980" s="19" t="s">
        <v>3099</v>
      </c>
      <c r="J1980" s="19" t="s">
        <v>3100</v>
      </c>
      <c r="K1980" t="b">
        <f t="shared" si="159"/>
        <v>1</v>
      </c>
      <c r="L1980" t="b">
        <f t="shared" si="160"/>
        <v>0</v>
      </c>
      <c r="M1980" t="str">
        <f t="shared" si="162"/>
        <v>1</v>
      </c>
      <c r="N1980" t="str">
        <f t="shared" si="162"/>
        <v>0</v>
      </c>
    </row>
    <row r="1981" spans="1:20" x14ac:dyDescent="0.25">
      <c r="A1981" s="20" t="s">
        <v>155</v>
      </c>
      <c r="B1981" s="20" t="s">
        <v>3047</v>
      </c>
      <c r="C1981" s="20" t="s">
        <v>3101</v>
      </c>
      <c r="D1981" s="20" t="s">
        <v>158</v>
      </c>
      <c r="E1981" s="20" t="s">
        <v>205</v>
      </c>
      <c r="F1981" s="21">
        <v>38</v>
      </c>
      <c r="G1981" s="20" t="s">
        <v>160</v>
      </c>
      <c r="H1981" s="20" t="s">
        <v>3102</v>
      </c>
      <c r="I1981" s="20" t="s">
        <v>3103</v>
      </c>
      <c r="J1981" s="20" t="s">
        <v>3104</v>
      </c>
      <c r="K1981" s="22" t="b">
        <f t="shared" si="159"/>
        <v>1</v>
      </c>
      <c r="L1981" s="22" t="b">
        <f t="shared" si="160"/>
        <v>1</v>
      </c>
      <c r="M1981" s="22" t="str">
        <f t="shared" si="162"/>
        <v>1</v>
      </c>
      <c r="N1981" s="22" t="str">
        <f t="shared" si="162"/>
        <v>1</v>
      </c>
      <c r="O1981" s="22"/>
      <c r="P1981" s="22">
        <v>1</v>
      </c>
      <c r="Q1981" s="22"/>
      <c r="R1981" s="22">
        <v>1</v>
      </c>
      <c r="S1981" s="22"/>
      <c r="T1981" s="22"/>
    </row>
    <row r="1982" spans="1:20" x14ac:dyDescent="0.25">
      <c r="A1982" s="20" t="s">
        <v>166</v>
      </c>
      <c r="B1982" s="20" t="s">
        <v>3047</v>
      </c>
      <c r="C1982" s="20" t="s">
        <v>3101</v>
      </c>
      <c r="D1982" s="20" t="s">
        <v>158</v>
      </c>
      <c r="E1982" s="20" t="s">
        <v>205</v>
      </c>
      <c r="F1982" s="21">
        <v>29</v>
      </c>
      <c r="G1982" s="20" t="s">
        <v>160</v>
      </c>
      <c r="H1982" s="20" t="s">
        <v>3102</v>
      </c>
      <c r="I1982" s="20" t="s">
        <v>3103</v>
      </c>
      <c r="J1982" s="20" t="s">
        <v>3105</v>
      </c>
      <c r="K1982" s="22" t="b">
        <f t="shared" si="159"/>
        <v>1</v>
      </c>
      <c r="L1982" s="22" t="b">
        <f t="shared" si="160"/>
        <v>1</v>
      </c>
      <c r="M1982" s="22" t="str">
        <f t="shared" si="162"/>
        <v>1</v>
      </c>
      <c r="N1982" s="22" t="str">
        <f t="shared" si="162"/>
        <v>1</v>
      </c>
      <c r="O1982" s="22"/>
      <c r="P1982" s="22">
        <v>1</v>
      </c>
      <c r="Q1982" s="22"/>
      <c r="R1982" s="22">
        <v>1</v>
      </c>
      <c r="S1982" s="22"/>
      <c r="T1982" s="22"/>
    </row>
    <row r="1983" spans="1:20" x14ac:dyDescent="0.25">
      <c r="A1983" s="19" t="s">
        <v>155</v>
      </c>
      <c r="B1983" s="19" t="s">
        <v>3047</v>
      </c>
      <c r="C1983" s="19" t="s">
        <v>3106</v>
      </c>
      <c r="D1983" s="19" t="s">
        <v>158</v>
      </c>
      <c r="E1983" s="19" t="s">
        <v>159</v>
      </c>
      <c r="F1983" s="23">
        <v>36</v>
      </c>
      <c r="G1983" s="19" t="s">
        <v>160</v>
      </c>
      <c r="H1983" s="19" t="s">
        <v>3107</v>
      </c>
      <c r="I1983" s="19" t="s">
        <v>3108</v>
      </c>
      <c r="J1983" s="19" t="s">
        <v>3109</v>
      </c>
      <c r="K1983" t="b">
        <f t="shared" si="159"/>
        <v>1</v>
      </c>
      <c r="L1983" t="b">
        <f t="shared" si="160"/>
        <v>0</v>
      </c>
      <c r="M1983" t="str">
        <f t="shared" si="162"/>
        <v>1</v>
      </c>
      <c r="N1983" t="str">
        <f t="shared" si="162"/>
        <v>0</v>
      </c>
    </row>
    <row r="1984" spans="1:20" x14ac:dyDescent="0.25">
      <c r="A1984" s="19" t="s">
        <v>166</v>
      </c>
      <c r="B1984" s="19" t="s">
        <v>3047</v>
      </c>
      <c r="C1984" s="19" t="s">
        <v>3106</v>
      </c>
      <c r="D1984" s="19" t="s">
        <v>158</v>
      </c>
      <c r="E1984" s="19" t="s">
        <v>159</v>
      </c>
      <c r="F1984" s="23">
        <v>34</v>
      </c>
      <c r="G1984" s="19" t="s">
        <v>160</v>
      </c>
      <c r="H1984" s="19" t="s">
        <v>3107</v>
      </c>
      <c r="I1984" s="19" t="s">
        <v>3108</v>
      </c>
      <c r="J1984" s="19" t="s">
        <v>3109</v>
      </c>
      <c r="K1984" t="b">
        <f t="shared" si="159"/>
        <v>1</v>
      </c>
      <c r="L1984" t="b">
        <f t="shared" si="160"/>
        <v>0</v>
      </c>
      <c r="M1984" t="str">
        <f t="shared" si="162"/>
        <v>1</v>
      </c>
      <c r="N1984" t="str">
        <f t="shared" si="162"/>
        <v>0</v>
      </c>
    </row>
    <row r="1985" spans="1:20" x14ac:dyDescent="0.25">
      <c r="A1985" s="19" t="s">
        <v>155</v>
      </c>
      <c r="B1985" s="19" t="s">
        <v>3047</v>
      </c>
      <c r="C1985" s="19" t="s">
        <v>894</v>
      </c>
      <c r="D1985" s="19" t="s">
        <v>158</v>
      </c>
      <c r="E1985" s="19" t="s">
        <v>159</v>
      </c>
      <c r="F1985" s="23">
        <v>34</v>
      </c>
      <c r="G1985" s="19" t="s">
        <v>160</v>
      </c>
      <c r="H1985" s="19" t="s">
        <v>3110</v>
      </c>
      <c r="I1985" s="19" t="s">
        <v>3111</v>
      </c>
      <c r="J1985" s="19" t="s">
        <v>3109</v>
      </c>
      <c r="K1985" t="b">
        <f t="shared" si="159"/>
        <v>1</v>
      </c>
      <c r="L1985" t="b">
        <f t="shared" si="160"/>
        <v>0</v>
      </c>
      <c r="M1985" t="str">
        <f t="shared" si="162"/>
        <v>1</v>
      </c>
      <c r="N1985" t="str">
        <f t="shared" si="162"/>
        <v>0</v>
      </c>
    </row>
    <row r="1986" spans="1:20" x14ac:dyDescent="0.25">
      <c r="A1986" s="19" t="s">
        <v>166</v>
      </c>
      <c r="B1986" s="19" t="s">
        <v>3047</v>
      </c>
      <c r="C1986" s="19" t="s">
        <v>894</v>
      </c>
      <c r="D1986" s="19" t="s">
        <v>158</v>
      </c>
      <c r="E1986" s="19" t="s">
        <v>159</v>
      </c>
      <c r="F1986" s="23">
        <v>36</v>
      </c>
      <c r="G1986" s="19" t="s">
        <v>160</v>
      </c>
      <c r="H1986" s="19" t="s">
        <v>3110</v>
      </c>
      <c r="I1986" s="19" t="s">
        <v>3111</v>
      </c>
      <c r="J1986" s="19" t="s">
        <v>3109</v>
      </c>
      <c r="K1986" t="b">
        <f t="shared" si="159"/>
        <v>1</v>
      </c>
      <c r="L1986" t="b">
        <f t="shared" si="160"/>
        <v>0</v>
      </c>
      <c r="M1986" t="str">
        <f t="shared" ref="M1986:N2016" si="163">IF(K1986=TRUE, "1", "0")</f>
        <v>1</v>
      </c>
      <c r="N1986" t="str">
        <f t="shared" si="163"/>
        <v>0</v>
      </c>
    </row>
    <row r="1987" spans="1:20" x14ac:dyDescent="0.25">
      <c r="A1987" s="20" t="s">
        <v>155</v>
      </c>
      <c r="B1987" s="20" t="s">
        <v>3047</v>
      </c>
      <c r="C1987" s="20" t="s">
        <v>2894</v>
      </c>
      <c r="D1987" s="20" t="s">
        <v>158</v>
      </c>
      <c r="E1987" s="20" t="s">
        <v>205</v>
      </c>
      <c r="F1987" s="21">
        <v>6</v>
      </c>
      <c r="G1987" s="20" t="s">
        <v>160</v>
      </c>
      <c r="H1987" s="20" t="s">
        <v>3112</v>
      </c>
      <c r="I1987" s="20" t="s">
        <v>3113</v>
      </c>
      <c r="J1987" s="20" t="s">
        <v>3086</v>
      </c>
      <c r="K1987" s="22" t="b">
        <f t="shared" si="159"/>
        <v>1</v>
      </c>
      <c r="L1987" s="22" t="b">
        <f t="shared" si="160"/>
        <v>1</v>
      </c>
      <c r="M1987" s="22" t="str">
        <f t="shared" si="163"/>
        <v>1</v>
      </c>
      <c r="N1987" s="22" t="str">
        <f t="shared" si="163"/>
        <v>1</v>
      </c>
      <c r="O1987" s="22"/>
      <c r="P1987" s="22">
        <v>1</v>
      </c>
      <c r="Q1987" s="22"/>
      <c r="R1987" s="22">
        <v>1</v>
      </c>
      <c r="S1987" s="22"/>
      <c r="T1987" s="22"/>
    </row>
    <row r="1988" spans="1:20" x14ac:dyDescent="0.25">
      <c r="A1988" s="24" t="s">
        <v>155</v>
      </c>
      <c r="B1988" s="24" t="s">
        <v>3047</v>
      </c>
      <c r="C1988" s="24" t="s">
        <v>3114</v>
      </c>
      <c r="D1988" s="24" t="s">
        <v>196</v>
      </c>
      <c r="E1988" s="24" t="s">
        <v>205</v>
      </c>
      <c r="F1988" s="25">
        <v>6</v>
      </c>
      <c r="G1988" s="24" t="s">
        <v>160</v>
      </c>
      <c r="H1988" s="24" t="s">
        <v>3115</v>
      </c>
      <c r="I1988" s="24" t="s">
        <v>3116</v>
      </c>
      <c r="J1988" s="24" t="s">
        <v>3117</v>
      </c>
      <c r="K1988" s="26" t="b">
        <f t="shared" si="159"/>
        <v>1</v>
      </c>
      <c r="L1988" s="26" t="b">
        <f t="shared" si="160"/>
        <v>1</v>
      </c>
      <c r="M1988" s="26" t="str">
        <f t="shared" si="163"/>
        <v>1</v>
      </c>
      <c r="N1988" s="26" t="str">
        <f t="shared" si="163"/>
        <v>1</v>
      </c>
      <c r="O1988" s="26"/>
      <c r="P1988" s="26"/>
      <c r="Q1988" s="26"/>
      <c r="R1988" s="26"/>
      <c r="S1988" s="26"/>
      <c r="T1988" s="26"/>
    </row>
    <row r="1989" spans="1:20" x14ac:dyDescent="0.25">
      <c r="A1989" s="27" t="s">
        <v>166</v>
      </c>
      <c r="B1989" s="27" t="s">
        <v>3047</v>
      </c>
      <c r="C1989" s="27" t="s">
        <v>3118</v>
      </c>
      <c r="D1989" s="27" t="s">
        <v>196</v>
      </c>
      <c r="E1989" s="27" t="s">
        <v>205</v>
      </c>
      <c r="F1989" s="28">
        <v>9</v>
      </c>
      <c r="G1989" s="27" t="s">
        <v>160</v>
      </c>
      <c r="H1989" s="27" t="s">
        <v>3119</v>
      </c>
      <c r="I1989" s="27" t="s">
        <v>3120</v>
      </c>
      <c r="J1989" s="27" t="s">
        <v>3092</v>
      </c>
      <c r="K1989" s="29" t="b">
        <f t="shared" si="159"/>
        <v>1</v>
      </c>
      <c r="L1989" s="29" t="b">
        <f t="shared" si="160"/>
        <v>1</v>
      </c>
      <c r="M1989" s="29" t="str">
        <f t="shared" si="163"/>
        <v>1</v>
      </c>
      <c r="N1989" s="29" t="str">
        <f t="shared" si="163"/>
        <v>1</v>
      </c>
      <c r="O1989" s="29">
        <v>1</v>
      </c>
      <c r="P1989" s="29"/>
      <c r="Q1989" s="29">
        <v>1</v>
      </c>
      <c r="R1989" s="29"/>
      <c r="S1989" s="29"/>
      <c r="T1989" s="29"/>
    </row>
    <row r="1990" spans="1:20" x14ac:dyDescent="0.25">
      <c r="A1990" s="19" t="s">
        <v>155</v>
      </c>
      <c r="B1990" s="19" t="s">
        <v>3047</v>
      </c>
      <c r="C1990" s="19" t="s">
        <v>950</v>
      </c>
      <c r="D1990" s="19" t="s">
        <v>158</v>
      </c>
      <c r="E1990" s="19" t="s">
        <v>205</v>
      </c>
      <c r="F1990" s="23">
        <v>23</v>
      </c>
      <c r="G1990" s="19" t="s">
        <v>160</v>
      </c>
      <c r="H1990" s="19" t="s">
        <v>3121</v>
      </c>
      <c r="I1990" s="19" t="s">
        <v>3122</v>
      </c>
      <c r="J1990" s="19" t="s">
        <v>3123</v>
      </c>
      <c r="K1990" t="b">
        <f t="shared" si="159"/>
        <v>1</v>
      </c>
      <c r="L1990" t="b">
        <f t="shared" si="160"/>
        <v>1</v>
      </c>
      <c r="M1990" t="str">
        <f t="shared" si="163"/>
        <v>1</v>
      </c>
      <c r="N1990" t="str">
        <f t="shared" si="163"/>
        <v>1</v>
      </c>
    </row>
    <row r="1991" spans="1:20" x14ac:dyDescent="0.25">
      <c r="A1991" s="19" t="s">
        <v>166</v>
      </c>
      <c r="B1991" s="19" t="s">
        <v>3047</v>
      </c>
      <c r="C1991" s="19" t="s">
        <v>3124</v>
      </c>
      <c r="D1991" s="19" t="s">
        <v>196</v>
      </c>
      <c r="E1991" s="19" t="s">
        <v>205</v>
      </c>
      <c r="F1991" s="23">
        <v>25</v>
      </c>
      <c r="G1991" s="19" t="s">
        <v>160</v>
      </c>
      <c r="H1991" s="19" t="s">
        <v>3125</v>
      </c>
      <c r="I1991" s="19" t="s">
        <v>3126</v>
      </c>
      <c r="J1991" s="19" t="s">
        <v>3075</v>
      </c>
      <c r="K1991" t="b">
        <f t="shared" si="159"/>
        <v>1</v>
      </c>
      <c r="L1991" t="b">
        <f t="shared" si="160"/>
        <v>1</v>
      </c>
      <c r="M1991" t="str">
        <f t="shared" si="163"/>
        <v>1</v>
      </c>
      <c r="N1991" t="str">
        <f t="shared" si="163"/>
        <v>1</v>
      </c>
    </row>
    <row r="1992" spans="1:20" x14ac:dyDescent="0.25">
      <c r="A1992" s="19" t="s">
        <v>155</v>
      </c>
      <c r="B1992" s="19" t="s">
        <v>3047</v>
      </c>
      <c r="C1992" s="19" t="s">
        <v>3127</v>
      </c>
      <c r="D1992" s="19" t="s">
        <v>158</v>
      </c>
      <c r="E1992" s="19" t="s">
        <v>205</v>
      </c>
      <c r="F1992" s="23">
        <v>5</v>
      </c>
      <c r="G1992" s="19" t="s">
        <v>160</v>
      </c>
      <c r="H1992" s="19" t="s">
        <v>3128</v>
      </c>
      <c r="I1992" s="19" t="s">
        <v>3129</v>
      </c>
      <c r="J1992" s="19" t="s">
        <v>3123</v>
      </c>
      <c r="K1992" t="b">
        <f t="shared" si="159"/>
        <v>1</v>
      </c>
      <c r="L1992" t="b">
        <f t="shared" si="160"/>
        <v>1</v>
      </c>
      <c r="M1992" t="str">
        <f t="shared" si="163"/>
        <v>1</v>
      </c>
      <c r="N1992" t="str">
        <f t="shared" si="163"/>
        <v>1</v>
      </c>
    </row>
    <row r="1993" spans="1:20" x14ac:dyDescent="0.25">
      <c r="A1993" s="20" t="s">
        <v>155</v>
      </c>
      <c r="B1993" s="20" t="s">
        <v>3047</v>
      </c>
      <c r="C1993" s="20" t="s">
        <v>3130</v>
      </c>
      <c r="D1993" s="20" t="s">
        <v>158</v>
      </c>
      <c r="E1993" s="20" t="s">
        <v>205</v>
      </c>
      <c r="F1993" s="21">
        <v>19</v>
      </c>
      <c r="G1993" s="20" t="s">
        <v>160</v>
      </c>
      <c r="H1993" s="20" t="s">
        <v>3131</v>
      </c>
      <c r="I1993" s="20" t="s">
        <v>3132</v>
      </c>
      <c r="J1993" s="20" t="s">
        <v>3105</v>
      </c>
      <c r="K1993" s="22" t="b">
        <f t="shared" si="159"/>
        <v>1</v>
      </c>
      <c r="L1993" s="22" t="b">
        <f t="shared" si="160"/>
        <v>1</v>
      </c>
      <c r="M1993" s="22" t="str">
        <f t="shared" si="163"/>
        <v>1</v>
      </c>
      <c r="N1993" s="22" t="str">
        <f t="shared" si="163"/>
        <v>1</v>
      </c>
      <c r="O1993" s="22"/>
      <c r="P1993" s="22">
        <v>1</v>
      </c>
      <c r="Q1993" s="22"/>
      <c r="R1993" s="22">
        <v>1</v>
      </c>
      <c r="S1993" s="22"/>
      <c r="T1993" s="22"/>
    </row>
    <row r="1994" spans="1:20" s="26" customFormat="1" x14ac:dyDescent="0.25">
      <c r="A1994" s="24" t="s">
        <v>166</v>
      </c>
      <c r="B1994" s="24" t="s">
        <v>3047</v>
      </c>
      <c r="C1994" s="24" t="s">
        <v>2225</v>
      </c>
      <c r="D1994" s="24" t="s">
        <v>158</v>
      </c>
      <c r="E1994" s="24" t="s">
        <v>205</v>
      </c>
      <c r="F1994" s="25">
        <v>31</v>
      </c>
      <c r="G1994" s="24" t="s">
        <v>160</v>
      </c>
      <c r="H1994" s="24" t="s">
        <v>3133</v>
      </c>
      <c r="I1994" s="24" t="s">
        <v>3134</v>
      </c>
      <c r="J1994" s="24" t="s">
        <v>3135</v>
      </c>
      <c r="K1994" s="26" t="b">
        <f t="shared" si="159"/>
        <v>1</v>
      </c>
      <c r="L1994" s="26" t="b">
        <f t="shared" si="160"/>
        <v>1</v>
      </c>
      <c r="M1994" s="26" t="str">
        <f t="shared" si="163"/>
        <v>1</v>
      </c>
      <c r="N1994" s="26" t="str">
        <f t="shared" si="163"/>
        <v>1</v>
      </c>
    </row>
    <row r="1995" spans="1:20" s="26" customFormat="1" x14ac:dyDescent="0.25">
      <c r="A1995" s="24" t="s">
        <v>166</v>
      </c>
      <c r="B1995" s="24" t="s">
        <v>3047</v>
      </c>
      <c r="C1995" s="24" t="s">
        <v>2232</v>
      </c>
      <c r="D1995" s="24" t="s">
        <v>158</v>
      </c>
      <c r="E1995" s="24" t="s">
        <v>205</v>
      </c>
      <c r="F1995" s="25">
        <v>12</v>
      </c>
      <c r="G1995" s="24" t="s">
        <v>160</v>
      </c>
      <c r="H1995" s="24" t="s">
        <v>3136</v>
      </c>
      <c r="I1995" s="24" t="s">
        <v>3137</v>
      </c>
      <c r="J1995" s="24" t="s">
        <v>468</v>
      </c>
      <c r="K1995" s="26" t="b">
        <f t="shared" si="159"/>
        <v>1</v>
      </c>
      <c r="L1995" s="26" t="b">
        <f t="shared" si="160"/>
        <v>1</v>
      </c>
      <c r="M1995" s="26" t="str">
        <f t="shared" si="163"/>
        <v>1</v>
      </c>
      <c r="N1995" s="26" t="str">
        <f t="shared" si="163"/>
        <v>1</v>
      </c>
    </row>
    <row r="1996" spans="1:20" x14ac:dyDescent="0.25">
      <c r="A1996" s="24" t="s">
        <v>155</v>
      </c>
      <c r="B1996" s="24" t="s">
        <v>3047</v>
      </c>
      <c r="C1996" s="24" t="s">
        <v>3138</v>
      </c>
      <c r="D1996" s="24" t="s">
        <v>158</v>
      </c>
      <c r="E1996" s="24" t="s">
        <v>205</v>
      </c>
      <c r="F1996" s="25">
        <v>30</v>
      </c>
      <c r="G1996" s="24" t="s">
        <v>160</v>
      </c>
      <c r="H1996" s="24" t="s">
        <v>3139</v>
      </c>
      <c r="I1996" s="24" t="s">
        <v>3140</v>
      </c>
      <c r="J1996" s="24" t="s">
        <v>3104</v>
      </c>
      <c r="K1996" s="26" t="b">
        <f t="shared" si="159"/>
        <v>1</v>
      </c>
      <c r="L1996" s="26" t="b">
        <f t="shared" si="160"/>
        <v>1</v>
      </c>
      <c r="M1996" s="26" t="str">
        <f t="shared" si="163"/>
        <v>1</v>
      </c>
      <c r="N1996" s="26" t="str">
        <f t="shared" si="163"/>
        <v>1</v>
      </c>
      <c r="O1996" s="26"/>
      <c r="P1996" s="26"/>
      <c r="Q1996" s="26"/>
      <c r="R1996" s="26"/>
      <c r="S1996" s="26"/>
      <c r="T1996" s="26"/>
    </row>
    <row r="1997" spans="1:20" x14ac:dyDescent="0.25">
      <c r="A1997" s="24" t="s">
        <v>155</v>
      </c>
      <c r="B1997" s="24" t="s">
        <v>3047</v>
      </c>
      <c r="C1997" s="24" t="s">
        <v>3141</v>
      </c>
      <c r="D1997" s="24" t="s">
        <v>158</v>
      </c>
      <c r="E1997" s="24" t="s">
        <v>205</v>
      </c>
      <c r="F1997" s="25">
        <v>18</v>
      </c>
      <c r="G1997" s="24" t="s">
        <v>160</v>
      </c>
      <c r="H1997" s="24" t="s">
        <v>3142</v>
      </c>
      <c r="I1997" s="24" t="s">
        <v>3143</v>
      </c>
      <c r="J1997" s="24" t="s">
        <v>3144</v>
      </c>
      <c r="K1997" s="26" t="b">
        <f t="shared" si="159"/>
        <v>1</v>
      </c>
      <c r="L1997" s="26" t="b">
        <f t="shared" si="160"/>
        <v>1</v>
      </c>
      <c r="M1997" s="26" t="str">
        <f t="shared" si="163"/>
        <v>1</v>
      </c>
      <c r="N1997" s="26" t="str">
        <f t="shared" si="163"/>
        <v>1</v>
      </c>
      <c r="O1997" s="26"/>
      <c r="P1997" s="26"/>
      <c r="Q1997" s="26"/>
      <c r="R1997" s="26"/>
      <c r="S1997" s="26"/>
      <c r="T1997" s="26"/>
    </row>
    <row r="1998" spans="1:20" s="26" customFormat="1" x14ac:dyDescent="0.25">
      <c r="A1998" s="24" t="s">
        <v>166</v>
      </c>
      <c r="B1998" s="24" t="s">
        <v>3047</v>
      </c>
      <c r="C1998" s="24" t="s">
        <v>3141</v>
      </c>
      <c r="D1998" s="24" t="s">
        <v>158</v>
      </c>
      <c r="E1998" s="24" t="s">
        <v>205</v>
      </c>
      <c r="F1998" s="25">
        <v>15</v>
      </c>
      <c r="G1998" s="24" t="s">
        <v>160</v>
      </c>
      <c r="H1998" s="24" t="s">
        <v>3142</v>
      </c>
      <c r="I1998" s="24" t="s">
        <v>3143</v>
      </c>
      <c r="J1998" s="24" t="s">
        <v>3144</v>
      </c>
      <c r="K1998" s="26" t="b">
        <f t="shared" si="159"/>
        <v>1</v>
      </c>
      <c r="L1998" s="26" t="b">
        <f t="shared" si="160"/>
        <v>1</v>
      </c>
      <c r="M1998" s="26" t="str">
        <f t="shared" si="163"/>
        <v>1</v>
      </c>
      <c r="N1998" s="26" t="str">
        <f t="shared" si="163"/>
        <v>1</v>
      </c>
    </row>
    <row r="1999" spans="1:20" s="26" customFormat="1" x14ac:dyDescent="0.25">
      <c r="A1999" s="24" t="s">
        <v>166</v>
      </c>
      <c r="B1999" s="24" t="s">
        <v>3047</v>
      </c>
      <c r="C1999" s="24" t="s">
        <v>2396</v>
      </c>
      <c r="D1999" s="24" t="s">
        <v>158</v>
      </c>
      <c r="E1999" s="24" t="s">
        <v>205</v>
      </c>
      <c r="F1999" s="25">
        <v>17</v>
      </c>
      <c r="G1999" s="24" t="s">
        <v>160</v>
      </c>
      <c r="H1999" s="24" t="s">
        <v>3145</v>
      </c>
      <c r="I1999" s="24" t="s">
        <v>3146</v>
      </c>
      <c r="J1999" s="24" t="s">
        <v>3117</v>
      </c>
      <c r="K1999" s="26" t="b">
        <f t="shared" si="159"/>
        <v>1</v>
      </c>
      <c r="L1999" s="26" t="b">
        <f t="shared" si="160"/>
        <v>1</v>
      </c>
      <c r="M1999" s="26" t="str">
        <f t="shared" si="163"/>
        <v>1</v>
      </c>
      <c r="N1999" s="26" t="str">
        <f t="shared" si="163"/>
        <v>1</v>
      </c>
    </row>
    <row r="2000" spans="1:20" s="26" customFormat="1" x14ac:dyDescent="0.25">
      <c r="A2000" s="24" t="s">
        <v>155</v>
      </c>
      <c r="B2000" s="24" t="s">
        <v>3047</v>
      </c>
      <c r="C2000" s="24" t="s">
        <v>3147</v>
      </c>
      <c r="D2000" s="24" t="s">
        <v>158</v>
      </c>
      <c r="E2000" s="24" t="s">
        <v>205</v>
      </c>
      <c r="F2000" s="25">
        <v>7</v>
      </c>
      <c r="G2000" s="24" t="s">
        <v>160</v>
      </c>
      <c r="H2000" s="24" t="s">
        <v>3148</v>
      </c>
      <c r="I2000" s="24" t="s">
        <v>3149</v>
      </c>
      <c r="J2000" s="24" t="s">
        <v>3117</v>
      </c>
      <c r="K2000" s="26" t="b">
        <f t="shared" si="159"/>
        <v>1</v>
      </c>
      <c r="L2000" s="26" t="b">
        <f t="shared" si="160"/>
        <v>1</v>
      </c>
      <c r="M2000" s="26" t="str">
        <f t="shared" si="163"/>
        <v>1</v>
      </c>
      <c r="N2000" s="26" t="str">
        <f t="shared" si="163"/>
        <v>1</v>
      </c>
    </row>
    <row r="2001" spans="1:20" s="26" customFormat="1" x14ac:dyDescent="0.25">
      <c r="A2001" s="24" t="s">
        <v>166</v>
      </c>
      <c r="B2001" s="24" t="s">
        <v>3047</v>
      </c>
      <c r="C2001" s="24" t="s">
        <v>2247</v>
      </c>
      <c r="D2001" s="24" t="s">
        <v>252</v>
      </c>
      <c r="E2001" s="24" t="s">
        <v>205</v>
      </c>
      <c r="F2001" s="25">
        <v>4</v>
      </c>
      <c r="G2001" s="24" t="s">
        <v>160</v>
      </c>
      <c r="H2001" s="24" t="s">
        <v>3150</v>
      </c>
      <c r="I2001" s="24" t="s">
        <v>3151</v>
      </c>
      <c r="J2001" s="24" t="s">
        <v>3144</v>
      </c>
      <c r="K2001" s="26" t="b">
        <f t="shared" si="159"/>
        <v>1</v>
      </c>
      <c r="L2001" s="26" t="b">
        <f t="shared" si="160"/>
        <v>1</v>
      </c>
      <c r="M2001" s="26" t="str">
        <f t="shared" si="163"/>
        <v>1</v>
      </c>
      <c r="N2001" s="26" t="str">
        <f t="shared" si="163"/>
        <v>1</v>
      </c>
    </row>
    <row r="2002" spans="1:20" s="26" customFormat="1" x14ac:dyDescent="0.25">
      <c r="A2002" s="24" t="s">
        <v>155</v>
      </c>
      <c r="B2002" s="24" t="s">
        <v>3047</v>
      </c>
      <c r="C2002" s="24" t="s">
        <v>3152</v>
      </c>
      <c r="D2002" s="24" t="s">
        <v>158</v>
      </c>
      <c r="E2002" s="24" t="s">
        <v>357</v>
      </c>
      <c r="F2002" s="25">
        <v>7</v>
      </c>
      <c r="G2002" s="24" t="s">
        <v>160</v>
      </c>
      <c r="H2002" s="24" t="s">
        <v>3153</v>
      </c>
      <c r="I2002" s="24" t="s">
        <v>3154</v>
      </c>
      <c r="J2002" s="24" t="s">
        <v>3109</v>
      </c>
      <c r="K2002" s="26" t="b">
        <f t="shared" si="159"/>
        <v>0</v>
      </c>
      <c r="L2002" s="26" t="b">
        <f t="shared" si="160"/>
        <v>1</v>
      </c>
      <c r="M2002" s="26" t="str">
        <f t="shared" si="163"/>
        <v>0</v>
      </c>
      <c r="N2002" s="26" t="str">
        <f t="shared" si="163"/>
        <v>1</v>
      </c>
    </row>
    <row r="2003" spans="1:20" s="26" customFormat="1" x14ac:dyDescent="0.25">
      <c r="A2003" s="24" t="s">
        <v>155</v>
      </c>
      <c r="B2003" s="24" t="s">
        <v>3047</v>
      </c>
      <c r="C2003" s="24" t="s">
        <v>3152</v>
      </c>
      <c r="D2003" s="24" t="s">
        <v>190</v>
      </c>
      <c r="E2003" s="24" t="s">
        <v>357</v>
      </c>
      <c r="F2003" s="25">
        <v>2</v>
      </c>
      <c r="G2003" s="24" t="s">
        <v>160</v>
      </c>
      <c r="H2003" s="24" t="s">
        <v>3153</v>
      </c>
      <c r="I2003" s="24" t="s">
        <v>3154</v>
      </c>
      <c r="J2003" s="24" t="s">
        <v>3109</v>
      </c>
      <c r="K2003" s="26" t="b">
        <f t="shared" si="159"/>
        <v>0</v>
      </c>
      <c r="L2003" s="26" t="b">
        <f t="shared" si="160"/>
        <v>1</v>
      </c>
      <c r="M2003" s="26" t="str">
        <f t="shared" si="163"/>
        <v>0</v>
      </c>
      <c r="N2003" s="26" t="str">
        <f t="shared" si="163"/>
        <v>1</v>
      </c>
    </row>
    <row r="2004" spans="1:20" s="26" customFormat="1" x14ac:dyDescent="0.25">
      <c r="A2004" s="24" t="s">
        <v>155</v>
      </c>
      <c r="B2004" s="24" t="s">
        <v>3047</v>
      </c>
      <c r="C2004" s="24" t="s">
        <v>3152</v>
      </c>
      <c r="D2004" s="24" t="s">
        <v>165</v>
      </c>
      <c r="E2004" s="24" t="s">
        <v>357</v>
      </c>
      <c r="F2004" s="25">
        <v>2</v>
      </c>
      <c r="G2004" s="24" t="s">
        <v>160</v>
      </c>
      <c r="H2004" s="24" t="s">
        <v>3153</v>
      </c>
      <c r="I2004" s="24" t="s">
        <v>3154</v>
      </c>
      <c r="J2004" s="24" t="s">
        <v>3109</v>
      </c>
      <c r="K2004" s="26" t="b">
        <f t="shared" si="159"/>
        <v>0</v>
      </c>
      <c r="L2004" s="26" t="b">
        <f t="shared" si="160"/>
        <v>1</v>
      </c>
      <c r="M2004" s="26" t="str">
        <f t="shared" si="163"/>
        <v>0</v>
      </c>
      <c r="N2004" s="26" t="str">
        <f t="shared" si="163"/>
        <v>1</v>
      </c>
    </row>
    <row r="2005" spans="1:20" s="26" customFormat="1" x14ac:dyDescent="0.25">
      <c r="A2005" s="24" t="s">
        <v>166</v>
      </c>
      <c r="B2005" s="24" t="s">
        <v>3047</v>
      </c>
      <c r="C2005" s="24" t="s">
        <v>3152</v>
      </c>
      <c r="D2005" s="24" t="s">
        <v>190</v>
      </c>
      <c r="E2005" s="24" t="s">
        <v>357</v>
      </c>
      <c r="F2005" s="25">
        <v>10</v>
      </c>
      <c r="G2005" s="24" t="s">
        <v>160</v>
      </c>
      <c r="H2005" s="24" t="s">
        <v>3153</v>
      </c>
      <c r="I2005" s="24" t="s">
        <v>3154</v>
      </c>
      <c r="J2005" s="24" t="s">
        <v>3109</v>
      </c>
      <c r="K2005" s="26" t="b">
        <f t="shared" si="159"/>
        <v>0</v>
      </c>
      <c r="L2005" s="26" t="b">
        <f t="shared" si="160"/>
        <v>1</v>
      </c>
      <c r="M2005" s="26" t="str">
        <f t="shared" si="163"/>
        <v>0</v>
      </c>
      <c r="N2005" s="26" t="str">
        <f t="shared" si="163"/>
        <v>1</v>
      </c>
    </row>
    <row r="2006" spans="1:20" s="26" customFormat="1" x14ac:dyDescent="0.25">
      <c r="A2006" s="24" t="s">
        <v>166</v>
      </c>
      <c r="B2006" s="24" t="s">
        <v>3047</v>
      </c>
      <c r="C2006" s="24" t="s">
        <v>3152</v>
      </c>
      <c r="D2006" s="24" t="s">
        <v>165</v>
      </c>
      <c r="E2006" s="24" t="s">
        <v>357</v>
      </c>
      <c r="F2006" s="25">
        <v>3</v>
      </c>
      <c r="G2006" s="24" t="s">
        <v>160</v>
      </c>
      <c r="H2006" s="24" t="s">
        <v>3153</v>
      </c>
      <c r="I2006" s="24" t="s">
        <v>3154</v>
      </c>
      <c r="J2006" s="24" t="s">
        <v>3109</v>
      </c>
      <c r="K2006" s="26" t="b">
        <f t="shared" si="159"/>
        <v>0</v>
      </c>
      <c r="L2006" s="26" t="b">
        <f t="shared" si="160"/>
        <v>1</v>
      </c>
      <c r="M2006" s="26" t="str">
        <f t="shared" si="163"/>
        <v>0</v>
      </c>
      <c r="N2006" s="26" t="str">
        <f t="shared" si="163"/>
        <v>1</v>
      </c>
    </row>
    <row r="2007" spans="1:20" s="26" customFormat="1" x14ac:dyDescent="0.25">
      <c r="A2007" s="24" t="s">
        <v>166</v>
      </c>
      <c r="B2007" s="24" t="s">
        <v>3047</v>
      </c>
      <c r="C2007" s="24" t="s">
        <v>2152</v>
      </c>
      <c r="D2007" s="24" t="s">
        <v>158</v>
      </c>
      <c r="E2007" s="24" t="s">
        <v>357</v>
      </c>
      <c r="F2007" s="25">
        <v>2</v>
      </c>
      <c r="G2007" s="24" t="s">
        <v>160</v>
      </c>
      <c r="H2007" s="24" t="s">
        <v>3155</v>
      </c>
      <c r="I2007" s="24" t="s">
        <v>3156</v>
      </c>
      <c r="J2007" s="24" t="s">
        <v>3117</v>
      </c>
      <c r="K2007" s="26" t="b">
        <f t="shared" si="159"/>
        <v>0</v>
      </c>
      <c r="L2007" s="26" t="b">
        <f t="shared" si="160"/>
        <v>1</v>
      </c>
      <c r="M2007" s="26" t="str">
        <f t="shared" si="163"/>
        <v>0</v>
      </c>
      <c r="N2007" s="26" t="str">
        <f t="shared" si="163"/>
        <v>1</v>
      </c>
    </row>
    <row r="2008" spans="1:20" s="26" customFormat="1" x14ac:dyDescent="0.25">
      <c r="A2008" s="24" t="s">
        <v>155</v>
      </c>
      <c r="B2008" s="24" t="s">
        <v>3047</v>
      </c>
      <c r="C2008" s="24" t="s">
        <v>1896</v>
      </c>
      <c r="D2008" s="24" t="s">
        <v>158</v>
      </c>
      <c r="E2008" s="24" t="s">
        <v>357</v>
      </c>
      <c r="F2008" s="25">
        <v>3</v>
      </c>
      <c r="G2008" s="24" t="s">
        <v>160</v>
      </c>
      <c r="H2008" s="24" t="s">
        <v>3157</v>
      </c>
      <c r="I2008" s="24" t="s">
        <v>3158</v>
      </c>
      <c r="J2008" s="24" t="s">
        <v>3083</v>
      </c>
      <c r="K2008" s="26" t="b">
        <f t="shared" si="159"/>
        <v>0</v>
      </c>
      <c r="L2008" s="26" t="b">
        <f t="shared" si="160"/>
        <v>1</v>
      </c>
      <c r="M2008" s="26" t="str">
        <f t="shared" si="163"/>
        <v>0</v>
      </c>
      <c r="N2008" s="26" t="str">
        <f t="shared" si="163"/>
        <v>1</v>
      </c>
    </row>
    <row r="2009" spans="1:20" x14ac:dyDescent="0.25">
      <c r="A2009" s="19" t="s">
        <v>155</v>
      </c>
      <c r="B2009" s="19" t="s">
        <v>3047</v>
      </c>
      <c r="C2009" s="19" t="s">
        <v>985</v>
      </c>
      <c r="D2009" s="19" t="s">
        <v>158</v>
      </c>
      <c r="E2009" s="19" t="s">
        <v>357</v>
      </c>
      <c r="F2009" s="23">
        <v>10</v>
      </c>
      <c r="G2009" s="19" t="s">
        <v>160</v>
      </c>
      <c r="H2009" s="19" t="s">
        <v>3159</v>
      </c>
      <c r="I2009" s="19" t="s">
        <v>3160</v>
      </c>
      <c r="J2009" s="19" t="s">
        <v>3056</v>
      </c>
      <c r="K2009" t="b">
        <f t="shared" si="159"/>
        <v>0</v>
      </c>
      <c r="L2009" t="b">
        <f t="shared" si="160"/>
        <v>1</v>
      </c>
      <c r="M2009" t="str">
        <f t="shared" si="163"/>
        <v>0</v>
      </c>
      <c r="N2009" t="str">
        <f t="shared" si="163"/>
        <v>1</v>
      </c>
    </row>
    <row r="2010" spans="1:20" x14ac:dyDescent="0.25">
      <c r="A2010" s="19" t="s">
        <v>166</v>
      </c>
      <c r="B2010" s="19" t="s">
        <v>3047</v>
      </c>
      <c r="C2010" s="19" t="s">
        <v>1764</v>
      </c>
      <c r="D2010" s="19" t="s">
        <v>158</v>
      </c>
      <c r="E2010" s="19" t="s">
        <v>357</v>
      </c>
      <c r="F2010" s="23">
        <v>11</v>
      </c>
      <c r="G2010" s="19" t="s">
        <v>160</v>
      </c>
      <c r="H2010" s="19" t="s">
        <v>3161</v>
      </c>
      <c r="I2010" s="19" t="s">
        <v>3162</v>
      </c>
      <c r="J2010" s="19" t="s">
        <v>3163</v>
      </c>
      <c r="K2010" t="b">
        <f t="shared" si="159"/>
        <v>0</v>
      </c>
      <c r="L2010" t="b">
        <f t="shared" si="160"/>
        <v>1</v>
      </c>
      <c r="M2010" t="str">
        <f t="shared" si="163"/>
        <v>0</v>
      </c>
      <c r="N2010" t="str">
        <f t="shared" si="163"/>
        <v>1</v>
      </c>
    </row>
    <row r="2011" spans="1:20" x14ac:dyDescent="0.25">
      <c r="A2011" s="19" t="s">
        <v>166</v>
      </c>
      <c r="B2011" s="19" t="s">
        <v>3047</v>
      </c>
      <c r="C2011" s="19" t="s">
        <v>1052</v>
      </c>
      <c r="D2011" s="19" t="s">
        <v>158</v>
      </c>
      <c r="E2011" s="19" t="s">
        <v>357</v>
      </c>
      <c r="F2011" s="23">
        <v>11</v>
      </c>
      <c r="G2011" s="19" t="s">
        <v>160</v>
      </c>
      <c r="H2011" s="19" t="s">
        <v>3164</v>
      </c>
      <c r="I2011" s="19" t="s">
        <v>3165</v>
      </c>
      <c r="J2011" s="19" t="s">
        <v>3123</v>
      </c>
      <c r="K2011" t="b">
        <f t="shared" si="159"/>
        <v>0</v>
      </c>
      <c r="L2011" t="b">
        <f t="shared" si="160"/>
        <v>1</v>
      </c>
      <c r="M2011" t="str">
        <f t="shared" si="163"/>
        <v>0</v>
      </c>
      <c r="N2011" t="str">
        <f t="shared" si="163"/>
        <v>1</v>
      </c>
    </row>
    <row r="2012" spans="1:20" x14ac:dyDescent="0.25">
      <c r="A2012" s="19" t="s">
        <v>155</v>
      </c>
      <c r="B2012" s="19" t="s">
        <v>3047</v>
      </c>
      <c r="C2012" s="19" t="s">
        <v>2290</v>
      </c>
      <c r="D2012" s="19" t="s">
        <v>158</v>
      </c>
      <c r="E2012" s="19" t="s">
        <v>357</v>
      </c>
      <c r="F2012" s="23">
        <v>15</v>
      </c>
      <c r="G2012" s="19" t="s">
        <v>160</v>
      </c>
      <c r="H2012" s="19" t="s">
        <v>3166</v>
      </c>
      <c r="I2012" s="19" t="s">
        <v>3167</v>
      </c>
      <c r="J2012" s="19" t="s">
        <v>3075</v>
      </c>
      <c r="K2012" t="b">
        <f t="shared" si="159"/>
        <v>0</v>
      </c>
      <c r="L2012" t="b">
        <f t="shared" si="160"/>
        <v>1</v>
      </c>
      <c r="M2012" t="str">
        <f t="shared" si="163"/>
        <v>0</v>
      </c>
      <c r="N2012" t="str">
        <f t="shared" si="163"/>
        <v>1</v>
      </c>
    </row>
    <row r="2013" spans="1:20" x14ac:dyDescent="0.25">
      <c r="A2013" s="20" t="s">
        <v>166</v>
      </c>
      <c r="B2013" s="20" t="s">
        <v>3047</v>
      </c>
      <c r="C2013" s="20" t="s">
        <v>383</v>
      </c>
      <c r="D2013" s="20" t="s">
        <v>158</v>
      </c>
      <c r="E2013" s="20" t="s">
        <v>357</v>
      </c>
      <c r="F2013" s="21">
        <v>15</v>
      </c>
      <c r="G2013" s="20" t="s">
        <v>160</v>
      </c>
      <c r="H2013" s="20" t="s">
        <v>3168</v>
      </c>
      <c r="I2013" s="20" t="s">
        <v>3169</v>
      </c>
      <c r="J2013" s="20" t="s">
        <v>3104</v>
      </c>
      <c r="K2013" s="22" t="b">
        <f t="shared" si="159"/>
        <v>0</v>
      </c>
      <c r="L2013" s="22" t="b">
        <f t="shared" si="160"/>
        <v>1</v>
      </c>
      <c r="M2013" s="22" t="str">
        <f t="shared" si="163"/>
        <v>0</v>
      </c>
      <c r="N2013" s="22" t="str">
        <f t="shared" si="163"/>
        <v>1</v>
      </c>
      <c r="O2013" s="22"/>
      <c r="P2013" s="22"/>
      <c r="Q2013" s="22"/>
      <c r="R2013" s="22">
        <v>1</v>
      </c>
      <c r="S2013" s="22" t="s">
        <v>239</v>
      </c>
      <c r="T2013" s="22" t="s">
        <v>3170</v>
      </c>
    </row>
    <row r="2014" spans="1:20" x14ac:dyDescent="0.25">
      <c r="A2014" s="19" t="s">
        <v>155</v>
      </c>
      <c r="B2014" s="19" t="s">
        <v>3047</v>
      </c>
      <c r="C2014" s="19" t="s">
        <v>517</v>
      </c>
      <c r="D2014" s="19" t="s">
        <v>158</v>
      </c>
      <c r="E2014" s="19" t="s">
        <v>357</v>
      </c>
      <c r="F2014" s="23">
        <v>3</v>
      </c>
      <c r="G2014" s="19" t="s">
        <v>160</v>
      </c>
      <c r="H2014" s="19" t="s">
        <v>3171</v>
      </c>
      <c r="I2014" s="19" t="s">
        <v>3172</v>
      </c>
      <c r="J2014" s="19" t="s">
        <v>3105</v>
      </c>
      <c r="K2014" t="b">
        <f t="shared" si="159"/>
        <v>0</v>
      </c>
      <c r="L2014" t="b">
        <f t="shared" si="160"/>
        <v>1</v>
      </c>
      <c r="M2014" t="str">
        <f t="shared" si="163"/>
        <v>0</v>
      </c>
      <c r="N2014" t="str">
        <f t="shared" si="163"/>
        <v>1</v>
      </c>
    </row>
    <row r="2015" spans="1:20" s="26" customFormat="1" x14ac:dyDescent="0.25">
      <c r="A2015" s="24" t="s">
        <v>155</v>
      </c>
      <c r="B2015" s="24" t="s">
        <v>3047</v>
      </c>
      <c r="C2015" s="24" t="s">
        <v>3173</v>
      </c>
      <c r="D2015" s="24" t="s">
        <v>158</v>
      </c>
      <c r="E2015" s="24" t="s">
        <v>357</v>
      </c>
      <c r="F2015" s="25">
        <v>7</v>
      </c>
      <c r="G2015" s="24" t="s">
        <v>160</v>
      </c>
      <c r="H2015" s="24" t="s">
        <v>3174</v>
      </c>
      <c r="I2015" s="24" t="s">
        <v>3175</v>
      </c>
      <c r="J2015" s="24" t="s">
        <v>3092</v>
      </c>
      <c r="K2015" s="26" t="b">
        <f t="shared" si="159"/>
        <v>0</v>
      </c>
      <c r="L2015" s="26" t="b">
        <f t="shared" si="160"/>
        <v>1</v>
      </c>
      <c r="M2015" s="26" t="str">
        <f t="shared" si="163"/>
        <v>0</v>
      </c>
      <c r="N2015" s="26" t="str">
        <f t="shared" si="163"/>
        <v>1</v>
      </c>
    </row>
    <row r="2016" spans="1:20" x14ac:dyDescent="0.25">
      <c r="A2016" s="24" t="s">
        <v>166</v>
      </c>
      <c r="B2016" s="24" t="s">
        <v>3047</v>
      </c>
      <c r="C2016" s="24" t="s">
        <v>3173</v>
      </c>
      <c r="D2016" s="24" t="s">
        <v>252</v>
      </c>
      <c r="E2016" s="24" t="s">
        <v>357</v>
      </c>
      <c r="F2016" s="25">
        <v>8</v>
      </c>
      <c r="G2016" s="24" t="s">
        <v>160</v>
      </c>
      <c r="H2016" s="24" t="s">
        <v>3174</v>
      </c>
      <c r="I2016" s="24" t="s">
        <v>3176</v>
      </c>
      <c r="J2016" s="24" t="s">
        <v>3144</v>
      </c>
      <c r="K2016" s="26" t="b">
        <f t="shared" ref="K2016" si="164">IF(E2016="Undergraduate Only",TRUE,IF(E2016="Undergraduate/Graduate",TRUE,IF(E2016="Graduate Only",FALSE)))</f>
        <v>0</v>
      </c>
      <c r="L2016" s="26" t="b">
        <f t="shared" ref="L2016" si="165">IF(E2016="Graduate Only",TRUE,IF(E2016="Undergraduate/Graduate",TRUE,IF(E2016="Undergraduate Only",FALSE)))</f>
        <v>1</v>
      </c>
      <c r="M2016" s="26" t="str">
        <f t="shared" si="163"/>
        <v>0</v>
      </c>
      <c r="N2016" s="26" t="str">
        <f t="shared" si="163"/>
        <v>1</v>
      </c>
      <c r="O2016" s="26"/>
      <c r="P2016" s="26"/>
      <c r="Q2016" s="26"/>
      <c r="R2016" s="26"/>
      <c r="S2016" s="26"/>
      <c r="T2016" s="26"/>
    </row>
    <row r="2017" spans="1:20" x14ac:dyDescent="0.25">
      <c r="A2017" s="31" t="s">
        <v>136</v>
      </c>
      <c r="B2017" s="33"/>
      <c r="C2017" s="33"/>
      <c r="D2017" s="33"/>
      <c r="E2017" s="33"/>
      <c r="F2017" s="33"/>
      <c r="G2017" s="33"/>
      <c r="H2017" s="33"/>
      <c r="I2017" s="33"/>
      <c r="J2017" s="33"/>
      <c r="K2017" s="33"/>
      <c r="L2017" s="33"/>
      <c r="M2017" s="33">
        <f t="shared" ref="M2017:R2017" si="166">COUNTIF(M1951:M2016, "1")</f>
        <v>50</v>
      </c>
      <c r="N2017" s="33">
        <f t="shared" si="166"/>
        <v>41</v>
      </c>
      <c r="O2017" s="33">
        <f t="shared" si="166"/>
        <v>2</v>
      </c>
      <c r="P2017" s="33">
        <f t="shared" si="166"/>
        <v>8</v>
      </c>
      <c r="Q2017" s="33">
        <f t="shared" si="166"/>
        <v>1</v>
      </c>
      <c r="R2017" s="33">
        <f t="shared" si="166"/>
        <v>9</v>
      </c>
      <c r="S2017" s="33"/>
      <c r="T2017" s="33"/>
    </row>
    <row r="2018" spans="1:20" x14ac:dyDescent="0.25">
      <c r="A2018" s="19" t="s">
        <v>141</v>
      </c>
      <c r="B2018" s="19" t="s">
        <v>142</v>
      </c>
      <c r="C2018" s="19" t="s">
        <v>143</v>
      </c>
      <c r="D2018" s="19" t="s">
        <v>144</v>
      </c>
      <c r="E2018" s="19" t="s">
        <v>145</v>
      </c>
      <c r="F2018" s="19" t="s">
        <v>146</v>
      </c>
      <c r="G2018" s="19" t="s">
        <v>147</v>
      </c>
      <c r="H2018" s="19" t="s">
        <v>148</v>
      </c>
      <c r="I2018" s="19" t="s">
        <v>149</v>
      </c>
      <c r="J2018" s="19" t="s">
        <v>150</v>
      </c>
      <c r="K2018" s="19" t="s">
        <v>151</v>
      </c>
      <c r="L2018" s="19" t="s">
        <v>152</v>
      </c>
      <c r="M2018" s="19" t="s">
        <v>2</v>
      </c>
      <c r="N2018" s="19" t="s">
        <v>3</v>
      </c>
      <c r="O2018" s="19" t="s">
        <v>4</v>
      </c>
      <c r="P2018" s="19" t="s">
        <v>5</v>
      </c>
      <c r="Q2018" s="19" t="s">
        <v>6</v>
      </c>
      <c r="R2018" s="19" t="s">
        <v>7</v>
      </c>
      <c r="S2018" s="19" t="s">
        <v>153</v>
      </c>
      <c r="T2018" t="s">
        <v>154</v>
      </c>
    </row>
    <row r="2019" spans="1:20" s="26" customFormat="1" x14ac:dyDescent="0.25">
      <c r="A2019" s="24" t="s">
        <v>166</v>
      </c>
      <c r="B2019" s="24" t="s">
        <v>3177</v>
      </c>
      <c r="C2019" s="24" t="s">
        <v>2322</v>
      </c>
      <c r="D2019" s="24" t="s">
        <v>168</v>
      </c>
      <c r="E2019" s="24" t="s">
        <v>159</v>
      </c>
      <c r="F2019" s="25">
        <v>20</v>
      </c>
      <c r="G2019" s="24" t="s">
        <v>160</v>
      </c>
      <c r="H2019" s="24" t="s">
        <v>3178</v>
      </c>
      <c r="I2019" s="24" t="s">
        <v>3179</v>
      </c>
      <c r="J2019" s="24" t="s">
        <v>3180</v>
      </c>
      <c r="K2019" s="26" t="b">
        <f t="shared" ref="K2019:K2082" si="167">IF(E2019="Undergraduate Only",TRUE,IF(E2019="Undergraduate/Graduate",TRUE,IF(E2019="Graduate Only",FALSE)))</f>
        <v>1</v>
      </c>
      <c r="L2019" s="26" t="b">
        <f t="shared" ref="L2019:L2082" si="168">IF(E2019="Graduate Only",TRUE,IF(E2019="Undergraduate/Graduate",TRUE,IF(E2019="Undergraduate Only",FALSE)))</f>
        <v>0</v>
      </c>
      <c r="M2019" s="26" t="str">
        <f t="shared" ref="M2019:N2034" si="169">IF(K2019=TRUE, "1", "0")</f>
        <v>1</v>
      </c>
      <c r="N2019" s="26" t="str">
        <f t="shared" si="169"/>
        <v>0</v>
      </c>
    </row>
    <row r="2020" spans="1:20" s="26" customFormat="1" x14ac:dyDescent="0.25">
      <c r="A2020" s="24" t="s">
        <v>155</v>
      </c>
      <c r="B2020" s="24" t="s">
        <v>3177</v>
      </c>
      <c r="C2020" s="24" t="s">
        <v>1270</v>
      </c>
      <c r="D2020" s="24" t="s">
        <v>158</v>
      </c>
      <c r="E2020" s="24" t="s">
        <v>159</v>
      </c>
      <c r="F2020" s="25">
        <v>72</v>
      </c>
      <c r="G2020" s="24" t="s">
        <v>160</v>
      </c>
      <c r="H2020" s="24" t="s">
        <v>3181</v>
      </c>
      <c r="I2020" s="24" t="s">
        <v>3182</v>
      </c>
      <c r="J2020" s="24" t="s">
        <v>3183</v>
      </c>
      <c r="K2020" s="26" t="b">
        <f t="shared" si="167"/>
        <v>1</v>
      </c>
      <c r="L2020" s="26" t="b">
        <f t="shared" si="168"/>
        <v>0</v>
      </c>
      <c r="M2020" s="26" t="str">
        <f t="shared" si="169"/>
        <v>1</v>
      </c>
      <c r="N2020" s="26" t="str">
        <f t="shared" si="169"/>
        <v>0</v>
      </c>
    </row>
    <row r="2021" spans="1:20" s="26" customFormat="1" x14ac:dyDescent="0.25">
      <c r="A2021" s="24" t="s">
        <v>166</v>
      </c>
      <c r="B2021" s="24" t="s">
        <v>3177</v>
      </c>
      <c r="C2021" s="24" t="s">
        <v>1270</v>
      </c>
      <c r="D2021" s="24" t="s">
        <v>158</v>
      </c>
      <c r="E2021" s="24" t="s">
        <v>159</v>
      </c>
      <c r="F2021" s="25">
        <v>56</v>
      </c>
      <c r="G2021" s="24" t="s">
        <v>160</v>
      </c>
      <c r="H2021" s="24" t="s">
        <v>3181</v>
      </c>
      <c r="I2021" s="24" t="s">
        <v>3182</v>
      </c>
      <c r="J2021" s="24" t="s">
        <v>3184</v>
      </c>
      <c r="K2021" s="26" t="b">
        <f t="shared" si="167"/>
        <v>1</v>
      </c>
      <c r="L2021" s="26" t="b">
        <f t="shared" si="168"/>
        <v>0</v>
      </c>
      <c r="M2021" s="26" t="str">
        <f t="shared" si="169"/>
        <v>1</v>
      </c>
      <c r="N2021" s="26" t="str">
        <f t="shared" si="169"/>
        <v>0</v>
      </c>
    </row>
    <row r="2022" spans="1:20" s="26" customFormat="1" x14ac:dyDescent="0.25">
      <c r="A2022" s="24" t="s">
        <v>155</v>
      </c>
      <c r="B2022" s="24" t="s">
        <v>3177</v>
      </c>
      <c r="C2022" s="24" t="s">
        <v>3052</v>
      </c>
      <c r="D2022" s="24" t="s">
        <v>168</v>
      </c>
      <c r="E2022" s="24" t="s">
        <v>159</v>
      </c>
      <c r="F2022" s="25">
        <v>34</v>
      </c>
      <c r="G2022" s="24" t="s">
        <v>160</v>
      </c>
      <c r="H2022" s="24" t="s">
        <v>3185</v>
      </c>
      <c r="I2022" s="24" t="s">
        <v>3186</v>
      </c>
      <c r="J2022" s="24" t="s">
        <v>3180</v>
      </c>
      <c r="K2022" s="26" t="b">
        <f t="shared" si="167"/>
        <v>1</v>
      </c>
      <c r="L2022" s="26" t="b">
        <f t="shared" si="168"/>
        <v>0</v>
      </c>
      <c r="M2022" s="26" t="str">
        <f t="shared" si="169"/>
        <v>1</v>
      </c>
      <c r="N2022" s="26" t="str">
        <f t="shared" si="169"/>
        <v>0</v>
      </c>
    </row>
    <row r="2023" spans="1:20" s="26" customFormat="1" x14ac:dyDescent="0.25">
      <c r="A2023" s="24" t="s">
        <v>166</v>
      </c>
      <c r="B2023" s="24" t="s">
        <v>3177</v>
      </c>
      <c r="C2023" s="24" t="s">
        <v>3052</v>
      </c>
      <c r="D2023" s="24" t="s">
        <v>196</v>
      </c>
      <c r="E2023" s="24" t="s">
        <v>159</v>
      </c>
      <c r="F2023" s="25">
        <v>15</v>
      </c>
      <c r="G2023" s="24" t="s">
        <v>160</v>
      </c>
      <c r="H2023" s="24" t="s">
        <v>3185</v>
      </c>
      <c r="I2023" s="24" t="s">
        <v>3186</v>
      </c>
      <c r="J2023" s="24" t="s">
        <v>3187</v>
      </c>
      <c r="K2023" s="26" t="b">
        <f t="shared" si="167"/>
        <v>1</v>
      </c>
      <c r="L2023" s="26" t="b">
        <f t="shared" si="168"/>
        <v>0</v>
      </c>
      <c r="M2023" s="26" t="str">
        <f t="shared" si="169"/>
        <v>1</v>
      </c>
      <c r="N2023" s="26" t="str">
        <f t="shared" si="169"/>
        <v>0</v>
      </c>
    </row>
    <row r="2024" spans="1:20" s="26" customFormat="1" x14ac:dyDescent="0.25">
      <c r="A2024" s="24" t="s">
        <v>155</v>
      </c>
      <c r="B2024" s="24" t="s">
        <v>3177</v>
      </c>
      <c r="C2024" s="24" t="s">
        <v>3188</v>
      </c>
      <c r="D2024" s="24" t="s">
        <v>196</v>
      </c>
      <c r="E2024" s="24" t="s">
        <v>159</v>
      </c>
      <c r="F2024" s="25">
        <v>58</v>
      </c>
      <c r="G2024" s="24" t="s">
        <v>160</v>
      </c>
      <c r="H2024" s="24" t="s">
        <v>3189</v>
      </c>
      <c r="I2024" s="24" t="s">
        <v>3190</v>
      </c>
      <c r="J2024" s="24" t="s">
        <v>3183</v>
      </c>
      <c r="K2024" s="26" t="b">
        <f t="shared" si="167"/>
        <v>1</v>
      </c>
      <c r="L2024" s="26" t="b">
        <f t="shared" si="168"/>
        <v>0</v>
      </c>
      <c r="M2024" s="26" t="str">
        <f t="shared" si="169"/>
        <v>1</v>
      </c>
      <c r="N2024" s="26" t="str">
        <f t="shared" si="169"/>
        <v>0</v>
      </c>
    </row>
    <row r="2025" spans="1:20" s="26" customFormat="1" x14ac:dyDescent="0.25">
      <c r="A2025" s="24" t="s">
        <v>166</v>
      </c>
      <c r="B2025" s="24" t="s">
        <v>3177</v>
      </c>
      <c r="C2025" s="24" t="s">
        <v>3188</v>
      </c>
      <c r="D2025" s="24" t="s">
        <v>196</v>
      </c>
      <c r="E2025" s="24" t="s">
        <v>159</v>
      </c>
      <c r="F2025" s="25">
        <v>55</v>
      </c>
      <c r="G2025" s="24" t="s">
        <v>160</v>
      </c>
      <c r="H2025" s="24" t="s">
        <v>3189</v>
      </c>
      <c r="I2025" s="24" t="s">
        <v>3190</v>
      </c>
      <c r="J2025" s="24" t="s">
        <v>3183</v>
      </c>
      <c r="K2025" s="26" t="b">
        <f t="shared" si="167"/>
        <v>1</v>
      </c>
      <c r="L2025" s="26" t="b">
        <f t="shared" si="168"/>
        <v>0</v>
      </c>
      <c r="M2025" s="26" t="str">
        <f t="shared" si="169"/>
        <v>1</v>
      </c>
      <c r="N2025" s="26" t="str">
        <f t="shared" si="169"/>
        <v>0</v>
      </c>
    </row>
    <row r="2026" spans="1:20" s="26" customFormat="1" x14ac:dyDescent="0.25">
      <c r="A2026" s="24" t="s">
        <v>155</v>
      </c>
      <c r="B2026" s="24" t="s">
        <v>3177</v>
      </c>
      <c r="C2026" s="24" t="s">
        <v>3191</v>
      </c>
      <c r="D2026" s="24" t="s">
        <v>196</v>
      </c>
      <c r="E2026" s="24" t="s">
        <v>159</v>
      </c>
      <c r="F2026" s="25">
        <v>38</v>
      </c>
      <c r="G2026" s="24" t="s">
        <v>160</v>
      </c>
      <c r="H2026" s="24" t="s">
        <v>3192</v>
      </c>
      <c r="I2026" s="24" t="s">
        <v>3193</v>
      </c>
      <c r="J2026" s="24" t="s">
        <v>3184</v>
      </c>
      <c r="K2026" s="26" t="b">
        <f t="shared" si="167"/>
        <v>1</v>
      </c>
      <c r="L2026" s="26" t="b">
        <f t="shared" si="168"/>
        <v>0</v>
      </c>
      <c r="M2026" s="26" t="str">
        <f t="shared" si="169"/>
        <v>1</v>
      </c>
      <c r="N2026" s="26" t="str">
        <f t="shared" si="169"/>
        <v>0</v>
      </c>
    </row>
    <row r="2027" spans="1:20" s="26" customFormat="1" x14ac:dyDescent="0.25">
      <c r="A2027" s="24" t="s">
        <v>166</v>
      </c>
      <c r="B2027" s="24" t="s">
        <v>3177</v>
      </c>
      <c r="C2027" s="24" t="s">
        <v>3191</v>
      </c>
      <c r="D2027" s="24" t="s">
        <v>196</v>
      </c>
      <c r="E2027" s="24" t="s">
        <v>159</v>
      </c>
      <c r="F2027" s="25">
        <v>38</v>
      </c>
      <c r="G2027" s="24" t="s">
        <v>160</v>
      </c>
      <c r="H2027" s="24" t="s">
        <v>3192</v>
      </c>
      <c r="I2027" s="24" t="s">
        <v>3193</v>
      </c>
      <c r="J2027" s="24" t="s">
        <v>3184</v>
      </c>
      <c r="K2027" s="26" t="b">
        <f t="shared" si="167"/>
        <v>1</v>
      </c>
      <c r="L2027" s="26" t="b">
        <f t="shared" si="168"/>
        <v>0</v>
      </c>
      <c r="M2027" s="26" t="str">
        <f t="shared" si="169"/>
        <v>1</v>
      </c>
      <c r="N2027" s="26" t="str">
        <f t="shared" si="169"/>
        <v>0</v>
      </c>
    </row>
    <row r="2028" spans="1:20" s="26" customFormat="1" x14ac:dyDescent="0.25">
      <c r="A2028" s="24" t="s">
        <v>155</v>
      </c>
      <c r="B2028" s="24" t="s">
        <v>3177</v>
      </c>
      <c r="C2028" s="24" t="s">
        <v>3057</v>
      </c>
      <c r="D2028" s="24" t="s">
        <v>164</v>
      </c>
      <c r="E2028" s="24" t="s">
        <v>159</v>
      </c>
      <c r="F2028" s="25">
        <v>47</v>
      </c>
      <c r="G2028" s="24" t="s">
        <v>160</v>
      </c>
      <c r="H2028" s="24" t="s">
        <v>3194</v>
      </c>
      <c r="I2028" s="24" t="s">
        <v>3195</v>
      </c>
      <c r="J2028" s="24" t="s">
        <v>3180</v>
      </c>
      <c r="K2028" s="26" t="b">
        <f t="shared" si="167"/>
        <v>1</v>
      </c>
      <c r="L2028" s="26" t="b">
        <f t="shared" si="168"/>
        <v>0</v>
      </c>
      <c r="M2028" s="26" t="str">
        <f t="shared" si="169"/>
        <v>1</v>
      </c>
      <c r="N2028" s="26" t="str">
        <f t="shared" si="169"/>
        <v>0</v>
      </c>
    </row>
    <row r="2029" spans="1:20" s="26" customFormat="1" x14ac:dyDescent="0.25">
      <c r="A2029" s="24" t="s">
        <v>155</v>
      </c>
      <c r="B2029" s="24" t="s">
        <v>3177</v>
      </c>
      <c r="C2029" s="24" t="s">
        <v>3057</v>
      </c>
      <c r="D2029" s="24" t="s">
        <v>196</v>
      </c>
      <c r="E2029" s="24" t="s">
        <v>159</v>
      </c>
      <c r="F2029" s="25">
        <v>142</v>
      </c>
      <c r="G2029" s="24" t="s">
        <v>160</v>
      </c>
      <c r="H2029" s="24" t="s">
        <v>3194</v>
      </c>
      <c r="I2029" s="24" t="s">
        <v>3195</v>
      </c>
      <c r="J2029" s="24" t="s">
        <v>3184</v>
      </c>
      <c r="K2029" s="26" t="b">
        <f t="shared" si="167"/>
        <v>1</v>
      </c>
      <c r="L2029" s="26" t="b">
        <f t="shared" si="168"/>
        <v>0</v>
      </c>
      <c r="M2029" s="26" t="str">
        <f t="shared" si="169"/>
        <v>1</v>
      </c>
      <c r="N2029" s="26" t="str">
        <f t="shared" si="169"/>
        <v>0</v>
      </c>
    </row>
    <row r="2030" spans="1:20" s="26" customFormat="1" x14ac:dyDescent="0.25">
      <c r="A2030" s="24" t="s">
        <v>166</v>
      </c>
      <c r="B2030" s="24" t="s">
        <v>3177</v>
      </c>
      <c r="C2030" s="24" t="s">
        <v>3057</v>
      </c>
      <c r="D2030" s="24" t="s">
        <v>196</v>
      </c>
      <c r="E2030" s="24" t="s">
        <v>159</v>
      </c>
      <c r="F2030" s="25">
        <v>122</v>
      </c>
      <c r="G2030" s="24" t="s">
        <v>160</v>
      </c>
      <c r="H2030" s="24" t="s">
        <v>3194</v>
      </c>
      <c r="I2030" s="24" t="s">
        <v>3195</v>
      </c>
      <c r="J2030" s="24" t="s">
        <v>3184</v>
      </c>
      <c r="K2030" s="26" t="b">
        <f t="shared" si="167"/>
        <v>1</v>
      </c>
      <c r="L2030" s="26" t="b">
        <f t="shared" si="168"/>
        <v>0</v>
      </c>
      <c r="M2030" s="26" t="str">
        <f t="shared" si="169"/>
        <v>1</v>
      </c>
      <c r="N2030" s="26" t="str">
        <f t="shared" si="169"/>
        <v>0</v>
      </c>
    </row>
    <row r="2031" spans="1:20" s="26" customFormat="1" x14ac:dyDescent="0.25">
      <c r="A2031" s="24" t="s">
        <v>155</v>
      </c>
      <c r="B2031" s="24" t="s">
        <v>3177</v>
      </c>
      <c r="C2031" s="24" t="s">
        <v>3196</v>
      </c>
      <c r="D2031" s="24" t="s">
        <v>196</v>
      </c>
      <c r="E2031" s="24" t="s">
        <v>159</v>
      </c>
      <c r="F2031" s="25">
        <v>97</v>
      </c>
      <c r="G2031" s="24" t="s">
        <v>160</v>
      </c>
      <c r="H2031" s="24" t="s">
        <v>3197</v>
      </c>
      <c r="I2031" s="24" t="s">
        <v>3198</v>
      </c>
      <c r="J2031" s="24" t="s">
        <v>3199</v>
      </c>
      <c r="K2031" s="26" t="b">
        <f t="shared" si="167"/>
        <v>1</v>
      </c>
      <c r="L2031" s="26" t="b">
        <f t="shared" si="168"/>
        <v>0</v>
      </c>
      <c r="M2031" s="26" t="str">
        <f t="shared" si="169"/>
        <v>1</v>
      </c>
      <c r="N2031" s="26" t="str">
        <f t="shared" si="169"/>
        <v>0</v>
      </c>
    </row>
    <row r="2032" spans="1:20" s="26" customFormat="1" x14ac:dyDescent="0.25">
      <c r="A2032" s="24" t="s">
        <v>166</v>
      </c>
      <c r="B2032" s="24" t="s">
        <v>3177</v>
      </c>
      <c r="C2032" s="24" t="s">
        <v>3196</v>
      </c>
      <c r="D2032" s="24" t="s">
        <v>164</v>
      </c>
      <c r="E2032" s="24" t="s">
        <v>159</v>
      </c>
      <c r="F2032" s="25">
        <v>17</v>
      </c>
      <c r="G2032" s="24" t="s">
        <v>160</v>
      </c>
      <c r="H2032" s="24" t="s">
        <v>3197</v>
      </c>
      <c r="I2032" s="24" t="s">
        <v>3198</v>
      </c>
      <c r="J2032" s="24" t="s">
        <v>3200</v>
      </c>
      <c r="K2032" s="26" t="b">
        <f t="shared" si="167"/>
        <v>1</v>
      </c>
      <c r="L2032" s="26" t="b">
        <f t="shared" si="168"/>
        <v>0</v>
      </c>
      <c r="M2032" s="26" t="str">
        <f t="shared" si="169"/>
        <v>1</v>
      </c>
      <c r="N2032" s="26" t="str">
        <f t="shared" si="169"/>
        <v>0</v>
      </c>
    </row>
    <row r="2033" spans="1:20" s="26" customFormat="1" x14ac:dyDescent="0.25">
      <c r="A2033" s="24" t="s">
        <v>166</v>
      </c>
      <c r="B2033" s="24" t="s">
        <v>3177</v>
      </c>
      <c r="C2033" s="24" t="s">
        <v>3196</v>
      </c>
      <c r="D2033" s="24" t="s">
        <v>196</v>
      </c>
      <c r="E2033" s="24" t="s">
        <v>159</v>
      </c>
      <c r="F2033" s="25">
        <v>83</v>
      </c>
      <c r="G2033" s="24" t="s">
        <v>160</v>
      </c>
      <c r="H2033" s="24" t="s">
        <v>3197</v>
      </c>
      <c r="I2033" s="24" t="s">
        <v>3198</v>
      </c>
      <c r="J2033" s="24" t="s">
        <v>3201</v>
      </c>
      <c r="K2033" s="26" t="b">
        <f t="shared" si="167"/>
        <v>1</v>
      </c>
      <c r="L2033" s="26" t="b">
        <f t="shared" si="168"/>
        <v>0</v>
      </c>
      <c r="M2033" s="26" t="str">
        <f t="shared" si="169"/>
        <v>1</v>
      </c>
      <c r="N2033" s="26" t="str">
        <f t="shared" si="169"/>
        <v>0</v>
      </c>
    </row>
    <row r="2034" spans="1:20" s="26" customFormat="1" x14ac:dyDescent="0.25">
      <c r="A2034" s="24" t="s">
        <v>155</v>
      </c>
      <c r="B2034" s="24" t="s">
        <v>3177</v>
      </c>
      <c r="C2034" s="24" t="s">
        <v>424</v>
      </c>
      <c r="D2034" s="24" t="s">
        <v>196</v>
      </c>
      <c r="E2034" s="24" t="s">
        <v>159</v>
      </c>
      <c r="F2034" s="25">
        <v>69</v>
      </c>
      <c r="G2034" s="24" t="s">
        <v>160</v>
      </c>
      <c r="H2034" s="24" t="s">
        <v>3202</v>
      </c>
      <c r="I2034" s="24" t="s">
        <v>3203</v>
      </c>
      <c r="J2034" s="24" t="s">
        <v>3183</v>
      </c>
      <c r="K2034" s="26" t="b">
        <f t="shared" si="167"/>
        <v>1</v>
      </c>
      <c r="L2034" s="26" t="b">
        <f t="shared" si="168"/>
        <v>0</v>
      </c>
      <c r="M2034" s="26" t="str">
        <f t="shared" si="169"/>
        <v>1</v>
      </c>
      <c r="N2034" s="26" t="str">
        <f t="shared" si="169"/>
        <v>0</v>
      </c>
    </row>
    <row r="2035" spans="1:20" s="26" customFormat="1" x14ac:dyDescent="0.25">
      <c r="A2035" s="24" t="s">
        <v>166</v>
      </c>
      <c r="B2035" s="24" t="s">
        <v>3177</v>
      </c>
      <c r="C2035" s="24" t="s">
        <v>424</v>
      </c>
      <c r="D2035" s="24" t="s">
        <v>196</v>
      </c>
      <c r="E2035" s="24" t="s">
        <v>159</v>
      </c>
      <c r="F2035" s="25">
        <v>68</v>
      </c>
      <c r="G2035" s="24" t="s">
        <v>160</v>
      </c>
      <c r="H2035" s="24" t="s">
        <v>3202</v>
      </c>
      <c r="I2035" s="24" t="s">
        <v>3203</v>
      </c>
      <c r="J2035" s="24" t="s">
        <v>3183</v>
      </c>
      <c r="K2035" s="26" t="b">
        <f t="shared" si="167"/>
        <v>1</v>
      </c>
      <c r="L2035" s="26" t="b">
        <f t="shared" si="168"/>
        <v>0</v>
      </c>
      <c r="M2035" s="26" t="str">
        <f t="shared" ref="M2035:N2050" si="170">IF(K2035=TRUE, "1", "0")</f>
        <v>1</v>
      </c>
      <c r="N2035" s="26" t="str">
        <f t="shared" si="170"/>
        <v>0</v>
      </c>
    </row>
    <row r="2036" spans="1:20" s="26" customFormat="1" x14ac:dyDescent="0.25">
      <c r="A2036" s="24" t="s">
        <v>155</v>
      </c>
      <c r="B2036" s="24" t="s">
        <v>3177</v>
      </c>
      <c r="C2036" s="24" t="s">
        <v>3204</v>
      </c>
      <c r="D2036" s="24" t="s">
        <v>196</v>
      </c>
      <c r="E2036" s="24" t="s">
        <v>159</v>
      </c>
      <c r="F2036" s="25">
        <v>62</v>
      </c>
      <c r="G2036" s="24" t="s">
        <v>160</v>
      </c>
      <c r="H2036" s="24" t="s">
        <v>3205</v>
      </c>
      <c r="I2036" s="24" t="s">
        <v>3206</v>
      </c>
      <c r="J2036" s="24" t="s">
        <v>3207</v>
      </c>
      <c r="K2036" s="26" t="b">
        <f t="shared" si="167"/>
        <v>1</v>
      </c>
      <c r="L2036" s="26" t="b">
        <f t="shared" si="168"/>
        <v>0</v>
      </c>
      <c r="M2036" s="26" t="str">
        <f t="shared" si="170"/>
        <v>1</v>
      </c>
      <c r="N2036" s="26" t="str">
        <f t="shared" si="170"/>
        <v>0</v>
      </c>
    </row>
    <row r="2037" spans="1:20" s="26" customFormat="1" x14ac:dyDescent="0.25">
      <c r="A2037" s="24" t="s">
        <v>166</v>
      </c>
      <c r="B2037" s="24" t="s">
        <v>3177</v>
      </c>
      <c r="C2037" s="24" t="s">
        <v>3204</v>
      </c>
      <c r="D2037" s="24" t="s">
        <v>196</v>
      </c>
      <c r="E2037" s="24" t="s">
        <v>159</v>
      </c>
      <c r="F2037" s="25">
        <v>55</v>
      </c>
      <c r="G2037" s="24" t="s">
        <v>160</v>
      </c>
      <c r="H2037" s="24" t="s">
        <v>3205</v>
      </c>
      <c r="I2037" s="24" t="s">
        <v>3206</v>
      </c>
      <c r="J2037" s="24" t="s">
        <v>3208</v>
      </c>
      <c r="K2037" s="26" t="b">
        <f t="shared" si="167"/>
        <v>1</v>
      </c>
      <c r="L2037" s="26" t="b">
        <f t="shared" si="168"/>
        <v>0</v>
      </c>
      <c r="M2037" s="26" t="str">
        <f t="shared" si="170"/>
        <v>1</v>
      </c>
      <c r="N2037" s="26" t="str">
        <f t="shared" si="170"/>
        <v>0</v>
      </c>
    </row>
    <row r="2038" spans="1:20" s="26" customFormat="1" x14ac:dyDescent="0.25">
      <c r="A2038" s="24" t="s">
        <v>155</v>
      </c>
      <c r="B2038" s="24" t="s">
        <v>3177</v>
      </c>
      <c r="C2038" s="24" t="s">
        <v>1402</v>
      </c>
      <c r="D2038" s="24" t="s">
        <v>196</v>
      </c>
      <c r="E2038" s="24" t="s">
        <v>159</v>
      </c>
      <c r="F2038" s="25">
        <v>63</v>
      </c>
      <c r="G2038" s="24" t="s">
        <v>160</v>
      </c>
      <c r="H2038" s="24" t="s">
        <v>3209</v>
      </c>
      <c r="I2038" s="24" t="s">
        <v>3210</v>
      </c>
      <c r="J2038" s="24" t="s">
        <v>3184</v>
      </c>
      <c r="K2038" s="26" t="b">
        <f t="shared" si="167"/>
        <v>1</v>
      </c>
      <c r="L2038" s="26" t="b">
        <f t="shared" si="168"/>
        <v>0</v>
      </c>
      <c r="M2038" s="26" t="str">
        <f t="shared" si="170"/>
        <v>1</v>
      </c>
      <c r="N2038" s="26" t="str">
        <f t="shared" si="170"/>
        <v>0</v>
      </c>
    </row>
    <row r="2039" spans="1:20" s="26" customFormat="1" x14ac:dyDescent="0.25">
      <c r="A2039" s="24" t="s">
        <v>166</v>
      </c>
      <c r="B2039" s="24" t="s">
        <v>3177</v>
      </c>
      <c r="C2039" s="24" t="s">
        <v>1402</v>
      </c>
      <c r="D2039" s="24" t="s">
        <v>196</v>
      </c>
      <c r="E2039" s="24" t="s">
        <v>159</v>
      </c>
      <c r="F2039" s="25">
        <v>28</v>
      </c>
      <c r="G2039" s="24" t="s">
        <v>160</v>
      </c>
      <c r="H2039" s="24" t="s">
        <v>3209</v>
      </c>
      <c r="I2039" s="24" t="s">
        <v>3210</v>
      </c>
      <c r="J2039" s="24" t="s">
        <v>3180</v>
      </c>
      <c r="K2039" s="26" t="b">
        <f t="shared" si="167"/>
        <v>1</v>
      </c>
      <c r="L2039" s="26" t="b">
        <f t="shared" si="168"/>
        <v>0</v>
      </c>
      <c r="M2039" s="26" t="str">
        <f t="shared" si="170"/>
        <v>1</v>
      </c>
      <c r="N2039" s="26" t="str">
        <f t="shared" si="170"/>
        <v>0</v>
      </c>
    </row>
    <row r="2040" spans="1:20" s="26" customFormat="1" x14ac:dyDescent="0.25">
      <c r="A2040" s="24" t="s">
        <v>155</v>
      </c>
      <c r="B2040" s="24" t="s">
        <v>3177</v>
      </c>
      <c r="C2040" s="24" t="s">
        <v>641</v>
      </c>
      <c r="D2040" s="24" t="s">
        <v>196</v>
      </c>
      <c r="E2040" s="24" t="s">
        <v>159</v>
      </c>
      <c r="F2040" s="25">
        <v>60</v>
      </c>
      <c r="G2040" s="24" t="s">
        <v>160</v>
      </c>
      <c r="H2040" s="24" t="s">
        <v>3211</v>
      </c>
      <c r="I2040" s="24" t="s">
        <v>3212</v>
      </c>
      <c r="J2040" s="24" t="s">
        <v>3213</v>
      </c>
      <c r="K2040" s="26" t="b">
        <f t="shared" si="167"/>
        <v>1</v>
      </c>
      <c r="L2040" s="26" t="b">
        <f t="shared" si="168"/>
        <v>0</v>
      </c>
      <c r="M2040" s="26" t="str">
        <f t="shared" si="170"/>
        <v>1</v>
      </c>
      <c r="N2040" s="26" t="str">
        <f t="shared" si="170"/>
        <v>0</v>
      </c>
    </row>
    <row r="2041" spans="1:20" s="26" customFormat="1" x14ac:dyDescent="0.25">
      <c r="A2041" s="24" t="s">
        <v>166</v>
      </c>
      <c r="B2041" s="24" t="s">
        <v>3177</v>
      </c>
      <c r="C2041" s="24" t="s">
        <v>641</v>
      </c>
      <c r="D2041" s="24" t="s">
        <v>196</v>
      </c>
      <c r="E2041" s="24" t="s">
        <v>159</v>
      </c>
      <c r="F2041" s="25">
        <v>72</v>
      </c>
      <c r="G2041" s="24" t="s">
        <v>160</v>
      </c>
      <c r="H2041" s="24" t="s">
        <v>3211</v>
      </c>
      <c r="I2041" s="24" t="s">
        <v>3212</v>
      </c>
      <c r="J2041" s="24" t="s">
        <v>3213</v>
      </c>
      <c r="K2041" s="26" t="b">
        <f t="shared" si="167"/>
        <v>1</v>
      </c>
      <c r="L2041" s="26" t="b">
        <f t="shared" si="168"/>
        <v>0</v>
      </c>
      <c r="M2041" s="26" t="str">
        <f t="shared" si="170"/>
        <v>1</v>
      </c>
      <c r="N2041" s="26" t="str">
        <f t="shared" si="170"/>
        <v>0</v>
      </c>
    </row>
    <row r="2042" spans="1:20" s="26" customFormat="1" x14ac:dyDescent="0.25">
      <c r="A2042" s="24" t="s">
        <v>155</v>
      </c>
      <c r="B2042" s="24" t="s">
        <v>3177</v>
      </c>
      <c r="C2042" s="24" t="s">
        <v>650</v>
      </c>
      <c r="D2042" s="24" t="s">
        <v>196</v>
      </c>
      <c r="E2042" s="24" t="s">
        <v>159</v>
      </c>
      <c r="F2042" s="25">
        <v>39</v>
      </c>
      <c r="G2042" s="24" t="s">
        <v>160</v>
      </c>
      <c r="H2042" s="24" t="s">
        <v>3214</v>
      </c>
      <c r="I2042" s="24" t="s">
        <v>3215</v>
      </c>
      <c r="J2042" s="24" t="s">
        <v>3180</v>
      </c>
      <c r="K2042" s="26" t="b">
        <f t="shared" si="167"/>
        <v>1</v>
      </c>
      <c r="L2042" s="26" t="b">
        <f t="shared" si="168"/>
        <v>0</v>
      </c>
      <c r="M2042" s="26" t="str">
        <f t="shared" si="170"/>
        <v>1</v>
      </c>
      <c r="N2042" s="26" t="str">
        <f t="shared" si="170"/>
        <v>0</v>
      </c>
    </row>
    <row r="2043" spans="1:20" s="26" customFormat="1" x14ac:dyDescent="0.25">
      <c r="A2043" s="24" t="s">
        <v>166</v>
      </c>
      <c r="B2043" s="24" t="s">
        <v>3177</v>
      </c>
      <c r="C2043" s="24" t="s">
        <v>650</v>
      </c>
      <c r="D2043" s="24" t="s">
        <v>196</v>
      </c>
      <c r="E2043" s="24" t="s">
        <v>159</v>
      </c>
      <c r="F2043" s="25">
        <v>43</v>
      </c>
      <c r="G2043" s="24" t="s">
        <v>160</v>
      </c>
      <c r="H2043" s="24" t="s">
        <v>3214</v>
      </c>
      <c r="I2043" s="24" t="s">
        <v>3215</v>
      </c>
      <c r="J2043" s="24" t="s">
        <v>3180</v>
      </c>
      <c r="K2043" s="26" t="b">
        <f t="shared" si="167"/>
        <v>1</v>
      </c>
      <c r="L2043" s="26" t="b">
        <f t="shared" si="168"/>
        <v>0</v>
      </c>
      <c r="M2043" s="26" t="str">
        <f t="shared" si="170"/>
        <v>1</v>
      </c>
      <c r="N2043" s="26" t="str">
        <f t="shared" si="170"/>
        <v>0</v>
      </c>
    </row>
    <row r="2044" spans="1:20" s="26" customFormat="1" x14ac:dyDescent="0.25">
      <c r="A2044" s="24" t="s">
        <v>155</v>
      </c>
      <c r="B2044" s="24" t="s">
        <v>3177</v>
      </c>
      <c r="C2044" s="24" t="s">
        <v>676</v>
      </c>
      <c r="D2044" s="24" t="s">
        <v>158</v>
      </c>
      <c r="E2044" s="24" t="s">
        <v>159</v>
      </c>
      <c r="F2044" s="25">
        <v>28</v>
      </c>
      <c r="G2044" s="24" t="s">
        <v>160</v>
      </c>
      <c r="H2044" s="24" t="s">
        <v>3216</v>
      </c>
      <c r="I2044" s="24" t="s">
        <v>3217</v>
      </c>
      <c r="J2044" s="24" t="s">
        <v>3207</v>
      </c>
      <c r="K2044" s="26" t="b">
        <f t="shared" si="167"/>
        <v>1</v>
      </c>
      <c r="L2044" s="26" t="b">
        <f t="shared" si="168"/>
        <v>0</v>
      </c>
      <c r="M2044" s="26" t="str">
        <f t="shared" si="170"/>
        <v>1</v>
      </c>
      <c r="N2044" s="26" t="str">
        <f t="shared" si="170"/>
        <v>0</v>
      </c>
      <c r="T2044" s="26" t="s">
        <v>3218</v>
      </c>
    </row>
    <row r="2045" spans="1:20" s="26" customFormat="1" x14ac:dyDescent="0.25">
      <c r="A2045" s="24" t="s">
        <v>155</v>
      </c>
      <c r="B2045" s="24" t="s">
        <v>3177</v>
      </c>
      <c r="C2045" s="24" t="s">
        <v>676</v>
      </c>
      <c r="D2045" s="24" t="s">
        <v>190</v>
      </c>
      <c r="E2045" s="24" t="s">
        <v>159</v>
      </c>
      <c r="F2045" s="25">
        <v>30</v>
      </c>
      <c r="G2045" s="24" t="s">
        <v>160</v>
      </c>
      <c r="H2045" s="24" t="s">
        <v>3216</v>
      </c>
      <c r="I2045" s="24" t="s">
        <v>3217</v>
      </c>
      <c r="J2045" s="24" t="s">
        <v>3219</v>
      </c>
      <c r="K2045" s="26" t="b">
        <f t="shared" si="167"/>
        <v>1</v>
      </c>
      <c r="L2045" s="26" t="b">
        <f t="shared" si="168"/>
        <v>0</v>
      </c>
      <c r="M2045" s="26" t="str">
        <f t="shared" si="170"/>
        <v>1</v>
      </c>
      <c r="N2045" s="26" t="str">
        <f t="shared" si="170"/>
        <v>0</v>
      </c>
      <c r="T2045" s="26" t="s">
        <v>3218</v>
      </c>
    </row>
    <row r="2046" spans="1:20" s="26" customFormat="1" x14ac:dyDescent="0.25">
      <c r="A2046" s="24" t="s">
        <v>166</v>
      </c>
      <c r="B2046" s="24" t="s">
        <v>3177</v>
      </c>
      <c r="C2046" s="24" t="s">
        <v>676</v>
      </c>
      <c r="D2046" s="24" t="s">
        <v>158</v>
      </c>
      <c r="E2046" s="24" t="s">
        <v>159</v>
      </c>
      <c r="F2046" s="25">
        <v>30</v>
      </c>
      <c r="G2046" s="24" t="s">
        <v>160</v>
      </c>
      <c r="H2046" s="24" t="s">
        <v>3216</v>
      </c>
      <c r="I2046" s="24" t="s">
        <v>3217</v>
      </c>
      <c r="J2046" s="24" t="s">
        <v>3219</v>
      </c>
      <c r="K2046" s="26" t="b">
        <f t="shared" si="167"/>
        <v>1</v>
      </c>
      <c r="L2046" s="26" t="b">
        <f t="shared" si="168"/>
        <v>0</v>
      </c>
      <c r="M2046" s="26" t="str">
        <f t="shared" si="170"/>
        <v>1</v>
      </c>
      <c r="N2046" s="26" t="str">
        <f t="shared" si="170"/>
        <v>0</v>
      </c>
      <c r="T2046" s="26" t="s">
        <v>3218</v>
      </c>
    </row>
    <row r="2047" spans="1:20" s="26" customFormat="1" x14ac:dyDescent="0.25">
      <c r="A2047" s="24" t="s">
        <v>166</v>
      </c>
      <c r="B2047" s="24" t="s">
        <v>3177</v>
      </c>
      <c r="C2047" s="24" t="s">
        <v>676</v>
      </c>
      <c r="D2047" s="24" t="s">
        <v>190</v>
      </c>
      <c r="E2047" s="24" t="s">
        <v>159</v>
      </c>
      <c r="F2047" s="25">
        <v>29</v>
      </c>
      <c r="G2047" s="24" t="s">
        <v>160</v>
      </c>
      <c r="H2047" s="24" t="s">
        <v>3216</v>
      </c>
      <c r="I2047" s="24" t="s">
        <v>3217</v>
      </c>
      <c r="J2047" s="24" t="s">
        <v>3199</v>
      </c>
      <c r="K2047" s="26" t="b">
        <f t="shared" si="167"/>
        <v>1</v>
      </c>
      <c r="L2047" s="26" t="b">
        <f t="shared" si="168"/>
        <v>0</v>
      </c>
      <c r="M2047" s="26" t="str">
        <f t="shared" si="170"/>
        <v>1</v>
      </c>
      <c r="N2047" s="26" t="str">
        <f t="shared" si="170"/>
        <v>0</v>
      </c>
      <c r="T2047" s="26" t="s">
        <v>3218</v>
      </c>
    </row>
    <row r="2048" spans="1:20" s="26" customFormat="1" x14ac:dyDescent="0.25">
      <c r="A2048" s="24" t="s">
        <v>155</v>
      </c>
      <c r="B2048" s="24" t="s">
        <v>3177</v>
      </c>
      <c r="C2048" s="24" t="s">
        <v>3220</v>
      </c>
      <c r="D2048" s="24" t="s">
        <v>158</v>
      </c>
      <c r="E2048" s="24" t="s">
        <v>205</v>
      </c>
      <c r="F2048" s="25">
        <v>58</v>
      </c>
      <c r="G2048" s="24" t="s">
        <v>160</v>
      </c>
      <c r="H2048" s="24" t="s">
        <v>3221</v>
      </c>
      <c r="I2048" s="24" t="s">
        <v>3222</v>
      </c>
      <c r="J2048" s="24" t="s">
        <v>3208</v>
      </c>
      <c r="K2048" s="26" t="b">
        <f t="shared" si="167"/>
        <v>1</v>
      </c>
      <c r="L2048" s="26" t="b">
        <f t="shared" si="168"/>
        <v>1</v>
      </c>
      <c r="M2048" s="26" t="str">
        <f t="shared" si="170"/>
        <v>1</v>
      </c>
      <c r="N2048" s="26" t="str">
        <f t="shared" si="170"/>
        <v>1</v>
      </c>
    </row>
    <row r="2049" spans="1:14" s="26" customFormat="1" x14ac:dyDescent="0.25">
      <c r="A2049" s="24" t="s">
        <v>166</v>
      </c>
      <c r="B2049" s="24" t="s">
        <v>3177</v>
      </c>
      <c r="C2049" s="24" t="s">
        <v>3220</v>
      </c>
      <c r="D2049" s="24" t="s">
        <v>158</v>
      </c>
      <c r="E2049" s="24" t="s">
        <v>205</v>
      </c>
      <c r="F2049" s="25">
        <v>26</v>
      </c>
      <c r="G2049" s="24" t="s">
        <v>160</v>
      </c>
      <c r="H2049" s="24" t="s">
        <v>3221</v>
      </c>
      <c r="I2049" s="24" t="s">
        <v>3222</v>
      </c>
      <c r="J2049" s="24" t="s">
        <v>3223</v>
      </c>
      <c r="K2049" s="26" t="b">
        <f t="shared" si="167"/>
        <v>1</v>
      </c>
      <c r="L2049" s="26" t="b">
        <f t="shared" si="168"/>
        <v>1</v>
      </c>
      <c r="M2049" s="26" t="str">
        <f t="shared" si="170"/>
        <v>1</v>
      </c>
      <c r="N2049" s="26" t="str">
        <f t="shared" si="170"/>
        <v>1</v>
      </c>
    </row>
    <row r="2050" spans="1:14" s="26" customFormat="1" x14ac:dyDescent="0.25">
      <c r="A2050" s="24" t="s">
        <v>166</v>
      </c>
      <c r="B2050" s="24" t="s">
        <v>3177</v>
      </c>
      <c r="C2050" s="24" t="s">
        <v>1466</v>
      </c>
      <c r="D2050" s="24" t="s">
        <v>158</v>
      </c>
      <c r="E2050" s="24" t="s">
        <v>205</v>
      </c>
      <c r="F2050" s="25">
        <v>44</v>
      </c>
      <c r="G2050" s="24" t="s">
        <v>160</v>
      </c>
      <c r="H2050" s="24" t="s">
        <v>3224</v>
      </c>
      <c r="I2050" s="24" t="s">
        <v>3225</v>
      </c>
      <c r="J2050" s="24" t="s">
        <v>3226</v>
      </c>
      <c r="K2050" s="26" t="b">
        <f t="shared" si="167"/>
        <v>1</v>
      </c>
      <c r="L2050" s="26" t="b">
        <f t="shared" si="168"/>
        <v>1</v>
      </c>
      <c r="M2050" s="26" t="str">
        <f t="shared" si="170"/>
        <v>1</v>
      </c>
      <c r="N2050" s="26" t="str">
        <f t="shared" si="170"/>
        <v>1</v>
      </c>
    </row>
    <row r="2051" spans="1:14" s="26" customFormat="1" x14ac:dyDescent="0.25">
      <c r="A2051" s="24" t="s">
        <v>166</v>
      </c>
      <c r="B2051" s="24" t="s">
        <v>3177</v>
      </c>
      <c r="C2051" s="24" t="s">
        <v>3227</v>
      </c>
      <c r="D2051" s="24" t="s">
        <v>158</v>
      </c>
      <c r="E2051" s="24" t="s">
        <v>205</v>
      </c>
      <c r="F2051" s="25">
        <v>25</v>
      </c>
      <c r="G2051" s="24" t="s">
        <v>160</v>
      </c>
      <c r="H2051" s="24" t="s">
        <v>3228</v>
      </c>
      <c r="I2051" s="24" t="s">
        <v>3229</v>
      </c>
      <c r="J2051" s="24" t="s">
        <v>3230</v>
      </c>
      <c r="K2051" s="26" t="b">
        <f t="shared" si="167"/>
        <v>1</v>
      </c>
      <c r="L2051" s="26" t="b">
        <f t="shared" si="168"/>
        <v>1</v>
      </c>
      <c r="M2051" s="26" t="str">
        <f t="shared" ref="M2051:N2070" si="171">IF(K2051=TRUE, "1", "0")</f>
        <v>1</v>
      </c>
      <c r="N2051" s="26" t="str">
        <f t="shared" si="171"/>
        <v>1</v>
      </c>
    </row>
    <row r="2052" spans="1:14" s="26" customFormat="1" x14ac:dyDescent="0.25">
      <c r="A2052" s="24" t="s">
        <v>155</v>
      </c>
      <c r="B2052" s="24" t="s">
        <v>3177</v>
      </c>
      <c r="C2052" s="24" t="s">
        <v>2098</v>
      </c>
      <c r="D2052" s="24" t="s">
        <v>158</v>
      </c>
      <c r="E2052" s="24" t="s">
        <v>205</v>
      </c>
      <c r="F2052" s="25">
        <v>53</v>
      </c>
      <c r="G2052" s="24" t="s">
        <v>160</v>
      </c>
      <c r="H2052" s="24" t="s">
        <v>3231</v>
      </c>
      <c r="I2052" s="24" t="s">
        <v>3232</v>
      </c>
      <c r="J2052" s="24" t="s">
        <v>3200</v>
      </c>
      <c r="K2052" s="26" t="b">
        <f t="shared" si="167"/>
        <v>1</v>
      </c>
      <c r="L2052" s="26" t="b">
        <f t="shared" si="168"/>
        <v>1</v>
      </c>
      <c r="M2052" s="26" t="str">
        <f t="shared" si="171"/>
        <v>1</v>
      </c>
      <c r="N2052" s="26" t="str">
        <f t="shared" si="171"/>
        <v>1</v>
      </c>
    </row>
    <row r="2053" spans="1:14" s="26" customFormat="1" x14ac:dyDescent="0.25">
      <c r="A2053" s="24" t="s">
        <v>166</v>
      </c>
      <c r="B2053" s="24" t="s">
        <v>3177</v>
      </c>
      <c r="C2053" s="24" t="s">
        <v>2098</v>
      </c>
      <c r="D2053" s="24" t="s">
        <v>158</v>
      </c>
      <c r="E2053" s="24" t="s">
        <v>205</v>
      </c>
      <c r="F2053" s="25">
        <v>34</v>
      </c>
      <c r="G2053" s="24" t="s">
        <v>160</v>
      </c>
      <c r="H2053" s="24" t="s">
        <v>3231</v>
      </c>
      <c r="I2053" s="24" t="s">
        <v>3232</v>
      </c>
      <c r="J2053" s="24" t="s">
        <v>3200</v>
      </c>
      <c r="K2053" s="26" t="b">
        <f t="shared" si="167"/>
        <v>1</v>
      </c>
      <c r="L2053" s="26" t="b">
        <f t="shared" si="168"/>
        <v>1</v>
      </c>
      <c r="M2053" s="26" t="str">
        <f t="shared" si="171"/>
        <v>1</v>
      </c>
      <c r="N2053" s="26" t="str">
        <f t="shared" si="171"/>
        <v>1</v>
      </c>
    </row>
    <row r="2054" spans="1:14" s="26" customFormat="1" x14ac:dyDescent="0.25">
      <c r="A2054" s="24" t="s">
        <v>155</v>
      </c>
      <c r="B2054" s="24" t="s">
        <v>3177</v>
      </c>
      <c r="C2054" s="24" t="s">
        <v>747</v>
      </c>
      <c r="D2054" s="24" t="s">
        <v>158</v>
      </c>
      <c r="E2054" s="24" t="s">
        <v>205</v>
      </c>
      <c r="F2054" s="25">
        <v>22</v>
      </c>
      <c r="G2054" s="24" t="s">
        <v>160</v>
      </c>
      <c r="H2054" s="24" t="s">
        <v>3233</v>
      </c>
      <c r="I2054" s="24" t="s">
        <v>3234</v>
      </c>
      <c r="J2054" s="24" t="s">
        <v>3230</v>
      </c>
      <c r="K2054" s="26" t="b">
        <f t="shared" si="167"/>
        <v>1</v>
      </c>
      <c r="L2054" s="26" t="b">
        <f t="shared" si="168"/>
        <v>1</v>
      </c>
      <c r="M2054" s="26" t="str">
        <f t="shared" si="171"/>
        <v>1</v>
      </c>
      <c r="N2054" s="26" t="str">
        <f t="shared" si="171"/>
        <v>1</v>
      </c>
    </row>
    <row r="2055" spans="1:14" s="26" customFormat="1" x14ac:dyDescent="0.25">
      <c r="A2055" s="24" t="s">
        <v>155</v>
      </c>
      <c r="B2055" s="24" t="s">
        <v>3177</v>
      </c>
      <c r="C2055" s="24" t="s">
        <v>801</v>
      </c>
      <c r="D2055" s="24" t="s">
        <v>158</v>
      </c>
      <c r="E2055" s="24" t="s">
        <v>205</v>
      </c>
      <c r="F2055" s="25">
        <v>42</v>
      </c>
      <c r="G2055" s="24" t="s">
        <v>160</v>
      </c>
      <c r="H2055" s="24" t="s">
        <v>3235</v>
      </c>
      <c r="I2055" s="24" t="s">
        <v>3236</v>
      </c>
      <c r="J2055" s="24" t="s">
        <v>3237</v>
      </c>
      <c r="K2055" s="26" t="b">
        <f t="shared" si="167"/>
        <v>1</v>
      </c>
      <c r="L2055" s="26" t="b">
        <f t="shared" si="168"/>
        <v>1</v>
      </c>
      <c r="M2055" s="26" t="str">
        <f t="shared" si="171"/>
        <v>1</v>
      </c>
      <c r="N2055" s="26" t="str">
        <f t="shared" si="171"/>
        <v>1</v>
      </c>
    </row>
    <row r="2056" spans="1:14" s="26" customFormat="1" x14ac:dyDescent="0.25">
      <c r="A2056" s="24" t="s">
        <v>166</v>
      </c>
      <c r="B2056" s="24" t="s">
        <v>3177</v>
      </c>
      <c r="C2056" s="24" t="s">
        <v>801</v>
      </c>
      <c r="D2056" s="24" t="s">
        <v>158</v>
      </c>
      <c r="E2056" s="24" t="s">
        <v>205</v>
      </c>
      <c r="F2056" s="25">
        <v>37</v>
      </c>
      <c r="G2056" s="24" t="s">
        <v>160</v>
      </c>
      <c r="H2056" s="24" t="s">
        <v>3235</v>
      </c>
      <c r="I2056" s="24" t="s">
        <v>3236</v>
      </c>
      <c r="J2056" s="24" t="s">
        <v>3237</v>
      </c>
      <c r="K2056" s="26" t="b">
        <f t="shared" si="167"/>
        <v>1</v>
      </c>
      <c r="L2056" s="26" t="b">
        <f t="shared" si="168"/>
        <v>1</v>
      </c>
      <c r="M2056" s="26" t="str">
        <f t="shared" si="171"/>
        <v>1</v>
      </c>
      <c r="N2056" s="26" t="str">
        <f t="shared" si="171"/>
        <v>1</v>
      </c>
    </row>
    <row r="2057" spans="1:14" s="26" customFormat="1" x14ac:dyDescent="0.25">
      <c r="A2057" s="24" t="s">
        <v>155</v>
      </c>
      <c r="B2057" s="24" t="s">
        <v>3177</v>
      </c>
      <c r="C2057" s="24" t="s">
        <v>3238</v>
      </c>
      <c r="D2057" s="24" t="s">
        <v>196</v>
      </c>
      <c r="E2057" s="24" t="s">
        <v>205</v>
      </c>
      <c r="F2057" s="25">
        <v>30</v>
      </c>
      <c r="G2057" s="24" t="s">
        <v>160</v>
      </c>
      <c r="H2057" s="24" t="s">
        <v>3239</v>
      </c>
      <c r="I2057" s="24" t="s">
        <v>3240</v>
      </c>
      <c r="J2057" s="24" t="s">
        <v>3208</v>
      </c>
      <c r="K2057" s="26" t="b">
        <f t="shared" si="167"/>
        <v>1</v>
      </c>
      <c r="L2057" s="26" t="b">
        <f t="shared" si="168"/>
        <v>1</v>
      </c>
      <c r="M2057" s="26" t="str">
        <f t="shared" si="171"/>
        <v>1</v>
      </c>
      <c r="N2057" s="26" t="str">
        <f t="shared" si="171"/>
        <v>1</v>
      </c>
    </row>
    <row r="2058" spans="1:14" s="26" customFormat="1" x14ac:dyDescent="0.25">
      <c r="A2058" s="24" t="s">
        <v>155</v>
      </c>
      <c r="B2058" s="24" t="s">
        <v>3177</v>
      </c>
      <c r="C2058" s="24" t="s">
        <v>3241</v>
      </c>
      <c r="D2058" s="24" t="s">
        <v>158</v>
      </c>
      <c r="E2058" s="24" t="s">
        <v>205</v>
      </c>
      <c r="F2058" s="25">
        <v>41</v>
      </c>
      <c r="G2058" s="24" t="s">
        <v>160</v>
      </c>
      <c r="H2058" s="24" t="s">
        <v>3242</v>
      </c>
      <c r="I2058" s="24" t="s">
        <v>3243</v>
      </c>
      <c r="J2058" s="24" t="s">
        <v>3244</v>
      </c>
      <c r="K2058" s="26" t="b">
        <f t="shared" si="167"/>
        <v>1</v>
      </c>
      <c r="L2058" s="26" t="b">
        <f t="shared" si="168"/>
        <v>1</v>
      </c>
      <c r="M2058" s="26" t="str">
        <f t="shared" si="171"/>
        <v>1</v>
      </c>
      <c r="N2058" s="26" t="str">
        <f t="shared" si="171"/>
        <v>1</v>
      </c>
    </row>
    <row r="2059" spans="1:14" s="26" customFormat="1" x14ac:dyDescent="0.25">
      <c r="A2059" s="24" t="s">
        <v>166</v>
      </c>
      <c r="B2059" s="24" t="s">
        <v>3177</v>
      </c>
      <c r="C2059" s="24" t="s">
        <v>3241</v>
      </c>
      <c r="D2059" s="24" t="s">
        <v>158</v>
      </c>
      <c r="E2059" s="24" t="s">
        <v>205</v>
      </c>
      <c r="F2059" s="25">
        <v>47</v>
      </c>
      <c r="G2059" s="24" t="s">
        <v>160</v>
      </c>
      <c r="H2059" s="24" t="s">
        <v>3242</v>
      </c>
      <c r="I2059" s="24" t="s">
        <v>3243</v>
      </c>
      <c r="J2059" s="24" t="s">
        <v>3244</v>
      </c>
      <c r="K2059" s="26" t="b">
        <f t="shared" si="167"/>
        <v>1</v>
      </c>
      <c r="L2059" s="26" t="b">
        <f t="shared" si="168"/>
        <v>1</v>
      </c>
      <c r="M2059" s="26" t="str">
        <f t="shared" si="171"/>
        <v>1</v>
      </c>
      <c r="N2059" s="26" t="str">
        <f t="shared" si="171"/>
        <v>1</v>
      </c>
    </row>
    <row r="2060" spans="1:14" s="26" customFormat="1" x14ac:dyDescent="0.25">
      <c r="A2060" s="24" t="s">
        <v>166</v>
      </c>
      <c r="B2060" s="24" t="s">
        <v>3177</v>
      </c>
      <c r="C2060" s="24" t="s">
        <v>870</v>
      </c>
      <c r="D2060" s="24" t="s">
        <v>168</v>
      </c>
      <c r="E2060" s="24" t="s">
        <v>205</v>
      </c>
      <c r="F2060" s="25">
        <v>26</v>
      </c>
      <c r="G2060" s="24" t="s">
        <v>160</v>
      </c>
      <c r="H2060" s="24" t="s">
        <v>3245</v>
      </c>
      <c r="I2060" s="24" t="s">
        <v>3246</v>
      </c>
      <c r="J2060" s="24" t="s">
        <v>3180</v>
      </c>
      <c r="K2060" s="26" t="b">
        <f t="shared" si="167"/>
        <v>1</v>
      </c>
      <c r="L2060" s="26" t="b">
        <f t="shared" si="168"/>
        <v>1</v>
      </c>
      <c r="M2060" s="26" t="str">
        <f t="shared" si="171"/>
        <v>1</v>
      </c>
      <c r="N2060" s="26" t="str">
        <f t="shared" si="171"/>
        <v>1</v>
      </c>
    </row>
    <row r="2061" spans="1:14" s="26" customFormat="1" x14ac:dyDescent="0.25">
      <c r="A2061" s="24" t="s">
        <v>155</v>
      </c>
      <c r="B2061" s="24" t="s">
        <v>3177</v>
      </c>
      <c r="C2061" s="24" t="s">
        <v>873</v>
      </c>
      <c r="D2061" s="24" t="s">
        <v>196</v>
      </c>
      <c r="E2061" s="24" t="s">
        <v>205</v>
      </c>
      <c r="F2061" s="25">
        <v>17</v>
      </c>
      <c r="G2061" s="24" t="s">
        <v>160</v>
      </c>
      <c r="H2061" s="24" t="s">
        <v>3247</v>
      </c>
      <c r="I2061" s="24" t="s">
        <v>3248</v>
      </c>
      <c r="J2061" s="24" t="s">
        <v>3180</v>
      </c>
      <c r="K2061" s="26" t="b">
        <f t="shared" si="167"/>
        <v>1</v>
      </c>
      <c r="L2061" s="26" t="b">
        <f t="shared" si="168"/>
        <v>1</v>
      </c>
      <c r="M2061" s="26" t="str">
        <f t="shared" si="171"/>
        <v>1</v>
      </c>
      <c r="N2061" s="26" t="str">
        <f t="shared" si="171"/>
        <v>1</v>
      </c>
    </row>
    <row r="2062" spans="1:14" s="26" customFormat="1" x14ac:dyDescent="0.25">
      <c r="A2062" s="24" t="s">
        <v>166</v>
      </c>
      <c r="B2062" s="24" t="s">
        <v>3177</v>
      </c>
      <c r="C2062" s="24" t="s">
        <v>2894</v>
      </c>
      <c r="D2062" s="24" t="s">
        <v>158</v>
      </c>
      <c r="E2062" s="24" t="s">
        <v>205</v>
      </c>
      <c r="F2062" s="25">
        <v>9</v>
      </c>
      <c r="G2062" s="24" t="s">
        <v>160</v>
      </c>
      <c r="H2062" s="24" t="s">
        <v>3249</v>
      </c>
      <c r="I2062" s="24" t="s">
        <v>3250</v>
      </c>
      <c r="J2062" s="24" t="s">
        <v>3251</v>
      </c>
      <c r="K2062" s="26" t="b">
        <f t="shared" si="167"/>
        <v>1</v>
      </c>
      <c r="L2062" s="26" t="b">
        <f t="shared" si="168"/>
        <v>1</v>
      </c>
      <c r="M2062" s="26" t="str">
        <f t="shared" si="171"/>
        <v>1</v>
      </c>
      <c r="N2062" s="26" t="str">
        <f t="shared" si="171"/>
        <v>1</v>
      </c>
    </row>
    <row r="2063" spans="1:14" s="26" customFormat="1" x14ac:dyDescent="0.25">
      <c r="A2063" s="24" t="s">
        <v>155</v>
      </c>
      <c r="B2063" s="24" t="s">
        <v>3177</v>
      </c>
      <c r="C2063" s="24" t="s">
        <v>275</v>
      </c>
      <c r="D2063" s="24" t="s">
        <v>158</v>
      </c>
      <c r="E2063" s="24" t="s">
        <v>205</v>
      </c>
      <c r="F2063" s="25">
        <v>63</v>
      </c>
      <c r="G2063" s="24" t="s">
        <v>160</v>
      </c>
      <c r="H2063" s="24" t="s">
        <v>3252</v>
      </c>
      <c r="I2063" s="24" t="s">
        <v>3253</v>
      </c>
      <c r="J2063" s="24" t="s">
        <v>3237</v>
      </c>
      <c r="K2063" s="26" t="b">
        <f t="shared" si="167"/>
        <v>1</v>
      </c>
      <c r="L2063" s="26" t="b">
        <f t="shared" si="168"/>
        <v>1</v>
      </c>
      <c r="M2063" s="26" t="str">
        <f t="shared" si="171"/>
        <v>1</v>
      </c>
      <c r="N2063" s="26" t="str">
        <f t="shared" si="171"/>
        <v>1</v>
      </c>
    </row>
    <row r="2064" spans="1:14" s="26" customFormat="1" x14ac:dyDescent="0.25">
      <c r="A2064" s="24" t="s">
        <v>166</v>
      </c>
      <c r="B2064" s="24" t="s">
        <v>3177</v>
      </c>
      <c r="C2064" s="24" t="s">
        <v>275</v>
      </c>
      <c r="D2064" s="24" t="s">
        <v>158</v>
      </c>
      <c r="E2064" s="24" t="s">
        <v>205</v>
      </c>
      <c r="F2064" s="25">
        <v>60</v>
      </c>
      <c r="G2064" s="24" t="s">
        <v>160</v>
      </c>
      <c r="H2064" s="24" t="s">
        <v>3252</v>
      </c>
      <c r="I2064" s="24" t="s">
        <v>3253</v>
      </c>
      <c r="J2064" s="24" t="s">
        <v>3254</v>
      </c>
      <c r="K2064" s="26" t="b">
        <f t="shared" si="167"/>
        <v>1</v>
      </c>
      <c r="L2064" s="26" t="b">
        <f t="shared" si="168"/>
        <v>1</v>
      </c>
      <c r="M2064" s="26" t="str">
        <f t="shared" si="171"/>
        <v>1</v>
      </c>
      <c r="N2064" s="26" t="str">
        <f t="shared" si="171"/>
        <v>1</v>
      </c>
    </row>
    <row r="2065" spans="1:14" s="26" customFormat="1" x14ac:dyDescent="0.25">
      <c r="A2065" s="24" t="s">
        <v>155</v>
      </c>
      <c r="B2065" s="24" t="s">
        <v>3177</v>
      </c>
      <c r="C2065" s="24" t="s">
        <v>911</v>
      </c>
      <c r="D2065" s="24" t="s">
        <v>158</v>
      </c>
      <c r="E2065" s="24" t="s">
        <v>205</v>
      </c>
      <c r="F2065" s="25">
        <v>28</v>
      </c>
      <c r="G2065" s="24" t="s">
        <v>160</v>
      </c>
      <c r="H2065" s="24" t="s">
        <v>3255</v>
      </c>
      <c r="I2065" s="24" t="s">
        <v>3256</v>
      </c>
      <c r="J2065" s="24" t="s">
        <v>3223</v>
      </c>
      <c r="K2065" s="26" t="b">
        <f t="shared" si="167"/>
        <v>1</v>
      </c>
      <c r="L2065" s="26" t="b">
        <f t="shared" si="168"/>
        <v>1</v>
      </c>
      <c r="M2065" s="26" t="str">
        <f t="shared" si="171"/>
        <v>1</v>
      </c>
      <c r="N2065" s="26" t="str">
        <f t="shared" si="171"/>
        <v>1</v>
      </c>
    </row>
    <row r="2066" spans="1:14" s="26" customFormat="1" x14ac:dyDescent="0.25">
      <c r="A2066" s="24" t="s">
        <v>166</v>
      </c>
      <c r="B2066" s="24" t="s">
        <v>3177</v>
      </c>
      <c r="C2066" s="24" t="s">
        <v>911</v>
      </c>
      <c r="D2066" s="24" t="s">
        <v>158</v>
      </c>
      <c r="E2066" s="24" t="s">
        <v>205</v>
      </c>
      <c r="F2066" s="25">
        <v>80</v>
      </c>
      <c r="G2066" s="24" t="s">
        <v>160</v>
      </c>
      <c r="H2066" s="24" t="s">
        <v>3255</v>
      </c>
      <c r="I2066" s="24" t="s">
        <v>3256</v>
      </c>
      <c r="J2066" s="24" t="s">
        <v>3207</v>
      </c>
      <c r="K2066" s="26" t="b">
        <f t="shared" si="167"/>
        <v>1</v>
      </c>
      <c r="L2066" s="26" t="b">
        <f t="shared" si="168"/>
        <v>1</v>
      </c>
      <c r="M2066" s="26" t="str">
        <f t="shared" si="171"/>
        <v>1</v>
      </c>
      <c r="N2066" s="26" t="str">
        <f t="shared" si="171"/>
        <v>1</v>
      </c>
    </row>
    <row r="2067" spans="1:14" s="26" customFormat="1" x14ac:dyDescent="0.25">
      <c r="A2067" s="24" t="s">
        <v>155</v>
      </c>
      <c r="B2067" s="24" t="s">
        <v>3177</v>
      </c>
      <c r="C2067" s="24" t="s">
        <v>920</v>
      </c>
      <c r="D2067" s="24" t="s">
        <v>158</v>
      </c>
      <c r="E2067" s="24" t="s">
        <v>205</v>
      </c>
      <c r="F2067" s="25">
        <v>42</v>
      </c>
      <c r="G2067" s="24" t="s">
        <v>160</v>
      </c>
      <c r="H2067" s="24" t="s">
        <v>3257</v>
      </c>
      <c r="I2067" s="24" t="s">
        <v>3258</v>
      </c>
      <c r="J2067" s="24" t="s">
        <v>3259</v>
      </c>
      <c r="K2067" s="26" t="b">
        <f t="shared" si="167"/>
        <v>1</v>
      </c>
      <c r="L2067" s="26" t="b">
        <f t="shared" si="168"/>
        <v>1</v>
      </c>
      <c r="M2067" s="26" t="str">
        <f t="shared" si="171"/>
        <v>1</v>
      </c>
      <c r="N2067" s="26" t="str">
        <f t="shared" si="171"/>
        <v>1</v>
      </c>
    </row>
    <row r="2068" spans="1:14" s="26" customFormat="1" x14ac:dyDescent="0.25">
      <c r="A2068" s="24" t="s">
        <v>166</v>
      </c>
      <c r="B2068" s="24" t="s">
        <v>3177</v>
      </c>
      <c r="C2068" s="24" t="s">
        <v>920</v>
      </c>
      <c r="D2068" s="24" t="s">
        <v>158</v>
      </c>
      <c r="E2068" s="24" t="s">
        <v>205</v>
      </c>
      <c r="F2068" s="25">
        <v>45</v>
      </c>
      <c r="G2068" s="24" t="s">
        <v>160</v>
      </c>
      <c r="H2068" s="24" t="s">
        <v>3257</v>
      </c>
      <c r="I2068" s="24" t="s">
        <v>3258</v>
      </c>
      <c r="J2068" s="24" t="s">
        <v>3259</v>
      </c>
      <c r="K2068" s="26" t="b">
        <f t="shared" si="167"/>
        <v>1</v>
      </c>
      <c r="L2068" s="26" t="b">
        <f t="shared" si="168"/>
        <v>1</v>
      </c>
      <c r="M2068" s="26" t="str">
        <f t="shared" si="171"/>
        <v>1</v>
      </c>
      <c r="N2068" s="26" t="str">
        <f t="shared" si="171"/>
        <v>1</v>
      </c>
    </row>
    <row r="2069" spans="1:14" s="26" customFormat="1" x14ac:dyDescent="0.25">
      <c r="A2069" s="24" t="s">
        <v>155</v>
      </c>
      <c r="B2069" s="24" t="s">
        <v>3177</v>
      </c>
      <c r="C2069" s="24" t="s">
        <v>2941</v>
      </c>
      <c r="D2069" s="24" t="s">
        <v>158</v>
      </c>
      <c r="E2069" s="24" t="s">
        <v>205</v>
      </c>
      <c r="F2069" s="25">
        <v>46</v>
      </c>
      <c r="G2069" s="24" t="s">
        <v>160</v>
      </c>
      <c r="H2069" s="24" t="s">
        <v>3260</v>
      </c>
      <c r="I2069" s="24" t="s">
        <v>3261</v>
      </c>
      <c r="J2069" s="24" t="s">
        <v>3262</v>
      </c>
      <c r="K2069" s="26" t="b">
        <f t="shared" si="167"/>
        <v>1</v>
      </c>
      <c r="L2069" s="26" t="b">
        <f t="shared" si="168"/>
        <v>1</v>
      </c>
      <c r="M2069" s="26" t="str">
        <f t="shared" si="171"/>
        <v>1</v>
      </c>
      <c r="N2069" s="26" t="str">
        <f t="shared" si="171"/>
        <v>1</v>
      </c>
    </row>
    <row r="2070" spans="1:14" s="26" customFormat="1" x14ac:dyDescent="0.25">
      <c r="A2070" s="24" t="s">
        <v>166</v>
      </c>
      <c r="B2070" s="24" t="s">
        <v>3177</v>
      </c>
      <c r="C2070" s="24" t="s">
        <v>2941</v>
      </c>
      <c r="D2070" s="24" t="s">
        <v>158</v>
      </c>
      <c r="E2070" s="24" t="s">
        <v>205</v>
      </c>
      <c r="F2070" s="25">
        <v>30</v>
      </c>
      <c r="G2070" s="24" t="s">
        <v>160</v>
      </c>
      <c r="H2070" s="24" t="s">
        <v>3260</v>
      </c>
      <c r="I2070" s="24" t="s">
        <v>3261</v>
      </c>
      <c r="J2070" s="24" t="s">
        <v>3183</v>
      </c>
      <c r="K2070" s="26" t="b">
        <f t="shared" si="167"/>
        <v>1</v>
      </c>
      <c r="L2070" s="26" t="b">
        <f t="shared" si="168"/>
        <v>1</v>
      </c>
      <c r="M2070" s="26" t="str">
        <f t="shared" si="171"/>
        <v>1</v>
      </c>
      <c r="N2070" s="26" t="str">
        <f t="shared" si="171"/>
        <v>1</v>
      </c>
    </row>
    <row r="2071" spans="1:14" s="26" customFormat="1" x14ac:dyDescent="0.25">
      <c r="A2071" s="24" t="s">
        <v>155</v>
      </c>
      <c r="B2071" s="24" t="s">
        <v>3177</v>
      </c>
      <c r="C2071" s="24" t="s">
        <v>2737</v>
      </c>
      <c r="D2071" s="24" t="s">
        <v>158</v>
      </c>
      <c r="E2071" s="24" t="s">
        <v>159</v>
      </c>
      <c r="F2071" s="25">
        <v>42</v>
      </c>
      <c r="G2071" s="24" t="s">
        <v>160</v>
      </c>
      <c r="H2071" s="24" t="s">
        <v>3263</v>
      </c>
      <c r="I2071" s="24" t="s">
        <v>3264</v>
      </c>
      <c r="J2071" s="24" t="s">
        <v>3259</v>
      </c>
      <c r="K2071" s="26" t="b">
        <f t="shared" si="167"/>
        <v>1</v>
      </c>
      <c r="L2071" s="26" t="b">
        <f t="shared" si="168"/>
        <v>0</v>
      </c>
      <c r="M2071" s="26" t="str">
        <f t="shared" ref="M2071:N2098" si="172">IF(K2071=TRUE, "1", "0")</f>
        <v>1</v>
      </c>
      <c r="N2071" s="26" t="str">
        <f t="shared" si="172"/>
        <v>0</v>
      </c>
    </row>
    <row r="2072" spans="1:14" s="26" customFormat="1" x14ac:dyDescent="0.25">
      <c r="A2072" s="24" t="s">
        <v>166</v>
      </c>
      <c r="B2072" s="24" t="s">
        <v>3177</v>
      </c>
      <c r="C2072" s="24" t="s">
        <v>2737</v>
      </c>
      <c r="D2072" s="24" t="s">
        <v>158</v>
      </c>
      <c r="E2072" s="24" t="s">
        <v>159</v>
      </c>
      <c r="F2072" s="25">
        <v>46</v>
      </c>
      <c r="G2072" s="24" t="s">
        <v>160</v>
      </c>
      <c r="H2072" s="24" t="s">
        <v>3263</v>
      </c>
      <c r="I2072" s="24" t="s">
        <v>3264</v>
      </c>
      <c r="J2072" s="24" t="s">
        <v>3259</v>
      </c>
      <c r="K2072" s="26" t="b">
        <f t="shared" si="167"/>
        <v>1</v>
      </c>
      <c r="L2072" s="26" t="b">
        <f t="shared" si="168"/>
        <v>0</v>
      </c>
      <c r="M2072" s="26" t="str">
        <f t="shared" si="172"/>
        <v>1</v>
      </c>
      <c r="N2072" s="26" t="str">
        <f t="shared" si="172"/>
        <v>0</v>
      </c>
    </row>
    <row r="2073" spans="1:14" s="26" customFormat="1" x14ac:dyDescent="0.25">
      <c r="A2073" s="24" t="s">
        <v>155</v>
      </c>
      <c r="B2073" s="24" t="s">
        <v>3177</v>
      </c>
      <c r="C2073" s="24" t="s">
        <v>2979</v>
      </c>
      <c r="D2073" s="24" t="s">
        <v>158</v>
      </c>
      <c r="E2073" s="24" t="s">
        <v>205</v>
      </c>
      <c r="F2073" s="25">
        <v>10</v>
      </c>
      <c r="G2073" s="24" t="s">
        <v>160</v>
      </c>
      <c r="H2073" s="24" t="s">
        <v>3265</v>
      </c>
      <c r="I2073" s="24" t="s">
        <v>3266</v>
      </c>
      <c r="J2073" s="24" t="s">
        <v>3230</v>
      </c>
      <c r="K2073" s="26" t="b">
        <f t="shared" si="167"/>
        <v>1</v>
      </c>
      <c r="L2073" s="26" t="b">
        <f t="shared" si="168"/>
        <v>1</v>
      </c>
      <c r="M2073" s="26" t="str">
        <f t="shared" si="172"/>
        <v>1</v>
      </c>
      <c r="N2073" s="26" t="str">
        <f t="shared" si="172"/>
        <v>1</v>
      </c>
    </row>
    <row r="2074" spans="1:14" s="26" customFormat="1" x14ac:dyDescent="0.25">
      <c r="A2074" s="24" t="s">
        <v>155</v>
      </c>
      <c r="B2074" s="24" t="s">
        <v>3177</v>
      </c>
      <c r="C2074" s="24" t="s">
        <v>2979</v>
      </c>
      <c r="D2074" s="24" t="s">
        <v>190</v>
      </c>
      <c r="E2074" s="24" t="s">
        <v>205</v>
      </c>
      <c r="F2074" s="25">
        <v>2</v>
      </c>
      <c r="G2074" s="24" t="s">
        <v>160</v>
      </c>
      <c r="H2074" s="24" t="s">
        <v>3265</v>
      </c>
      <c r="I2074" s="24" t="s">
        <v>3266</v>
      </c>
      <c r="J2074" s="24" t="s">
        <v>3226</v>
      </c>
      <c r="K2074" s="26" t="b">
        <f t="shared" si="167"/>
        <v>1</v>
      </c>
      <c r="L2074" s="26" t="b">
        <f t="shared" si="168"/>
        <v>1</v>
      </c>
      <c r="M2074" s="26" t="str">
        <f t="shared" si="172"/>
        <v>1</v>
      </c>
      <c r="N2074" s="26" t="str">
        <f t="shared" si="172"/>
        <v>1</v>
      </c>
    </row>
    <row r="2075" spans="1:14" s="26" customFormat="1" x14ac:dyDescent="0.25">
      <c r="A2075" s="24" t="s">
        <v>166</v>
      </c>
      <c r="B2075" s="24" t="s">
        <v>3177</v>
      </c>
      <c r="C2075" s="24" t="s">
        <v>2979</v>
      </c>
      <c r="D2075" s="24" t="s">
        <v>158</v>
      </c>
      <c r="E2075" s="24" t="s">
        <v>205</v>
      </c>
      <c r="F2075" s="25">
        <v>12</v>
      </c>
      <c r="G2075" s="24" t="s">
        <v>160</v>
      </c>
      <c r="H2075" s="24" t="s">
        <v>3265</v>
      </c>
      <c r="I2075" s="24" t="s">
        <v>3266</v>
      </c>
      <c r="J2075" s="24" t="s">
        <v>3201</v>
      </c>
      <c r="K2075" s="26" t="b">
        <f t="shared" si="167"/>
        <v>1</v>
      </c>
      <c r="L2075" s="26" t="b">
        <f t="shared" si="168"/>
        <v>1</v>
      </c>
      <c r="M2075" s="26" t="str">
        <f t="shared" si="172"/>
        <v>1</v>
      </c>
      <c r="N2075" s="26" t="str">
        <f t="shared" si="172"/>
        <v>1</v>
      </c>
    </row>
    <row r="2076" spans="1:14" s="26" customFormat="1" x14ac:dyDescent="0.25">
      <c r="A2076" s="24" t="s">
        <v>155</v>
      </c>
      <c r="B2076" s="24" t="s">
        <v>3177</v>
      </c>
      <c r="C2076" s="24" t="s">
        <v>2982</v>
      </c>
      <c r="D2076" s="24" t="s">
        <v>158</v>
      </c>
      <c r="E2076" s="24" t="s">
        <v>159</v>
      </c>
      <c r="F2076" s="25">
        <v>4</v>
      </c>
      <c r="G2076" s="24" t="s">
        <v>160</v>
      </c>
      <c r="H2076" s="24" t="s">
        <v>3267</v>
      </c>
      <c r="I2076" s="24" t="s">
        <v>3268</v>
      </c>
      <c r="J2076" s="24" t="s">
        <v>1451</v>
      </c>
      <c r="K2076" s="26" t="b">
        <f t="shared" si="167"/>
        <v>1</v>
      </c>
      <c r="L2076" s="26" t="b">
        <f t="shared" si="168"/>
        <v>0</v>
      </c>
      <c r="M2076" s="26" t="str">
        <f t="shared" si="172"/>
        <v>1</v>
      </c>
      <c r="N2076" s="26" t="str">
        <f t="shared" si="172"/>
        <v>0</v>
      </c>
    </row>
    <row r="2077" spans="1:14" s="26" customFormat="1" x14ac:dyDescent="0.25">
      <c r="A2077" s="24" t="s">
        <v>155</v>
      </c>
      <c r="B2077" s="24" t="s">
        <v>3177</v>
      </c>
      <c r="C2077" s="24" t="s">
        <v>2982</v>
      </c>
      <c r="D2077" s="24" t="s">
        <v>190</v>
      </c>
      <c r="E2077" s="24" t="s">
        <v>159</v>
      </c>
      <c r="F2077" s="25">
        <v>6</v>
      </c>
      <c r="G2077" s="24" t="s">
        <v>160</v>
      </c>
      <c r="H2077" s="24" t="s">
        <v>3267</v>
      </c>
      <c r="I2077" s="24" t="s">
        <v>3268</v>
      </c>
      <c r="J2077" s="24" t="s">
        <v>3254</v>
      </c>
      <c r="K2077" s="26" t="b">
        <f t="shared" si="167"/>
        <v>1</v>
      </c>
      <c r="L2077" s="26" t="b">
        <f t="shared" si="168"/>
        <v>0</v>
      </c>
      <c r="M2077" s="26" t="str">
        <f t="shared" si="172"/>
        <v>1</v>
      </c>
      <c r="N2077" s="26" t="str">
        <f t="shared" si="172"/>
        <v>0</v>
      </c>
    </row>
    <row r="2078" spans="1:14" s="26" customFormat="1" x14ac:dyDescent="0.25">
      <c r="A2078" s="24" t="s">
        <v>166</v>
      </c>
      <c r="B2078" s="24" t="s">
        <v>3177</v>
      </c>
      <c r="C2078" s="24" t="s">
        <v>2982</v>
      </c>
      <c r="D2078" s="24" t="s">
        <v>190</v>
      </c>
      <c r="E2078" s="24" t="s">
        <v>159</v>
      </c>
      <c r="F2078" s="25">
        <v>7</v>
      </c>
      <c r="G2078" s="24" t="s">
        <v>160</v>
      </c>
      <c r="H2078" s="24" t="s">
        <v>3267</v>
      </c>
      <c r="I2078" s="24" t="s">
        <v>3268</v>
      </c>
      <c r="J2078" s="24" t="s">
        <v>3254</v>
      </c>
      <c r="K2078" s="26" t="b">
        <f t="shared" si="167"/>
        <v>1</v>
      </c>
      <c r="L2078" s="26" t="b">
        <f t="shared" si="168"/>
        <v>0</v>
      </c>
      <c r="M2078" s="26" t="str">
        <f t="shared" si="172"/>
        <v>1</v>
      </c>
      <c r="N2078" s="26" t="str">
        <f t="shared" si="172"/>
        <v>0</v>
      </c>
    </row>
    <row r="2079" spans="1:14" s="26" customFormat="1" x14ac:dyDescent="0.25">
      <c r="A2079" s="24" t="s">
        <v>166</v>
      </c>
      <c r="B2079" s="24" t="s">
        <v>3177</v>
      </c>
      <c r="C2079" s="24" t="s">
        <v>2982</v>
      </c>
      <c r="D2079" s="24" t="s">
        <v>252</v>
      </c>
      <c r="E2079" s="24" t="s">
        <v>159</v>
      </c>
      <c r="F2079" s="25">
        <v>10</v>
      </c>
      <c r="G2079" s="24" t="s">
        <v>160</v>
      </c>
      <c r="H2079" s="24" t="s">
        <v>3267</v>
      </c>
      <c r="I2079" s="24" t="s">
        <v>3268</v>
      </c>
      <c r="J2079" s="24" t="s">
        <v>3213</v>
      </c>
      <c r="K2079" s="26" t="b">
        <f t="shared" si="167"/>
        <v>1</v>
      </c>
      <c r="L2079" s="26" t="b">
        <f t="shared" si="168"/>
        <v>0</v>
      </c>
      <c r="M2079" s="26" t="str">
        <f t="shared" si="172"/>
        <v>1</v>
      </c>
      <c r="N2079" s="26" t="str">
        <f t="shared" si="172"/>
        <v>0</v>
      </c>
    </row>
    <row r="2080" spans="1:14" s="26" customFormat="1" x14ac:dyDescent="0.25">
      <c r="A2080" s="24" t="s">
        <v>155</v>
      </c>
      <c r="B2080" s="24" t="s">
        <v>3177</v>
      </c>
      <c r="C2080" s="24" t="s">
        <v>3152</v>
      </c>
      <c r="D2080" s="24" t="s">
        <v>158</v>
      </c>
      <c r="E2080" s="24" t="s">
        <v>357</v>
      </c>
      <c r="F2080" s="25">
        <v>6</v>
      </c>
      <c r="G2080" s="24" t="s">
        <v>160</v>
      </c>
      <c r="H2080" s="24" t="s">
        <v>3153</v>
      </c>
      <c r="I2080" s="24" t="s">
        <v>3154</v>
      </c>
      <c r="J2080" s="24" t="s">
        <v>3109</v>
      </c>
      <c r="K2080" s="26" t="b">
        <f t="shared" si="167"/>
        <v>0</v>
      </c>
      <c r="L2080" s="26" t="b">
        <f t="shared" si="168"/>
        <v>1</v>
      </c>
      <c r="M2080" s="26" t="str">
        <f t="shared" si="172"/>
        <v>0</v>
      </c>
      <c r="N2080" s="26" t="str">
        <f t="shared" si="172"/>
        <v>1</v>
      </c>
    </row>
    <row r="2081" spans="1:14" s="26" customFormat="1" x14ac:dyDescent="0.25">
      <c r="A2081" s="24" t="s">
        <v>155</v>
      </c>
      <c r="B2081" s="24" t="s">
        <v>3177</v>
      </c>
      <c r="C2081" s="24" t="s">
        <v>3152</v>
      </c>
      <c r="D2081" s="24" t="s">
        <v>190</v>
      </c>
      <c r="E2081" s="24" t="s">
        <v>357</v>
      </c>
      <c r="F2081" s="25">
        <v>4</v>
      </c>
      <c r="G2081" s="24" t="s">
        <v>160</v>
      </c>
      <c r="H2081" s="24" t="s">
        <v>3153</v>
      </c>
      <c r="I2081" s="24" t="s">
        <v>3154</v>
      </c>
      <c r="J2081" s="24" t="s">
        <v>3109</v>
      </c>
      <c r="K2081" s="26" t="b">
        <f t="shared" si="167"/>
        <v>0</v>
      </c>
      <c r="L2081" s="26" t="b">
        <f t="shared" si="168"/>
        <v>1</v>
      </c>
      <c r="M2081" s="26" t="str">
        <f t="shared" si="172"/>
        <v>0</v>
      </c>
      <c r="N2081" s="26" t="str">
        <f t="shared" si="172"/>
        <v>1</v>
      </c>
    </row>
    <row r="2082" spans="1:14" s="26" customFormat="1" x14ac:dyDescent="0.25">
      <c r="A2082" s="24" t="s">
        <v>155</v>
      </c>
      <c r="B2082" s="24" t="s">
        <v>3177</v>
      </c>
      <c r="C2082" s="24" t="s">
        <v>3152</v>
      </c>
      <c r="D2082" s="24" t="s">
        <v>165</v>
      </c>
      <c r="E2082" s="24" t="s">
        <v>357</v>
      </c>
      <c r="F2082" s="25">
        <v>6</v>
      </c>
      <c r="G2082" s="24" t="s">
        <v>160</v>
      </c>
      <c r="H2082" s="24" t="s">
        <v>3153</v>
      </c>
      <c r="I2082" s="24" t="s">
        <v>3154</v>
      </c>
      <c r="J2082" s="24" t="s">
        <v>3109</v>
      </c>
      <c r="K2082" s="26" t="b">
        <f t="shared" si="167"/>
        <v>0</v>
      </c>
      <c r="L2082" s="26" t="b">
        <f t="shared" si="168"/>
        <v>1</v>
      </c>
      <c r="M2082" s="26" t="str">
        <f t="shared" si="172"/>
        <v>0</v>
      </c>
      <c r="N2082" s="26" t="str">
        <f t="shared" si="172"/>
        <v>1</v>
      </c>
    </row>
    <row r="2083" spans="1:14" s="26" customFormat="1" x14ac:dyDescent="0.25">
      <c r="A2083" s="24" t="s">
        <v>166</v>
      </c>
      <c r="B2083" s="24" t="s">
        <v>3177</v>
      </c>
      <c r="C2083" s="24" t="s">
        <v>3152</v>
      </c>
      <c r="D2083" s="24" t="s">
        <v>158</v>
      </c>
      <c r="E2083" s="24" t="s">
        <v>357</v>
      </c>
      <c r="F2083" s="25">
        <v>2</v>
      </c>
      <c r="G2083" s="24" t="s">
        <v>160</v>
      </c>
      <c r="H2083" s="24" t="s">
        <v>3153</v>
      </c>
      <c r="I2083" s="24" t="s">
        <v>3154</v>
      </c>
      <c r="J2083" s="24" t="s">
        <v>3109</v>
      </c>
      <c r="K2083" s="26" t="b">
        <f t="shared" ref="K2083:K2098" si="173">IF(E2083="Undergraduate Only",TRUE,IF(E2083="Undergraduate/Graduate",TRUE,IF(E2083="Graduate Only",FALSE)))</f>
        <v>0</v>
      </c>
      <c r="L2083" s="26" t="b">
        <f t="shared" ref="L2083:L2098" si="174">IF(E2083="Graduate Only",TRUE,IF(E2083="Undergraduate/Graduate",TRUE,IF(E2083="Undergraduate Only",FALSE)))</f>
        <v>1</v>
      </c>
      <c r="M2083" s="26" t="str">
        <f t="shared" si="172"/>
        <v>0</v>
      </c>
      <c r="N2083" s="26" t="str">
        <f t="shared" si="172"/>
        <v>1</v>
      </c>
    </row>
    <row r="2084" spans="1:14" s="26" customFormat="1" x14ac:dyDescent="0.25">
      <c r="A2084" s="24" t="s">
        <v>166</v>
      </c>
      <c r="B2084" s="24" t="s">
        <v>3177</v>
      </c>
      <c r="C2084" s="24" t="s">
        <v>3152</v>
      </c>
      <c r="D2084" s="24" t="s">
        <v>165</v>
      </c>
      <c r="E2084" s="24" t="s">
        <v>357</v>
      </c>
      <c r="F2084" s="25">
        <v>6</v>
      </c>
      <c r="G2084" s="24" t="s">
        <v>160</v>
      </c>
      <c r="H2084" s="24" t="s">
        <v>3153</v>
      </c>
      <c r="I2084" s="24" t="s">
        <v>3154</v>
      </c>
      <c r="J2084" s="24" t="s">
        <v>3109</v>
      </c>
      <c r="K2084" s="26" t="b">
        <f t="shared" si="173"/>
        <v>0</v>
      </c>
      <c r="L2084" s="26" t="b">
        <f t="shared" si="174"/>
        <v>1</v>
      </c>
      <c r="M2084" s="26" t="str">
        <f t="shared" si="172"/>
        <v>0</v>
      </c>
      <c r="N2084" s="26" t="str">
        <f t="shared" si="172"/>
        <v>1</v>
      </c>
    </row>
    <row r="2085" spans="1:14" s="26" customFormat="1" x14ac:dyDescent="0.25">
      <c r="A2085" s="24" t="s">
        <v>155</v>
      </c>
      <c r="B2085" s="24" t="s">
        <v>3177</v>
      </c>
      <c r="C2085" s="24" t="s">
        <v>1885</v>
      </c>
      <c r="D2085" s="24" t="s">
        <v>158</v>
      </c>
      <c r="E2085" s="24" t="s">
        <v>357</v>
      </c>
      <c r="F2085" s="25">
        <v>8</v>
      </c>
      <c r="G2085" s="24" t="s">
        <v>160</v>
      </c>
      <c r="H2085" s="24" t="s">
        <v>3269</v>
      </c>
      <c r="I2085" s="24" t="s">
        <v>3270</v>
      </c>
      <c r="J2085" s="24" t="s">
        <v>3223</v>
      </c>
      <c r="K2085" s="26" t="b">
        <f t="shared" si="173"/>
        <v>0</v>
      </c>
      <c r="L2085" s="26" t="b">
        <f t="shared" si="174"/>
        <v>1</v>
      </c>
      <c r="M2085" s="26" t="str">
        <f t="shared" si="172"/>
        <v>0</v>
      </c>
      <c r="N2085" s="26" t="str">
        <f t="shared" si="172"/>
        <v>1</v>
      </c>
    </row>
    <row r="2086" spans="1:14" s="26" customFormat="1" x14ac:dyDescent="0.25">
      <c r="A2086" s="24" t="s">
        <v>166</v>
      </c>
      <c r="B2086" s="24" t="s">
        <v>3177</v>
      </c>
      <c r="C2086" s="24" t="s">
        <v>1885</v>
      </c>
      <c r="D2086" s="24" t="s">
        <v>158</v>
      </c>
      <c r="E2086" s="24" t="s">
        <v>357</v>
      </c>
      <c r="F2086" s="25">
        <v>9</v>
      </c>
      <c r="G2086" s="24" t="s">
        <v>160</v>
      </c>
      <c r="H2086" s="24" t="s">
        <v>3269</v>
      </c>
      <c r="I2086" s="24" t="s">
        <v>3270</v>
      </c>
      <c r="J2086" s="24" t="s">
        <v>3208</v>
      </c>
      <c r="K2086" s="26" t="b">
        <f t="shared" si="173"/>
        <v>0</v>
      </c>
      <c r="L2086" s="26" t="b">
        <f t="shared" si="174"/>
        <v>1</v>
      </c>
      <c r="M2086" s="26" t="str">
        <f t="shared" si="172"/>
        <v>0</v>
      </c>
      <c r="N2086" s="26" t="str">
        <f t="shared" si="172"/>
        <v>1</v>
      </c>
    </row>
    <row r="2087" spans="1:14" s="26" customFormat="1" x14ac:dyDescent="0.25">
      <c r="A2087" s="24" t="s">
        <v>155</v>
      </c>
      <c r="B2087" s="24" t="s">
        <v>3177</v>
      </c>
      <c r="C2087" s="24" t="s">
        <v>2152</v>
      </c>
      <c r="D2087" s="24" t="s">
        <v>158</v>
      </c>
      <c r="E2087" s="24" t="s">
        <v>357</v>
      </c>
      <c r="F2087" s="25">
        <v>13</v>
      </c>
      <c r="G2087" s="24" t="s">
        <v>160</v>
      </c>
      <c r="H2087" s="24" t="s">
        <v>3271</v>
      </c>
      <c r="I2087" s="24" t="s">
        <v>3272</v>
      </c>
      <c r="J2087" s="24" t="s">
        <v>3201</v>
      </c>
      <c r="K2087" s="26" t="b">
        <f t="shared" si="173"/>
        <v>0</v>
      </c>
      <c r="L2087" s="26" t="b">
        <f t="shared" si="174"/>
        <v>1</v>
      </c>
      <c r="M2087" s="26" t="str">
        <f t="shared" si="172"/>
        <v>0</v>
      </c>
      <c r="N2087" s="26" t="str">
        <f t="shared" si="172"/>
        <v>1</v>
      </c>
    </row>
    <row r="2088" spans="1:14" s="26" customFormat="1" x14ac:dyDescent="0.25">
      <c r="A2088" s="24" t="s">
        <v>166</v>
      </c>
      <c r="B2088" s="24" t="s">
        <v>3177</v>
      </c>
      <c r="C2088" s="24" t="s">
        <v>477</v>
      </c>
      <c r="D2088" s="24" t="s">
        <v>158</v>
      </c>
      <c r="E2088" s="24" t="s">
        <v>357</v>
      </c>
      <c r="F2088" s="25">
        <v>13</v>
      </c>
      <c r="G2088" s="24" t="s">
        <v>160</v>
      </c>
      <c r="H2088" s="24" t="s">
        <v>3273</v>
      </c>
      <c r="I2088" s="24" t="s">
        <v>3274</v>
      </c>
      <c r="J2088" s="24" t="s">
        <v>3275</v>
      </c>
      <c r="K2088" s="26" t="b">
        <f t="shared" si="173"/>
        <v>0</v>
      </c>
      <c r="L2088" s="26" t="b">
        <f t="shared" si="174"/>
        <v>1</v>
      </c>
      <c r="M2088" s="26" t="str">
        <f t="shared" si="172"/>
        <v>0</v>
      </c>
      <c r="N2088" s="26" t="str">
        <f t="shared" si="172"/>
        <v>1</v>
      </c>
    </row>
    <row r="2089" spans="1:14" s="26" customFormat="1" x14ac:dyDescent="0.25">
      <c r="A2089" s="24" t="s">
        <v>155</v>
      </c>
      <c r="B2089" s="24" t="s">
        <v>3177</v>
      </c>
      <c r="C2089" s="24" t="s">
        <v>1755</v>
      </c>
      <c r="D2089" s="24" t="s">
        <v>158</v>
      </c>
      <c r="E2089" s="24" t="s">
        <v>357</v>
      </c>
      <c r="F2089" s="25">
        <v>10</v>
      </c>
      <c r="G2089" s="24" t="s">
        <v>160</v>
      </c>
      <c r="H2089" s="24" t="s">
        <v>3276</v>
      </c>
      <c r="I2089" s="24" t="s">
        <v>3277</v>
      </c>
      <c r="J2089" s="24" t="s">
        <v>3201</v>
      </c>
      <c r="K2089" s="26" t="b">
        <f t="shared" si="173"/>
        <v>0</v>
      </c>
      <c r="L2089" s="26" t="b">
        <f t="shared" si="174"/>
        <v>1</v>
      </c>
      <c r="M2089" s="26" t="str">
        <f t="shared" si="172"/>
        <v>0</v>
      </c>
      <c r="N2089" s="26" t="str">
        <f t="shared" si="172"/>
        <v>1</v>
      </c>
    </row>
    <row r="2090" spans="1:14" s="26" customFormat="1" x14ac:dyDescent="0.25">
      <c r="A2090" s="24" t="s">
        <v>166</v>
      </c>
      <c r="B2090" s="24" t="s">
        <v>3177</v>
      </c>
      <c r="C2090" s="24" t="s">
        <v>1892</v>
      </c>
      <c r="D2090" s="24" t="s">
        <v>158</v>
      </c>
      <c r="E2090" s="24" t="s">
        <v>357</v>
      </c>
      <c r="F2090" s="25">
        <v>5</v>
      </c>
      <c r="G2090" s="24" t="s">
        <v>160</v>
      </c>
      <c r="H2090" s="24" t="s">
        <v>3278</v>
      </c>
      <c r="I2090" s="24" t="s">
        <v>3279</v>
      </c>
      <c r="J2090" s="24" t="s">
        <v>3201</v>
      </c>
      <c r="K2090" s="26" t="b">
        <f t="shared" si="173"/>
        <v>0</v>
      </c>
      <c r="L2090" s="26" t="b">
        <f t="shared" si="174"/>
        <v>1</v>
      </c>
      <c r="M2090" s="26" t="str">
        <f t="shared" si="172"/>
        <v>0</v>
      </c>
      <c r="N2090" s="26" t="str">
        <f t="shared" si="172"/>
        <v>1</v>
      </c>
    </row>
    <row r="2091" spans="1:14" s="26" customFormat="1" x14ac:dyDescent="0.25">
      <c r="A2091" s="24" t="s">
        <v>155</v>
      </c>
      <c r="B2091" s="24" t="s">
        <v>3177</v>
      </c>
      <c r="C2091" s="24" t="s">
        <v>482</v>
      </c>
      <c r="D2091" s="24" t="s">
        <v>158</v>
      </c>
      <c r="E2091" s="24" t="s">
        <v>357</v>
      </c>
      <c r="F2091" s="25">
        <v>14</v>
      </c>
      <c r="G2091" s="24" t="s">
        <v>160</v>
      </c>
      <c r="H2091" s="24" t="s">
        <v>3280</v>
      </c>
      <c r="I2091" s="24" t="s">
        <v>3281</v>
      </c>
      <c r="J2091" s="24" t="s">
        <v>3226</v>
      </c>
      <c r="K2091" s="26" t="b">
        <f t="shared" si="173"/>
        <v>0</v>
      </c>
      <c r="L2091" s="26" t="b">
        <f t="shared" si="174"/>
        <v>1</v>
      </c>
      <c r="M2091" s="26" t="str">
        <f t="shared" si="172"/>
        <v>0</v>
      </c>
      <c r="N2091" s="26" t="str">
        <f t="shared" si="172"/>
        <v>1</v>
      </c>
    </row>
    <row r="2092" spans="1:14" s="26" customFormat="1" x14ac:dyDescent="0.25">
      <c r="A2092" s="24" t="s">
        <v>166</v>
      </c>
      <c r="B2092" s="24" t="s">
        <v>3177</v>
      </c>
      <c r="C2092" s="24" t="s">
        <v>362</v>
      </c>
      <c r="D2092" s="24" t="s">
        <v>158</v>
      </c>
      <c r="E2092" s="24" t="s">
        <v>357</v>
      </c>
      <c r="F2092" s="25">
        <v>8</v>
      </c>
      <c r="G2092" s="24" t="s">
        <v>160</v>
      </c>
      <c r="H2092" s="24" t="s">
        <v>3282</v>
      </c>
      <c r="I2092" s="24" t="s">
        <v>3283</v>
      </c>
      <c r="J2092" s="24" t="s">
        <v>3230</v>
      </c>
      <c r="K2092" s="26" t="b">
        <f t="shared" si="173"/>
        <v>0</v>
      </c>
      <c r="L2092" s="26" t="b">
        <f t="shared" si="174"/>
        <v>1</v>
      </c>
      <c r="M2092" s="26" t="str">
        <f t="shared" si="172"/>
        <v>0</v>
      </c>
      <c r="N2092" s="26" t="str">
        <f t="shared" si="172"/>
        <v>1</v>
      </c>
    </row>
    <row r="2093" spans="1:14" s="26" customFormat="1" x14ac:dyDescent="0.25">
      <c r="A2093" s="24" t="s">
        <v>166</v>
      </c>
      <c r="B2093" s="24" t="s">
        <v>3177</v>
      </c>
      <c r="C2093" s="24" t="s">
        <v>985</v>
      </c>
      <c r="D2093" s="24" t="s">
        <v>158</v>
      </c>
      <c r="E2093" s="24" t="s">
        <v>357</v>
      </c>
      <c r="F2093" s="25">
        <v>5</v>
      </c>
      <c r="G2093" s="24" t="s">
        <v>160</v>
      </c>
      <c r="H2093" s="24" t="s">
        <v>3284</v>
      </c>
      <c r="I2093" s="24" t="s">
        <v>3285</v>
      </c>
      <c r="J2093" s="24" t="s">
        <v>3226</v>
      </c>
      <c r="K2093" s="26" t="b">
        <f t="shared" si="173"/>
        <v>0</v>
      </c>
      <c r="L2093" s="26" t="b">
        <f t="shared" si="174"/>
        <v>1</v>
      </c>
      <c r="M2093" s="26" t="str">
        <f t="shared" si="172"/>
        <v>0</v>
      </c>
      <c r="N2093" s="26" t="str">
        <f t="shared" si="172"/>
        <v>1</v>
      </c>
    </row>
    <row r="2094" spans="1:14" s="26" customFormat="1" x14ac:dyDescent="0.25">
      <c r="A2094" s="24" t="s">
        <v>155</v>
      </c>
      <c r="B2094" s="24" t="s">
        <v>3177</v>
      </c>
      <c r="C2094" s="24" t="s">
        <v>1004</v>
      </c>
      <c r="D2094" s="24" t="s">
        <v>158</v>
      </c>
      <c r="E2094" s="24" t="s">
        <v>357</v>
      </c>
      <c r="F2094" s="25">
        <v>8</v>
      </c>
      <c r="G2094" s="24" t="s">
        <v>160</v>
      </c>
      <c r="H2094" s="24" t="s">
        <v>3286</v>
      </c>
      <c r="I2094" s="24" t="s">
        <v>3287</v>
      </c>
      <c r="J2094" s="24" t="s">
        <v>3230</v>
      </c>
      <c r="K2094" s="26" t="b">
        <f t="shared" si="173"/>
        <v>0</v>
      </c>
      <c r="L2094" s="26" t="b">
        <f t="shared" si="174"/>
        <v>1</v>
      </c>
      <c r="M2094" s="26" t="str">
        <f t="shared" si="172"/>
        <v>0</v>
      </c>
      <c r="N2094" s="26" t="str">
        <f t="shared" si="172"/>
        <v>1</v>
      </c>
    </row>
    <row r="2095" spans="1:14" s="26" customFormat="1" x14ac:dyDescent="0.25">
      <c r="A2095" s="24" t="s">
        <v>155</v>
      </c>
      <c r="B2095" s="24" t="s">
        <v>3177</v>
      </c>
      <c r="C2095" s="24" t="s">
        <v>1007</v>
      </c>
      <c r="D2095" s="24" t="s">
        <v>158</v>
      </c>
      <c r="E2095" s="24" t="s">
        <v>357</v>
      </c>
      <c r="F2095" s="25">
        <v>9</v>
      </c>
      <c r="G2095" s="24" t="s">
        <v>160</v>
      </c>
      <c r="H2095" s="24" t="s">
        <v>3288</v>
      </c>
      <c r="I2095" s="24" t="s">
        <v>3289</v>
      </c>
      <c r="J2095" s="24" t="s">
        <v>3230</v>
      </c>
      <c r="K2095" s="26" t="b">
        <f t="shared" si="173"/>
        <v>0</v>
      </c>
      <c r="L2095" s="26" t="b">
        <f t="shared" si="174"/>
        <v>1</v>
      </c>
      <c r="M2095" s="26" t="str">
        <f t="shared" si="172"/>
        <v>0</v>
      </c>
      <c r="N2095" s="26" t="str">
        <f t="shared" si="172"/>
        <v>1</v>
      </c>
    </row>
    <row r="2096" spans="1:14" s="26" customFormat="1" x14ac:dyDescent="0.25">
      <c r="A2096" s="24" t="s">
        <v>155</v>
      </c>
      <c r="B2096" s="24" t="s">
        <v>3177</v>
      </c>
      <c r="C2096" s="24" t="s">
        <v>1030</v>
      </c>
      <c r="D2096" s="24" t="s">
        <v>158</v>
      </c>
      <c r="E2096" s="24" t="s">
        <v>357</v>
      </c>
      <c r="F2096" s="25">
        <v>6</v>
      </c>
      <c r="G2096" s="24" t="s">
        <v>160</v>
      </c>
      <c r="H2096" s="24" t="s">
        <v>3290</v>
      </c>
      <c r="I2096" s="24" t="s">
        <v>3291</v>
      </c>
      <c r="J2096" s="24" t="s">
        <v>3244</v>
      </c>
      <c r="K2096" s="26" t="b">
        <f t="shared" si="173"/>
        <v>0</v>
      </c>
      <c r="L2096" s="26" t="b">
        <f t="shared" si="174"/>
        <v>1</v>
      </c>
      <c r="M2096" s="26" t="str">
        <f t="shared" si="172"/>
        <v>0</v>
      </c>
      <c r="N2096" s="26" t="str">
        <f t="shared" si="172"/>
        <v>1</v>
      </c>
    </row>
    <row r="2097" spans="1:20" s="26" customFormat="1" x14ac:dyDescent="0.25">
      <c r="A2097" s="24" t="s">
        <v>166</v>
      </c>
      <c r="B2097" s="24" t="s">
        <v>3177</v>
      </c>
      <c r="C2097" s="24" t="s">
        <v>3292</v>
      </c>
      <c r="D2097" s="24" t="s">
        <v>158</v>
      </c>
      <c r="E2097" s="24" t="s">
        <v>357</v>
      </c>
      <c r="F2097" s="25">
        <v>9</v>
      </c>
      <c r="G2097" s="24" t="s">
        <v>160</v>
      </c>
      <c r="H2097" s="24" t="s">
        <v>3293</v>
      </c>
      <c r="I2097" s="24" t="s">
        <v>3294</v>
      </c>
      <c r="J2097" s="24" t="s">
        <v>3244</v>
      </c>
      <c r="K2097" s="26" t="b">
        <f t="shared" si="173"/>
        <v>0</v>
      </c>
      <c r="L2097" s="26" t="b">
        <f t="shared" si="174"/>
        <v>1</v>
      </c>
      <c r="M2097" s="26" t="str">
        <f t="shared" si="172"/>
        <v>0</v>
      </c>
      <c r="N2097" s="26" t="str">
        <f t="shared" si="172"/>
        <v>1</v>
      </c>
    </row>
    <row r="2098" spans="1:20" s="26" customFormat="1" x14ac:dyDescent="0.25">
      <c r="A2098" s="24" t="s">
        <v>155</v>
      </c>
      <c r="B2098" s="24" t="s">
        <v>3177</v>
      </c>
      <c r="C2098" s="24" t="s">
        <v>3295</v>
      </c>
      <c r="D2098" s="24" t="s">
        <v>158</v>
      </c>
      <c r="E2098" s="24" t="s">
        <v>357</v>
      </c>
      <c r="F2098" s="25">
        <v>4</v>
      </c>
      <c r="G2098" s="24" t="s">
        <v>160</v>
      </c>
      <c r="H2098" s="24" t="s">
        <v>3296</v>
      </c>
      <c r="I2098" s="24" t="s">
        <v>3297</v>
      </c>
      <c r="J2098" s="24" t="s">
        <v>3213</v>
      </c>
      <c r="K2098" s="26" t="b">
        <f t="shared" si="173"/>
        <v>0</v>
      </c>
      <c r="L2098" s="26" t="b">
        <f t="shared" si="174"/>
        <v>1</v>
      </c>
      <c r="M2098" s="26" t="str">
        <f t="shared" si="172"/>
        <v>0</v>
      </c>
      <c r="N2098" s="26" t="str">
        <f t="shared" si="172"/>
        <v>1</v>
      </c>
    </row>
    <row r="2099" spans="1:20" x14ac:dyDescent="0.25">
      <c r="A2099" s="31" t="s">
        <v>136</v>
      </c>
      <c r="B2099" s="33"/>
      <c r="C2099" s="33"/>
      <c r="D2099" s="33"/>
      <c r="E2099" s="33"/>
      <c r="F2099" s="33"/>
      <c r="G2099" s="33"/>
      <c r="H2099" s="33"/>
      <c r="I2099" s="33"/>
      <c r="J2099" s="33"/>
      <c r="K2099" s="33"/>
      <c r="L2099" s="33"/>
      <c r="M2099" s="33">
        <f t="shared" ref="M2099:R2099" si="175">COUNTIF(M2031:M2098, "1")</f>
        <v>49</v>
      </c>
      <c r="N2099" s="33">
        <f t="shared" si="175"/>
        <v>45</v>
      </c>
      <c r="O2099" s="33">
        <f t="shared" si="175"/>
        <v>0</v>
      </c>
      <c r="P2099" s="33">
        <f t="shared" si="175"/>
        <v>0</v>
      </c>
      <c r="Q2099" s="33">
        <f t="shared" si="175"/>
        <v>0</v>
      </c>
      <c r="R2099" s="33">
        <f t="shared" si="175"/>
        <v>0</v>
      </c>
      <c r="S2099" s="33"/>
      <c r="T2099" s="33"/>
    </row>
    <row r="2100" spans="1:20" x14ac:dyDescent="0.25">
      <c r="A2100" s="19" t="s">
        <v>141</v>
      </c>
      <c r="B2100" s="19" t="s">
        <v>142</v>
      </c>
      <c r="C2100" s="19" t="s">
        <v>143</v>
      </c>
      <c r="D2100" s="19" t="s">
        <v>144</v>
      </c>
      <c r="E2100" s="19" t="s">
        <v>145</v>
      </c>
      <c r="F2100" s="19" t="s">
        <v>146</v>
      </c>
      <c r="G2100" s="19" t="s">
        <v>147</v>
      </c>
      <c r="H2100" s="19" t="s">
        <v>148</v>
      </c>
      <c r="I2100" s="19" t="s">
        <v>149</v>
      </c>
      <c r="J2100" s="19" t="s">
        <v>150</v>
      </c>
      <c r="K2100" s="19" t="s">
        <v>151</v>
      </c>
      <c r="L2100" s="19" t="s">
        <v>152</v>
      </c>
      <c r="M2100" s="19" t="s">
        <v>2</v>
      </c>
      <c r="N2100" s="19" t="s">
        <v>3</v>
      </c>
      <c r="O2100" s="19" t="s">
        <v>4</v>
      </c>
      <c r="P2100" s="19" t="s">
        <v>5</v>
      </c>
      <c r="Q2100" s="19" t="s">
        <v>6</v>
      </c>
      <c r="R2100" s="19" t="s">
        <v>7</v>
      </c>
      <c r="S2100" s="19" t="s">
        <v>153</v>
      </c>
      <c r="T2100" t="s">
        <v>154</v>
      </c>
    </row>
    <row r="2101" spans="1:20" x14ac:dyDescent="0.25">
      <c r="A2101" s="19" t="s">
        <v>155</v>
      </c>
      <c r="B2101" s="19" t="s">
        <v>3298</v>
      </c>
      <c r="C2101" s="19" t="s">
        <v>167</v>
      </c>
      <c r="D2101" s="19" t="s">
        <v>196</v>
      </c>
      <c r="E2101" s="19" t="s">
        <v>159</v>
      </c>
      <c r="F2101" s="23">
        <v>53</v>
      </c>
      <c r="G2101" s="19" t="s">
        <v>160</v>
      </c>
      <c r="H2101" s="19" t="s">
        <v>3299</v>
      </c>
      <c r="I2101" s="19" t="s">
        <v>3300</v>
      </c>
      <c r="J2101" s="19" t="s">
        <v>3301</v>
      </c>
      <c r="K2101" t="b">
        <f t="shared" ref="K2101:K2164" si="176">IF(E2101="Undergraduate Only",TRUE,IF(E2101="Undergraduate/Graduate",TRUE,IF(E2101="Graduate Only",FALSE)))</f>
        <v>1</v>
      </c>
      <c r="L2101" t="b">
        <f t="shared" ref="L2101:L2164" si="177">IF(E2101="Graduate Only",TRUE,IF(E2101="Undergraduate/Graduate",TRUE,IF(E2101="Undergraduate Only",FALSE)))</f>
        <v>0</v>
      </c>
      <c r="M2101" t="str">
        <f t="shared" ref="M2101:N2116" si="178">IF(K2101=TRUE, "1", "0")</f>
        <v>1</v>
      </c>
      <c r="N2101" t="str">
        <f t="shared" si="178"/>
        <v>0</v>
      </c>
    </row>
    <row r="2102" spans="1:20" x14ac:dyDescent="0.25">
      <c r="A2102" s="19" t="s">
        <v>155</v>
      </c>
      <c r="B2102" s="19" t="s">
        <v>3298</v>
      </c>
      <c r="C2102" s="19" t="s">
        <v>1270</v>
      </c>
      <c r="D2102" s="19" t="s">
        <v>158</v>
      </c>
      <c r="E2102" s="19" t="s">
        <v>159</v>
      </c>
      <c r="F2102" s="23">
        <v>27</v>
      </c>
      <c r="G2102" s="19" t="s">
        <v>160</v>
      </c>
      <c r="H2102" s="19" t="s">
        <v>3302</v>
      </c>
      <c r="I2102" s="19" t="s">
        <v>3303</v>
      </c>
      <c r="J2102" s="19" t="s">
        <v>3304</v>
      </c>
      <c r="K2102" t="b">
        <f t="shared" si="176"/>
        <v>1</v>
      </c>
      <c r="L2102" t="b">
        <f t="shared" si="177"/>
        <v>0</v>
      </c>
      <c r="M2102" t="str">
        <f t="shared" si="178"/>
        <v>1</v>
      </c>
      <c r="N2102" t="str">
        <f t="shared" si="178"/>
        <v>0</v>
      </c>
    </row>
    <row r="2103" spans="1:20" x14ac:dyDescent="0.25">
      <c r="A2103" s="19" t="s">
        <v>166</v>
      </c>
      <c r="B2103" s="19" t="s">
        <v>3298</v>
      </c>
      <c r="C2103" s="19" t="s">
        <v>1270</v>
      </c>
      <c r="D2103" s="19" t="s">
        <v>158</v>
      </c>
      <c r="E2103" s="19" t="s">
        <v>159</v>
      </c>
      <c r="F2103" s="23">
        <v>24</v>
      </c>
      <c r="G2103" s="19" t="s">
        <v>160</v>
      </c>
      <c r="H2103" s="19" t="s">
        <v>3302</v>
      </c>
      <c r="I2103" s="19" t="s">
        <v>3303</v>
      </c>
      <c r="J2103" s="19" t="s">
        <v>3305</v>
      </c>
      <c r="K2103" t="b">
        <f t="shared" si="176"/>
        <v>1</v>
      </c>
      <c r="L2103" t="b">
        <f t="shared" si="177"/>
        <v>0</v>
      </c>
      <c r="M2103" t="str">
        <f t="shared" si="178"/>
        <v>1</v>
      </c>
      <c r="N2103" t="str">
        <f t="shared" si="178"/>
        <v>0</v>
      </c>
    </row>
    <row r="2104" spans="1:20" x14ac:dyDescent="0.25">
      <c r="A2104" s="19" t="s">
        <v>155</v>
      </c>
      <c r="B2104" s="19" t="s">
        <v>3298</v>
      </c>
      <c r="C2104" s="19" t="s">
        <v>1700</v>
      </c>
      <c r="D2104" s="19" t="s">
        <v>158</v>
      </c>
      <c r="E2104" s="19" t="s">
        <v>159</v>
      </c>
      <c r="F2104" s="23">
        <v>69</v>
      </c>
      <c r="G2104" s="19" t="s">
        <v>160</v>
      </c>
      <c r="H2104" s="19" t="s">
        <v>3306</v>
      </c>
      <c r="I2104" s="19" t="s">
        <v>3307</v>
      </c>
      <c r="J2104" s="19" t="s">
        <v>3308</v>
      </c>
      <c r="K2104" t="b">
        <f t="shared" si="176"/>
        <v>1</v>
      </c>
      <c r="L2104" t="b">
        <f t="shared" si="177"/>
        <v>0</v>
      </c>
      <c r="M2104" t="str">
        <f t="shared" si="178"/>
        <v>1</v>
      </c>
      <c r="N2104" t="str">
        <f t="shared" si="178"/>
        <v>0</v>
      </c>
    </row>
    <row r="2105" spans="1:20" x14ac:dyDescent="0.25">
      <c r="A2105" s="19" t="s">
        <v>155</v>
      </c>
      <c r="B2105" s="19" t="s">
        <v>3298</v>
      </c>
      <c r="C2105" s="19" t="s">
        <v>1700</v>
      </c>
      <c r="D2105" s="19" t="s">
        <v>548</v>
      </c>
      <c r="E2105" s="19" t="s">
        <v>159</v>
      </c>
      <c r="F2105" s="23">
        <v>62</v>
      </c>
      <c r="G2105" s="19" t="s">
        <v>160</v>
      </c>
      <c r="H2105" s="19" t="s">
        <v>3306</v>
      </c>
      <c r="I2105" s="19" t="s">
        <v>3307</v>
      </c>
      <c r="J2105" s="19" t="s">
        <v>3309</v>
      </c>
      <c r="K2105" t="b">
        <f t="shared" si="176"/>
        <v>1</v>
      </c>
      <c r="L2105" t="b">
        <f t="shared" si="177"/>
        <v>0</v>
      </c>
      <c r="M2105" t="str">
        <f t="shared" si="178"/>
        <v>1</v>
      </c>
      <c r="N2105" t="str">
        <f t="shared" si="178"/>
        <v>0</v>
      </c>
    </row>
    <row r="2106" spans="1:20" x14ac:dyDescent="0.25">
      <c r="A2106" s="19" t="s">
        <v>166</v>
      </c>
      <c r="B2106" s="19" t="s">
        <v>3298</v>
      </c>
      <c r="C2106" s="19" t="s">
        <v>1700</v>
      </c>
      <c r="D2106" s="19" t="s">
        <v>158</v>
      </c>
      <c r="E2106" s="19" t="s">
        <v>159</v>
      </c>
      <c r="F2106" s="23">
        <v>74</v>
      </c>
      <c r="G2106" s="19" t="s">
        <v>160</v>
      </c>
      <c r="H2106" s="19" t="s">
        <v>3306</v>
      </c>
      <c r="I2106" s="19" t="s">
        <v>3307</v>
      </c>
      <c r="J2106" s="19" t="s">
        <v>3308</v>
      </c>
      <c r="K2106" t="b">
        <f t="shared" si="176"/>
        <v>1</v>
      </c>
      <c r="L2106" t="b">
        <f t="shared" si="177"/>
        <v>0</v>
      </c>
      <c r="M2106" t="str">
        <f t="shared" si="178"/>
        <v>1</v>
      </c>
      <c r="N2106" t="str">
        <f t="shared" si="178"/>
        <v>0</v>
      </c>
    </row>
    <row r="2107" spans="1:20" x14ac:dyDescent="0.25">
      <c r="A2107" s="19" t="s">
        <v>166</v>
      </c>
      <c r="B2107" s="19" t="s">
        <v>3298</v>
      </c>
      <c r="C2107" s="19" t="s">
        <v>1700</v>
      </c>
      <c r="D2107" s="19" t="s">
        <v>548</v>
      </c>
      <c r="E2107" s="19" t="s">
        <v>159</v>
      </c>
      <c r="F2107" s="23">
        <v>63</v>
      </c>
      <c r="G2107" s="19" t="s">
        <v>160</v>
      </c>
      <c r="H2107" s="19" t="s">
        <v>3306</v>
      </c>
      <c r="I2107" s="19" t="s">
        <v>3307</v>
      </c>
      <c r="J2107" s="19" t="s">
        <v>3309</v>
      </c>
      <c r="K2107" t="b">
        <f t="shared" si="176"/>
        <v>1</v>
      </c>
      <c r="L2107" t="b">
        <f t="shared" si="177"/>
        <v>0</v>
      </c>
      <c r="M2107" t="str">
        <f t="shared" si="178"/>
        <v>1</v>
      </c>
      <c r="N2107" t="str">
        <f t="shared" si="178"/>
        <v>0</v>
      </c>
    </row>
    <row r="2108" spans="1:20" x14ac:dyDescent="0.25">
      <c r="A2108" s="19" t="s">
        <v>155</v>
      </c>
      <c r="B2108" s="19" t="s">
        <v>3298</v>
      </c>
      <c r="C2108" s="19" t="s">
        <v>208</v>
      </c>
      <c r="D2108" s="19" t="s">
        <v>196</v>
      </c>
      <c r="E2108" s="19" t="s">
        <v>159</v>
      </c>
      <c r="F2108" s="23">
        <v>90</v>
      </c>
      <c r="G2108" s="19" t="s">
        <v>160</v>
      </c>
      <c r="H2108" s="19" t="s">
        <v>3310</v>
      </c>
      <c r="I2108" s="19" t="s">
        <v>3311</v>
      </c>
      <c r="J2108" s="19" t="s">
        <v>3301</v>
      </c>
      <c r="K2108" t="b">
        <f t="shared" si="176"/>
        <v>1</v>
      </c>
      <c r="L2108" t="b">
        <f t="shared" si="177"/>
        <v>0</v>
      </c>
      <c r="M2108" t="str">
        <f t="shared" si="178"/>
        <v>1</v>
      </c>
      <c r="N2108" t="str">
        <f t="shared" si="178"/>
        <v>0</v>
      </c>
    </row>
    <row r="2109" spans="1:20" x14ac:dyDescent="0.25">
      <c r="A2109" s="19" t="s">
        <v>166</v>
      </c>
      <c r="B2109" s="19" t="s">
        <v>3298</v>
      </c>
      <c r="C2109" s="19" t="s">
        <v>208</v>
      </c>
      <c r="D2109" s="19" t="s">
        <v>196</v>
      </c>
      <c r="E2109" s="19" t="s">
        <v>159</v>
      </c>
      <c r="F2109" s="23">
        <v>80</v>
      </c>
      <c r="G2109" s="19" t="s">
        <v>160</v>
      </c>
      <c r="H2109" s="19" t="s">
        <v>3310</v>
      </c>
      <c r="I2109" s="19" t="s">
        <v>3311</v>
      </c>
      <c r="J2109" s="19" t="s">
        <v>3308</v>
      </c>
      <c r="K2109" t="b">
        <f t="shared" si="176"/>
        <v>1</v>
      </c>
      <c r="L2109" t="b">
        <f t="shared" si="177"/>
        <v>0</v>
      </c>
      <c r="M2109" t="str">
        <f t="shared" si="178"/>
        <v>1</v>
      </c>
      <c r="N2109" t="str">
        <f t="shared" si="178"/>
        <v>0</v>
      </c>
    </row>
    <row r="2110" spans="1:20" x14ac:dyDescent="0.25">
      <c r="A2110" s="19" t="s">
        <v>155</v>
      </c>
      <c r="B2110" s="19" t="s">
        <v>3298</v>
      </c>
      <c r="C2110" s="19" t="s">
        <v>609</v>
      </c>
      <c r="D2110" s="19" t="s">
        <v>196</v>
      </c>
      <c r="E2110" s="19" t="s">
        <v>159</v>
      </c>
      <c r="F2110" s="23">
        <v>44</v>
      </c>
      <c r="G2110" s="19" t="s">
        <v>160</v>
      </c>
      <c r="H2110" s="19" t="s">
        <v>3312</v>
      </c>
      <c r="I2110" s="19" t="s">
        <v>3313</v>
      </c>
      <c r="J2110" s="19" t="s">
        <v>3314</v>
      </c>
      <c r="K2110" t="b">
        <f t="shared" si="176"/>
        <v>1</v>
      </c>
      <c r="L2110" t="b">
        <f t="shared" si="177"/>
        <v>0</v>
      </c>
      <c r="M2110" t="str">
        <f t="shared" si="178"/>
        <v>1</v>
      </c>
      <c r="N2110" t="str">
        <f t="shared" si="178"/>
        <v>0</v>
      </c>
    </row>
    <row r="2111" spans="1:20" x14ac:dyDescent="0.25">
      <c r="A2111" s="19" t="s">
        <v>166</v>
      </c>
      <c r="B2111" s="19" t="s">
        <v>3298</v>
      </c>
      <c r="C2111" s="19" t="s">
        <v>609</v>
      </c>
      <c r="D2111" s="19" t="s">
        <v>196</v>
      </c>
      <c r="E2111" s="19" t="s">
        <v>159</v>
      </c>
      <c r="F2111" s="23">
        <v>31</v>
      </c>
      <c r="G2111" s="19" t="s">
        <v>160</v>
      </c>
      <c r="H2111" s="19" t="s">
        <v>3312</v>
      </c>
      <c r="I2111" s="19" t="s">
        <v>3313</v>
      </c>
      <c r="J2111" s="19" t="s">
        <v>3315</v>
      </c>
      <c r="K2111" t="b">
        <f t="shared" si="176"/>
        <v>1</v>
      </c>
      <c r="L2111" t="b">
        <f t="shared" si="177"/>
        <v>0</v>
      </c>
      <c r="M2111" t="str">
        <f t="shared" si="178"/>
        <v>1</v>
      </c>
      <c r="N2111" t="str">
        <f t="shared" si="178"/>
        <v>0</v>
      </c>
    </row>
    <row r="2112" spans="1:20" x14ac:dyDescent="0.25">
      <c r="A2112" s="19" t="s">
        <v>155</v>
      </c>
      <c r="B2112" s="19" t="s">
        <v>3298</v>
      </c>
      <c r="C2112" s="19" t="s">
        <v>227</v>
      </c>
      <c r="D2112" s="19" t="s">
        <v>158</v>
      </c>
      <c r="E2112" s="19" t="s">
        <v>159</v>
      </c>
      <c r="F2112" s="23">
        <v>37</v>
      </c>
      <c r="G2112" s="19" t="s">
        <v>160</v>
      </c>
      <c r="H2112" s="19" t="s">
        <v>3316</v>
      </c>
      <c r="I2112" s="19" t="s">
        <v>3317</v>
      </c>
      <c r="J2112" s="19" t="s">
        <v>3318</v>
      </c>
      <c r="K2112" t="b">
        <f t="shared" si="176"/>
        <v>1</v>
      </c>
      <c r="L2112" t="b">
        <f t="shared" si="177"/>
        <v>0</v>
      </c>
      <c r="M2112" t="str">
        <f t="shared" si="178"/>
        <v>1</v>
      </c>
      <c r="N2112" t="str">
        <f t="shared" si="178"/>
        <v>0</v>
      </c>
    </row>
    <row r="2113" spans="1:14" x14ac:dyDescent="0.25">
      <c r="A2113" s="19" t="s">
        <v>166</v>
      </c>
      <c r="B2113" s="19" t="s">
        <v>3298</v>
      </c>
      <c r="C2113" s="19" t="s">
        <v>227</v>
      </c>
      <c r="D2113" s="19" t="s">
        <v>158</v>
      </c>
      <c r="E2113" s="19" t="s">
        <v>159</v>
      </c>
      <c r="F2113" s="23">
        <v>20</v>
      </c>
      <c r="G2113" s="19" t="s">
        <v>160</v>
      </c>
      <c r="H2113" s="19" t="s">
        <v>3316</v>
      </c>
      <c r="I2113" s="19" t="s">
        <v>3317</v>
      </c>
      <c r="J2113" s="19" t="s">
        <v>3318</v>
      </c>
      <c r="K2113" t="b">
        <f t="shared" si="176"/>
        <v>1</v>
      </c>
      <c r="L2113" t="b">
        <f t="shared" si="177"/>
        <v>0</v>
      </c>
      <c r="M2113" t="str">
        <f t="shared" si="178"/>
        <v>1</v>
      </c>
      <c r="N2113" t="str">
        <f t="shared" si="178"/>
        <v>0</v>
      </c>
    </row>
    <row r="2114" spans="1:14" x14ac:dyDescent="0.25">
      <c r="A2114" s="19" t="s">
        <v>155</v>
      </c>
      <c r="B2114" s="19" t="s">
        <v>3298</v>
      </c>
      <c r="C2114" s="19" t="s">
        <v>613</v>
      </c>
      <c r="D2114" s="19" t="s">
        <v>196</v>
      </c>
      <c r="E2114" s="19" t="s">
        <v>159</v>
      </c>
      <c r="F2114" s="23">
        <v>16</v>
      </c>
      <c r="G2114" s="19" t="s">
        <v>160</v>
      </c>
      <c r="H2114" s="19" t="s">
        <v>3319</v>
      </c>
      <c r="I2114" s="19" t="s">
        <v>3320</v>
      </c>
      <c r="J2114" s="19" t="s">
        <v>3308</v>
      </c>
      <c r="K2114" t="b">
        <f t="shared" si="176"/>
        <v>1</v>
      </c>
      <c r="L2114" t="b">
        <f t="shared" si="177"/>
        <v>0</v>
      </c>
      <c r="M2114" t="str">
        <f t="shared" si="178"/>
        <v>1</v>
      </c>
      <c r="N2114" t="str">
        <f t="shared" si="178"/>
        <v>0</v>
      </c>
    </row>
    <row r="2115" spans="1:14" x14ac:dyDescent="0.25">
      <c r="A2115" s="19" t="s">
        <v>166</v>
      </c>
      <c r="B2115" s="19" t="s">
        <v>3298</v>
      </c>
      <c r="C2115" s="19" t="s">
        <v>613</v>
      </c>
      <c r="D2115" s="19" t="s">
        <v>196</v>
      </c>
      <c r="E2115" s="19" t="s">
        <v>159</v>
      </c>
      <c r="F2115" s="23">
        <v>36</v>
      </c>
      <c r="G2115" s="19" t="s">
        <v>160</v>
      </c>
      <c r="H2115" s="19" t="s">
        <v>3319</v>
      </c>
      <c r="I2115" s="19" t="s">
        <v>3320</v>
      </c>
      <c r="J2115" s="19" t="s">
        <v>3308</v>
      </c>
      <c r="K2115" t="b">
        <f t="shared" si="176"/>
        <v>1</v>
      </c>
      <c r="L2115" t="b">
        <f t="shared" si="177"/>
        <v>0</v>
      </c>
      <c r="M2115" t="str">
        <f t="shared" si="178"/>
        <v>1</v>
      </c>
      <c r="N2115" t="str">
        <f t="shared" si="178"/>
        <v>0</v>
      </c>
    </row>
    <row r="2116" spans="1:14" x14ac:dyDescent="0.25">
      <c r="A2116" s="19" t="s">
        <v>155</v>
      </c>
      <c r="B2116" s="19" t="s">
        <v>3298</v>
      </c>
      <c r="C2116" s="19" t="s">
        <v>629</v>
      </c>
      <c r="D2116" s="19" t="s">
        <v>196</v>
      </c>
      <c r="E2116" s="19" t="s">
        <v>159</v>
      </c>
      <c r="F2116" s="23">
        <v>20</v>
      </c>
      <c r="G2116" s="19" t="s">
        <v>160</v>
      </c>
      <c r="H2116" s="19" t="s">
        <v>3321</v>
      </c>
      <c r="I2116" s="19" t="s">
        <v>3322</v>
      </c>
      <c r="J2116" s="19" t="s">
        <v>3323</v>
      </c>
      <c r="K2116" t="b">
        <f t="shared" si="176"/>
        <v>1</v>
      </c>
      <c r="L2116" t="b">
        <f t="shared" si="177"/>
        <v>0</v>
      </c>
      <c r="M2116" t="str">
        <f t="shared" si="178"/>
        <v>1</v>
      </c>
      <c r="N2116" t="str">
        <f t="shared" si="178"/>
        <v>0</v>
      </c>
    </row>
    <row r="2117" spans="1:14" x14ac:dyDescent="0.25">
      <c r="A2117" s="19" t="s">
        <v>166</v>
      </c>
      <c r="B2117" s="19" t="s">
        <v>3298</v>
      </c>
      <c r="C2117" s="19" t="s">
        <v>629</v>
      </c>
      <c r="D2117" s="19" t="s">
        <v>196</v>
      </c>
      <c r="E2117" s="19" t="s">
        <v>159</v>
      </c>
      <c r="F2117" s="23">
        <v>18</v>
      </c>
      <c r="G2117" s="19" t="s">
        <v>160</v>
      </c>
      <c r="H2117" s="19" t="s">
        <v>3321</v>
      </c>
      <c r="I2117" s="19" t="s">
        <v>3322</v>
      </c>
      <c r="J2117" s="19" t="s">
        <v>3323</v>
      </c>
      <c r="K2117" t="b">
        <f t="shared" si="176"/>
        <v>1</v>
      </c>
      <c r="L2117" t="b">
        <f t="shared" si="177"/>
        <v>0</v>
      </c>
      <c r="M2117" t="str">
        <f t="shared" ref="M2117:N2132" si="179">IF(K2117=TRUE, "1", "0")</f>
        <v>1</v>
      </c>
      <c r="N2117" t="str">
        <f t="shared" si="179"/>
        <v>0</v>
      </c>
    </row>
    <row r="2118" spans="1:14" x14ac:dyDescent="0.25">
      <c r="A2118" s="19" t="s">
        <v>155</v>
      </c>
      <c r="B2118" s="19" t="s">
        <v>3298</v>
      </c>
      <c r="C2118" s="19" t="s">
        <v>1863</v>
      </c>
      <c r="D2118" s="19" t="s">
        <v>196</v>
      </c>
      <c r="E2118" s="19" t="s">
        <v>159</v>
      </c>
      <c r="F2118" s="23">
        <v>78</v>
      </c>
      <c r="G2118" s="19" t="s">
        <v>160</v>
      </c>
      <c r="H2118" s="19" t="s">
        <v>3324</v>
      </c>
      <c r="I2118" s="19" t="s">
        <v>3325</v>
      </c>
      <c r="J2118" s="19" t="s">
        <v>3308</v>
      </c>
      <c r="K2118" t="b">
        <f t="shared" si="176"/>
        <v>1</v>
      </c>
      <c r="L2118" t="b">
        <f t="shared" si="177"/>
        <v>0</v>
      </c>
      <c r="M2118" t="str">
        <f t="shared" si="179"/>
        <v>1</v>
      </c>
      <c r="N2118" t="str">
        <f t="shared" si="179"/>
        <v>0</v>
      </c>
    </row>
    <row r="2119" spans="1:14" x14ac:dyDescent="0.25">
      <c r="A2119" s="19" t="s">
        <v>166</v>
      </c>
      <c r="B2119" s="19" t="s">
        <v>3298</v>
      </c>
      <c r="C2119" s="19" t="s">
        <v>1863</v>
      </c>
      <c r="D2119" s="19" t="s">
        <v>196</v>
      </c>
      <c r="E2119" s="19" t="s">
        <v>159</v>
      </c>
      <c r="F2119" s="23">
        <v>57</v>
      </c>
      <c r="G2119" s="19" t="s">
        <v>160</v>
      </c>
      <c r="H2119" s="19" t="s">
        <v>3324</v>
      </c>
      <c r="I2119" s="19" t="s">
        <v>3325</v>
      </c>
      <c r="J2119" s="19" t="s">
        <v>3237</v>
      </c>
      <c r="K2119" t="b">
        <f t="shared" si="176"/>
        <v>1</v>
      </c>
      <c r="L2119" t="b">
        <f t="shared" si="177"/>
        <v>0</v>
      </c>
      <c r="M2119" t="str">
        <f t="shared" si="179"/>
        <v>1</v>
      </c>
      <c r="N2119" t="str">
        <f t="shared" si="179"/>
        <v>0</v>
      </c>
    </row>
    <row r="2120" spans="1:14" x14ac:dyDescent="0.25">
      <c r="A2120" s="19" t="s">
        <v>155</v>
      </c>
      <c r="B2120" s="19" t="s">
        <v>3298</v>
      </c>
      <c r="C2120" s="19" t="s">
        <v>650</v>
      </c>
      <c r="D2120" s="19" t="s">
        <v>158</v>
      </c>
      <c r="E2120" s="19" t="s">
        <v>159</v>
      </c>
      <c r="F2120" s="23">
        <v>35</v>
      </c>
      <c r="G2120" s="19" t="s">
        <v>160</v>
      </c>
      <c r="H2120" s="19" t="s">
        <v>3326</v>
      </c>
      <c r="I2120" s="19" t="s">
        <v>3327</v>
      </c>
      <c r="J2120" s="19" t="s">
        <v>3328</v>
      </c>
      <c r="K2120" t="b">
        <f t="shared" si="176"/>
        <v>1</v>
      </c>
      <c r="L2120" t="b">
        <f t="shared" si="177"/>
        <v>0</v>
      </c>
      <c r="M2120" t="str">
        <f t="shared" si="179"/>
        <v>1</v>
      </c>
      <c r="N2120" t="str">
        <f t="shared" si="179"/>
        <v>0</v>
      </c>
    </row>
    <row r="2121" spans="1:14" x14ac:dyDescent="0.25">
      <c r="A2121" s="19" t="s">
        <v>166</v>
      </c>
      <c r="B2121" s="19" t="s">
        <v>3298</v>
      </c>
      <c r="C2121" s="19" t="s">
        <v>650</v>
      </c>
      <c r="D2121" s="19" t="s">
        <v>158</v>
      </c>
      <c r="E2121" s="19" t="s">
        <v>159</v>
      </c>
      <c r="F2121" s="23">
        <v>27</v>
      </c>
      <c r="G2121" s="19" t="s">
        <v>160</v>
      </c>
      <c r="H2121" s="19" t="s">
        <v>3326</v>
      </c>
      <c r="I2121" s="19" t="s">
        <v>3327</v>
      </c>
      <c r="J2121" s="19" t="s">
        <v>3328</v>
      </c>
      <c r="K2121" t="b">
        <f t="shared" si="176"/>
        <v>1</v>
      </c>
      <c r="L2121" t="b">
        <f t="shared" si="177"/>
        <v>0</v>
      </c>
      <c r="M2121" t="str">
        <f t="shared" si="179"/>
        <v>1</v>
      </c>
      <c r="N2121" t="str">
        <f t="shared" si="179"/>
        <v>0</v>
      </c>
    </row>
    <row r="2122" spans="1:14" s="26" customFormat="1" x14ac:dyDescent="0.25">
      <c r="A2122" s="24" t="s">
        <v>155</v>
      </c>
      <c r="B2122" s="24" t="s">
        <v>3298</v>
      </c>
      <c r="C2122" s="24" t="s">
        <v>3329</v>
      </c>
      <c r="D2122" s="24" t="s">
        <v>196</v>
      </c>
      <c r="E2122" s="24" t="s">
        <v>159</v>
      </c>
      <c r="F2122" s="25">
        <v>15</v>
      </c>
      <c r="G2122" s="24" t="s">
        <v>160</v>
      </c>
      <c r="H2122" s="24" t="s">
        <v>3330</v>
      </c>
      <c r="I2122" s="24" t="s">
        <v>3331</v>
      </c>
      <c r="J2122" s="24" t="s">
        <v>3332</v>
      </c>
      <c r="K2122" s="26" t="b">
        <f t="shared" si="176"/>
        <v>1</v>
      </c>
      <c r="L2122" s="26" t="b">
        <f t="shared" si="177"/>
        <v>0</v>
      </c>
      <c r="M2122" s="26" t="str">
        <f t="shared" si="179"/>
        <v>1</v>
      </c>
      <c r="N2122" s="26" t="str">
        <f t="shared" si="179"/>
        <v>0</v>
      </c>
    </row>
    <row r="2123" spans="1:14" s="26" customFormat="1" x14ac:dyDescent="0.25">
      <c r="A2123" s="24" t="s">
        <v>166</v>
      </c>
      <c r="B2123" s="24" t="s">
        <v>3298</v>
      </c>
      <c r="C2123" s="24" t="s">
        <v>3329</v>
      </c>
      <c r="D2123" s="24" t="s">
        <v>196</v>
      </c>
      <c r="E2123" s="24" t="s">
        <v>159</v>
      </c>
      <c r="F2123" s="25">
        <v>22</v>
      </c>
      <c r="G2123" s="24" t="s">
        <v>160</v>
      </c>
      <c r="H2123" s="24" t="s">
        <v>3330</v>
      </c>
      <c r="I2123" s="24" t="s">
        <v>3331</v>
      </c>
      <c r="J2123" s="24" t="s">
        <v>3332</v>
      </c>
      <c r="K2123" s="26" t="b">
        <f t="shared" si="176"/>
        <v>1</v>
      </c>
      <c r="L2123" s="26" t="b">
        <f t="shared" si="177"/>
        <v>0</v>
      </c>
      <c r="M2123" s="26" t="str">
        <f t="shared" si="179"/>
        <v>1</v>
      </c>
      <c r="N2123" s="26" t="str">
        <f t="shared" si="179"/>
        <v>0</v>
      </c>
    </row>
    <row r="2124" spans="1:14" x14ac:dyDescent="0.25">
      <c r="A2124" s="19" t="s">
        <v>155</v>
      </c>
      <c r="B2124" s="19" t="s">
        <v>3298</v>
      </c>
      <c r="C2124" s="19" t="s">
        <v>2671</v>
      </c>
      <c r="D2124" s="19" t="s">
        <v>196</v>
      </c>
      <c r="E2124" s="19" t="s">
        <v>159</v>
      </c>
      <c r="F2124" s="23">
        <v>37</v>
      </c>
      <c r="G2124" s="19" t="s">
        <v>160</v>
      </c>
      <c r="H2124" s="19" t="s">
        <v>3333</v>
      </c>
      <c r="I2124" s="19" t="s">
        <v>3334</v>
      </c>
      <c r="J2124" s="19" t="s">
        <v>3335</v>
      </c>
      <c r="K2124" t="b">
        <f t="shared" si="176"/>
        <v>1</v>
      </c>
      <c r="L2124" t="b">
        <f t="shared" si="177"/>
        <v>0</v>
      </c>
      <c r="M2124" t="str">
        <f t="shared" si="179"/>
        <v>1</v>
      </c>
      <c r="N2124" t="str">
        <f t="shared" si="179"/>
        <v>0</v>
      </c>
    </row>
    <row r="2125" spans="1:14" x14ac:dyDescent="0.25">
      <c r="A2125" s="19" t="s">
        <v>166</v>
      </c>
      <c r="B2125" s="19" t="s">
        <v>3298</v>
      </c>
      <c r="C2125" s="19" t="s">
        <v>2671</v>
      </c>
      <c r="D2125" s="19" t="s">
        <v>196</v>
      </c>
      <c r="E2125" s="19" t="s">
        <v>159</v>
      </c>
      <c r="F2125" s="23">
        <v>35</v>
      </c>
      <c r="G2125" s="19" t="s">
        <v>160</v>
      </c>
      <c r="H2125" s="19" t="s">
        <v>3333</v>
      </c>
      <c r="I2125" s="19" t="s">
        <v>3334</v>
      </c>
      <c r="J2125" s="19" t="s">
        <v>3336</v>
      </c>
      <c r="K2125" t="b">
        <f t="shared" si="176"/>
        <v>1</v>
      </c>
      <c r="L2125" t="b">
        <f t="shared" si="177"/>
        <v>0</v>
      </c>
      <c r="M2125" t="str">
        <f t="shared" si="179"/>
        <v>1</v>
      </c>
      <c r="N2125" t="str">
        <f t="shared" si="179"/>
        <v>0</v>
      </c>
    </row>
    <row r="2126" spans="1:14" x14ac:dyDescent="0.25">
      <c r="A2126" s="19" t="s">
        <v>155</v>
      </c>
      <c r="B2126" s="19" t="s">
        <v>3298</v>
      </c>
      <c r="C2126" s="19" t="s">
        <v>261</v>
      </c>
      <c r="D2126" s="19" t="s">
        <v>158</v>
      </c>
      <c r="E2126" s="19" t="s">
        <v>205</v>
      </c>
      <c r="F2126" s="23">
        <v>18</v>
      </c>
      <c r="G2126" s="19" t="s">
        <v>160</v>
      </c>
      <c r="H2126" s="19" t="s">
        <v>3337</v>
      </c>
      <c r="I2126" s="19" t="s">
        <v>3338</v>
      </c>
      <c r="J2126" s="19" t="s">
        <v>3339</v>
      </c>
      <c r="K2126" t="b">
        <f t="shared" si="176"/>
        <v>1</v>
      </c>
      <c r="L2126" t="b">
        <f t="shared" si="177"/>
        <v>1</v>
      </c>
      <c r="M2126" t="str">
        <f t="shared" si="179"/>
        <v>1</v>
      </c>
      <c r="N2126" t="str">
        <f t="shared" si="179"/>
        <v>1</v>
      </c>
    </row>
    <row r="2127" spans="1:14" x14ac:dyDescent="0.25">
      <c r="A2127" s="19" t="s">
        <v>155</v>
      </c>
      <c r="B2127" s="19" t="s">
        <v>3298</v>
      </c>
      <c r="C2127" s="19" t="s">
        <v>265</v>
      </c>
      <c r="D2127" s="19" t="s">
        <v>158</v>
      </c>
      <c r="E2127" s="19" t="s">
        <v>205</v>
      </c>
      <c r="F2127" s="23">
        <v>42</v>
      </c>
      <c r="G2127" s="19" t="s">
        <v>160</v>
      </c>
      <c r="H2127" s="19" t="s">
        <v>3340</v>
      </c>
      <c r="I2127" s="19" t="s">
        <v>3341</v>
      </c>
      <c r="J2127" s="19" t="s">
        <v>3275</v>
      </c>
      <c r="K2127" t="b">
        <f t="shared" si="176"/>
        <v>1</v>
      </c>
      <c r="L2127" t="b">
        <f t="shared" si="177"/>
        <v>1</v>
      </c>
      <c r="M2127" t="str">
        <f t="shared" si="179"/>
        <v>1</v>
      </c>
      <c r="N2127" t="str">
        <f t="shared" si="179"/>
        <v>1</v>
      </c>
    </row>
    <row r="2128" spans="1:14" x14ac:dyDescent="0.25">
      <c r="A2128" s="19" t="s">
        <v>166</v>
      </c>
      <c r="B2128" s="19" t="s">
        <v>3298</v>
      </c>
      <c r="C2128" s="19" t="s">
        <v>265</v>
      </c>
      <c r="D2128" s="19" t="s">
        <v>158</v>
      </c>
      <c r="E2128" s="19" t="s">
        <v>205</v>
      </c>
      <c r="F2128" s="23">
        <v>35</v>
      </c>
      <c r="G2128" s="19" t="s">
        <v>160</v>
      </c>
      <c r="H2128" s="19" t="s">
        <v>3340</v>
      </c>
      <c r="I2128" s="19" t="s">
        <v>3341</v>
      </c>
      <c r="J2128" s="19" t="s">
        <v>3275</v>
      </c>
      <c r="K2128" t="b">
        <f t="shared" si="176"/>
        <v>1</v>
      </c>
      <c r="L2128" t="b">
        <f t="shared" si="177"/>
        <v>1</v>
      </c>
      <c r="M2128" t="str">
        <f t="shared" si="179"/>
        <v>1</v>
      </c>
      <c r="N2128" t="str">
        <f t="shared" si="179"/>
        <v>1</v>
      </c>
    </row>
    <row r="2129" spans="1:20" x14ac:dyDescent="0.25">
      <c r="A2129" s="19" t="s">
        <v>155</v>
      </c>
      <c r="B2129" s="19" t="s">
        <v>3298</v>
      </c>
      <c r="C2129" s="19" t="s">
        <v>724</v>
      </c>
      <c r="D2129" s="19" t="s">
        <v>158</v>
      </c>
      <c r="E2129" s="19" t="s">
        <v>205</v>
      </c>
      <c r="F2129" s="23">
        <v>9</v>
      </c>
      <c r="G2129" s="19" t="s">
        <v>160</v>
      </c>
      <c r="H2129" s="19" t="s">
        <v>3342</v>
      </c>
      <c r="I2129" s="19" t="s">
        <v>3343</v>
      </c>
      <c r="J2129" s="19" t="s">
        <v>3315</v>
      </c>
      <c r="K2129" t="b">
        <f t="shared" si="176"/>
        <v>1</v>
      </c>
      <c r="L2129" t="b">
        <f t="shared" si="177"/>
        <v>1</v>
      </c>
      <c r="M2129" t="str">
        <f t="shared" si="179"/>
        <v>1</v>
      </c>
      <c r="N2129" t="str">
        <f t="shared" si="179"/>
        <v>1</v>
      </c>
    </row>
    <row r="2130" spans="1:20" x14ac:dyDescent="0.25">
      <c r="A2130" s="19" t="s">
        <v>155</v>
      </c>
      <c r="B2130" s="19" t="s">
        <v>3298</v>
      </c>
      <c r="C2130" s="19" t="s">
        <v>3344</v>
      </c>
      <c r="D2130" s="19" t="s">
        <v>158</v>
      </c>
      <c r="E2130" s="19" t="s">
        <v>205</v>
      </c>
      <c r="F2130" s="23">
        <v>8</v>
      </c>
      <c r="G2130" s="19" t="s">
        <v>160</v>
      </c>
      <c r="H2130" s="19" t="s">
        <v>3345</v>
      </c>
      <c r="I2130" s="19" t="s">
        <v>3346</v>
      </c>
      <c r="J2130" s="19" t="s">
        <v>3347</v>
      </c>
      <c r="K2130" t="b">
        <f t="shared" si="176"/>
        <v>1</v>
      </c>
      <c r="L2130" t="b">
        <f t="shared" si="177"/>
        <v>1</v>
      </c>
      <c r="M2130" t="str">
        <f t="shared" si="179"/>
        <v>1</v>
      </c>
      <c r="N2130" t="str">
        <f t="shared" si="179"/>
        <v>1</v>
      </c>
    </row>
    <row r="2131" spans="1:20" x14ac:dyDescent="0.25">
      <c r="A2131" s="19" t="s">
        <v>155</v>
      </c>
      <c r="B2131" s="19" t="s">
        <v>3298</v>
      </c>
      <c r="C2131" s="19" t="s">
        <v>767</v>
      </c>
      <c r="D2131" s="19" t="s">
        <v>158</v>
      </c>
      <c r="E2131" s="19" t="s">
        <v>205</v>
      </c>
      <c r="F2131" s="23">
        <v>10</v>
      </c>
      <c r="G2131" s="19" t="s">
        <v>160</v>
      </c>
      <c r="H2131" s="19" t="s">
        <v>3348</v>
      </c>
      <c r="I2131" s="19" t="s">
        <v>3349</v>
      </c>
      <c r="J2131" s="19" t="s">
        <v>3323</v>
      </c>
      <c r="K2131" t="b">
        <f t="shared" si="176"/>
        <v>1</v>
      </c>
      <c r="L2131" t="b">
        <f t="shared" si="177"/>
        <v>1</v>
      </c>
      <c r="M2131" t="str">
        <f t="shared" si="179"/>
        <v>1</v>
      </c>
      <c r="N2131" t="str">
        <f t="shared" si="179"/>
        <v>1</v>
      </c>
    </row>
    <row r="2132" spans="1:20" x14ac:dyDescent="0.25">
      <c r="A2132" s="19" t="s">
        <v>155</v>
      </c>
      <c r="B2132" s="19" t="s">
        <v>3298</v>
      </c>
      <c r="C2132" s="19" t="s">
        <v>798</v>
      </c>
      <c r="D2132" s="19" t="s">
        <v>158</v>
      </c>
      <c r="E2132" s="19" t="s">
        <v>205</v>
      </c>
      <c r="F2132" s="23">
        <v>20</v>
      </c>
      <c r="G2132" s="19" t="s">
        <v>160</v>
      </c>
      <c r="H2132" s="19" t="s">
        <v>3350</v>
      </c>
      <c r="I2132" s="19" t="s">
        <v>3351</v>
      </c>
      <c r="J2132" s="19" t="s">
        <v>3352</v>
      </c>
      <c r="K2132" t="b">
        <f t="shared" si="176"/>
        <v>1</v>
      </c>
      <c r="L2132" t="b">
        <f t="shared" si="177"/>
        <v>1</v>
      </c>
      <c r="M2132" t="str">
        <f t="shared" si="179"/>
        <v>1</v>
      </c>
      <c r="N2132" t="str">
        <f t="shared" si="179"/>
        <v>1</v>
      </c>
    </row>
    <row r="2133" spans="1:20" x14ac:dyDescent="0.25">
      <c r="A2133" s="19" t="s">
        <v>155</v>
      </c>
      <c r="B2133" s="19" t="s">
        <v>3298</v>
      </c>
      <c r="C2133" s="19" t="s">
        <v>798</v>
      </c>
      <c r="D2133" s="19" t="s">
        <v>190</v>
      </c>
      <c r="E2133" s="19" t="s">
        <v>205</v>
      </c>
      <c r="F2133" s="23">
        <v>14</v>
      </c>
      <c r="G2133" s="19" t="s">
        <v>160</v>
      </c>
      <c r="H2133" s="19" t="s">
        <v>3350</v>
      </c>
      <c r="I2133" s="19" t="s">
        <v>3351</v>
      </c>
      <c r="J2133" s="19" t="s">
        <v>3353</v>
      </c>
      <c r="K2133" t="b">
        <f t="shared" si="176"/>
        <v>1</v>
      </c>
      <c r="L2133" t="b">
        <f t="shared" si="177"/>
        <v>1</v>
      </c>
      <c r="M2133" t="str">
        <f t="shared" ref="M2133:N2150" si="180">IF(K2133=TRUE, "1", "0")</f>
        <v>1</v>
      </c>
      <c r="N2133" t="str">
        <f t="shared" si="180"/>
        <v>1</v>
      </c>
    </row>
    <row r="2134" spans="1:20" x14ac:dyDescent="0.25">
      <c r="A2134" s="19" t="s">
        <v>166</v>
      </c>
      <c r="B2134" s="19" t="s">
        <v>3298</v>
      </c>
      <c r="C2134" s="19" t="s">
        <v>798</v>
      </c>
      <c r="D2134" s="19" t="s">
        <v>158</v>
      </c>
      <c r="E2134" s="19" t="s">
        <v>205</v>
      </c>
      <c r="F2134" s="23">
        <v>8</v>
      </c>
      <c r="G2134" s="19" t="s">
        <v>160</v>
      </c>
      <c r="H2134" s="19" t="s">
        <v>3350</v>
      </c>
      <c r="I2134" s="19" t="s">
        <v>3351</v>
      </c>
      <c r="J2134" s="19" t="s">
        <v>3353</v>
      </c>
      <c r="K2134" t="b">
        <f t="shared" si="176"/>
        <v>1</v>
      </c>
      <c r="L2134" t="b">
        <f t="shared" si="177"/>
        <v>1</v>
      </c>
      <c r="M2134" t="str">
        <f t="shared" si="180"/>
        <v>1</v>
      </c>
      <c r="N2134" t="str">
        <f t="shared" si="180"/>
        <v>1</v>
      </c>
    </row>
    <row r="2135" spans="1:20" x14ac:dyDescent="0.25">
      <c r="A2135" s="19" t="s">
        <v>166</v>
      </c>
      <c r="B2135" s="19" t="s">
        <v>3298</v>
      </c>
      <c r="C2135" s="19" t="s">
        <v>798</v>
      </c>
      <c r="D2135" s="19" t="s">
        <v>190</v>
      </c>
      <c r="E2135" s="19" t="s">
        <v>205</v>
      </c>
      <c r="F2135" s="23">
        <v>17</v>
      </c>
      <c r="G2135" s="19" t="s">
        <v>160</v>
      </c>
      <c r="H2135" s="19" t="s">
        <v>3350</v>
      </c>
      <c r="I2135" s="19" t="s">
        <v>3351</v>
      </c>
      <c r="J2135" s="19" t="s">
        <v>3352</v>
      </c>
      <c r="K2135" t="b">
        <f t="shared" si="176"/>
        <v>1</v>
      </c>
      <c r="L2135" t="b">
        <f t="shared" si="177"/>
        <v>1</v>
      </c>
      <c r="M2135" t="str">
        <f t="shared" si="180"/>
        <v>1</v>
      </c>
      <c r="N2135" t="str">
        <f t="shared" si="180"/>
        <v>1</v>
      </c>
    </row>
    <row r="2136" spans="1:20" x14ac:dyDescent="0.25">
      <c r="A2136" s="19" t="s">
        <v>155</v>
      </c>
      <c r="B2136" s="19" t="s">
        <v>3298</v>
      </c>
      <c r="C2136" s="19" t="s">
        <v>801</v>
      </c>
      <c r="D2136" s="19" t="s">
        <v>158</v>
      </c>
      <c r="E2136" s="19" t="s">
        <v>205</v>
      </c>
      <c r="F2136" s="23">
        <v>6</v>
      </c>
      <c r="G2136" s="19" t="s">
        <v>160</v>
      </c>
      <c r="H2136" s="19" t="s">
        <v>3235</v>
      </c>
      <c r="I2136" s="19" t="s">
        <v>3354</v>
      </c>
      <c r="J2136" s="19" t="s">
        <v>3237</v>
      </c>
      <c r="K2136" t="b">
        <f t="shared" si="176"/>
        <v>1</v>
      </c>
      <c r="L2136" t="b">
        <f t="shared" si="177"/>
        <v>1</v>
      </c>
      <c r="M2136" t="str">
        <f t="shared" si="180"/>
        <v>1</v>
      </c>
      <c r="N2136" t="str">
        <f t="shared" si="180"/>
        <v>1</v>
      </c>
    </row>
    <row r="2137" spans="1:20" x14ac:dyDescent="0.25">
      <c r="A2137" s="19" t="s">
        <v>166</v>
      </c>
      <c r="B2137" s="19" t="s">
        <v>3298</v>
      </c>
      <c r="C2137" s="19" t="s">
        <v>801</v>
      </c>
      <c r="D2137" s="19" t="s">
        <v>158</v>
      </c>
      <c r="E2137" s="19" t="s">
        <v>205</v>
      </c>
      <c r="F2137" s="23">
        <v>11</v>
      </c>
      <c r="G2137" s="19" t="s">
        <v>160</v>
      </c>
      <c r="H2137" s="19" t="s">
        <v>3235</v>
      </c>
      <c r="I2137" s="19" t="s">
        <v>3354</v>
      </c>
      <c r="J2137" s="19" t="s">
        <v>3237</v>
      </c>
      <c r="K2137" t="b">
        <f t="shared" si="176"/>
        <v>1</v>
      </c>
      <c r="L2137" t="b">
        <f t="shared" si="177"/>
        <v>1</v>
      </c>
      <c r="M2137" t="str">
        <f t="shared" si="180"/>
        <v>1</v>
      </c>
      <c r="N2137" t="str">
        <f t="shared" si="180"/>
        <v>1</v>
      </c>
    </row>
    <row r="2138" spans="1:20" x14ac:dyDescent="0.25">
      <c r="A2138" s="19" t="s">
        <v>155</v>
      </c>
      <c r="B2138" s="19" t="s">
        <v>3298</v>
      </c>
      <c r="C2138" s="19" t="s">
        <v>811</v>
      </c>
      <c r="D2138" s="19" t="s">
        <v>158</v>
      </c>
      <c r="E2138" s="19" t="s">
        <v>205</v>
      </c>
      <c r="F2138" s="23">
        <v>6</v>
      </c>
      <c r="G2138" s="19" t="s">
        <v>160</v>
      </c>
      <c r="H2138" s="19" t="s">
        <v>3355</v>
      </c>
      <c r="I2138" s="19" t="s">
        <v>3356</v>
      </c>
      <c r="J2138" s="19" t="s">
        <v>3357</v>
      </c>
      <c r="K2138" t="b">
        <f t="shared" si="176"/>
        <v>1</v>
      </c>
      <c r="L2138" t="b">
        <f t="shared" si="177"/>
        <v>1</v>
      </c>
      <c r="M2138" t="str">
        <f t="shared" si="180"/>
        <v>1</v>
      </c>
      <c r="N2138" t="str">
        <f t="shared" si="180"/>
        <v>1</v>
      </c>
    </row>
    <row r="2139" spans="1:20" x14ac:dyDescent="0.25">
      <c r="A2139" s="19" t="s">
        <v>166</v>
      </c>
      <c r="B2139" s="19" t="s">
        <v>3298</v>
      </c>
      <c r="C2139" s="19" t="s">
        <v>816</v>
      </c>
      <c r="D2139" s="19" t="s">
        <v>158</v>
      </c>
      <c r="E2139" s="19" t="s">
        <v>205</v>
      </c>
      <c r="F2139" s="23">
        <v>14</v>
      </c>
      <c r="G2139" s="19" t="s">
        <v>160</v>
      </c>
      <c r="H2139" s="19" t="s">
        <v>3358</v>
      </c>
      <c r="I2139" s="19" t="s">
        <v>3359</v>
      </c>
      <c r="J2139" s="19" t="s">
        <v>3314</v>
      </c>
      <c r="K2139" t="b">
        <f t="shared" si="176"/>
        <v>1</v>
      </c>
      <c r="L2139" t="b">
        <f t="shared" si="177"/>
        <v>1</v>
      </c>
      <c r="M2139" t="str">
        <f t="shared" si="180"/>
        <v>1</v>
      </c>
      <c r="N2139" t="str">
        <f t="shared" si="180"/>
        <v>1</v>
      </c>
    </row>
    <row r="2140" spans="1:20" x14ac:dyDescent="0.25">
      <c r="A2140" s="19" t="s">
        <v>155</v>
      </c>
      <c r="B2140" s="19" t="s">
        <v>3298</v>
      </c>
      <c r="C2140" s="19" t="s">
        <v>827</v>
      </c>
      <c r="D2140" s="19" t="s">
        <v>158</v>
      </c>
      <c r="E2140" s="19" t="s">
        <v>205</v>
      </c>
      <c r="F2140" s="23">
        <v>7</v>
      </c>
      <c r="G2140" s="19" t="s">
        <v>160</v>
      </c>
      <c r="H2140" s="19" t="s">
        <v>3360</v>
      </c>
      <c r="I2140" s="19" t="s">
        <v>3361</v>
      </c>
      <c r="J2140" s="19" t="s">
        <v>3309</v>
      </c>
      <c r="K2140" t="b">
        <f t="shared" si="176"/>
        <v>1</v>
      </c>
      <c r="L2140" t="b">
        <f t="shared" si="177"/>
        <v>1</v>
      </c>
      <c r="M2140" t="str">
        <f t="shared" si="180"/>
        <v>1</v>
      </c>
      <c r="N2140" t="str">
        <f t="shared" si="180"/>
        <v>1</v>
      </c>
    </row>
    <row r="2141" spans="1:20" s="26" customFormat="1" x14ac:dyDescent="0.25">
      <c r="A2141" s="24" t="s">
        <v>155</v>
      </c>
      <c r="B2141" s="24" t="s">
        <v>3298</v>
      </c>
      <c r="C2141" s="24" t="s">
        <v>2043</v>
      </c>
      <c r="D2141" s="24" t="s">
        <v>158</v>
      </c>
      <c r="E2141" s="24" t="s">
        <v>205</v>
      </c>
      <c r="F2141" s="25">
        <v>16</v>
      </c>
      <c r="G2141" s="24" t="s">
        <v>160</v>
      </c>
      <c r="H2141" s="24" t="s">
        <v>3362</v>
      </c>
      <c r="I2141" s="24" t="s">
        <v>3363</v>
      </c>
      <c r="J2141" s="24" t="s">
        <v>3364</v>
      </c>
      <c r="K2141" s="26" t="b">
        <f t="shared" si="176"/>
        <v>1</v>
      </c>
      <c r="L2141" s="26" t="b">
        <f t="shared" si="177"/>
        <v>1</v>
      </c>
      <c r="M2141" s="26" t="str">
        <f t="shared" si="180"/>
        <v>1</v>
      </c>
      <c r="N2141" s="26" t="str">
        <f t="shared" si="180"/>
        <v>1</v>
      </c>
    </row>
    <row r="2142" spans="1:20" x14ac:dyDescent="0.25">
      <c r="A2142" s="19" t="s">
        <v>155</v>
      </c>
      <c r="B2142" s="19" t="s">
        <v>3298</v>
      </c>
      <c r="C2142" s="19" t="s">
        <v>1504</v>
      </c>
      <c r="D2142" s="19" t="s">
        <v>196</v>
      </c>
      <c r="E2142" s="19" t="s">
        <v>205</v>
      </c>
      <c r="F2142" s="23">
        <v>18</v>
      </c>
      <c r="G2142" s="19" t="s">
        <v>160</v>
      </c>
      <c r="H2142" s="19" t="s">
        <v>3365</v>
      </c>
      <c r="I2142" s="19" t="s">
        <v>3366</v>
      </c>
      <c r="J2142" s="19" t="s">
        <v>3336</v>
      </c>
      <c r="K2142" t="b">
        <f t="shared" si="176"/>
        <v>1</v>
      </c>
      <c r="L2142" t="b">
        <f t="shared" si="177"/>
        <v>1</v>
      </c>
      <c r="M2142" t="str">
        <f t="shared" si="180"/>
        <v>1</v>
      </c>
      <c r="N2142" t="str">
        <f t="shared" si="180"/>
        <v>1</v>
      </c>
    </row>
    <row r="2143" spans="1:20" x14ac:dyDescent="0.25">
      <c r="A2143" s="19" t="s">
        <v>166</v>
      </c>
      <c r="B2143" s="19" t="s">
        <v>3298</v>
      </c>
      <c r="C2143" s="19" t="s">
        <v>870</v>
      </c>
      <c r="D2143" s="19" t="s">
        <v>158</v>
      </c>
      <c r="E2143" s="19" t="s">
        <v>205</v>
      </c>
      <c r="F2143" s="23">
        <v>7</v>
      </c>
      <c r="G2143" s="19" t="s">
        <v>160</v>
      </c>
      <c r="H2143" s="19" t="s">
        <v>3367</v>
      </c>
      <c r="I2143" s="19" t="s">
        <v>3368</v>
      </c>
      <c r="J2143" s="19" t="s">
        <v>3328</v>
      </c>
      <c r="K2143" t="b">
        <f t="shared" si="176"/>
        <v>1</v>
      </c>
      <c r="L2143" t="b">
        <f t="shared" si="177"/>
        <v>1</v>
      </c>
      <c r="M2143" t="str">
        <f t="shared" si="180"/>
        <v>1</v>
      </c>
      <c r="N2143" t="str">
        <f t="shared" si="180"/>
        <v>1</v>
      </c>
    </row>
    <row r="2144" spans="1:20" x14ac:dyDescent="0.25">
      <c r="A2144" s="20" t="s">
        <v>155</v>
      </c>
      <c r="B2144" s="20" t="s">
        <v>3298</v>
      </c>
      <c r="C2144" s="20" t="s">
        <v>3101</v>
      </c>
      <c r="D2144" s="20" t="s">
        <v>190</v>
      </c>
      <c r="E2144" s="20" t="s">
        <v>205</v>
      </c>
      <c r="F2144" s="21">
        <v>3</v>
      </c>
      <c r="G2144" s="20" t="s">
        <v>160</v>
      </c>
      <c r="H2144" s="20" t="s">
        <v>3369</v>
      </c>
      <c r="I2144" s="20" t="s">
        <v>3041</v>
      </c>
      <c r="J2144" s="20" t="s">
        <v>1451</v>
      </c>
      <c r="K2144" s="22" t="b">
        <f t="shared" si="176"/>
        <v>1</v>
      </c>
      <c r="L2144" s="22" t="b">
        <f t="shared" si="177"/>
        <v>1</v>
      </c>
      <c r="M2144" s="22" t="str">
        <f t="shared" si="180"/>
        <v>1</v>
      </c>
      <c r="N2144" s="22" t="str">
        <f t="shared" si="180"/>
        <v>1</v>
      </c>
      <c r="O2144" s="22"/>
      <c r="P2144" s="22">
        <v>1</v>
      </c>
      <c r="Q2144" s="22"/>
      <c r="R2144" s="22">
        <v>1</v>
      </c>
      <c r="S2144" s="22"/>
      <c r="T2144" s="22" t="s">
        <v>3370</v>
      </c>
    </row>
    <row r="2145" spans="1:20" x14ac:dyDescent="0.25">
      <c r="A2145" s="24" t="s">
        <v>155</v>
      </c>
      <c r="B2145" s="24" t="s">
        <v>3298</v>
      </c>
      <c r="C2145" s="24" t="s">
        <v>3101</v>
      </c>
      <c r="D2145" s="24" t="s">
        <v>252</v>
      </c>
      <c r="E2145" s="24" t="s">
        <v>205</v>
      </c>
      <c r="F2145" s="25">
        <v>2</v>
      </c>
      <c r="G2145" s="24" t="s">
        <v>160</v>
      </c>
      <c r="H2145" s="24" t="s">
        <v>3371</v>
      </c>
      <c r="I2145" s="24" t="s">
        <v>3041</v>
      </c>
      <c r="J2145" s="24" t="s">
        <v>3042</v>
      </c>
      <c r="K2145" s="26" t="b">
        <f t="shared" si="176"/>
        <v>1</v>
      </c>
      <c r="L2145" s="26" t="b">
        <f t="shared" si="177"/>
        <v>1</v>
      </c>
      <c r="M2145" s="26" t="str">
        <f t="shared" si="180"/>
        <v>1</v>
      </c>
      <c r="N2145" s="26" t="str">
        <f t="shared" si="180"/>
        <v>1</v>
      </c>
      <c r="O2145" s="26"/>
      <c r="P2145" s="26"/>
      <c r="Q2145" s="26"/>
      <c r="R2145" s="26"/>
      <c r="S2145" s="26"/>
      <c r="T2145" s="26"/>
    </row>
    <row r="2146" spans="1:20" x14ac:dyDescent="0.25">
      <c r="A2146" s="19" t="s">
        <v>166</v>
      </c>
      <c r="B2146" s="19" t="s">
        <v>3298</v>
      </c>
      <c r="C2146" s="19" t="s">
        <v>3101</v>
      </c>
      <c r="D2146" s="19" t="s">
        <v>158</v>
      </c>
      <c r="E2146" s="19" t="s">
        <v>205</v>
      </c>
      <c r="F2146" s="23">
        <v>4</v>
      </c>
      <c r="G2146" s="19" t="s">
        <v>160</v>
      </c>
      <c r="H2146" s="19" t="s">
        <v>3372</v>
      </c>
      <c r="I2146" s="19" t="s">
        <v>3041</v>
      </c>
      <c r="J2146" s="19" t="s">
        <v>3357</v>
      </c>
      <c r="K2146" t="b">
        <f t="shared" si="176"/>
        <v>1</v>
      </c>
      <c r="L2146" t="b">
        <f t="shared" si="177"/>
        <v>1</v>
      </c>
      <c r="M2146" t="str">
        <f t="shared" si="180"/>
        <v>1</v>
      </c>
      <c r="N2146" t="str">
        <f t="shared" si="180"/>
        <v>1</v>
      </c>
    </row>
    <row r="2147" spans="1:20" x14ac:dyDescent="0.25">
      <c r="A2147" s="20" t="s">
        <v>166</v>
      </c>
      <c r="B2147" s="20" t="s">
        <v>3298</v>
      </c>
      <c r="C2147" s="20" t="s">
        <v>3101</v>
      </c>
      <c r="D2147" s="20" t="s">
        <v>190</v>
      </c>
      <c r="E2147" s="20" t="s">
        <v>205</v>
      </c>
      <c r="F2147" s="21">
        <v>13</v>
      </c>
      <c r="G2147" s="20" t="s">
        <v>160</v>
      </c>
      <c r="H2147" s="20" t="s">
        <v>3373</v>
      </c>
      <c r="I2147" s="20" t="s">
        <v>3041</v>
      </c>
      <c r="J2147" s="20" t="s">
        <v>3374</v>
      </c>
      <c r="K2147" s="22" t="b">
        <f t="shared" si="176"/>
        <v>1</v>
      </c>
      <c r="L2147" s="22" t="b">
        <f t="shared" si="177"/>
        <v>1</v>
      </c>
      <c r="M2147" s="22" t="str">
        <f t="shared" si="180"/>
        <v>1</v>
      </c>
      <c r="N2147" s="22" t="str">
        <f t="shared" si="180"/>
        <v>1</v>
      </c>
      <c r="O2147" s="22"/>
      <c r="P2147" s="22">
        <v>1</v>
      </c>
      <c r="Q2147" s="22"/>
      <c r="R2147" s="22">
        <v>1</v>
      </c>
      <c r="S2147" s="22"/>
      <c r="T2147" s="22"/>
    </row>
    <row r="2148" spans="1:20" x14ac:dyDescent="0.25">
      <c r="A2148" s="20" t="s">
        <v>166</v>
      </c>
      <c r="B2148" s="20" t="s">
        <v>3298</v>
      </c>
      <c r="C2148" s="20" t="s">
        <v>3101</v>
      </c>
      <c r="D2148" s="20" t="s">
        <v>252</v>
      </c>
      <c r="E2148" s="20" t="s">
        <v>205</v>
      </c>
      <c r="F2148" s="21">
        <v>9</v>
      </c>
      <c r="G2148" s="20" t="s">
        <v>160</v>
      </c>
      <c r="H2148" s="20" t="s">
        <v>3369</v>
      </c>
      <c r="I2148" s="20" t="s">
        <v>3041</v>
      </c>
      <c r="J2148" s="20" t="s">
        <v>1451</v>
      </c>
      <c r="K2148" s="22" t="b">
        <f t="shared" si="176"/>
        <v>1</v>
      </c>
      <c r="L2148" s="22" t="b">
        <f t="shared" si="177"/>
        <v>1</v>
      </c>
      <c r="M2148" s="22" t="str">
        <f t="shared" si="180"/>
        <v>1</v>
      </c>
      <c r="N2148" s="22" t="str">
        <f t="shared" si="180"/>
        <v>1</v>
      </c>
      <c r="O2148" s="22"/>
      <c r="P2148" s="22">
        <v>1</v>
      </c>
      <c r="Q2148" s="22"/>
      <c r="R2148" s="22">
        <v>1</v>
      </c>
      <c r="S2148" s="22"/>
      <c r="T2148" s="22" t="s">
        <v>3370</v>
      </c>
    </row>
    <row r="2149" spans="1:20" x14ac:dyDescent="0.25">
      <c r="A2149" s="19" t="s">
        <v>166</v>
      </c>
      <c r="B2149" s="19" t="s">
        <v>3298</v>
      </c>
      <c r="C2149" s="19" t="s">
        <v>930</v>
      </c>
      <c r="D2149" s="19" t="s">
        <v>158</v>
      </c>
      <c r="E2149" s="19" t="s">
        <v>205</v>
      </c>
      <c r="F2149" s="23">
        <v>19</v>
      </c>
      <c r="G2149" s="19" t="s">
        <v>160</v>
      </c>
      <c r="H2149" s="19" t="s">
        <v>3375</v>
      </c>
      <c r="I2149" s="19" t="s">
        <v>3376</v>
      </c>
      <c r="J2149" s="19" t="s">
        <v>3323</v>
      </c>
      <c r="K2149" t="b">
        <f t="shared" si="176"/>
        <v>1</v>
      </c>
      <c r="L2149" t="b">
        <f t="shared" si="177"/>
        <v>1</v>
      </c>
      <c r="M2149" t="str">
        <f t="shared" si="180"/>
        <v>1</v>
      </c>
      <c r="N2149" t="str">
        <f t="shared" si="180"/>
        <v>1</v>
      </c>
    </row>
    <row r="2150" spans="1:20" x14ac:dyDescent="0.25">
      <c r="A2150" s="19" t="s">
        <v>166</v>
      </c>
      <c r="B2150" s="19" t="s">
        <v>3298</v>
      </c>
      <c r="C2150" s="19" t="s">
        <v>2929</v>
      </c>
      <c r="D2150" s="19" t="s">
        <v>158</v>
      </c>
      <c r="E2150" s="19" t="s">
        <v>205</v>
      </c>
      <c r="F2150" s="23">
        <v>12</v>
      </c>
      <c r="G2150" s="19" t="s">
        <v>160</v>
      </c>
      <c r="H2150" s="19" t="s">
        <v>3377</v>
      </c>
      <c r="I2150" s="19" t="s">
        <v>3378</v>
      </c>
      <c r="J2150" s="19" t="s">
        <v>3335</v>
      </c>
      <c r="K2150" t="b">
        <f t="shared" si="176"/>
        <v>1</v>
      </c>
      <c r="L2150" t="b">
        <f t="shared" si="177"/>
        <v>1</v>
      </c>
      <c r="M2150" t="str">
        <f t="shared" si="180"/>
        <v>1</v>
      </c>
      <c r="N2150" t="str">
        <f t="shared" si="180"/>
        <v>1</v>
      </c>
    </row>
    <row r="2151" spans="1:20" x14ac:dyDescent="0.25">
      <c r="A2151" s="19" t="s">
        <v>166</v>
      </c>
      <c r="B2151" s="19" t="s">
        <v>3298</v>
      </c>
      <c r="C2151" s="19" t="s">
        <v>3379</v>
      </c>
      <c r="D2151" s="19" t="s">
        <v>158</v>
      </c>
      <c r="E2151" s="19" t="s">
        <v>205</v>
      </c>
      <c r="F2151" s="23">
        <v>5</v>
      </c>
      <c r="G2151" s="19" t="s">
        <v>160</v>
      </c>
      <c r="H2151" s="19" t="s">
        <v>3380</v>
      </c>
      <c r="I2151" s="19" t="s">
        <v>3381</v>
      </c>
      <c r="J2151" s="19" t="s">
        <v>3318</v>
      </c>
      <c r="K2151" t="b">
        <f t="shared" si="176"/>
        <v>1</v>
      </c>
      <c r="L2151" t="b">
        <f t="shared" si="177"/>
        <v>1</v>
      </c>
      <c r="M2151" t="str">
        <f t="shared" ref="M2151:N2174" si="181">IF(K2151=TRUE, "1", "0")</f>
        <v>1</v>
      </c>
      <c r="N2151" t="str">
        <f t="shared" si="181"/>
        <v>1</v>
      </c>
    </row>
    <row r="2152" spans="1:20" x14ac:dyDescent="0.25">
      <c r="A2152" s="19" t="s">
        <v>166</v>
      </c>
      <c r="B2152" s="19" t="s">
        <v>3298</v>
      </c>
      <c r="C2152" s="19" t="s">
        <v>3124</v>
      </c>
      <c r="D2152" s="19" t="s">
        <v>158</v>
      </c>
      <c r="E2152" s="19" t="s">
        <v>205</v>
      </c>
      <c r="F2152" s="23">
        <v>17</v>
      </c>
      <c r="G2152" s="19" t="s">
        <v>160</v>
      </c>
      <c r="H2152" s="19" t="s">
        <v>3382</v>
      </c>
      <c r="I2152" s="19" t="s">
        <v>3383</v>
      </c>
      <c r="J2152" s="19" t="s">
        <v>3384</v>
      </c>
      <c r="K2152" t="b">
        <f t="shared" si="176"/>
        <v>1</v>
      </c>
      <c r="L2152" t="b">
        <f t="shared" si="177"/>
        <v>1</v>
      </c>
      <c r="M2152" t="str">
        <f t="shared" si="181"/>
        <v>1</v>
      </c>
      <c r="N2152" t="str">
        <f t="shared" si="181"/>
        <v>1</v>
      </c>
    </row>
    <row r="2153" spans="1:20" x14ac:dyDescent="0.25">
      <c r="A2153" s="19" t="s">
        <v>166</v>
      </c>
      <c r="B2153" s="19" t="s">
        <v>3298</v>
      </c>
      <c r="C2153" s="19" t="s">
        <v>2734</v>
      </c>
      <c r="D2153" s="19" t="s">
        <v>158</v>
      </c>
      <c r="E2153" s="19" t="s">
        <v>205</v>
      </c>
      <c r="F2153" s="23">
        <v>11</v>
      </c>
      <c r="G2153" s="19" t="s">
        <v>160</v>
      </c>
      <c r="H2153" s="19" t="s">
        <v>3385</v>
      </c>
      <c r="I2153" s="19" t="s">
        <v>3386</v>
      </c>
      <c r="J2153" s="19" t="s">
        <v>3339</v>
      </c>
      <c r="K2153" t="b">
        <f t="shared" si="176"/>
        <v>1</v>
      </c>
      <c r="L2153" t="b">
        <f t="shared" si="177"/>
        <v>1</v>
      </c>
      <c r="M2153" t="str">
        <f t="shared" si="181"/>
        <v>1</v>
      </c>
      <c r="N2153" t="str">
        <f t="shared" si="181"/>
        <v>1</v>
      </c>
    </row>
    <row r="2154" spans="1:20" x14ac:dyDescent="0.25">
      <c r="A2154" s="19" t="s">
        <v>155</v>
      </c>
      <c r="B2154" s="19" t="s">
        <v>3298</v>
      </c>
      <c r="C2154" s="19" t="s">
        <v>2061</v>
      </c>
      <c r="D2154" s="19" t="s">
        <v>158</v>
      </c>
      <c r="E2154" s="19" t="s">
        <v>205</v>
      </c>
      <c r="F2154" s="23">
        <v>9</v>
      </c>
      <c r="G2154" s="19" t="s">
        <v>160</v>
      </c>
      <c r="H2154" s="19" t="s">
        <v>3387</v>
      </c>
      <c r="I2154" s="19" t="s">
        <v>3388</v>
      </c>
      <c r="J2154" s="19" t="s">
        <v>3332</v>
      </c>
      <c r="K2154" t="b">
        <f t="shared" si="176"/>
        <v>1</v>
      </c>
      <c r="L2154" t="b">
        <f t="shared" si="177"/>
        <v>1</v>
      </c>
      <c r="M2154" t="str">
        <f t="shared" si="181"/>
        <v>1</v>
      </c>
      <c r="N2154" t="str">
        <f t="shared" si="181"/>
        <v>1</v>
      </c>
    </row>
    <row r="2155" spans="1:20" x14ac:dyDescent="0.25">
      <c r="A2155" s="19" t="s">
        <v>155</v>
      </c>
      <c r="B2155" s="19" t="s">
        <v>3298</v>
      </c>
      <c r="C2155" s="19" t="s">
        <v>2737</v>
      </c>
      <c r="D2155" s="19" t="s">
        <v>196</v>
      </c>
      <c r="E2155" s="19" t="s">
        <v>159</v>
      </c>
      <c r="F2155" s="23">
        <v>20</v>
      </c>
      <c r="G2155" s="19" t="s">
        <v>160</v>
      </c>
      <c r="H2155" s="19" t="s">
        <v>3037</v>
      </c>
      <c r="I2155" s="19" t="s">
        <v>3389</v>
      </c>
      <c r="J2155" s="19" t="s">
        <v>3390</v>
      </c>
      <c r="K2155" t="b">
        <f t="shared" si="176"/>
        <v>1</v>
      </c>
      <c r="L2155" t="b">
        <f t="shared" si="177"/>
        <v>0</v>
      </c>
      <c r="M2155" t="str">
        <f t="shared" si="181"/>
        <v>1</v>
      </c>
      <c r="N2155" t="str">
        <f t="shared" si="181"/>
        <v>0</v>
      </c>
    </row>
    <row r="2156" spans="1:20" x14ac:dyDescent="0.25">
      <c r="A2156" s="19" t="s">
        <v>166</v>
      </c>
      <c r="B2156" s="19" t="s">
        <v>3298</v>
      </c>
      <c r="C2156" s="19" t="s">
        <v>2737</v>
      </c>
      <c r="D2156" s="19" t="s">
        <v>196</v>
      </c>
      <c r="E2156" s="19" t="s">
        <v>159</v>
      </c>
      <c r="F2156" s="23">
        <v>28</v>
      </c>
      <c r="G2156" s="19" t="s">
        <v>160</v>
      </c>
      <c r="H2156" s="19" t="s">
        <v>3037</v>
      </c>
      <c r="I2156" s="19" t="s">
        <v>3389</v>
      </c>
      <c r="J2156" s="19" t="s">
        <v>3390</v>
      </c>
      <c r="K2156" t="b">
        <f t="shared" si="176"/>
        <v>1</v>
      </c>
      <c r="L2156" t="b">
        <f t="shared" si="177"/>
        <v>0</v>
      </c>
      <c r="M2156" t="str">
        <f t="shared" si="181"/>
        <v>1</v>
      </c>
      <c r="N2156" t="str">
        <f t="shared" si="181"/>
        <v>0</v>
      </c>
    </row>
    <row r="2157" spans="1:20" x14ac:dyDescent="0.25">
      <c r="A2157" s="19" t="s">
        <v>155</v>
      </c>
      <c r="B2157" s="19" t="s">
        <v>3298</v>
      </c>
      <c r="C2157" s="19" t="s">
        <v>3152</v>
      </c>
      <c r="D2157" s="19" t="s">
        <v>158</v>
      </c>
      <c r="E2157" s="19" t="s">
        <v>357</v>
      </c>
      <c r="F2157" s="23">
        <v>18</v>
      </c>
      <c r="G2157" s="19" t="s">
        <v>160</v>
      </c>
      <c r="H2157" s="19" t="s">
        <v>3153</v>
      </c>
      <c r="I2157" s="19" t="s">
        <v>3154</v>
      </c>
      <c r="J2157" s="19" t="s">
        <v>3109</v>
      </c>
      <c r="K2157" t="b">
        <f t="shared" si="176"/>
        <v>0</v>
      </c>
      <c r="L2157" t="b">
        <f t="shared" si="177"/>
        <v>1</v>
      </c>
      <c r="M2157" t="str">
        <f t="shared" si="181"/>
        <v>0</v>
      </c>
      <c r="N2157" t="str">
        <f t="shared" si="181"/>
        <v>1</v>
      </c>
    </row>
    <row r="2158" spans="1:20" x14ac:dyDescent="0.25">
      <c r="A2158" s="19" t="s">
        <v>155</v>
      </c>
      <c r="B2158" s="19" t="s">
        <v>3298</v>
      </c>
      <c r="C2158" s="19" t="s">
        <v>3152</v>
      </c>
      <c r="D2158" s="19" t="s">
        <v>190</v>
      </c>
      <c r="E2158" s="19" t="s">
        <v>357</v>
      </c>
      <c r="F2158" s="23">
        <v>2</v>
      </c>
      <c r="G2158" s="19" t="s">
        <v>160</v>
      </c>
      <c r="H2158" s="19" t="s">
        <v>3153</v>
      </c>
      <c r="I2158" s="19" t="s">
        <v>3154</v>
      </c>
      <c r="J2158" s="19" t="s">
        <v>3109</v>
      </c>
      <c r="K2158" t="b">
        <f t="shared" si="176"/>
        <v>0</v>
      </c>
      <c r="L2158" t="b">
        <f t="shared" si="177"/>
        <v>1</v>
      </c>
      <c r="M2158" t="str">
        <f t="shared" si="181"/>
        <v>0</v>
      </c>
      <c r="N2158" t="str">
        <f t="shared" si="181"/>
        <v>1</v>
      </c>
    </row>
    <row r="2159" spans="1:20" x14ac:dyDescent="0.25">
      <c r="A2159" s="19" t="s">
        <v>155</v>
      </c>
      <c r="B2159" s="19" t="s">
        <v>3298</v>
      </c>
      <c r="C2159" s="19" t="s">
        <v>3152</v>
      </c>
      <c r="D2159" s="19" t="s">
        <v>165</v>
      </c>
      <c r="E2159" s="19" t="s">
        <v>357</v>
      </c>
      <c r="F2159" s="23">
        <v>2</v>
      </c>
      <c r="G2159" s="19" t="s">
        <v>160</v>
      </c>
      <c r="H2159" s="19" t="s">
        <v>3153</v>
      </c>
      <c r="I2159" s="19" t="s">
        <v>3154</v>
      </c>
      <c r="J2159" s="19" t="s">
        <v>3109</v>
      </c>
      <c r="K2159" t="b">
        <f t="shared" si="176"/>
        <v>0</v>
      </c>
      <c r="L2159" t="b">
        <f t="shared" si="177"/>
        <v>1</v>
      </c>
      <c r="M2159" t="str">
        <f t="shared" si="181"/>
        <v>0</v>
      </c>
      <c r="N2159" t="str">
        <f t="shared" si="181"/>
        <v>1</v>
      </c>
    </row>
    <row r="2160" spans="1:20" x14ac:dyDescent="0.25">
      <c r="A2160" s="19" t="s">
        <v>166</v>
      </c>
      <c r="B2160" s="19" t="s">
        <v>3298</v>
      </c>
      <c r="C2160" s="19" t="s">
        <v>3152</v>
      </c>
      <c r="D2160" s="19" t="s">
        <v>158</v>
      </c>
      <c r="E2160" s="19" t="s">
        <v>357</v>
      </c>
      <c r="F2160" s="23">
        <v>7</v>
      </c>
      <c r="G2160" s="19" t="s">
        <v>160</v>
      </c>
      <c r="H2160" s="19" t="s">
        <v>3153</v>
      </c>
      <c r="I2160" s="19" t="s">
        <v>3154</v>
      </c>
      <c r="J2160" s="19" t="s">
        <v>3109</v>
      </c>
      <c r="K2160" t="b">
        <f t="shared" si="176"/>
        <v>0</v>
      </c>
      <c r="L2160" t="b">
        <f t="shared" si="177"/>
        <v>1</v>
      </c>
      <c r="M2160" t="str">
        <f t="shared" si="181"/>
        <v>0</v>
      </c>
      <c r="N2160" t="str">
        <f t="shared" si="181"/>
        <v>1</v>
      </c>
    </row>
    <row r="2161" spans="1:20" x14ac:dyDescent="0.25">
      <c r="A2161" s="19" t="s">
        <v>166</v>
      </c>
      <c r="B2161" s="19" t="s">
        <v>3298</v>
      </c>
      <c r="C2161" s="19" t="s">
        <v>3152</v>
      </c>
      <c r="D2161" s="19" t="s">
        <v>165</v>
      </c>
      <c r="E2161" s="19" t="s">
        <v>357</v>
      </c>
      <c r="F2161" s="23">
        <v>5</v>
      </c>
      <c r="G2161" s="19" t="s">
        <v>160</v>
      </c>
      <c r="H2161" s="19" t="s">
        <v>3153</v>
      </c>
      <c r="I2161" s="19" t="s">
        <v>3154</v>
      </c>
      <c r="J2161" s="19" t="s">
        <v>3109</v>
      </c>
      <c r="K2161" t="b">
        <f t="shared" si="176"/>
        <v>0</v>
      </c>
      <c r="L2161" t="b">
        <f t="shared" si="177"/>
        <v>1</v>
      </c>
      <c r="M2161" t="str">
        <f t="shared" si="181"/>
        <v>0</v>
      </c>
      <c r="N2161" t="str">
        <f t="shared" si="181"/>
        <v>1</v>
      </c>
    </row>
    <row r="2162" spans="1:20" x14ac:dyDescent="0.25">
      <c r="A2162" s="19" t="s">
        <v>155</v>
      </c>
      <c r="B2162" s="19" t="s">
        <v>3298</v>
      </c>
      <c r="C2162" s="19" t="s">
        <v>470</v>
      </c>
      <c r="D2162" s="19" t="s">
        <v>158</v>
      </c>
      <c r="E2162" s="19" t="s">
        <v>357</v>
      </c>
      <c r="F2162" s="23">
        <v>12</v>
      </c>
      <c r="G2162" s="19" t="s">
        <v>160</v>
      </c>
      <c r="H2162" s="19" t="s">
        <v>3391</v>
      </c>
      <c r="I2162" s="19" t="s">
        <v>3392</v>
      </c>
      <c r="J2162" s="19" t="s">
        <v>3336</v>
      </c>
      <c r="K2162" t="b">
        <f t="shared" si="176"/>
        <v>0</v>
      </c>
      <c r="L2162" t="b">
        <f t="shared" si="177"/>
        <v>1</v>
      </c>
      <c r="M2162" t="str">
        <f t="shared" si="181"/>
        <v>0</v>
      </c>
      <c r="N2162" t="str">
        <f t="shared" si="181"/>
        <v>1</v>
      </c>
    </row>
    <row r="2163" spans="1:20" x14ac:dyDescent="0.25">
      <c r="A2163" s="19" t="s">
        <v>166</v>
      </c>
      <c r="B2163" s="19" t="s">
        <v>3298</v>
      </c>
      <c r="C2163" s="19" t="s">
        <v>477</v>
      </c>
      <c r="D2163" s="19" t="s">
        <v>158</v>
      </c>
      <c r="E2163" s="19" t="s">
        <v>357</v>
      </c>
      <c r="F2163" s="23">
        <v>19</v>
      </c>
      <c r="G2163" s="19" t="s">
        <v>160</v>
      </c>
      <c r="H2163" s="19" t="s">
        <v>3393</v>
      </c>
      <c r="I2163" s="19" t="s">
        <v>3394</v>
      </c>
      <c r="J2163" s="19" t="s">
        <v>3275</v>
      </c>
      <c r="K2163" t="b">
        <f t="shared" si="176"/>
        <v>0</v>
      </c>
      <c r="L2163" t="b">
        <f t="shared" si="177"/>
        <v>1</v>
      </c>
      <c r="M2163" t="str">
        <f t="shared" si="181"/>
        <v>0</v>
      </c>
      <c r="N2163" t="str">
        <f t="shared" si="181"/>
        <v>1</v>
      </c>
    </row>
    <row r="2164" spans="1:20" x14ac:dyDescent="0.25">
      <c r="A2164" s="19" t="s">
        <v>155</v>
      </c>
      <c r="B2164" s="19" t="s">
        <v>3298</v>
      </c>
      <c r="C2164" s="19" t="s">
        <v>1755</v>
      </c>
      <c r="D2164" s="19" t="s">
        <v>158</v>
      </c>
      <c r="E2164" s="19" t="s">
        <v>357</v>
      </c>
      <c r="F2164" s="23">
        <v>8</v>
      </c>
      <c r="G2164" s="19" t="s">
        <v>160</v>
      </c>
      <c r="H2164" s="19" t="s">
        <v>3276</v>
      </c>
      <c r="I2164" s="19" t="s">
        <v>3277</v>
      </c>
      <c r="J2164" s="19" t="s">
        <v>3201</v>
      </c>
      <c r="K2164" t="b">
        <f t="shared" si="176"/>
        <v>0</v>
      </c>
      <c r="L2164" t="b">
        <f t="shared" si="177"/>
        <v>1</v>
      </c>
      <c r="M2164" t="str">
        <f t="shared" si="181"/>
        <v>0</v>
      </c>
      <c r="N2164" t="str">
        <f t="shared" si="181"/>
        <v>1</v>
      </c>
    </row>
    <row r="2165" spans="1:20" x14ac:dyDescent="0.25">
      <c r="A2165" s="19" t="s">
        <v>155</v>
      </c>
      <c r="B2165" s="19" t="s">
        <v>3298</v>
      </c>
      <c r="C2165" s="19" t="s">
        <v>2200</v>
      </c>
      <c r="D2165" s="19" t="s">
        <v>158</v>
      </c>
      <c r="E2165" s="19" t="s">
        <v>357</v>
      </c>
      <c r="F2165" s="23">
        <v>8</v>
      </c>
      <c r="G2165" s="19" t="s">
        <v>160</v>
      </c>
      <c r="H2165" s="19" t="s">
        <v>3044</v>
      </c>
      <c r="I2165" s="19" t="s">
        <v>3395</v>
      </c>
      <c r="J2165" s="19" t="s">
        <v>3046</v>
      </c>
      <c r="K2165" t="b">
        <f t="shared" ref="K2165:K2176" si="182">IF(E2165="Undergraduate Only",TRUE,IF(E2165="Undergraduate/Graduate",TRUE,IF(E2165="Graduate Only",FALSE)))</f>
        <v>0</v>
      </c>
      <c r="L2165" t="b">
        <f t="shared" ref="L2165:L2176" si="183">IF(E2165="Graduate Only",TRUE,IF(E2165="Undergraduate/Graduate",TRUE,IF(E2165="Undergraduate Only",FALSE)))</f>
        <v>1</v>
      </c>
      <c r="M2165" t="str">
        <f t="shared" si="181"/>
        <v>0</v>
      </c>
      <c r="N2165" t="str">
        <f t="shared" si="181"/>
        <v>1</v>
      </c>
    </row>
    <row r="2166" spans="1:20" x14ac:dyDescent="0.25">
      <c r="A2166" s="19" t="s">
        <v>155</v>
      </c>
      <c r="B2166" s="19" t="s">
        <v>3298</v>
      </c>
      <c r="C2166" s="19" t="s">
        <v>1030</v>
      </c>
      <c r="D2166" s="19" t="s">
        <v>158</v>
      </c>
      <c r="E2166" s="19" t="s">
        <v>357</v>
      </c>
      <c r="F2166" s="23">
        <v>2</v>
      </c>
      <c r="G2166" s="19" t="s">
        <v>160</v>
      </c>
      <c r="H2166" s="19" t="s">
        <v>3290</v>
      </c>
      <c r="I2166" s="19" t="s">
        <v>3396</v>
      </c>
      <c r="J2166" s="19" t="s">
        <v>3244</v>
      </c>
      <c r="K2166" t="b">
        <f t="shared" si="182"/>
        <v>0</v>
      </c>
      <c r="L2166" t="b">
        <f t="shared" si="183"/>
        <v>1</v>
      </c>
      <c r="M2166" t="str">
        <f t="shared" si="181"/>
        <v>0</v>
      </c>
      <c r="N2166" t="str">
        <f t="shared" si="181"/>
        <v>1</v>
      </c>
    </row>
    <row r="2167" spans="1:20" x14ac:dyDescent="0.25">
      <c r="A2167" s="19" t="s">
        <v>166</v>
      </c>
      <c r="B2167" s="19" t="s">
        <v>3298</v>
      </c>
      <c r="C2167" s="19" t="s">
        <v>1046</v>
      </c>
      <c r="D2167" s="19" t="s">
        <v>158</v>
      </c>
      <c r="E2167" s="19" t="s">
        <v>357</v>
      </c>
      <c r="F2167" s="23">
        <v>4</v>
      </c>
      <c r="G2167" s="19" t="s">
        <v>160</v>
      </c>
      <c r="H2167" s="19" t="s">
        <v>3397</v>
      </c>
      <c r="I2167" s="19" t="s">
        <v>3398</v>
      </c>
      <c r="J2167" s="19" t="s">
        <v>3347</v>
      </c>
      <c r="K2167" t="b">
        <f t="shared" si="182"/>
        <v>0</v>
      </c>
      <c r="L2167" t="b">
        <f t="shared" si="183"/>
        <v>1</v>
      </c>
      <c r="M2167" t="str">
        <f t="shared" si="181"/>
        <v>0</v>
      </c>
      <c r="N2167" t="str">
        <f t="shared" si="181"/>
        <v>1</v>
      </c>
    </row>
    <row r="2168" spans="1:20" x14ac:dyDescent="0.25">
      <c r="A2168" s="19" t="s">
        <v>166</v>
      </c>
      <c r="B2168" s="19" t="s">
        <v>3298</v>
      </c>
      <c r="C2168" s="19" t="s">
        <v>1070</v>
      </c>
      <c r="D2168" s="19" t="s">
        <v>158</v>
      </c>
      <c r="E2168" s="19" t="s">
        <v>357</v>
      </c>
      <c r="F2168" s="23">
        <v>8</v>
      </c>
      <c r="G2168" s="19" t="s">
        <v>160</v>
      </c>
      <c r="H2168" s="19" t="s">
        <v>3399</v>
      </c>
      <c r="I2168" s="19" t="s">
        <v>3400</v>
      </c>
      <c r="J2168" s="19" t="s">
        <v>3401</v>
      </c>
      <c r="K2168" t="b">
        <f t="shared" si="182"/>
        <v>0</v>
      </c>
      <c r="L2168" t="b">
        <f t="shared" si="183"/>
        <v>1</v>
      </c>
      <c r="M2168" t="str">
        <f t="shared" si="181"/>
        <v>0</v>
      </c>
      <c r="N2168" t="str">
        <f t="shared" si="181"/>
        <v>1</v>
      </c>
    </row>
    <row r="2169" spans="1:20" x14ac:dyDescent="0.25">
      <c r="A2169" s="19" t="s">
        <v>155</v>
      </c>
      <c r="B2169" s="19" t="s">
        <v>3298</v>
      </c>
      <c r="C2169" s="19" t="s">
        <v>1111</v>
      </c>
      <c r="D2169" s="19" t="s">
        <v>158</v>
      </c>
      <c r="E2169" s="19" t="s">
        <v>357</v>
      </c>
      <c r="F2169" s="23">
        <v>6</v>
      </c>
      <c r="G2169" s="19" t="s">
        <v>160</v>
      </c>
      <c r="H2169" s="19" t="s">
        <v>3402</v>
      </c>
      <c r="I2169" s="19" t="s">
        <v>3403</v>
      </c>
      <c r="J2169" s="19" t="s">
        <v>3404</v>
      </c>
      <c r="K2169" t="b">
        <f t="shared" si="182"/>
        <v>0</v>
      </c>
      <c r="L2169" t="b">
        <f t="shared" si="183"/>
        <v>1</v>
      </c>
      <c r="M2169" t="str">
        <f t="shared" si="181"/>
        <v>0</v>
      </c>
      <c r="N2169" t="str">
        <f t="shared" si="181"/>
        <v>1</v>
      </c>
    </row>
    <row r="2170" spans="1:20" s="26" customFormat="1" x14ac:dyDescent="0.25">
      <c r="A2170" s="24" t="s">
        <v>155</v>
      </c>
      <c r="B2170" s="24" t="s">
        <v>3298</v>
      </c>
      <c r="C2170" s="24" t="s">
        <v>1766</v>
      </c>
      <c r="D2170" s="24" t="s">
        <v>158</v>
      </c>
      <c r="E2170" s="24" t="s">
        <v>357</v>
      </c>
      <c r="F2170" s="25">
        <v>3</v>
      </c>
      <c r="G2170" s="24" t="s">
        <v>160</v>
      </c>
      <c r="H2170" s="24" t="s">
        <v>3405</v>
      </c>
      <c r="I2170" s="24" t="s">
        <v>3406</v>
      </c>
      <c r="J2170" s="24" t="s">
        <v>3347</v>
      </c>
      <c r="K2170" s="26" t="b">
        <f t="shared" si="182"/>
        <v>0</v>
      </c>
      <c r="L2170" s="26" t="b">
        <f t="shared" si="183"/>
        <v>1</v>
      </c>
      <c r="M2170" s="26" t="str">
        <f t="shared" si="181"/>
        <v>0</v>
      </c>
      <c r="N2170" s="26" t="str">
        <f t="shared" si="181"/>
        <v>1</v>
      </c>
    </row>
    <row r="2171" spans="1:20" s="26" customFormat="1" x14ac:dyDescent="0.25">
      <c r="A2171" s="24" t="s">
        <v>155</v>
      </c>
      <c r="B2171" s="24" t="s">
        <v>3298</v>
      </c>
      <c r="C2171" s="24" t="s">
        <v>3407</v>
      </c>
      <c r="D2171" s="24" t="s">
        <v>190</v>
      </c>
      <c r="E2171" s="24" t="s">
        <v>357</v>
      </c>
      <c r="F2171" s="25">
        <v>10</v>
      </c>
      <c r="G2171" s="24" t="s">
        <v>160</v>
      </c>
      <c r="H2171" s="24" t="s">
        <v>3408</v>
      </c>
      <c r="I2171" s="24" t="s">
        <v>3409</v>
      </c>
      <c r="J2171" s="24" t="s">
        <v>3318</v>
      </c>
      <c r="K2171" s="26" t="b">
        <f t="shared" si="182"/>
        <v>0</v>
      </c>
      <c r="L2171" s="26" t="b">
        <f t="shared" si="183"/>
        <v>1</v>
      </c>
      <c r="M2171" s="26" t="str">
        <f t="shared" si="181"/>
        <v>0</v>
      </c>
      <c r="N2171" s="26" t="str">
        <f t="shared" si="181"/>
        <v>1</v>
      </c>
    </row>
    <row r="2172" spans="1:20" s="26" customFormat="1" x14ac:dyDescent="0.25">
      <c r="A2172" s="24" t="s">
        <v>155</v>
      </c>
      <c r="B2172" s="24" t="s">
        <v>3298</v>
      </c>
      <c r="C2172" s="24" t="s">
        <v>3407</v>
      </c>
      <c r="D2172" s="24" t="s">
        <v>252</v>
      </c>
      <c r="E2172" s="24" t="s">
        <v>357</v>
      </c>
      <c r="F2172" s="25">
        <v>10</v>
      </c>
      <c r="G2172" s="24" t="s">
        <v>160</v>
      </c>
      <c r="H2172" s="24" t="s">
        <v>3410</v>
      </c>
      <c r="I2172" s="24" t="s">
        <v>3409</v>
      </c>
      <c r="J2172" s="24" t="s">
        <v>3384</v>
      </c>
      <c r="K2172" s="26" t="b">
        <f t="shared" si="182"/>
        <v>0</v>
      </c>
      <c r="L2172" s="26" t="b">
        <f t="shared" si="183"/>
        <v>1</v>
      </c>
      <c r="M2172" s="26" t="str">
        <f t="shared" si="181"/>
        <v>0</v>
      </c>
      <c r="N2172" s="26" t="str">
        <f t="shared" si="181"/>
        <v>1</v>
      </c>
    </row>
    <row r="2173" spans="1:20" s="26" customFormat="1" x14ac:dyDescent="0.25">
      <c r="A2173" s="24" t="s">
        <v>155</v>
      </c>
      <c r="B2173" s="24" t="s">
        <v>3298</v>
      </c>
      <c r="C2173" s="24" t="s">
        <v>3407</v>
      </c>
      <c r="D2173" s="24" t="s">
        <v>254</v>
      </c>
      <c r="E2173" s="24" t="s">
        <v>357</v>
      </c>
      <c r="F2173" s="25">
        <v>7</v>
      </c>
      <c r="G2173" s="24" t="s">
        <v>160</v>
      </c>
      <c r="H2173" s="24" t="s">
        <v>3411</v>
      </c>
      <c r="I2173" s="24" t="s">
        <v>3409</v>
      </c>
      <c r="J2173" s="24" t="s">
        <v>3314</v>
      </c>
      <c r="K2173" s="26" t="b">
        <f t="shared" si="182"/>
        <v>0</v>
      </c>
      <c r="L2173" s="26" t="b">
        <f t="shared" si="183"/>
        <v>1</v>
      </c>
      <c r="M2173" s="26" t="str">
        <f t="shared" si="181"/>
        <v>0</v>
      </c>
      <c r="N2173" s="26" t="str">
        <f t="shared" si="181"/>
        <v>1</v>
      </c>
    </row>
    <row r="2174" spans="1:20" x14ac:dyDescent="0.25">
      <c r="A2174" s="19" t="s">
        <v>166</v>
      </c>
      <c r="B2174" s="19" t="s">
        <v>3298</v>
      </c>
      <c r="C2174" s="19" t="s">
        <v>3407</v>
      </c>
      <c r="D2174" s="19" t="s">
        <v>158</v>
      </c>
      <c r="E2174" s="19" t="s">
        <v>357</v>
      </c>
      <c r="F2174" s="23">
        <v>10</v>
      </c>
      <c r="G2174" s="19" t="s">
        <v>160</v>
      </c>
      <c r="H2174" s="19" t="s">
        <v>3412</v>
      </c>
      <c r="I2174" s="19" t="s">
        <v>3409</v>
      </c>
      <c r="J2174" s="19" t="s">
        <v>3357</v>
      </c>
      <c r="K2174" t="b">
        <f t="shared" si="182"/>
        <v>0</v>
      </c>
      <c r="L2174" t="b">
        <f t="shared" si="183"/>
        <v>1</v>
      </c>
      <c r="M2174" t="str">
        <f t="shared" si="181"/>
        <v>0</v>
      </c>
      <c r="N2174" t="str">
        <f t="shared" si="181"/>
        <v>1</v>
      </c>
    </row>
    <row r="2175" spans="1:20" x14ac:dyDescent="0.25">
      <c r="A2175" s="20" t="s">
        <v>166</v>
      </c>
      <c r="B2175" s="20" t="s">
        <v>3298</v>
      </c>
      <c r="C2175" s="20" t="s">
        <v>3407</v>
      </c>
      <c r="D2175" s="20" t="s">
        <v>190</v>
      </c>
      <c r="E2175" s="20" t="s">
        <v>357</v>
      </c>
      <c r="F2175" s="21">
        <v>5</v>
      </c>
      <c r="G2175" s="20" t="s">
        <v>160</v>
      </c>
      <c r="H2175" s="20" t="s">
        <v>3373</v>
      </c>
      <c r="I2175" s="20" t="s">
        <v>3409</v>
      </c>
      <c r="J2175" s="20" t="s">
        <v>3374</v>
      </c>
      <c r="K2175" s="22" t="b">
        <f t="shared" si="182"/>
        <v>0</v>
      </c>
      <c r="L2175" s="22" t="b">
        <f t="shared" si="183"/>
        <v>1</v>
      </c>
      <c r="M2175" s="22" t="str">
        <f t="shared" ref="M2175:N2176" si="184">IF(K2175=TRUE, "1", "0")</f>
        <v>0</v>
      </c>
      <c r="N2175" s="22" t="str">
        <f t="shared" si="184"/>
        <v>1</v>
      </c>
      <c r="O2175" s="22"/>
      <c r="P2175" s="22"/>
      <c r="Q2175" s="22"/>
      <c r="R2175" s="22">
        <v>1</v>
      </c>
      <c r="S2175" s="22"/>
      <c r="T2175" s="22"/>
    </row>
    <row r="2176" spans="1:20" x14ac:dyDescent="0.25">
      <c r="A2176" s="19" t="s">
        <v>166</v>
      </c>
      <c r="B2176" s="19" t="s">
        <v>3298</v>
      </c>
      <c r="C2176" s="19" t="s">
        <v>3407</v>
      </c>
      <c r="D2176" s="19" t="s">
        <v>254</v>
      </c>
      <c r="E2176" s="19" t="s">
        <v>357</v>
      </c>
      <c r="F2176" s="23">
        <v>7</v>
      </c>
      <c r="G2176" s="19" t="s">
        <v>160</v>
      </c>
      <c r="H2176" s="19" t="s">
        <v>3413</v>
      </c>
      <c r="I2176" s="19" t="s">
        <v>3409</v>
      </c>
      <c r="J2176" s="19" t="s">
        <v>3332</v>
      </c>
      <c r="K2176" t="b">
        <f t="shared" si="182"/>
        <v>0</v>
      </c>
      <c r="L2176" t="b">
        <f t="shared" si="183"/>
        <v>1</v>
      </c>
      <c r="M2176" t="str">
        <f t="shared" si="184"/>
        <v>0</v>
      </c>
      <c r="N2176" t="str">
        <f t="shared" si="184"/>
        <v>1</v>
      </c>
    </row>
    <row r="2177" spans="1:20" x14ac:dyDescent="0.25">
      <c r="A2177" s="31" t="s">
        <v>136</v>
      </c>
      <c r="B2177" s="33"/>
      <c r="C2177" s="33"/>
      <c r="D2177" s="33"/>
      <c r="E2177" s="33"/>
      <c r="F2177" s="33"/>
      <c r="G2177" s="33"/>
      <c r="H2177" s="33"/>
      <c r="I2177" s="33"/>
      <c r="J2177" s="33"/>
      <c r="K2177" s="33"/>
      <c r="L2177" s="33"/>
      <c r="M2177" s="33">
        <f t="shared" ref="M2177:R2177" si="185">COUNTIF(M2100:M2176, "1")</f>
        <v>56</v>
      </c>
      <c r="N2177" s="33">
        <f t="shared" si="185"/>
        <v>49</v>
      </c>
      <c r="O2177" s="33">
        <f t="shared" si="185"/>
        <v>0</v>
      </c>
      <c r="P2177" s="33">
        <f t="shared" si="185"/>
        <v>3</v>
      </c>
      <c r="Q2177" s="33">
        <f t="shared" si="185"/>
        <v>0</v>
      </c>
      <c r="R2177" s="33">
        <f t="shared" si="185"/>
        <v>4</v>
      </c>
      <c r="S2177" s="33"/>
      <c r="T2177" s="33"/>
    </row>
    <row r="2178" spans="1:20" x14ac:dyDescent="0.25">
      <c r="A2178" s="19" t="s">
        <v>141</v>
      </c>
      <c r="B2178" s="19" t="s">
        <v>142</v>
      </c>
      <c r="C2178" s="19" t="s">
        <v>143</v>
      </c>
      <c r="D2178" s="19" t="s">
        <v>144</v>
      </c>
      <c r="E2178" s="19" t="s">
        <v>145</v>
      </c>
      <c r="F2178" s="19" t="s">
        <v>146</v>
      </c>
      <c r="G2178" s="19" t="s">
        <v>147</v>
      </c>
      <c r="H2178" s="19" t="s">
        <v>148</v>
      </c>
      <c r="I2178" s="19" t="s">
        <v>149</v>
      </c>
      <c r="J2178" s="19" t="s">
        <v>150</v>
      </c>
      <c r="K2178" s="19" t="s">
        <v>151</v>
      </c>
      <c r="L2178" s="19" t="s">
        <v>152</v>
      </c>
      <c r="M2178" s="19" t="s">
        <v>2</v>
      </c>
      <c r="N2178" s="19" t="s">
        <v>3</v>
      </c>
      <c r="O2178" s="19" t="s">
        <v>4</v>
      </c>
      <c r="P2178" s="19" t="s">
        <v>5</v>
      </c>
      <c r="Q2178" s="19" t="s">
        <v>6</v>
      </c>
      <c r="R2178" s="19" t="s">
        <v>7</v>
      </c>
      <c r="S2178" s="19" t="s">
        <v>153</v>
      </c>
      <c r="T2178" t="s">
        <v>154</v>
      </c>
    </row>
    <row r="2179" spans="1:20" x14ac:dyDescent="0.25">
      <c r="A2179" s="19" t="s">
        <v>155</v>
      </c>
      <c r="B2179" s="19" t="s">
        <v>3414</v>
      </c>
      <c r="C2179" s="19" t="s">
        <v>1964</v>
      </c>
      <c r="D2179" s="19" t="s">
        <v>196</v>
      </c>
      <c r="E2179" s="19" t="s">
        <v>159</v>
      </c>
      <c r="F2179" s="23">
        <v>38</v>
      </c>
      <c r="G2179" s="19" t="s">
        <v>160</v>
      </c>
      <c r="H2179" s="19" t="s">
        <v>3415</v>
      </c>
      <c r="I2179" s="19" t="s">
        <v>3416</v>
      </c>
      <c r="J2179" s="19" t="s">
        <v>3417</v>
      </c>
      <c r="K2179" t="b">
        <f t="shared" ref="K2179:K2217" si="186">IF(E2179="Undergraduate Only",TRUE,IF(E2179="Undergraduate/Graduate",TRUE,IF(E2179="Graduate Only",FALSE)))</f>
        <v>1</v>
      </c>
      <c r="L2179" t="b">
        <f t="shared" ref="L2179:L2217" si="187">IF(E2179="Graduate Only",TRUE,IF(E2179="Undergraduate/Graduate",TRUE,IF(E2179="Undergraduate Only",FALSE)))</f>
        <v>0</v>
      </c>
      <c r="M2179" t="str">
        <f t="shared" ref="M2179:N2194" si="188">IF(K2179=TRUE, "1", "0")</f>
        <v>1</v>
      </c>
      <c r="N2179" t="str">
        <f t="shared" si="188"/>
        <v>0</v>
      </c>
    </row>
    <row r="2180" spans="1:20" x14ac:dyDescent="0.25">
      <c r="A2180" s="19" t="s">
        <v>155</v>
      </c>
      <c r="B2180" s="19" t="s">
        <v>3414</v>
      </c>
      <c r="C2180" s="19" t="s">
        <v>1964</v>
      </c>
      <c r="D2180" s="19" t="s">
        <v>548</v>
      </c>
      <c r="E2180" s="19" t="s">
        <v>159</v>
      </c>
      <c r="F2180" s="23">
        <v>36</v>
      </c>
      <c r="G2180" s="19" t="s">
        <v>160</v>
      </c>
      <c r="H2180" s="19" t="s">
        <v>3415</v>
      </c>
      <c r="I2180" s="19" t="s">
        <v>3416</v>
      </c>
      <c r="J2180" s="19" t="s">
        <v>3418</v>
      </c>
      <c r="K2180" t="b">
        <f t="shared" si="186"/>
        <v>1</v>
      </c>
      <c r="L2180" t="b">
        <f t="shared" si="187"/>
        <v>0</v>
      </c>
      <c r="M2180" t="str">
        <f t="shared" si="188"/>
        <v>1</v>
      </c>
      <c r="N2180" t="str">
        <f t="shared" si="188"/>
        <v>0</v>
      </c>
    </row>
    <row r="2181" spans="1:20" x14ac:dyDescent="0.25">
      <c r="A2181" s="19" t="s">
        <v>166</v>
      </c>
      <c r="B2181" s="19" t="s">
        <v>3414</v>
      </c>
      <c r="C2181" s="19" t="s">
        <v>1964</v>
      </c>
      <c r="D2181" s="19" t="s">
        <v>196</v>
      </c>
      <c r="E2181" s="19" t="s">
        <v>159</v>
      </c>
      <c r="F2181" s="23">
        <v>24</v>
      </c>
      <c r="G2181" s="19" t="s">
        <v>160</v>
      </c>
      <c r="H2181" s="19" t="s">
        <v>3415</v>
      </c>
      <c r="I2181" s="19" t="s">
        <v>3416</v>
      </c>
      <c r="J2181" s="19" t="s">
        <v>3418</v>
      </c>
      <c r="K2181" t="b">
        <f t="shared" si="186"/>
        <v>1</v>
      </c>
      <c r="L2181" t="b">
        <f t="shared" si="187"/>
        <v>0</v>
      </c>
      <c r="M2181" t="str">
        <f t="shared" si="188"/>
        <v>1</v>
      </c>
      <c r="N2181" t="str">
        <f t="shared" si="188"/>
        <v>0</v>
      </c>
    </row>
    <row r="2182" spans="1:20" x14ac:dyDescent="0.25">
      <c r="A2182" s="19" t="s">
        <v>155</v>
      </c>
      <c r="B2182" s="19" t="s">
        <v>3414</v>
      </c>
      <c r="C2182" s="19" t="s">
        <v>2316</v>
      </c>
      <c r="D2182" s="19" t="s">
        <v>196</v>
      </c>
      <c r="E2182" s="19" t="s">
        <v>159</v>
      </c>
      <c r="F2182" s="23">
        <v>48</v>
      </c>
      <c r="G2182" s="19" t="s">
        <v>160</v>
      </c>
      <c r="H2182" s="19" t="s">
        <v>3419</v>
      </c>
      <c r="I2182" s="19" t="s">
        <v>3420</v>
      </c>
      <c r="J2182" s="19" t="s">
        <v>3418</v>
      </c>
      <c r="K2182" t="b">
        <f t="shared" si="186"/>
        <v>1</v>
      </c>
      <c r="L2182" t="b">
        <f t="shared" si="187"/>
        <v>0</v>
      </c>
      <c r="M2182" t="str">
        <f t="shared" si="188"/>
        <v>1</v>
      </c>
      <c r="N2182" t="str">
        <f t="shared" si="188"/>
        <v>0</v>
      </c>
    </row>
    <row r="2183" spans="1:20" x14ac:dyDescent="0.25">
      <c r="A2183" s="19" t="s">
        <v>166</v>
      </c>
      <c r="B2183" s="19" t="s">
        <v>3414</v>
      </c>
      <c r="C2183" s="19" t="s">
        <v>2316</v>
      </c>
      <c r="D2183" s="19" t="s">
        <v>196</v>
      </c>
      <c r="E2183" s="19" t="s">
        <v>159</v>
      </c>
      <c r="F2183" s="23">
        <v>51</v>
      </c>
      <c r="G2183" s="19" t="s">
        <v>160</v>
      </c>
      <c r="H2183" s="19" t="s">
        <v>3419</v>
      </c>
      <c r="I2183" s="19" t="s">
        <v>3420</v>
      </c>
      <c r="J2183" s="19" t="s">
        <v>3418</v>
      </c>
      <c r="K2183" t="b">
        <f t="shared" si="186"/>
        <v>1</v>
      </c>
      <c r="L2183" t="b">
        <f t="shared" si="187"/>
        <v>0</v>
      </c>
      <c r="M2183" t="str">
        <f t="shared" si="188"/>
        <v>1</v>
      </c>
      <c r="N2183" t="str">
        <f t="shared" si="188"/>
        <v>0</v>
      </c>
    </row>
    <row r="2184" spans="1:20" x14ac:dyDescent="0.25">
      <c r="A2184" s="19" t="s">
        <v>155</v>
      </c>
      <c r="B2184" s="19" t="s">
        <v>3414</v>
      </c>
      <c r="C2184" s="19" t="s">
        <v>636</v>
      </c>
      <c r="D2184" s="19" t="s">
        <v>158</v>
      </c>
      <c r="E2184" s="19" t="s">
        <v>159</v>
      </c>
      <c r="F2184" s="23">
        <v>25</v>
      </c>
      <c r="G2184" s="19" t="s">
        <v>160</v>
      </c>
      <c r="H2184" s="19" t="s">
        <v>3421</v>
      </c>
      <c r="I2184" s="19" t="s">
        <v>3422</v>
      </c>
      <c r="J2184" s="19" t="s">
        <v>3423</v>
      </c>
      <c r="K2184" t="b">
        <f t="shared" si="186"/>
        <v>1</v>
      </c>
      <c r="L2184" t="b">
        <f t="shared" si="187"/>
        <v>0</v>
      </c>
      <c r="M2184" t="str">
        <f t="shared" si="188"/>
        <v>1</v>
      </c>
      <c r="N2184" t="str">
        <f t="shared" si="188"/>
        <v>0</v>
      </c>
    </row>
    <row r="2185" spans="1:20" x14ac:dyDescent="0.25">
      <c r="A2185" s="19" t="s">
        <v>155</v>
      </c>
      <c r="B2185" s="19" t="s">
        <v>3414</v>
      </c>
      <c r="C2185" s="19" t="s">
        <v>644</v>
      </c>
      <c r="D2185" s="19" t="s">
        <v>196</v>
      </c>
      <c r="E2185" s="19" t="s">
        <v>159</v>
      </c>
      <c r="F2185" s="23">
        <v>57</v>
      </c>
      <c r="G2185" s="19" t="s">
        <v>160</v>
      </c>
      <c r="H2185" s="19" t="s">
        <v>3424</v>
      </c>
      <c r="I2185" s="19" t="s">
        <v>3425</v>
      </c>
      <c r="J2185" s="19" t="s">
        <v>3426</v>
      </c>
      <c r="K2185" t="b">
        <f t="shared" si="186"/>
        <v>1</v>
      </c>
      <c r="L2185" t="b">
        <f t="shared" si="187"/>
        <v>0</v>
      </c>
      <c r="M2185" t="str">
        <f t="shared" si="188"/>
        <v>1</v>
      </c>
      <c r="N2185" t="str">
        <f t="shared" si="188"/>
        <v>0</v>
      </c>
    </row>
    <row r="2186" spans="1:20" x14ac:dyDescent="0.25">
      <c r="A2186" s="19" t="s">
        <v>166</v>
      </c>
      <c r="B2186" s="19" t="s">
        <v>3414</v>
      </c>
      <c r="C2186" s="19" t="s">
        <v>644</v>
      </c>
      <c r="D2186" s="19" t="s">
        <v>196</v>
      </c>
      <c r="E2186" s="19" t="s">
        <v>159</v>
      </c>
      <c r="F2186" s="23">
        <v>60</v>
      </c>
      <c r="G2186" s="19" t="s">
        <v>160</v>
      </c>
      <c r="H2186" s="19" t="s">
        <v>3424</v>
      </c>
      <c r="I2186" s="19" t="s">
        <v>3425</v>
      </c>
      <c r="J2186" s="19" t="s">
        <v>3426</v>
      </c>
      <c r="K2186" t="b">
        <f t="shared" si="186"/>
        <v>1</v>
      </c>
      <c r="L2186" t="b">
        <f t="shared" si="187"/>
        <v>0</v>
      </c>
      <c r="M2186" t="str">
        <f t="shared" si="188"/>
        <v>1</v>
      </c>
      <c r="N2186" t="str">
        <f t="shared" si="188"/>
        <v>0</v>
      </c>
    </row>
    <row r="2187" spans="1:20" x14ac:dyDescent="0.25">
      <c r="A2187" s="19" t="s">
        <v>155</v>
      </c>
      <c r="B2187" s="19" t="s">
        <v>3414</v>
      </c>
      <c r="C2187" s="19" t="s">
        <v>2671</v>
      </c>
      <c r="D2187" s="19" t="s">
        <v>196</v>
      </c>
      <c r="E2187" s="19" t="s">
        <v>159</v>
      </c>
      <c r="F2187" s="23">
        <v>47</v>
      </c>
      <c r="G2187" s="19" t="s">
        <v>160</v>
      </c>
      <c r="H2187" s="19" t="s">
        <v>3427</v>
      </c>
      <c r="I2187" s="19" t="s">
        <v>3428</v>
      </c>
      <c r="J2187" s="19" t="s">
        <v>3429</v>
      </c>
      <c r="K2187" t="b">
        <f t="shared" si="186"/>
        <v>1</v>
      </c>
      <c r="L2187" t="b">
        <f t="shared" si="187"/>
        <v>0</v>
      </c>
      <c r="M2187" t="str">
        <f t="shared" si="188"/>
        <v>1</v>
      </c>
      <c r="N2187" t="str">
        <f t="shared" si="188"/>
        <v>0</v>
      </c>
    </row>
    <row r="2188" spans="1:20" x14ac:dyDescent="0.25">
      <c r="A2188" s="19" t="s">
        <v>155</v>
      </c>
      <c r="B2188" s="19" t="s">
        <v>3414</v>
      </c>
      <c r="C2188" s="19" t="s">
        <v>2671</v>
      </c>
      <c r="D2188" s="19" t="s">
        <v>548</v>
      </c>
      <c r="E2188" s="19" t="s">
        <v>159</v>
      </c>
      <c r="F2188" s="23">
        <v>48</v>
      </c>
      <c r="G2188" s="19" t="s">
        <v>160</v>
      </c>
      <c r="H2188" s="19" t="s">
        <v>3427</v>
      </c>
      <c r="I2188" s="19" t="s">
        <v>3428</v>
      </c>
      <c r="J2188" s="19" t="s">
        <v>3418</v>
      </c>
      <c r="K2188" t="b">
        <f t="shared" si="186"/>
        <v>1</v>
      </c>
      <c r="L2188" t="b">
        <f t="shared" si="187"/>
        <v>0</v>
      </c>
      <c r="M2188" t="str">
        <f t="shared" si="188"/>
        <v>1</v>
      </c>
      <c r="N2188" t="str">
        <f t="shared" si="188"/>
        <v>0</v>
      </c>
    </row>
    <row r="2189" spans="1:20" x14ac:dyDescent="0.25">
      <c r="A2189" s="19" t="s">
        <v>166</v>
      </c>
      <c r="B2189" s="19" t="s">
        <v>3414</v>
      </c>
      <c r="C2189" s="19" t="s">
        <v>2671</v>
      </c>
      <c r="D2189" s="19" t="s">
        <v>196</v>
      </c>
      <c r="E2189" s="19" t="s">
        <v>159</v>
      </c>
      <c r="F2189" s="23">
        <v>55</v>
      </c>
      <c r="G2189" s="19" t="s">
        <v>160</v>
      </c>
      <c r="H2189" s="19" t="s">
        <v>3427</v>
      </c>
      <c r="I2189" s="19" t="s">
        <v>3428</v>
      </c>
      <c r="J2189" s="19" t="s">
        <v>3418</v>
      </c>
      <c r="K2189" t="b">
        <f t="shared" si="186"/>
        <v>1</v>
      </c>
      <c r="L2189" t="b">
        <f t="shared" si="187"/>
        <v>0</v>
      </c>
      <c r="M2189" t="str">
        <f t="shared" si="188"/>
        <v>1</v>
      </c>
      <c r="N2189" t="str">
        <f t="shared" si="188"/>
        <v>0</v>
      </c>
    </row>
    <row r="2190" spans="1:20" x14ac:dyDescent="0.25">
      <c r="A2190" s="19" t="s">
        <v>166</v>
      </c>
      <c r="B2190" s="19" t="s">
        <v>3414</v>
      </c>
      <c r="C2190" s="19" t="s">
        <v>2671</v>
      </c>
      <c r="D2190" s="19" t="s">
        <v>548</v>
      </c>
      <c r="E2190" s="19" t="s">
        <v>159</v>
      </c>
      <c r="F2190" s="23">
        <v>51</v>
      </c>
      <c r="G2190" s="19" t="s">
        <v>160</v>
      </c>
      <c r="H2190" s="19" t="s">
        <v>3427</v>
      </c>
      <c r="I2190" s="19" t="s">
        <v>3428</v>
      </c>
      <c r="J2190" s="19" t="s">
        <v>3430</v>
      </c>
      <c r="K2190" t="b">
        <f t="shared" si="186"/>
        <v>1</v>
      </c>
      <c r="L2190" t="b">
        <f t="shared" si="187"/>
        <v>0</v>
      </c>
      <c r="M2190" t="str">
        <f t="shared" si="188"/>
        <v>1</v>
      </c>
      <c r="N2190" t="str">
        <f t="shared" si="188"/>
        <v>0</v>
      </c>
    </row>
    <row r="2191" spans="1:20" x14ac:dyDescent="0.25">
      <c r="A2191" s="19" t="s">
        <v>155</v>
      </c>
      <c r="B2191" s="19" t="s">
        <v>3414</v>
      </c>
      <c r="C2191" s="19" t="s">
        <v>654</v>
      </c>
      <c r="D2191" s="19" t="s">
        <v>158</v>
      </c>
      <c r="E2191" s="19" t="s">
        <v>159</v>
      </c>
      <c r="F2191" s="23">
        <v>27</v>
      </c>
      <c r="G2191" s="19" t="s">
        <v>160</v>
      </c>
      <c r="H2191" s="19" t="s">
        <v>3431</v>
      </c>
      <c r="I2191" s="19" t="s">
        <v>3432</v>
      </c>
      <c r="J2191" s="19" t="s">
        <v>3433</v>
      </c>
      <c r="K2191" t="b">
        <f t="shared" si="186"/>
        <v>1</v>
      </c>
      <c r="L2191" t="b">
        <f t="shared" si="187"/>
        <v>0</v>
      </c>
      <c r="M2191" t="str">
        <f t="shared" si="188"/>
        <v>1</v>
      </c>
      <c r="N2191" t="str">
        <f t="shared" si="188"/>
        <v>0</v>
      </c>
    </row>
    <row r="2192" spans="1:20" x14ac:dyDescent="0.25">
      <c r="A2192" s="19" t="s">
        <v>155</v>
      </c>
      <c r="B2192" s="19" t="s">
        <v>3414</v>
      </c>
      <c r="C2192" s="19" t="s">
        <v>789</v>
      </c>
      <c r="D2192" s="19" t="s">
        <v>158</v>
      </c>
      <c r="E2192" s="19" t="s">
        <v>205</v>
      </c>
      <c r="F2192" s="23">
        <v>46</v>
      </c>
      <c r="G2192" s="19" t="s">
        <v>160</v>
      </c>
      <c r="H2192" s="19" t="s">
        <v>3434</v>
      </c>
      <c r="I2192" s="19" t="s">
        <v>3435</v>
      </c>
      <c r="J2192" s="19" t="s">
        <v>3423</v>
      </c>
      <c r="K2192" t="b">
        <f t="shared" si="186"/>
        <v>1</v>
      </c>
      <c r="L2192" t="b">
        <f t="shared" si="187"/>
        <v>1</v>
      </c>
      <c r="M2192" t="str">
        <f t="shared" si="188"/>
        <v>1</v>
      </c>
      <c r="N2192" t="str">
        <f t="shared" si="188"/>
        <v>1</v>
      </c>
    </row>
    <row r="2193" spans="1:14" x14ac:dyDescent="0.25">
      <c r="A2193" s="19" t="s">
        <v>166</v>
      </c>
      <c r="B2193" s="19" t="s">
        <v>3414</v>
      </c>
      <c r="C2193" s="19" t="s">
        <v>831</v>
      </c>
      <c r="D2193" s="19" t="s">
        <v>158</v>
      </c>
      <c r="E2193" s="19" t="s">
        <v>205</v>
      </c>
      <c r="F2193" s="23">
        <v>30</v>
      </c>
      <c r="G2193" s="19" t="s">
        <v>160</v>
      </c>
      <c r="H2193" s="19" t="s">
        <v>3436</v>
      </c>
      <c r="I2193" s="19" t="s">
        <v>3437</v>
      </c>
      <c r="J2193" s="19" t="s">
        <v>3418</v>
      </c>
      <c r="K2193" t="b">
        <f t="shared" si="186"/>
        <v>1</v>
      </c>
      <c r="L2193" t="b">
        <f t="shared" si="187"/>
        <v>1</v>
      </c>
      <c r="M2193" t="str">
        <f t="shared" si="188"/>
        <v>1</v>
      </c>
      <c r="N2193" t="str">
        <f t="shared" si="188"/>
        <v>1</v>
      </c>
    </row>
    <row r="2194" spans="1:14" x14ac:dyDescent="0.25">
      <c r="A2194" s="19" t="s">
        <v>155</v>
      </c>
      <c r="B2194" s="19" t="s">
        <v>3414</v>
      </c>
      <c r="C2194" s="19" t="s">
        <v>2105</v>
      </c>
      <c r="D2194" s="19" t="s">
        <v>196</v>
      </c>
      <c r="E2194" s="19" t="s">
        <v>205</v>
      </c>
      <c r="F2194" s="23">
        <v>26</v>
      </c>
      <c r="G2194" s="19" t="s">
        <v>160</v>
      </c>
      <c r="H2194" s="19" t="s">
        <v>3438</v>
      </c>
      <c r="I2194" s="19" t="s">
        <v>3439</v>
      </c>
      <c r="J2194" s="19" t="s">
        <v>3417</v>
      </c>
      <c r="K2194" t="b">
        <f t="shared" si="186"/>
        <v>1</v>
      </c>
      <c r="L2194" t="b">
        <f t="shared" si="187"/>
        <v>1</v>
      </c>
      <c r="M2194" t="str">
        <f t="shared" si="188"/>
        <v>1</v>
      </c>
      <c r="N2194" t="str">
        <f t="shared" si="188"/>
        <v>1</v>
      </c>
    </row>
    <row r="2195" spans="1:14" x14ac:dyDescent="0.25">
      <c r="A2195" s="19" t="s">
        <v>166</v>
      </c>
      <c r="B2195" s="19" t="s">
        <v>3414</v>
      </c>
      <c r="C2195" s="19" t="s">
        <v>852</v>
      </c>
      <c r="D2195" s="19" t="s">
        <v>196</v>
      </c>
      <c r="E2195" s="19" t="s">
        <v>205</v>
      </c>
      <c r="F2195" s="23">
        <v>30</v>
      </c>
      <c r="G2195" s="19" t="s">
        <v>160</v>
      </c>
      <c r="H2195" s="19" t="s">
        <v>3440</v>
      </c>
      <c r="I2195" s="19" t="s">
        <v>3441</v>
      </c>
      <c r="J2195" s="19" t="s">
        <v>3423</v>
      </c>
      <c r="K2195" t="b">
        <f t="shared" si="186"/>
        <v>1</v>
      </c>
      <c r="L2195" t="b">
        <f t="shared" si="187"/>
        <v>1</v>
      </c>
      <c r="M2195" t="str">
        <f t="shared" ref="M2195:N2210" si="189">IF(K2195=TRUE, "1", "0")</f>
        <v>1</v>
      </c>
      <c r="N2195" t="str">
        <f t="shared" si="189"/>
        <v>1</v>
      </c>
    </row>
    <row r="2196" spans="1:14" x14ac:dyDescent="0.25">
      <c r="A2196" s="19" t="s">
        <v>166</v>
      </c>
      <c r="B2196" s="19" t="s">
        <v>3414</v>
      </c>
      <c r="C2196" s="19" t="s">
        <v>883</v>
      </c>
      <c r="D2196" s="19" t="s">
        <v>158</v>
      </c>
      <c r="E2196" s="19" t="s">
        <v>159</v>
      </c>
      <c r="F2196" s="23">
        <v>7</v>
      </c>
      <c r="G2196" s="19" t="s">
        <v>160</v>
      </c>
      <c r="H2196" s="19" t="s">
        <v>3442</v>
      </c>
      <c r="I2196" s="19" t="s">
        <v>3443</v>
      </c>
      <c r="J2196" s="19" t="s">
        <v>3444</v>
      </c>
      <c r="K2196" t="b">
        <f t="shared" si="186"/>
        <v>1</v>
      </c>
      <c r="L2196" t="b">
        <f t="shared" si="187"/>
        <v>0</v>
      </c>
      <c r="M2196" t="str">
        <f t="shared" si="189"/>
        <v>1</v>
      </c>
      <c r="N2196" t="str">
        <f t="shared" si="189"/>
        <v>0</v>
      </c>
    </row>
    <row r="2197" spans="1:14" x14ac:dyDescent="0.25">
      <c r="A2197" s="19" t="s">
        <v>155</v>
      </c>
      <c r="B2197" s="19" t="s">
        <v>3414</v>
      </c>
      <c r="C2197" s="19" t="s">
        <v>294</v>
      </c>
      <c r="D2197" s="19" t="s">
        <v>158</v>
      </c>
      <c r="E2197" s="19" t="s">
        <v>205</v>
      </c>
      <c r="F2197" s="23">
        <v>7</v>
      </c>
      <c r="G2197" s="19" t="s">
        <v>160</v>
      </c>
      <c r="H2197" s="19" t="s">
        <v>3445</v>
      </c>
      <c r="I2197" s="19" t="s">
        <v>3446</v>
      </c>
      <c r="J2197" s="19" t="s">
        <v>3447</v>
      </c>
      <c r="K2197" t="b">
        <f t="shared" si="186"/>
        <v>1</v>
      </c>
      <c r="L2197" t="b">
        <f t="shared" si="187"/>
        <v>1</v>
      </c>
      <c r="M2197" t="str">
        <f t="shared" si="189"/>
        <v>1</v>
      </c>
      <c r="N2197" t="str">
        <f t="shared" si="189"/>
        <v>1</v>
      </c>
    </row>
    <row r="2198" spans="1:14" x14ac:dyDescent="0.25">
      <c r="A2198" s="19" t="s">
        <v>166</v>
      </c>
      <c r="B2198" s="19" t="s">
        <v>3414</v>
      </c>
      <c r="C2198" s="19" t="s">
        <v>294</v>
      </c>
      <c r="D2198" s="19" t="s">
        <v>158</v>
      </c>
      <c r="E2198" s="19" t="s">
        <v>205</v>
      </c>
      <c r="F2198" s="23">
        <v>18</v>
      </c>
      <c r="G2198" s="19" t="s">
        <v>160</v>
      </c>
      <c r="H2198" s="19" t="s">
        <v>3445</v>
      </c>
      <c r="I2198" s="19" t="s">
        <v>3446</v>
      </c>
      <c r="J2198" s="19" t="s">
        <v>3447</v>
      </c>
      <c r="K2198" t="b">
        <f t="shared" si="186"/>
        <v>1</v>
      </c>
      <c r="L2198" t="b">
        <f t="shared" si="187"/>
        <v>1</v>
      </c>
      <c r="M2198" t="str">
        <f t="shared" si="189"/>
        <v>1</v>
      </c>
      <c r="N2198" t="str">
        <f t="shared" si="189"/>
        <v>1</v>
      </c>
    </row>
    <row r="2199" spans="1:14" x14ac:dyDescent="0.25">
      <c r="A2199" s="19" t="s">
        <v>166</v>
      </c>
      <c r="B2199" s="19" t="s">
        <v>3414</v>
      </c>
      <c r="C2199" s="19" t="s">
        <v>950</v>
      </c>
      <c r="D2199" s="19" t="s">
        <v>158</v>
      </c>
      <c r="E2199" s="19" t="s">
        <v>205</v>
      </c>
      <c r="F2199" s="23">
        <v>28</v>
      </c>
      <c r="G2199" s="19" t="s">
        <v>160</v>
      </c>
      <c r="H2199" s="19" t="s">
        <v>3448</v>
      </c>
      <c r="I2199" s="19" t="s">
        <v>3449</v>
      </c>
      <c r="J2199" s="19" t="s">
        <v>3417</v>
      </c>
      <c r="K2199" t="b">
        <f t="shared" si="186"/>
        <v>1</v>
      </c>
      <c r="L2199" t="b">
        <f t="shared" si="187"/>
        <v>1</v>
      </c>
      <c r="M2199" t="str">
        <f t="shared" si="189"/>
        <v>1</v>
      </c>
      <c r="N2199" t="str">
        <f t="shared" si="189"/>
        <v>1</v>
      </c>
    </row>
    <row r="2200" spans="1:14" x14ac:dyDescent="0.25">
      <c r="A2200" s="19" t="s">
        <v>166</v>
      </c>
      <c r="B2200" s="19" t="s">
        <v>3414</v>
      </c>
      <c r="C2200" s="19" t="s">
        <v>3124</v>
      </c>
      <c r="D2200" s="19" t="s">
        <v>158</v>
      </c>
      <c r="E2200" s="19" t="s">
        <v>205</v>
      </c>
      <c r="F2200" s="23">
        <v>11</v>
      </c>
      <c r="G2200" s="19" t="s">
        <v>160</v>
      </c>
      <c r="H2200" s="19" t="s">
        <v>3450</v>
      </c>
      <c r="I2200" s="19" t="s">
        <v>3451</v>
      </c>
      <c r="J2200" s="19" t="s">
        <v>3417</v>
      </c>
      <c r="K2200" t="b">
        <f t="shared" si="186"/>
        <v>1</v>
      </c>
      <c r="L2200" t="b">
        <f t="shared" si="187"/>
        <v>1</v>
      </c>
      <c r="M2200" t="str">
        <f t="shared" si="189"/>
        <v>1</v>
      </c>
      <c r="N2200" t="str">
        <f t="shared" si="189"/>
        <v>1</v>
      </c>
    </row>
    <row r="2201" spans="1:14" x14ac:dyDescent="0.25">
      <c r="A2201" s="19" t="s">
        <v>166</v>
      </c>
      <c r="B2201" s="19" t="s">
        <v>3414</v>
      </c>
      <c r="C2201" s="19" t="s">
        <v>2061</v>
      </c>
      <c r="D2201" s="19" t="s">
        <v>196</v>
      </c>
      <c r="E2201" s="19" t="s">
        <v>205</v>
      </c>
      <c r="F2201" s="23">
        <v>39</v>
      </c>
      <c r="G2201" s="19" t="s">
        <v>160</v>
      </c>
      <c r="H2201" s="19" t="s">
        <v>3452</v>
      </c>
      <c r="I2201" s="19" t="s">
        <v>3453</v>
      </c>
      <c r="J2201" s="19" t="s">
        <v>3454</v>
      </c>
      <c r="K2201" t="b">
        <f t="shared" si="186"/>
        <v>1</v>
      </c>
      <c r="L2201" t="b">
        <f t="shared" si="187"/>
        <v>1</v>
      </c>
      <c r="M2201" t="str">
        <f t="shared" si="189"/>
        <v>1</v>
      </c>
      <c r="N2201" t="str">
        <f t="shared" si="189"/>
        <v>1</v>
      </c>
    </row>
    <row r="2202" spans="1:14" x14ac:dyDescent="0.25">
      <c r="A2202" s="19" t="s">
        <v>155</v>
      </c>
      <c r="B2202" s="19" t="s">
        <v>3414</v>
      </c>
      <c r="C2202" s="19" t="s">
        <v>305</v>
      </c>
      <c r="D2202" s="19" t="s">
        <v>196</v>
      </c>
      <c r="E2202" s="19" t="s">
        <v>205</v>
      </c>
      <c r="F2202" s="23">
        <v>29</v>
      </c>
      <c r="G2202" s="19" t="s">
        <v>160</v>
      </c>
      <c r="H2202" s="19" t="s">
        <v>3455</v>
      </c>
      <c r="I2202" s="19" t="s">
        <v>3456</v>
      </c>
      <c r="J2202" s="19" t="s">
        <v>3444</v>
      </c>
      <c r="K2202" t="b">
        <f t="shared" si="186"/>
        <v>1</v>
      </c>
      <c r="L2202" t="b">
        <f t="shared" si="187"/>
        <v>1</v>
      </c>
      <c r="M2202" t="str">
        <f t="shared" si="189"/>
        <v>1</v>
      </c>
      <c r="N2202" t="str">
        <f t="shared" si="189"/>
        <v>1</v>
      </c>
    </row>
    <row r="2203" spans="1:14" x14ac:dyDescent="0.25">
      <c r="A2203" s="19" t="s">
        <v>155</v>
      </c>
      <c r="B2203" s="19" t="s">
        <v>3414</v>
      </c>
      <c r="C2203" s="19" t="s">
        <v>312</v>
      </c>
      <c r="D2203" s="19" t="s">
        <v>158</v>
      </c>
      <c r="E2203" s="19" t="s">
        <v>205</v>
      </c>
      <c r="F2203" s="23">
        <v>25</v>
      </c>
      <c r="G2203" s="19" t="s">
        <v>160</v>
      </c>
      <c r="H2203" s="19" t="s">
        <v>3457</v>
      </c>
      <c r="I2203" s="19" t="s">
        <v>3458</v>
      </c>
      <c r="J2203" s="19" t="s">
        <v>3459</v>
      </c>
      <c r="K2203" t="b">
        <f t="shared" si="186"/>
        <v>1</v>
      </c>
      <c r="L2203" t="b">
        <f t="shared" si="187"/>
        <v>1</v>
      </c>
      <c r="M2203" t="str">
        <f t="shared" si="189"/>
        <v>1</v>
      </c>
      <c r="N2203" t="str">
        <f t="shared" si="189"/>
        <v>1</v>
      </c>
    </row>
    <row r="2204" spans="1:14" x14ac:dyDescent="0.25">
      <c r="A2204" s="19" t="s">
        <v>166</v>
      </c>
      <c r="B2204" s="19" t="s">
        <v>3414</v>
      </c>
      <c r="C2204" s="19" t="s">
        <v>3460</v>
      </c>
      <c r="D2204" s="19" t="s">
        <v>158</v>
      </c>
      <c r="E2204" s="19" t="s">
        <v>205</v>
      </c>
      <c r="F2204" s="23">
        <v>21</v>
      </c>
      <c r="G2204" s="19" t="s">
        <v>160</v>
      </c>
      <c r="H2204" s="19" t="s">
        <v>3461</v>
      </c>
      <c r="I2204" s="19" t="s">
        <v>3462</v>
      </c>
      <c r="J2204" s="19" t="s">
        <v>3426</v>
      </c>
      <c r="K2204" t="b">
        <f t="shared" si="186"/>
        <v>1</v>
      </c>
      <c r="L2204" t="b">
        <f t="shared" si="187"/>
        <v>1</v>
      </c>
      <c r="M2204" t="str">
        <f t="shared" si="189"/>
        <v>1</v>
      </c>
      <c r="N2204" t="str">
        <f t="shared" si="189"/>
        <v>1</v>
      </c>
    </row>
    <row r="2205" spans="1:14" x14ac:dyDescent="0.25">
      <c r="A2205" s="19" t="s">
        <v>155</v>
      </c>
      <c r="B2205" s="19" t="s">
        <v>3414</v>
      </c>
      <c r="C2205" s="19" t="s">
        <v>3130</v>
      </c>
      <c r="D2205" s="19" t="s">
        <v>158</v>
      </c>
      <c r="E2205" s="19" t="s">
        <v>205</v>
      </c>
      <c r="F2205" s="23">
        <v>14</v>
      </c>
      <c r="G2205" s="19" t="s">
        <v>160</v>
      </c>
      <c r="H2205" s="19" t="s">
        <v>3463</v>
      </c>
      <c r="I2205" s="19" t="s">
        <v>3464</v>
      </c>
      <c r="J2205" s="19" t="s">
        <v>3465</v>
      </c>
      <c r="K2205" t="b">
        <f t="shared" si="186"/>
        <v>1</v>
      </c>
      <c r="L2205" t="b">
        <f t="shared" si="187"/>
        <v>1</v>
      </c>
      <c r="M2205" t="str">
        <f t="shared" si="189"/>
        <v>1</v>
      </c>
      <c r="N2205" t="str">
        <f t="shared" si="189"/>
        <v>1</v>
      </c>
    </row>
    <row r="2206" spans="1:14" x14ac:dyDescent="0.25">
      <c r="A2206" s="19" t="s">
        <v>155</v>
      </c>
      <c r="B2206" s="19" t="s">
        <v>3414</v>
      </c>
      <c r="C2206" s="19" t="s">
        <v>3130</v>
      </c>
      <c r="D2206" s="19" t="s">
        <v>190</v>
      </c>
      <c r="E2206" s="19" t="s">
        <v>205</v>
      </c>
      <c r="F2206" s="23">
        <v>3</v>
      </c>
      <c r="G2206" s="19" t="s">
        <v>160</v>
      </c>
      <c r="H2206" s="19" t="s">
        <v>3466</v>
      </c>
      <c r="I2206" s="19" t="s">
        <v>3464</v>
      </c>
      <c r="J2206" s="19" t="s">
        <v>3444</v>
      </c>
      <c r="K2206" t="b">
        <f t="shared" si="186"/>
        <v>1</v>
      </c>
      <c r="L2206" t="b">
        <f t="shared" si="187"/>
        <v>1</v>
      </c>
      <c r="M2206" t="str">
        <f t="shared" si="189"/>
        <v>1</v>
      </c>
      <c r="N2206" t="str">
        <f t="shared" si="189"/>
        <v>1</v>
      </c>
    </row>
    <row r="2207" spans="1:14" s="26" customFormat="1" x14ac:dyDescent="0.25">
      <c r="A2207" s="24" t="s">
        <v>155</v>
      </c>
      <c r="B2207" s="24" t="s">
        <v>3414</v>
      </c>
      <c r="C2207" s="24" t="s">
        <v>3130</v>
      </c>
      <c r="D2207" s="24" t="s">
        <v>549</v>
      </c>
      <c r="E2207" s="24" t="s">
        <v>205</v>
      </c>
      <c r="F2207" s="25">
        <v>14</v>
      </c>
      <c r="G2207" s="24" t="s">
        <v>160</v>
      </c>
      <c r="H2207" s="24" t="s">
        <v>3467</v>
      </c>
      <c r="I2207" s="24" t="s">
        <v>3464</v>
      </c>
      <c r="J2207" s="24" t="s">
        <v>3429</v>
      </c>
      <c r="K2207" s="26" t="b">
        <f t="shared" si="186"/>
        <v>1</v>
      </c>
      <c r="L2207" s="26" t="b">
        <f t="shared" si="187"/>
        <v>1</v>
      </c>
      <c r="M2207" s="26" t="str">
        <f t="shared" si="189"/>
        <v>1</v>
      </c>
      <c r="N2207" s="26" t="str">
        <f t="shared" si="189"/>
        <v>1</v>
      </c>
    </row>
    <row r="2208" spans="1:14" s="26" customFormat="1" x14ac:dyDescent="0.25">
      <c r="A2208" s="24" t="s">
        <v>166</v>
      </c>
      <c r="B2208" s="24" t="s">
        <v>3414</v>
      </c>
      <c r="C2208" s="24" t="s">
        <v>3130</v>
      </c>
      <c r="D2208" s="24" t="s">
        <v>252</v>
      </c>
      <c r="E2208" s="24" t="s">
        <v>205</v>
      </c>
      <c r="F2208" s="25">
        <v>2</v>
      </c>
      <c r="G2208" s="24" t="s">
        <v>160</v>
      </c>
      <c r="H2208" s="24" t="s">
        <v>3468</v>
      </c>
      <c r="I2208" s="24" t="s">
        <v>3464</v>
      </c>
      <c r="J2208" s="24" t="s">
        <v>3430</v>
      </c>
      <c r="K2208" s="26" t="b">
        <f t="shared" si="186"/>
        <v>1</v>
      </c>
      <c r="L2208" s="26" t="b">
        <f t="shared" si="187"/>
        <v>1</v>
      </c>
      <c r="M2208" s="26" t="str">
        <f t="shared" si="189"/>
        <v>1</v>
      </c>
      <c r="N2208" s="26" t="str">
        <f t="shared" si="189"/>
        <v>1</v>
      </c>
    </row>
    <row r="2209" spans="1:20" s="26" customFormat="1" x14ac:dyDescent="0.25">
      <c r="A2209" s="24" t="s">
        <v>155</v>
      </c>
      <c r="B2209" s="24" t="s">
        <v>3414</v>
      </c>
      <c r="C2209" s="24" t="s">
        <v>3152</v>
      </c>
      <c r="D2209" s="24" t="s">
        <v>158</v>
      </c>
      <c r="E2209" s="24" t="s">
        <v>357</v>
      </c>
      <c r="F2209" s="25">
        <v>3</v>
      </c>
      <c r="G2209" s="24" t="s">
        <v>160</v>
      </c>
      <c r="H2209" s="24" t="s">
        <v>3153</v>
      </c>
      <c r="I2209" s="24" t="s">
        <v>3154</v>
      </c>
      <c r="J2209" s="24" t="s">
        <v>3109</v>
      </c>
      <c r="K2209" s="26" t="b">
        <f t="shared" si="186"/>
        <v>0</v>
      </c>
      <c r="L2209" s="26" t="b">
        <f t="shared" si="187"/>
        <v>1</v>
      </c>
      <c r="M2209" s="26" t="str">
        <f t="shared" si="189"/>
        <v>0</v>
      </c>
      <c r="N2209" s="26" t="str">
        <f t="shared" si="189"/>
        <v>1</v>
      </c>
    </row>
    <row r="2210" spans="1:20" s="26" customFormat="1" x14ac:dyDescent="0.25">
      <c r="A2210" s="24" t="s">
        <v>155</v>
      </c>
      <c r="B2210" s="24" t="s">
        <v>3414</v>
      </c>
      <c r="C2210" s="24" t="s">
        <v>3152</v>
      </c>
      <c r="D2210" s="24" t="s">
        <v>165</v>
      </c>
      <c r="E2210" s="24" t="s">
        <v>357</v>
      </c>
      <c r="F2210" s="25">
        <v>2</v>
      </c>
      <c r="G2210" s="24" t="s">
        <v>160</v>
      </c>
      <c r="H2210" s="24" t="s">
        <v>3153</v>
      </c>
      <c r="I2210" s="24" t="s">
        <v>3154</v>
      </c>
      <c r="J2210" s="24" t="s">
        <v>3109</v>
      </c>
      <c r="K2210" s="26" t="b">
        <f t="shared" si="186"/>
        <v>0</v>
      </c>
      <c r="L2210" s="26" t="b">
        <f t="shared" si="187"/>
        <v>1</v>
      </c>
      <c r="M2210" s="26" t="str">
        <f t="shared" si="189"/>
        <v>0</v>
      </c>
      <c r="N2210" s="26" t="str">
        <f t="shared" si="189"/>
        <v>1</v>
      </c>
    </row>
    <row r="2211" spans="1:20" s="26" customFormat="1" x14ac:dyDescent="0.25">
      <c r="A2211" s="24" t="s">
        <v>166</v>
      </c>
      <c r="B2211" s="24" t="s">
        <v>3414</v>
      </c>
      <c r="C2211" s="24" t="s">
        <v>3152</v>
      </c>
      <c r="D2211" s="24" t="s">
        <v>165</v>
      </c>
      <c r="E2211" s="24" t="s">
        <v>357</v>
      </c>
      <c r="F2211" s="25">
        <v>3</v>
      </c>
      <c r="G2211" s="24" t="s">
        <v>160</v>
      </c>
      <c r="H2211" s="24" t="s">
        <v>3153</v>
      </c>
      <c r="I2211" s="24" t="s">
        <v>3154</v>
      </c>
      <c r="J2211" s="24" t="s">
        <v>3109</v>
      </c>
      <c r="K2211" s="26" t="b">
        <f t="shared" si="186"/>
        <v>0</v>
      </c>
      <c r="L2211" s="26" t="b">
        <f t="shared" si="187"/>
        <v>1</v>
      </c>
      <c r="M2211" s="26" t="str">
        <f t="shared" ref="M2211:N2217" si="190">IF(K2211=TRUE, "1", "0")</f>
        <v>0</v>
      </c>
      <c r="N2211" s="26" t="str">
        <f t="shared" si="190"/>
        <v>1</v>
      </c>
    </row>
    <row r="2212" spans="1:20" s="26" customFormat="1" x14ac:dyDescent="0.25">
      <c r="A2212" s="24" t="s">
        <v>166</v>
      </c>
      <c r="B2212" s="24" t="s">
        <v>3414</v>
      </c>
      <c r="C2212" s="24" t="s">
        <v>356</v>
      </c>
      <c r="D2212" s="24" t="s">
        <v>168</v>
      </c>
      <c r="E2212" s="24" t="s">
        <v>357</v>
      </c>
      <c r="F2212" s="25">
        <v>13</v>
      </c>
      <c r="G2212" s="24" t="s">
        <v>160</v>
      </c>
      <c r="H2212" s="24" t="s">
        <v>3469</v>
      </c>
      <c r="I2212" s="24" t="s">
        <v>3470</v>
      </c>
      <c r="J2212" s="24" t="s">
        <v>3429</v>
      </c>
      <c r="K2212" s="26" t="b">
        <f t="shared" si="186"/>
        <v>0</v>
      </c>
      <c r="L2212" s="26" t="b">
        <f t="shared" si="187"/>
        <v>1</v>
      </c>
      <c r="M2212" s="26" t="str">
        <f t="shared" si="190"/>
        <v>0</v>
      </c>
      <c r="N2212" s="26" t="str">
        <f t="shared" si="190"/>
        <v>1</v>
      </c>
    </row>
    <row r="2213" spans="1:20" s="26" customFormat="1" x14ac:dyDescent="0.25">
      <c r="A2213" s="24" t="s">
        <v>155</v>
      </c>
      <c r="B2213" s="24" t="s">
        <v>3414</v>
      </c>
      <c r="C2213" s="24" t="s">
        <v>494</v>
      </c>
      <c r="D2213" s="24" t="s">
        <v>158</v>
      </c>
      <c r="E2213" s="24" t="s">
        <v>357</v>
      </c>
      <c r="F2213" s="25">
        <v>7</v>
      </c>
      <c r="G2213" s="24" t="s">
        <v>160</v>
      </c>
      <c r="H2213" s="24" t="s">
        <v>3471</v>
      </c>
      <c r="I2213" s="24" t="s">
        <v>3472</v>
      </c>
      <c r="J2213" s="24" t="s">
        <v>3426</v>
      </c>
      <c r="K2213" s="26" t="b">
        <f t="shared" si="186"/>
        <v>0</v>
      </c>
      <c r="L2213" s="26" t="b">
        <f t="shared" si="187"/>
        <v>1</v>
      </c>
      <c r="M2213" s="26" t="str">
        <f t="shared" si="190"/>
        <v>0</v>
      </c>
      <c r="N2213" s="26" t="str">
        <f t="shared" si="190"/>
        <v>1</v>
      </c>
    </row>
    <row r="2214" spans="1:20" s="26" customFormat="1" x14ac:dyDescent="0.25">
      <c r="A2214" s="24" t="s">
        <v>166</v>
      </c>
      <c r="B2214" s="24" t="s">
        <v>3414</v>
      </c>
      <c r="C2214" s="24" t="s">
        <v>1046</v>
      </c>
      <c r="D2214" s="24" t="s">
        <v>158</v>
      </c>
      <c r="E2214" s="24" t="s">
        <v>357</v>
      </c>
      <c r="F2214" s="25">
        <v>12</v>
      </c>
      <c r="G2214" s="24" t="s">
        <v>160</v>
      </c>
      <c r="H2214" s="24" t="s">
        <v>3473</v>
      </c>
      <c r="I2214" s="24" t="s">
        <v>3474</v>
      </c>
      <c r="J2214" s="24" t="s">
        <v>3423</v>
      </c>
      <c r="K2214" s="26" t="b">
        <f t="shared" si="186"/>
        <v>0</v>
      </c>
      <c r="L2214" s="26" t="b">
        <f t="shared" si="187"/>
        <v>1</v>
      </c>
      <c r="M2214" s="26" t="str">
        <f t="shared" si="190"/>
        <v>0</v>
      </c>
      <c r="N2214" s="26" t="str">
        <f t="shared" si="190"/>
        <v>1</v>
      </c>
    </row>
    <row r="2215" spans="1:20" s="26" customFormat="1" x14ac:dyDescent="0.25">
      <c r="A2215" s="24" t="s">
        <v>166</v>
      </c>
      <c r="B2215" s="24" t="s">
        <v>3414</v>
      </c>
      <c r="C2215" s="24" t="s">
        <v>374</v>
      </c>
      <c r="D2215" s="24" t="s">
        <v>196</v>
      </c>
      <c r="E2215" s="24" t="s">
        <v>357</v>
      </c>
      <c r="F2215" s="25">
        <v>6</v>
      </c>
      <c r="G2215" s="24" t="s">
        <v>160</v>
      </c>
      <c r="H2215" s="24" t="s">
        <v>3475</v>
      </c>
      <c r="I2215" s="24" t="s">
        <v>3476</v>
      </c>
      <c r="J2215" s="24" t="s">
        <v>3444</v>
      </c>
      <c r="K2215" s="26" t="b">
        <f t="shared" si="186"/>
        <v>0</v>
      </c>
      <c r="L2215" s="26" t="b">
        <f t="shared" si="187"/>
        <v>1</v>
      </c>
      <c r="M2215" s="26" t="str">
        <f t="shared" si="190"/>
        <v>0</v>
      </c>
      <c r="N2215" s="26" t="str">
        <f t="shared" si="190"/>
        <v>1</v>
      </c>
    </row>
    <row r="2216" spans="1:20" s="26" customFormat="1" x14ac:dyDescent="0.25">
      <c r="A2216" s="24" t="s">
        <v>155</v>
      </c>
      <c r="B2216" s="24" t="s">
        <v>3414</v>
      </c>
      <c r="C2216" s="24" t="s">
        <v>3407</v>
      </c>
      <c r="D2216" s="24" t="s">
        <v>548</v>
      </c>
      <c r="E2216" s="24" t="s">
        <v>357</v>
      </c>
      <c r="F2216" s="25">
        <v>5</v>
      </c>
      <c r="G2216" s="24" t="s">
        <v>160</v>
      </c>
      <c r="H2216" s="24" t="s">
        <v>3477</v>
      </c>
      <c r="I2216" s="24" t="s">
        <v>3478</v>
      </c>
      <c r="J2216" s="24" t="s">
        <v>3429</v>
      </c>
      <c r="K2216" s="26" t="b">
        <f t="shared" si="186"/>
        <v>0</v>
      </c>
      <c r="L2216" s="26" t="b">
        <f t="shared" si="187"/>
        <v>1</v>
      </c>
      <c r="M2216" s="26" t="str">
        <f t="shared" si="190"/>
        <v>0</v>
      </c>
      <c r="N2216" s="26" t="str">
        <f t="shared" si="190"/>
        <v>1</v>
      </c>
    </row>
    <row r="2217" spans="1:20" x14ac:dyDescent="0.25">
      <c r="A2217" s="19" t="s">
        <v>166</v>
      </c>
      <c r="B2217" s="19" t="s">
        <v>3414</v>
      </c>
      <c r="C2217" s="19" t="s">
        <v>3407</v>
      </c>
      <c r="D2217" s="19" t="s">
        <v>252</v>
      </c>
      <c r="E2217" s="19" t="s">
        <v>357</v>
      </c>
      <c r="F2217" s="23">
        <v>2</v>
      </c>
      <c r="G2217" s="19" t="s">
        <v>160</v>
      </c>
      <c r="H2217" s="19" t="s">
        <v>3479</v>
      </c>
      <c r="I2217" s="19" t="s">
        <v>3478</v>
      </c>
      <c r="J2217" s="19" t="s">
        <v>3430</v>
      </c>
      <c r="K2217" t="b">
        <f t="shared" si="186"/>
        <v>0</v>
      </c>
      <c r="L2217" t="b">
        <f t="shared" si="187"/>
        <v>1</v>
      </c>
      <c r="M2217" t="str">
        <f t="shared" si="190"/>
        <v>0</v>
      </c>
      <c r="N2217" t="str">
        <f t="shared" si="190"/>
        <v>1</v>
      </c>
    </row>
    <row r="2218" spans="1:20" x14ac:dyDescent="0.25">
      <c r="A2218" s="31" t="s">
        <v>136</v>
      </c>
      <c r="B2218" s="33"/>
      <c r="C2218" s="33"/>
      <c r="D2218" s="33"/>
      <c r="E2218" s="33"/>
      <c r="F2218" s="33"/>
      <c r="G2218" s="33"/>
      <c r="H2218" s="33"/>
      <c r="I2218" s="33"/>
      <c r="J2218" s="33"/>
      <c r="K2218" s="33"/>
      <c r="L2218" s="33"/>
      <c r="M2218" s="33">
        <f t="shared" ref="M2218:R2218" si="191">COUNTIF(M2179:M2217, "1")</f>
        <v>30</v>
      </c>
      <c r="N2218" s="33">
        <f t="shared" si="191"/>
        <v>25</v>
      </c>
      <c r="O2218" s="33">
        <f t="shared" si="191"/>
        <v>0</v>
      </c>
      <c r="P2218" s="33">
        <f t="shared" si="191"/>
        <v>0</v>
      </c>
      <c r="Q2218" s="33">
        <f t="shared" si="191"/>
        <v>0</v>
      </c>
      <c r="R2218" s="33">
        <f t="shared" si="191"/>
        <v>0</v>
      </c>
      <c r="S2218" s="33"/>
      <c r="T2218" s="33"/>
    </row>
    <row r="2219" spans="1:20" x14ac:dyDescent="0.25">
      <c r="A2219" s="19" t="s">
        <v>141</v>
      </c>
      <c r="B2219" s="19" t="s">
        <v>142</v>
      </c>
      <c r="C2219" s="19" t="s">
        <v>143</v>
      </c>
      <c r="D2219" s="19" t="s">
        <v>144</v>
      </c>
      <c r="E2219" s="19" t="s">
        <v>145</v>
      </c>
      <c r="F2219" s="19" t="s">
        <v>146</v>
      </c>
      <c r="G2219" s="19" t="s">
        <v>147</v>
      </c>
      <c r="H2219" s="19" t="s">
        <v>148</v>
      </c>
      <c r="I2219" s="19" t="s">
        <v>149</v>
      </c>
      <c r="J2219" s="19" t="s">
        <v>150</v>
      </c>
      <c r="K2219" s="19" t="s">
        <v>151</v>
      </c>
      <c r="L2219" s="19" t="s">
        <v>152</v>
      </c>
      <c r="M2219" s="19" t="s">
        <v>2</v>
      </c>
      <c r="N2219" s="19" t="s">
        <v>3</v>
      </c>
      <c r="O2219" s="19" t="s">
        <v>4</v>
      </c>
      <c r="P2219" s="19" t="s">
        <v>5</v>
      </c>
      <c r="Q2219" s="19" t="s">
        <v>6</v>
      </c>
      <c r="R2219" s="19" t="s">
        <v>7</v>
      </c>
      <c r="S2219" s="19" t="s">
        <v>153</v>
      </c>
      <c r="T2219" t="s">
        <v>154</v>
      </c>
    </row>
    <row r="2220" spans="1:20" x14ac:dyDescent="0.25">
      <c r="A2220" s="20" t="s">
        <v>155</v>
      </c>
      <c r="B2220" s="20" t="s">
        <v>3480</v>
      </c>
      <c r="C2220" s="20" t="s">
        <v>559</v>
      </c>
      <c r="D2220" s="20" t="s">
        <v>196</v>
      </c>
      <c r="E2220" s="20" t="s">
        <v>159</v>
      </c>
      <c r="F2220" s="21">
        <v>74</v>
      </c>
      <c r="G2220" s="20" t="s">
        <v>160</v>
      </c>
      <c r="H2220" s="20" t="s">
        <v>3481</v>
      </c>
      <c r="I2220" s="20" t="s">
        <v>3482</v>
      </c>
      <c r="J2220" s="20" t="s">
        <v>3483</v>
      </c>
      <c r="K2220" s="22" t="b">
        <f t="shared" ref="K2220:K2246" si="192">IF(E2220="Undergraduate Only",TRUE,IF(E2220="Undergraduate/Graduate",TRUE,IF(E2220="Graduate Only",FALSE)))</f>
        <v>1</v>
      </c>
      <c r="L2220" s="22" t="b">
        <f t="shared" ref="L2220:L2246" si="193">IF(E2220="Graduate Only",TRUE,IF(E2220="Undergraduate/Graduate",TRUE,IF(E2220="Undergraduate Only",FALSE)))</f>
        <v>0</v>
      </c>
      <c r="M2220" s="22" t="str">
        <f t="shared" ref="M2220:N2235" si="194">IF(K2220=TRUE, "1", "0")</f>
        <v>1</v>
      </c>
      <c r="N2220" s="22" t="str">
        <f t="shared" si="194"/>
        <v>0</v>
      </c>
      <c r="O2220" s="22"/>
      <c r="P2220" s="22">
        <v>1</v>
      </c>
      <c r="Q2220" s="22"/>
      <c r="R2220" s="22"/>
      <c r="S2220" s="22"/>
      <c r="T2220" s="22" t="s">
        <v>3484</v>
      </c>
    </row>
    <row r="2221" spans="1:20" x14ac:dyDescent="0.25">
      <c r="A2221" s="20" t="s">
        <v>155</v>
      </c>
      <c r="B2221" s="20" t="s">
        <v>3480</v>
      </c>
      <c r="C2221" s="20" t="s">
        <v>559</v>
      </c>
      <c r="D2221" s="20" t="s">
        <v>548</v>
      </c>
      <c r="E2221" s="20" t="s">
        <v>159</v>
      </c>
      <c r="F2221" s="21">
        <v>67</v>
      </c>
      <c r="G2221" s="20" t="s">
        <v>160</v>
      </c>
      <c r="H2221" s="20" t="s">
        <v>3481</v>
      </c>
      <c r="I2221" s="20" t="s">
        <v>3482</v>
      </c>
      <c r="J2221" s="20" t="s">
        <v>3485</v>
      </c>
      <c r="K2221" s="22" t="b">
        <f t="shared" si="192"/>
        <v>1</v>
      </c>
      <c r="L2221" s="22" t="b">
        <f t="shared" si="193"/>
        <v>0</v>
      </c>
      <c r="M2221" s="22" t="str">
        <f t="shared" si="194"/>
        <v>1</v>
      </c>
      <c r="N2221" s="22" t="str">
        <f t="shared" si="194"/>
        <v>0</v>
      </c>
      <c r="O2221" s="22"/>
      <c r="P2221" s="22">
        <v>1</v>
      </c>
      <c r="Q2221" s="22"/>
      <c r="R2221" s="22"/>
      <c r="S2221" s="22"/>
      <c r="T2221" s="22" t="s">
        <v>3484</v>
      </c>
    </row>
    <row r="2222" spans="1:20" x14ac:dyDescent="0.25">
      <c r="A2222" s="20" t="s">
        <v>166</v>
      </c>
      <c r="B2222" s="20" t="s">
        <v>3480</v>
      </c>
      <c r="C2222" s="20" t="s">
        <v>559</v>
      </c>
      <c r="D2222" s="20" t="s">
        <v>196</v>
      </c>
      <c r="E2222" s="20" t="s">
        <v>159</v>
      </c>
      <c r="F2222" s="21">
        <v>58</v>
      </c>
      <c r="G2222" s="20" t="s">
        <v>160</v>
      </c>
      <c r="H2222" s="20" t="s">
        <v>3481</v>
      </c>
      <c r="I2222" s="20" t="s">
        <v>3482</v>
      </c>
      <c r="J2222" s="20" t="s">
        <v>3486</v>
      </c>
      <c r="K2222" s="22" t="b">
        <f t="shared" si="192"/>
        <v>1</v>
      </c>
      <c r="L2222" s="22" t="b">
        <f t="shared" si="193"/>
        <v>0</v>
      </c>
      <c r="M2222" s="22" t="str">
        <f t="shared" si="194"/>
        <v>1</v>
      </c>
      <c r="N2222" s="22" t="str">
        <f t="shared" si="194"/>
        <v>0</v>
      </c>
      <c r="O2222" s="22"/>
      <c r="P2222" s="22">
        <v>1</v>
      </c>
      <c r="Q2222" s="22"/>
      <c r="R2222" s="22"/>
      <c r="S2222" s="22"/>
      <c r="T2222" s="22" t="s">
        <v>3484</v>
      </c>
    </row>
    <row r="2223" spans="1:20" x14ac:dyDescent="0.25">
      <c r="A2223" s="20" t="s">
        <v>166</v>
      </c>
      <c r="B2223" s="20" t="s">
        <v>3480</v>
      </c>
      <c r="C2223" s="20" t="s">
        <v>559</v>
      </c>
      <c r="D2223" s="20" t="s">
        <v>548</v>
      </c>
      <c r="E2223" s="20" t="s">
        <v>159</v>
      </c>
      <c r="F2223" s="21">
        <v>74</v>
      </c>
      <c r="G2223" s="20" t="s">
        <v>160</v>
      </c>
      <c r="H2223" s="20" t="s">
        <v>3481</v>
      </c>
      <c r="I2223" s="20" t="s">
        <v>3482</v>
      </c>
      <c r="J2223" s="20" t="s">
        <v>3485</v>
      </c>
      <c r="K2223" s="22" t="b">
        <f t="shared" si="192"/>
        <v>1</v>
      </c>
      <c r="L2223" s="22" t="b">
        <f t="shared" si="193"/>
        <v>0</v>
      </c>
      <c r="M2223" s="22" t="str">
        <f t="shared" si="194"/>
        <v>1</v>
      </c>
      <c r="N2223" s="22" t="str">
        <f t="shared" si="194"/>
        <v>0</v>
      </c>
      <c r="O2223" s="22"/>
      <c r="P2223" s="22">
        <v>1</v>
      </c>
      <c r="Q2223" s="22"/>
      <c r="R2223" s="22"/>
      <c r="S2223" s="22"/>
      <c r="T2223" s="22" t="s">
        <v>3484</v>
      </c>
    </row>
    <row r="2224" spans="1:20" x14ac:dyDescent="0.25">
      <c r="A2224" s="19" t="s">
        <v>155</v>
      </c>
      <c r="B2224" s="19" t="s">
        <v>3480</v>
      </c>
      <c r="C2224" s="19" t="s">
        <v>613</v>
      </c>
      <c r="D2224" s="19" t="s">
        <v>196</v>
      </c>
      <c r="E2224" s="19" t="s">
        <v>159</v>
      </c>
      <c r="F2224" s="23">
        <v>60</v>
      </c>
      <c r="G2224" s="19" t="s">
        <v>160</v>
      </c>
      <c r="H2224" s="19" t="s">
        <v>3487</v>
      </c>
      <c r="I2224" s="19" t="s">
        <v>3488</v>
      </c>
      <c r="J2224" s="19" t="s">
        <v>3486</v>
      </c>
      <c r="K2224" t="b">
        <f t="shared" si="192"/>
        <v>1</v>
      </c>
      <c r="L2224" t="b">
        <f t="shared" si="193"/>
        <v>0</v>
      </c>
      <c r="M2224" t="str">
        <f t="shared" si="194"/>
        <v>1</v>
      </c>
      <c r="N2224" t="str">
        <f t="shared" si="194"/>
        <v>0</v>
      </c>
    </row>
    <row r="2225" spans="1:20" x14ac:dyDescent="0.25">
      <c r="A2225" s="19" t="s">
        <v>166</v>
      </c>
      <c r="B2225" s="19" t="s">
        <v>3480</v>
      </c>
      <c r="C2225" s="19" t="s">
        <v>613</v>
      </c>
      <c r="D2225" s="19" t="s">
        <v>196</v>
      </c>
      <c r="E2225" s="19" t="s">
        <v>159</v>
      </c>
      <c r="F2225" s="23">
        <v>59</v>
      </c>
      <c r="G2225" s="19" t="s">
        <v>160</v>
      </c>
      <c r="H2225" s="19" t="s">
        <v>3487</v>
      </c>
      <c r="I2225" s="19" t="s">
        <v>3488</v>
      </c>
      <c r="J2225" s="19" t="s">
        <v>3486</v>
      </c>
      <c r="K2225" t="b">
        <f t="shared" si="192"/>
        <v>1</v>
      </c>
      <c r="L2225" t="b">
        <f t="shared" si="193"/>
        <v>0</v>
      </c>
      <c r="M2225" t="str">
        <f t="shared" si="194"/>
        <v>1</v>
      </c>
      <c r="N2225" t="str">
        <f t="shared" si="194"/>
        <v>0</v>
      </c>
    </row>
    <row r="2226" spans="1:20" x14ac:dyDescent="0.25">
      <c r="A2226" s="19" t="s">
        <v>166</v>
      </c>
      <c r="B2226" s="19" t="s">
        <v>3480</v>
      </c>
      <c r="C2226" s="19" t="s">
        <v>241</v>
      </c>
      <c r="D2226" s="19" t="s">
        <v>158</v>
      </c>
      <c r="E2226" s="19" t="s">
        <v>159</v>
      </c>
      <c r="F2226" s="23">
        <v>14</v>
      </c>
      <c r="G2226" s="19" t="s">
        <v>160</v>
      </c>
      <c r="H2226" s="19" t="s">
        <v>3489</v>
      </c>
      <c r="I2226" s="19" t="s">
        <v>3490</v>
      </c>
      <c r="J2226" s="19" t="s">
        <v>3491</v>
      </c>
      <c r="K2226" t="b">
        <f t="shared" si="192"/>
        <v>1</v>
      </c>
      <c r="L2226" t="b">
        <f t="shared" si="193"/>
        <v>0</v>
      </c>
      <c r="M2226" t="str">
        <f t="shared" si="194"/>
        <v>1</v>
      </c>
      <c r="N2226" t="str">
        <f t="shared" si="194"/>
        <v>0</v>
      </c>
    </row>
    <row r="2227" spans="1:20" x14ac:dyDescent="0.25">
      <c r="A2227" s="19" t="s">
        <v>166</v>
      </c>
      <c r="B2227" s="19" t="s">
        <v>3480</v>
      </c>
      <c r="C2227" s="19" t="s">
        <v>684</v>
      </c>
      <c r="D2227" s="19" t="s">
        <v>158</v>
      </c>
      <c r="E2227" s="19" t="s">
        <v>205</v>
      </c>
      <c r="F2227" s="23">
        <v>13</v>
      </c>
      <c r="G2227" s="19" t="s">
        <v>160</v>
      </c>
      <c r="H2227" s="19" t="s">
        <v>3492</v>
      </c>
      <c r="I2227" s="19" t="s">
        <v>3493</v>
      </c>
      <c r="J2227" s="19" t="s">
        <v>3494</v>
      </c>
      <c r="K2227" t="b">
        <f t="shared" si="192"/>
        <v>1</v>
      </c>
      <c r="L2227" t="b">
        <f t="shared" si="193"/>
        <v>1</v>
      </c>
      <c r="M2227" t="str">
        <f t="shared" si="194"/>
        <v>1</v>
      </c>
      <c r="N2227" t="str">
        <f t="shared" si="194"/>
        <v>1</v>
      </c>
    </row>
    <row r="2228" spans="1:20" x14ac:dyDescent="0.25">
      <c r="A2228" s="19" t="s">
        <v>155</v>
      </c>
      <c r="B2228" s="19" t="s">
        <v>3480</v>
      </c>
      <c r="C2228" s="19" t="s">
        <v>261</v>
      </c>
      <c r="D2228" s="19" t="s">
        <v>158</v>
      </c>
      <c r="E2228" s="19" t="s">
        <v>205</v>
      </c>
      <c r="F2228" s="23">
        <v>20</v>
      </c>
      <c r="G2228" s="19" t="s">
        <v>160</v>
      </c>
      <c r="H2228" s="19" t="s">
        <v>3495</v>
      </c>
      <c r="I2228" s="19" t="s">
        <v>3496</v>
      </c>
      <c r="J2228" s="19" t="s">
        <v>3497</v>
      </c>
      <c r="K2228" t="b">
        <f t="shared" si="192"/>
        <v>1</v>
      </c>
      <c r="L2228" t="b">
        <f t="shared" si="193"/>
        <v>1</v>
      </c>
      <c r="M2228" t="str">
        <f t="shared" si="194"/>
        <v>1</v>
      </c>
      <c r="N2228" t="str">
        <f t="shared" si="194"/>
        <v>1</v>
      </c>
    </row>
    <row r="2229" spans="1:20" x14ac:dyDescent="0.25">
      <c r="A2229" s="19" t="s">
        <v>155</v>
      </c>
      <c r="B2229" s="19" t="s">
        <v>3480</v>
      </c>
      <c r="C2229" s="19" t="s">
        <v>739</v>
      </c>
      <c r="D2229" s="19" t="s">
        <v>158</v>
      </c>
      <c r="E2229" s="19" t="s">
        <v>205</v>
      </c>
      <c r="F2229" s="23">
        <v>24</v>
      </c>
      <c r="G2229" s="19" t="s">
        <v>160</v>
      </c>
      <c r="H2229" s="19" t="s">
        <v>3498</v>
      </c>
      <c r="I2229" s="19" t="s">
        <v>3499</v>
      </c>
      <c r="J2229" s="19" t="s">
        <v>3500</v>
      </c>
      <c r="K2229" t="b">
        <f t="shared" si="192"/>
        <v>1</v>
      </c>
      <c r="L2229" t="b">
        <f t="shared" si="193"/>
        <v>1</v>
      </c>
      <c r="M2229" t="str">
        <f t="shared" si="194"/>
        <v>1</v>
      </c>
      <c r="N2229" t="str">
        <f t="shared" si="194"/>
        <v>1</v>
      </c>
    </row>
    <row r="2230" spans="1:20" x14ac:dyDescent="0.25">
      <c r="A2230" s="19" t="s">
        <v>166</v>
      </c>
      <c r="B2230" s="19" t="s">
        <v>3480</v>
      </c>
      <c r="C2230" s="19" t="s">
        <v>743</v>
      </c>
      <c r="D2230" s="19" t="s">
        <v>158</v>
      </c>
      <c r="E2230" s="19" t="s">
        <v>205</v>
      </c>
      <c r="F2230" s="23">
        <v>17</v>
      </c>
      <c r="G2230" s="19" t="s">
        <v>160</v>
      </c>
      <c r="H2230" s="19" t="s">
        <v>3501</v>
      </c>
      <c r="I2230" s="19" t="s">
        <v>3502</v>
      </c>
      <c r="J2230" s="19" t="s">
        <v>3503</v>
      </c>
      <c r="K2230" t="b">
        <f t="shared" si="192"/>
        <v>1</v>
      </c>
      <c r="L2230" t="b">
        <f t="shared" si="193"/>
        <v>1</v>
      </c>
      <c r="M2230" t="str">
        <f t="shared" si="194"/>
        <v>1</v>
      </c>
      <c r="N2230" t="str">
        <f t="shared" si="194"/>
        <v>1</v>
      </c>
    </row>
    <row r="2231" spans="1:20" x14ac:dyDescent="0.25">
      <c r="A2231" s="19" t="s">
        <v>155</v>
      </c>
      <c r="B2231" s="19" t="s">
        <v>3480</v>
      </c>
      <c r="C2231" s="19" t="s">
        <v>774</v>
      </c>
      <c r="D2231" s="19" t="s">
        <v>158</v>
      </c>
      <c r="E2231" s="19" t="s">
        <v>205</v>
      </c>
      <c r="F2231" s="23">
        <v>12</v>
      </c>
      <c r="G2231" s="19" t="s">
        <v>160</v>
      </c>
      <c r="H2231" s="19" t="s">
        <v>3504</v>
      </c>
      <c r="I2231" s="19" t="s">
        <v>3505</v>
      </c>
      <c r="J2231" s="19" t="s">
        <v>3506</v>
      </c>
      <c r="K2231" t="b">
        <f t="shared" si="192"/>
        <v>1</v>
      </c>
      <c r="L2231" t="b">
        <f t="shared" si="193"/>
        <v>1</v>
      </c>
      <c r="M2231" t="str">
        <f t="shared" si="194"/>
        <v>1</v>
      </c>
      <c r="N2231" t="str">
        <f t="shared" si="194"/>
        <v>1</v>
      </c>
    </row>
    <row r="2232" spans="1:20" x14ac:dyDescent="0.25">
      <c r="A2232" s="19" t="s">
        <v>166</v>
      </c>
      <c r="B2232" s="19" t="s">
        <v>3480</v>
      </c>
      <c r="C2232" s="19" t="s">
        <v>780</v>
      </c>
      <c r="D2232" s="19" t="s">
        <v>158</v>
      </c>
      <c r="E2232" s="19" t="s">
        <v>205</v>
      </c>
      <c r="F2232" s="23">
        <v>19</v>
      </c>
      <c r="G2232" s="19" t="s">
        <v>160</v>
      </c>
      <c r="H2232" s="19" t="s">
        <v>3507</v>
      </c>
      <c r="I2232" s="19" t="s">
        <v>3508</v>
      </c>
      <c r="J2232" s="19" t="s">
        <v>3509</v>
      </c>
      <c r="K2232" t="b">
        <f t="shared" si="192"/>
        <v>1</v>
      </c>
      <c r="L2232" t="b">
        <f t="shared" si="193"/>
        <v>1</v>
      </c>
      <c r="M2232" t="str">
        <f t="shared" si="194"/>
        <v>1</v>
      </c>
      <c r="N2232" t="str">
        <f t="shared" si="194"/>
        <v>1</v>
      </c>
    </row>
    <row r="2233" spans="1:20" x14ac:dyDescent="0.25">
      <c r="A2233" s="19" t="s">
        <v>155</v>
      </c>
      <c r="B2233" s="19" t="s">
        <v>3480</v>
      </c>
      <c r="C2233" s="19" t="s">
        <v>793</v>
      </c>
      <c r="D2233" s="19" t="s">
        <v>158</v>
      </c>
      <c r="E2233" s="19" t="s">
        <v>205</v>
      </c>
      <c r="F2233" s="23">
        <v>10</v>
      </c>
      <c r="G2233" s="19" t="s">
        <v>160</v>
      </c>
      <c r="H2233" s="19" t="s">
        <v>3510</v>
      </c>
      <c r="I2233" s="19" t="s">
        <v>3511</v>
      </c>
      <c r="J2233" s="19" t="s">
        <v>3512</v>
      </c>
      <c r="K2233" t="b">
        <f t="shared" si="192"/>
        <v>1</v>
      </c>
      <c r="L2233" t="b">
        <f t="shared" si="193"/>
        <v>1</v>
      </c>
      <c r="M2233" t="str">
        <f t="shared" si="194"/>
        <v>1</v>
      </c>
      <c r="N2233" t="str">
        <f t="shared" si="194"/>
        <v>1</v>
      </c>
    </row>
    <row r="2234" spans="1:20" x14ac:dyDescent="0.25">
      <c r="A2234" s="19" t="s">
        <v>166</v>
      </c>
      <c r="B2234" s="19" t="s">
        <v>3480</v>
      </c>
      <c r="C2234" s="19" t="s">
        <v>798</v>
      </c>
      <c r="D2234" s="19" t="s">
        <v>158</v>
      </c>
      <c r="E2234" s="19" t="s">
        <v>205</v>
      </c>
      <c r="F2234" s="23">
        <v>10</v>
      </c>
      <c r="G2234" s="19" t="s">
        <v>160</v>
      </c>
      <c r="H2234" s="19" t="s">
        <v>3513</v>
      </c>
      <c r="I2234" s="19" t="s">
        <v>3514</v>
      </c>
      <c r="J2234" s="19" t="s">
        <v>3515</v>
      </c>
      <c r="K2234" t="b">
        <f t="shared" si="192"/>
        <v>1</v>
      </c>
      <c r="L2234" t="b">
        <f t="shared" si="193"/>
        <v>1</v>
      </c>
      <c r="M2234" t="str">
        <f t="shared" si="194"/>
        <v>1</v>
      </c>
      <c r="N2234" t="str">
        <f t="shared" si="194"/>
        <v>1</v>
      </c>
    </row>
    <row r="2235" spans="1:20" x14ac:dyDescent="0.25">
      <c r="A2235" s="20" t="s">
        <v>155</v>
      </c>
      <c r="B2235" s="20" t="s">
        <v>3480</v>
      </c>
      <c r="C2235" s="20" t="s">
        <v>811</v>
      </c>
      <c r="D2235" s="20" t="s">
        <v>158</v>
      </c>
      <c r="E2235" s="20" t="s">
        <v>205</v>
      </c>
      <c r="F2235" s="21">
        <v>16</v>
      </c>
      <c r="G2235" s="20" t="s">
        <v>160</v>
      </c>
      <c r="H2235" s="20" t="s">
        <v>3516</v>
      </c>
      <c r="I2235" s="20" t="s">
        <v>3517</v>
      </c>
      <c r="J2235" s="20" t="s">
        <v>3518</v>
      </c>
      <c r="K2235" s="22" t="b">
        <f t="shared" si="192"/>
        <v>1</v>
      </c>
      <c r="L2235" s="22" t="b">
        <f t="shared" si="193"/>
        <v>1</v>
      </c>
      <c r="M2235" s="22" t="str">
        <f t="shared" si="194"/>
        <v>1</v>
      </c>
      <c r="N2235" s="22" t="str">
        <f t="shared" si="194"/>
        <v>1</v>
      </c>
      <c r="O2235" s="22"/>
      <c r="P2235" s="22">
        <v>1</v>
      </c>
      <c r="Q2235" s="22"/>
      <c r="R2235" s="22">
        <v>1</v>
      </c>
      <c r="S2235" s="22" t="s">
        <v>3519</v>
      </c>
      <c r="T2235" s="22" t="s">
        <v>3520</v>
      </c>
    </row>
    <row r="2236" spans="1:20" x14ac:dyDescent="0.25">
      <c r="A2236" s="19" t="s">
        <v>166</v>
      </c>
      <c r="B2236" s="19" t="s">
        <v>3480</v>
      </c>
      <c r="C2236" s="19" t="s">
        <v>831</v>
      </c>
      <c r="D2236" s="19" t="s">
        <v>158</v>
      </c>
      <c r="E2236" s="19" t="s">
        <v>205</v>
      </c>
      <c r="F2236" s="23">
        <v>7</v>
      </c>
      <c r="G2236" s="19" t="s">
        <v>160</v>
      </c>
      <c r="H2236" s="19" t="s">
        <v>3521</v>
      </c>
      <c r="I2236" s="19" t="s">
        <v>3522</v>
      </c>
      <c r="J2236" s="19" t="s">
        <v>3515</v>
      </c>
      <c r="K2236" t="b">
        <f t="shared" si="192"/>
        <v>1</v>
      </c>
      <c r="L2236" t="b">
        <f t="shared" si="193"/>
        <v>1</v>
      </c>
      <c r="M2236" t="str">
        <f t="shared" ref="M2236:N2246" si="195">IF(K2236=TRUE, "1", "0")</f>
        <v>1</v>
      </c>
      <c r="N2236" t="str">
        <f t="shared" si="195"/>
        <v>1</v>
      </c>
    </row>
    <row r="2237" spans="1:20" x14ac:dyDescent="0.25">
      <c r="A2237" s="19" t="s">
        <v>166</v>
      </c>
      <c r="B2237" s="19" t="s">
        <v>3480</v>
      </c>
      <c r="C2237" s="19" t="s">
        <v>2043</v>
      </c>
      <c r="D2237" s="19" t="s">
        <v>158</v>
      </c>
      <c r="E2237" s="19" t="s">
        <v>205</v>
      </c>
      <c r="F2237" s="23">
        <v>15</v>
      </c>
      <c r="G2237" s="19" t="s">
        <v>160</v>
      </c>
      <c r="H2237" s="19" t="s">
        <v>3523</v>
      </c>
      <c r="I2237" s="19" t="s">
        <v>3524</v>
      </c>
      <c r="J2237" s="19" t="s">
        <v>3483</v>
      </c>
      <c r="K2237" t="b">
        <f t="shared" si="192"/>
        <v>1</v>
      </c>
      <c r="L2237" t="b">
        <f t="shared" si="193"/>
        <v>1</v>
      </c>
      <c r="M2237" t="str">
        <f t="shared" si="195"/>
        <v>1</v>
      </c>
      <c r="N2237" t="str">
        <f t="shared" si="195"/>
        <v>1</v>
      </c>
    </row>
    <row r="2238" spans="1:20" x14ac:dyDescent="0.25">
      <c r="A2238" s="24" t="s">
        <v>166</v>
      </c>
      <c r="B2238" s="24" t="s">
        <v>3480</v>
      </c>
      <c r="C2238" s="24" t="s">
        <v>870</v>
      </c>
      <c r="D2238" s="24" t="s">
        <v>158</v>
      </c>
      <c r="E2238" s="24" t="s">
        <v>205</v>
      </c>
      <c r="F2238" s="25">
        <v>6</v>
      </c>
      <c r="G2238" s="24" t="s">
        <v>160</v>
      </c>
      <c r="H2238" s="24" t="s">
        <v>3367</v>
      </c>
      <c r="I2238" s="24" t="s">
        <v>3368</v>
      </c>
      <c r="J2238" s="24" t="s">
        <v>3328</v>
      </c>
      <c r="K2238" s="26" t="b">
        <f t="shared" si="192"/>
        <v>1</v>
      </c>
      <c r="L2238" s="26" t="b">
        <f t="shared" si="193"/>
        <v>1</v>
      </c>
      <c r="M2238" s="26" t="str">
        <f t="shared" si="195"/>
        <v>1</v>
      </c>
      <c r="N2238" s="26" t="str">
        <f t="shared" si="195"/>
        <v>1</v>
      </c>
      <c r="O2238" s="26"/>
      <c r="P2238" s="26"/>
      <c r="Q2238" s="26"/>
      <c r="R2238" s="26"/>
      <c r="S2238" s="26"/>
      <c r="T2238" s="26"/>
    </row>
    <row r="2239" spans="1:20" x14ac:dyDescent="0.25">
      <c r="A2239" s="20" t="s">
        <v>155</v>
      </c>
      <c r="B2239" s="20" t="s">
        <v>3480</v>
      </c>
      <c r="C2239" s="20" t="s">
        <v>877</v>
      </c>
      <c r="D2239" s="20" t="s">
        <v>158</v>
      </c>
      <c r="E2239" s="20" t="s">
        <v>205</v>
      </c>
      <c r="F2239" s="21">
        <v>8</v>
      </c>
      <c r="G2239" s="20" t="s">
        <v>160</v>
      </c>
      <c r="H2239" s="20" t="s">
        <v>3525</v>
      </c>
      <c r="I2239" s="20" t="s">
        <v>3526</v>
      </c>
      <c r="J2239" s="20" t="s">
        <v>3506</v>
      </c>
      <c r="K2239" s="22" t="b">
        <f t="shared" si="192"/>
        <v>1</v>
      </c>
      <c r="L2239" s="22" t="b">
        <f t="shared" si="193"/>
        <v>1</v>
      </c>
      <c r="M2239" s="22" t="str">
        <f t="shared" si="195"/>
        <v>1</v>
      </c>
      <c r="N2239" s="22" t="str">
        <f t="shared" si="195"/>
        <v>1</v>
      </c>
      <c r="O2239" s="22"/>
      <c r="P2239" s="22">
        <v>1</v>
      </c>
      <c r="Q2239" s="22"/>
      <c r="R2239" s="22">
        <v>1</v>
      </c>
      <c r="S2239" s="22"/>
      <c r="T2239" s="20" t="s">
        <v>3526</v>
      </c>
    </row>
    <row r="2240" spans="1:20" x14ac:dyDescent="0.25">
      <c r="A2240" s="19" t="s">
        <v>166</v>
      </c>
      <c r="B2240" s="19" t="s">
        <v>3480</v>
      </c>
      <c r="C2240" s="19" t="s">
        <v>2894</v>
      </c>
      <c r="D2240" s="19" t="s">
        <v>158</v>
      </c>
      <c r="E2240" s="19" t="s">
        <v>205</v>
      </c>
      <c r="F2240" s="23">
        <v>6</v>
      </c>
      <c r="G2240" s="19" t="s">
        <v>160</v>
      </c>
      <c r="H2240" s="19" t="s">
        <v>3527</v>
      </c>
      <c r="I2240" s="19" t="s">
        <v>3528</v>
      </c>
      <c r="J2240" s="19" t="s">
        <v>3506</v>
      </c>
      <c r="K2240" t="b">
        <f t="shared" si="192"/>
        <v>1</v>
      </c>
      <c r="L2240" t="b">
        <f t="shared" si="193"/>
        <v>1</v>
      </c>
      <c r="M2240" t="str">
        <f t="shared" si="195"/>
        <v>1</v>
      </c>
      <c r="N2240" t="str">
        <f t="shared" si="195"/>
        <v>1</v>
      </c>
    </row>
    <row r="2241" spans="1:20" x14ac:dyDescent="0.25">
      <c r="A2241" s="19" t="s">
        <v>155</v>
      </c>
      <c r="B2241" s="19" t="s">
        <v>3480</v>
      </c>
      <c r="C2241" s="19" t="s">
        <v>3039</v>
      </c>
      <c r="D2241" s="19" t="s">
        <v>158</v>
      </c>
      <c r="E2241" s="19" t="s">
        <v>205</v>
      </c>
      <c r="F2241" s="23">
        <v>2</v>
      </c>
      <c r="G2241" s="19" t="s">
        <v>160</v>
      </c>
      <c r="H2241" s="19" t="s">
        <v>3529</v>
      </c>
      <c r="I2241" s="19" t="s">
        <v>3530</v>
      </c>
      <c r="J2241" s="19" t="s">
        <v>3509</v>
      </c>
      <c r="K2241" t="b">
        <f t="shared" si="192"/>
        <v>1</v>
      </c>
      <c r="L2241" t="b">
        <f t="shared" si="193"/>
        <v>1</v>
      </c>
      <c r="M2241" t="str">
        <f t="shared" si="195"/>
        <v>1</v>
      </c>
      <c r="N2241" t="str">
        <f t="shared" si="195"/>
        <v>1</v>
      </c>
    </row>
    <row r="2242" spans="1:20" x14ac:dyDescent="0.25">
      <c r="A2242" s="19" t="s">
        <v>155</v>
      </c>
      <c r="B2242" s="19" t="s">
        <v>3480</v>
      </c>
      <c r="C2242" s="19" t="s">
        <v>3152</v>
      </c>
      <c r="D2242" s="19" t="s">
        <v>165</v>
      </c>
      <c r="E2242" s="19" t="s">
        <v>357</v>
      </c>
      <c r="F2242" s="23">
        <v>3</v>
      </c>
      <c r="G2242" s="19" t="s">
        <v>160</v>
      </c>
      <c r="H2242" s="19" t="s">
        <v>3153</v>
      </c>
      <c r="I2242" s="19" t="s">
        <v>3154</v>
      </c>
      <c r="J2242" s="19" t="s">
        <v>3109</v>
      </c>
      <c r="K2242" t="b">
        <f t="shared" si="192"/>
        <v>0</v>
      </c>
      <c r="L2242" t="b">
        <f t="shared" si="193"/>
        <v>1</v>
      </c>
      <c r="M2242" t="str">
        <f t="shared" si="195"/>
        <v>0</v>
      </c>
      <c r="N2242" t="str">
        <f t="shared" si="195"/>
        <v>1</v>
      </c>
    </row>
    <row r="2243" spans="1:20" x14ac:dyDescent="0.25">
      <c r="A2243" s="19" t="s">
        <v>166</v>
      </c>
      <c r="B2243" s="19" t="s">
        <v>3480</v>
      </c>
      <c r="C2243" s="19" t="s">
        <v>470</v>
      </c>
      <c r="D2243" s="19" t="s">
        <v>158</v>
      </c>
      <c r="E2243" s="19" t="s">
        <v>357</v>
      </c>
      <c r="F2243" s="23">
        <v>4</v>
      </c>
      <c r="G2243" s="19" t="s">
        <v>160</v>
      </c>
      <c r="H2243" s="19" t="s">
        <v>3531</v>
      </c>
      <c r="I2243" s="19" t="s">
        <v>3532</v>
      </c>
      <c r="J2243" s="19" t="s">
        <v>3506</v>
      </c>
      <c r="K2243" t="b">
        <f t="shared" si="192"/>
        <v>0</v>
      </c>
      <c r="L2243" t="b">
        <f t="shared" si="193"/>
        <v>1</v>
      </c>
      <c r="M2243" t="str">
        <f t="shared" si="195"/>
        <v>0</v>
      </c>
      <c r="N2243" t="str">
        <f t="shared" si="195"/>
        <v>1</v>
      </c>
    </row>
    <row r="2244" spans="1:20" x14ac:dyDescent="0.25">
      <c r="A2244" s="19" t="s">
        <v>166</v>
      </c>
      <c r="B2244" s="19" t="s">
        <v>3480</v>
      </c>
      <c r="C2244" s="19" t="s">
        <v>1752</v>
      </c>
      <c r="D2244" s="19" t="s">
        <v>158</v>
      </c>
      <c r="E2244" s="19" t="s">
        <v>357</v>
      </c>
      <c r="F2244" s="23">
        <v>5</v>
      </c>
      <c r="G2244" s="19" t="s">
        <v>160</v>
      </c>
      <c r="H2244" s="19" t="s">
        <v>3533</v>
      </c>
      <c r="I2244" s="19" t="s">
        <v>3534</v>
      </c>
      <c r="J2244" s="19" t="s">
        <v>3483</v>
      </c>
      <c r="K2244" t="b">
        <f t="shared" si="192"/>
        <v>0</v>
      </c>
      <c r="L2244" t="b">
        <f t="shared" si="193"/>
        <v>1</v>
      </c>
      <c r="M2244" t="str">
        <f t="shared" si="195"/>
        <v>0</v>
      </c>
      <c r="N2244" t="str">
        <f t="shared" si="195"/>
        <v>1</v>
      </c>
    </row>
    <row r="2245" spans="1:20" x14ac:dyDescent="0.25">
      <c r="A2245" s="19" t="s">
        <v>155</v>
      </c>
      <c r="B2245" s="19" t="s">
        <v>3480</v>
      </c>
      <c r="C2245" s="19" t="s">
        <v>2196</v>
      </c>
      <c r="D2245" s="19" t="s">
        <v>158</v>
      </c>
      <c r="E2245" s="19" t="s">
        <v>357</v>
      </c>
      <c r="F2245" s="23">
        <v>5</v>
      </c>
      <c r="G2245" s="19" t="s">
        <v>160</v>
      </c>
      <c r="H2245" s="19" t="s">
        <v>3535</v>
      </c>
      <c r="I2245" s="19" t="s">
        <v>3536</v>
      </c>
      <c r="J2245" s="19" t="s">
        <v>3515</v>
      </c>
      <c r="K2245" t="b">
        <f t="shared" si="192"/>
        <v>0</v>
      </c>
      <c r="L2245" t="b">
        <f t="shared" si="193"/>
        <v>1</v>
      </c>
      <c r="M2245" t="str">
        <f t="shared" si="195"/>
        <v>0</v>
      </c>
      <c r="N2245" t="str">
        <f t="shared" si="195"/>
        <v>1</v>
      </c>
    </row>
    <row r="2246" spans="1:20" x14ac:dyDescent="0.25">
      <c r="A2246" s="19" t="s">
        <v>155</v>
      </c>
      <c r="B2246" s="19" t="s">
        <v>3480</v>
      </c>
      <c r="C2246" s="19" t="s">
        <v>3407</v>
      </c>
      <c r="D2246" s="19" t="s">
        <v>158</v>
      </c>
      <c r="E2246" s="19" t="s">
        <v>357</v>
      </c>
      <c r="F2246" s="23">
        <v>2</v>
      </c>
      <c r="G2246" s="19" t="s">
        <v>160</v>
      </c>
      <c r="H2246" s="19" t="s">
        <v>3537</v>
      </c>
      <c r="I2246" s="19" t="s">
        <v>3538</v>
      </c>
      <c r="J2246" s="19" t="s">
        <v>3509</v>
      </c>
      <c r="K2246" t="b">
        <f t="shared" si="192"/>
        <v>0</v>
      </c>
      <c r="L2246" t="b">
        <f t="shared" si="193"/>
        <v>1</v>
      </c>
      <c r="M2246" t="str">
        <f t="shared" si="195"/>
        <v>0</v>
      </c>
      <c r="N2246" t="str">
        <f t="shared" si="195"/>
        <v>1</v>
      </c>
    </row>
    <row r="2247" spans="1:20" x14ac:dyDescent="0.25">
      <c r="A2247" s="31" t="s">
        <v>136</v>
      </c>
      <c r="B2247" s="33"/>
      <c r="C2247" s="33"/>
      <c r="D2247" s="33"/>
      <c r="E2247" s="33"/>
      <c r="F2247" s="33"/>
      <c r="G2247" s="33"/>
      <c r="H2247" s="33"/>
      <c r="I2247" s="33"/>
      <c r="J2247" s="33"/>
      <c r="K2247" s="33"/>
      <c r="L2247" s="33"/>
      <c r="M2247" s="33">
        <f t="shared" ref="M2247:R2247" si="196">COUNTIF(M2220:M2246, "1")</f>
        <v>22</v>
      </c>
      <c r="N2247" s="33">
        <f t="shared" si="196"/>
        <v>20</v>
      </c>
      <c r="O2247" s="33">
        <f t="shared" si="196"/>
        <v>0</v>
      </c>
      <c r="P2247" s="33">
        <f t="shared" si="196"/>
        <v>6</v>
      </c>
      <c r="Q2247" s="33">
        <f t="shared" si="196"/>
        <v>0</v>
      </c>
      <c r="R2247" s="33">
        <f t="shared" si="196"/>
        <v>2</v>
      </c>
      <c r="S2247" s="33"/>
      <c r="T2247" s="33"/>
    </row>
    <row r="2248" spans="1:20" x14ac:dyDescent="0.25">
      <c r="A2248" s="19" t="s">
        <v>141</v>
      </c>
      <c r="B2248" s="19" t="s">
        <v>142</v>
      </c>
      <c r="C2248" s="19" t="s">
        <v>143</v>
      </c>
      <c r="D2248" s="19" t="s">
        <v>144</v>
      </c>
      <c r="E2248" s="19" t="s">
        <v>145</v>
      </c>
      <c r="F2248" s="19" t="s">
        <v>146</v>
      </c>
      <c r="G2248" s="19" t="s">
        <v>147</v>
      </c>
      <c r="H2248" s="19" t="s">
        <v>148</v>
      </c>
      <c r="I2248" s="19" t="s">
        <v>149</v>
      </c>
      <c r="J2248" s="19" t="s">
        <v>150</v>
      </c>
      <c r="K2248" s="19" t="s">
        <v>151</v>
      </c>
      <c r="L2248" s="19" t="s">
        <v>152</v>
      </c>
      <c r="M2248" s="19" t="s">
        <v>2</v>
      </c>
      <c r="N2248" s="19" t="s">
        <v>3</v>
      </c>
      <c r="O2248" s="19" t="s">
        <v>4</v>
      </c>
      <c r="P2248" s="19" t="s">
        <v>5</v>
      </c>
      <c r="Q2248" s="19" t="s">
        <v>6</v>
      </c>
      <c r="R2248" s="19" t="s">
        <v>7</v>
      </c>
      <c r="S2248" s="19" t="s">
        <v>153</v>
      </c>
      <c r="T2248" t="s">
        <v>154</v>
      </c>
    </row>
    <row r="2249" spans="1:20" x14ac:dyDescent="0.25">
      <c r="A2249" s="19" t="s">
        <v>155</v>
      </c>
      <c r="B2249" s="19" t="s">
        <v>3539</v>
      </c>
      <c r="C2249" s="19" t="s">
        <v>167</v>
      </c>
      <c r="D2249" s="19" t="s">
        <v>158</v>
      </c>
      <c r="E2249" s="19" t="s">
        <v>159</v>
      </c>
      <c r="F2249" s="23">
        <v>24</v>
      </c>
      <c r="G2249" s="19" t="s">
        <v>160</v>
      </c>
      <c r="H2249" s="19" t="s">
        <v>3540</v>
      </c>
      <c r="I2249" s="19" t="s">
        <v>3541</v>
      </c>
      <c r="J2249" s="19" t="s">
        <v>3542</v>
      </c>
      <c r="K2249" t="b">
        <f t="shared" ref="K2249:K2312" si="197">IF(E2249="Undergraduate Only",TRUE,IF(E2249="Undergraduate/Graduate",TRUE,IF(E2249="Graduate Only",FALSE)))</f>
        <v>1</v>
      </c>
      <c r="L2249" t="b">
        <f t="shared" ref="L2249:L2312" si="198">IF(E2249="Graduate Only",TRUE,IF(E2249="Undergraduate/Graduate",TRUE,IF(E2249="Undergraduate Only",FALSE)))</f>
        <v>0</v>
      </c>
      <c r="M2249" t="str">
        <f t="shared" ref="M2249:N2264" si="199">IF(K2249=TRUE, "1", "0")</f>
        <v>1</v>
      </c>
      <c r="N2249" t="str">
        <f t="shared" si="199"/>
        <v>0</v>
      </c>
    </row>
    <row r="2250" spans="1:20" x14ac:dyDescent="0.25">
      <c r="A2250" s="19" t="s">
        <v>155</v>
      </c>
      <c r="B2250" s="19" t="s">
        <v>3539</v>
      </c>
      <c r="C2250" s="19" t="s">
        <v>167</v>
      </c>
      <c r="D2250" s="19" t="s">
        <v>190</v>
      </c>
      <c r="E2250" s="19" t="s">
        <v>159</v>
      </c>
      <c r="F2250" s="23">
        <v>19</v>
      </c>
      <c r="G2250" s="19" t="s">
        <v>160</v>
      </c>
      <c r="H2250" s="19" t="s">
        <v>3540</v>
      </c>
      <c r="I2250" s="19" t="s">
        <v>3541</v>
      </c>
      <c r="J2250" s="19" t="s">
        <v>3543</v>
      </c>
      <c r="K2250" t="b">
        <f t="shared" si="197"/>
        <v>1</v>
      </c>
      <c r="L2250" t="b">
        <f t="shared" si="198"/>
        <v>0</v>
      </c>
      <c r="M2250" t="str">
        <f t="shared" si="199"/>
        <v>1</v>
      </c>
      <c r="N2250" t="str">
        <f t="shared" si="199"/>
        <v>0</v>
      </c>
    </row>
    <row r="2251" spans="1:20" x14ac:dyDescent="0.25">
      <c r="A2251" s="19" t="s">
        <v>155</v>
      </c>
      <c r="B2251" s="19" t="s">
        <v>3539</v>
      </c>
      <c r="C2251" s="19" t="s">
        <v>167</v>
      </c>
      <c r="D2251" s="19" t="s">
        <v>252</v>
      </c>
      <c r="E2251" s="19" t="s">
        <v>159</v>
      </c>
      <c r="F2251" s="23">
        <v>19</v>
      </c>
      <c r="G2251" s="19" t="s">
        <v>160</v>
      </c>
      <c r="H2251" s="19" t="s">
        <v>3540</v>
      </c>
      <c r="I2251" s="19" t="s">
        <v>3541</v>
      </c>
      <c r="J2251" s="19" t="s">
        <v>3544</v>
      </c>
      <c r="K2251" t="b">
        <f t="shared" si="197"/>
        <v>1</v>
      </c>
      <c r="L2251" t="b">
        <f t="shared" si="198"/>
        <v>0</v>
      </c>
      <c r="M2251" t="str">
        <f t="shared" si="199"/>
        <v>1</v>
      </c>
      <c r="N2251" t="str">
        <f t="shared" si="199"/>
        <v>0</v>
      </c>
    </row>
    <row r="2252" spans="1:20" x14ac:dyDescent="0.25">
      <c r="A2252" s="19" t="s">
        <v>155</v>
      </c>
      <c r="B2252" s="19" t="s">
        <v>3539</v>
      </c>
      <c r="C2252" s="19" t="s">
        <v>167</v>
      </c>
      <c r="D2252" s="19" t="s">
        <v>254</v>
      </c>
      <c r="E2252" s="19" t="s">
        <v>159</v>
      </c>
      <c r="F2252" s="23">
        <v>25</v>
      </c>
      <c r="G2252" s="19" t="s">
        <v>160</v>
      </c>
      <c r="H2252" s="19" t="s">
        <v>3540</v>
      </c>
      <c r="I2252" s="19" t="s">
        <v>3541</v>
      </c>
      <c r="J2252" s="19" t="s">
        <v>3545</v>
      </c>
      <c r="K2252" t="b">
        <f t="shared" si="197"/>
        <v>1</v>
      </c>
      <c r="L2252" t="b">
        <f t="shared" si="198"/>
        <v>0</v>
      </c>
      <c r="M2252" t="str">
        <f t="shared" si="199"/>
        <v>1</v>
      </c>
      <c r="N2252" t="str">
        <f t="shared" si="199"/>
        <v>0</v>
      </c>
    </row>
    <row r="2253" spans="1:20" x14ac:dyDescent="0.25">
      <c r="A2253" s="19" t="s">
        <v>166</v>
      </c>
      <c r="B2253" s="19" t="s">
        <v>3539</v>
      </c>
      <c r="C2253" s="19" t="s">
        <v>167</v>
      </c>
      <c r="D2253" s="19" t="s">
        <v>158</v>
      </c>
      <c r="E2253" s="19" t="s">
        <v>159</v>
      </c>
      <c r="F2253" s="23">
        <v>9</v>
      </c>
      <c r="G2253" s="19" t="s">
        <v>160</v>
      </c>
      <c r="H2253" s="19" t="s">
        <v>3540</v>
      </c>
      <c r="I2253" s="19" t="s">
        <v>3541</v>
      </c>
      <c r="J2253" s="19" t="s">
        <v>3544</v>
      </c>
      <c r="K2253" t="b">
        <f t="shared" si="197"/>
        <v>1</v>
      </c>
      <c r="L2253" t="b">
        <f t="shared" si="198"/>
        <v>0</v>
      </c>
      <c r="M2253" t="str">
        <f t="shared" si="199"/>
        <v>1</v>
      </c>
      <c r="N2253" t="str">
        <f t="shared" si="199"/>
        <v>0</v>
      </c>
    </row>
    <row r="2254" spans="1:20" x14ac:dyDescent="0.25">
      <c r="A2254" s="19" t="s">
        <v>166</v>
      </c>
      <c r="B2254" s="19" t="s">
        <v>3539</v>
      </c>
      <c r="C2254" s="19" t="s">
        <v>167</v>
      </c>
      <c r="D2254" s="19" t="s">
        <v>190</v>
      </c>
      <c r="E2254" s="19" t="s">
        <v>159</v>
      </c>
      <c r="F2254" s="23">
        <v>20</v>
      </c>
      <c r="G2254" s="19" t="s">
        <v>160</v>
      </c>
      <c r="H2254" s="19" t="s">
        <v>3540</v>
      </c>
      <c r="I2254" s="19" t="s">
        <v>3541</v>
      </c>
      <c r="J2254" s="19" t="s">
        <v>3055</v>
      </c>
      <c r="K2254" t="b">
        <f t="shared" si="197"/>
        <v>1</v>
      </c>
      <c r="L2254" t="b">
        <f t="shared" si="198"/>
        <v>0</v>
      </c>
      <c r="M2254" t="str">
        <f t="shared" si="199"/>
        <v>1</v>
      </c>
      <c r="N2254" t="str">
        <f t="shared" si="199"/>
        <v>0</v>
      </c>
    </row>
    <row r="2255" spans="1:20" x14ac:dyDescent="0.25">
      <c r="A2255" s="19" t="s">
        <v>166</v>
      </c>
      <c r="B2255" s="19" t="s">
        <v>3539</v>
      </c>
      <c r="C2255" s="19" t="s">
        <v>167</v>
      </c>
      <c r="D2255" s="19" t="s">
        <v>252</v>
      </c>
      <c r="E2255" s="19" t="s">
        <v>159</v>
      </c>
      <c r="F2255" s="23">
        <v>25</v>
      </c>
      <c r="G2255" s="19" t="s">
        <v>160</v>
      </c>
      <c r="H2255" s="19" t="s">
        <v>3540</v>
      </c>
      <c r="I2255" s="19" t="s">
        <v>3541</v>
      </c>
      <c r="J2255" s="19" t="s">
        <v>3546</v>
      </c>
      <c r="K2255" t="b">
        <f t="shared" si="197"/>
        <v>1</v>
      </c>
      <c r="L2255" t="b">
        <f t="shared" si="198"/>
        <v>0</v>
      </c>
      <c r="M2255" t="str">
        <f t="shared" si="199"/>
        <v>1</v>
      </c>
      <c r="N2255" t="str">
        <f t="shared" si="199"/>
        <v>0</v>
      </c>
    </row>
    <row r="2256" spans="1:20" x14ac:dyDescent="0.25">
      <c r="A2256" s="19" t="s">
        <v>166</v>
      </c>
      <c r="B2256" s="19" t="s">
        <v>3539</v>
      </c>
      <c r="C2256" s="19" t="s">
        <v>167</v>
      </c>
      <c r="D2256" s="19" t="s">
        <v>254</v>
      </c>
      <c r="E2256" s="19" t="s">
        <v>159</v>
      </c>
      <c r="F2256" s="23">
        <v>24</v>
      </c>
      <c r="G2256" s="19" t="s">
        <v>160</v>
      </c>
      <c r="H2256" s="19" t="s">
        <v>3540</v>
      </c>
      <c r="I2256" s="19" t="s">
        <v>3541</v>
      </c>
      <c r="J2256" s="19" t="s">
        <v>3542</v>
      </c>
      <c r="K2256" t="b">
        <f t="shared" si="197"/>
        <v>1</v>
      </c>
      <c r="L2256" t="b">
        <f t="shared" si="198"/>
        <v>0</v>
      </c>
      <c r="M2256" t="str">
        <f t="shared" si="199"/>
        <v>1</v>
      </c>
      <c r="N2256" t="str">
        <f t="shared" si="199"/>
        <v>0</v>
      </c>
    </row>
    <row r="2257" spans="1:14" x14ac:dyDescent="0.25">
      <c r="A2257" s="19" t="s">
        <v>155</v>
      </c>
      <c r="B2257" s="19" t="s">
        <v>3539</v>
      </c>
      <c r="C2257" s="19" t="s">
        <v>182</v>
      </c>
      <c r="D2257" s="19" t="s">
        <v>196</v>
      </c>
      <c r="E2257" s="19" t="s">
        <v>159</v>
      </c>
      <c r="F2257" s="23">
        <v>113</v>
      </c>
      <c r="G2257" s="19" t="s">
        <v>160</v>
      </c>
      <c r="H2257" s="19" t="s">
        <v>3547</v>
      </c>
      <c r="I2257" s="19" t="s">
        <v>3548</v>
      </c>
      <c r="J2257" s="19" t="s">
        <v>3549</v>
      </c>
      <c r="K2257" t="b">
        <f t="shared" si="197"/>
        <v>1</v>
      </c>
      <c r="L2257" t="b">
        <f t="shared" si="198"/>
        <v>0</v>
      </c>
      <c r="M2257" t="str">
        <f t="shared" si="199"/>
        <v>1</v>
      </c>
      <c r="N2257" t="str">
        <f t="shared" si="199"/>
        <v>0</v>
      </c>
    </row>
    <row r="2258" spans="1:14" x14ac:dyDescent="0.25">
      <c r="A2258" s="19" t="s">
        <v>166</v>
      </c>
      <c r="B2258" s="19" t="s">
        <v>3539</v>
      </c>
      <c r="C2258" s="19" t="s">
        <v>182</v>
      </c>
      <c r="D2258" s="19" t="s">
        <v>196</v>
      </c>
      <c r="E2258" s="19" t="s">
        <v>159</v>
      </c>
      <c r="F2258" s="23">
        <v>20</v>
      </c>
      <c r="G2258" s="19" t="s">
        <v>160</v>
      </c>
      <c r="H2258" s="19" t="s">
        <v>3547</v>
      </c>
      <c r="I2258" s="19" t="s">
        <v>3548</v>
      </c>
      <c r="J2258" s="19" t="s">
        <v>3549</v>
      </c>
      <c r="K2258" t="b">
        <f t="shared" si="197"/>
        <v>1</v>
      </c>
      <c r="L2258" t="b">
        <f t="shared" si="198"/>
        <v>0</v>
      </c>
      <c r="M2258" t="str">
        <f t="shared" si="199"/>
        <v>1</v>
      </c>
      <c r="N2258" t="str">
        <f t="shared" si="199"/>
        <v>0</v>
      </c>
    </row>
    <row r="2259" spans="1:14" x14ac:dyDescent="0.25">
      <c r="A2259" s="19" t="s">
        <v>155</v>
      </c>
      <c r="B2259" s="19" t="s">
        <v>3539</v>
      </c>
      <c r="C2259" s="19" t="s">
        <v>1964</v>
      </c>
      <c r="D2259" s="19" t="s">
        <v>196</v>
      </c>
      <c r="E2259" s="19" t="s">
        <v>159</v>
      </c>
      <c r="F2259" s="23">
        <v>44</v>
      </c>
      <c r="G2259" s="19" t="s">
        <v>160</v>
      </c>
      <c r="H2259" s="19" t="s">
        <v>3550</v>
      </c>
      <c r="I2259" s="19" t="s">
        <v>3551</v>
      </c>
      <c r="J2259" s="19" t="s">
        <v>3549</v>
      </c>
      <c r="K2259" t="b">
        <f t="shared" si="197"/>
        <v>1</v>
      </c>
      <c r="L2259" t="b">
        <f t="shared" si="198"/>
        <v>0</v>
      </c>
      <c r="M2259" t="str">
        <f t="shared" si="199"/>
        <v>1</v>
      </c>
      <c r="N2259" t="str">
        <f t="shared" si="199"/>
        <v>0</v>
      </c>
    </row>
    <row r="2260" spans="1:14" x14ac:dyDescent="0.25">
      <c r="A2260" s="19" t="s">
        <v>166</v>
      </c>
      <c r="B2260" s="19" t="s">
        <v>3539</v>
      </c>
      <c r="C2260" s="19" t="s">
        <v>1964</v>
      </c>
      <c r="D2260" s="19" t="s">
        <v>196</v>
      </c>
      <c r="E2260" s="19" t="s">
        <v>159</v>
      </c>
      <c r="F2260" s="23">
        <v>90</v>
      </c>
      <c r="G2260" s="19" t="s">
        <v>160</v>
      </c>
      <c r="H2260" s="19" t="s">
        <v>3550</v>
      </c>
      <c r="I2260" s="19" t="s">
        <v>3551</v>
      </c>
      <c r="J2260" s="19" t="s">
        <v>3549</v>
      </c>
      <c r="K2260" t="b">
        <f t="shared" si="197"/>
        <v>1</v>
      </c>
      <c r="L2260" t="b">
        <f t="shared" si="198"/>
        <v>0</v>
      </c>
      <c r="M2260" t="str">
        <f t="shared" si="199"/>
        <v>1</v>
      </c>
      <c r="N2260" t="str">
        <f t="shared" si="199"/>
        <v>0</v>
      </c>
    </row>
    <row r="2261" spans="1:14" x14ac:dyDescent="0.25">
      <c r="A2261" s="19" t="s">
        <v>155</v>
      </c>
      <c r="B2261" s="19" t="s">
        <v>3539</v>
      </c>
      <c r="C2261" s="19" t="s">
        <v>1270</v>
      </c>
      <c r="D2261" s="19" t="s">
        <v>196</v>
      </c>
      <c r="E2261" s="19" t="s">
        <v>159</v>
      </c>
      <c r="F2261" s="23">
        <v>59</v>
      </c>
      <c r="G2261" s="19" t="s">
        <v>160</v>
      </c>
      <c r="H2261" s="19" t="s">
        <v>3552</v>
      </c>
      <c r="I2261" s="19" t="s">
        <v>3553</v>
      </c>
      <c r="J2261" s="19" t="s">
        <v>3549</v>
      </c>
      <c r="K2261" t="b">
        <f t="shared" si="197"/>
        <v>1</v>
      </c>
      <c r="L2261" t="b">
        <f t="shared" si="198"/>
        <v>0</v>
      </c>
      <c r="M2261" t="str">
        <f t="shared" si="199"/>
        <v>1</v>
      </c>
      <c r="N2261" t="str">
        <f t="shared" si="199"/>
        <v>0</v>
      </c>
    </row>
    <row r="2262" spans="1:14" x14ac:dyDescent="0.25">
      <c r="A2262" s="19" t="s">
        <v>166</v>
      </c>
      <c r="B2262" s="19" t="s">
        <v>3539</v>
      </c>
      <c r="C2262" s="19" t="s">
        <v>1270</v>
      </c>
      <c r="D2262" s="19" t="s">
        <v>196</v>
      </c>
      <c r="E2262" s="19" t="s">
        <v>159</v>
      </c>
      <c r="F2262" s="23">
        <v>54</v>
      </c>
      <c r="G2262" s="19" t="s">
        <v>160</v>
      </c>
      <c r="H2262" s="19" t="s">
        <v>3552</v>
      </c>
      <c r="I2262" s="19" t="s">
        <v>3553</v>
      </c>
      <c r="J2262" s="19" t="s">
        <v>3549</v>
      </c>
      <c r="K2262" t="b">
        <f t="shared" si="197"/>
        <v>1</v>
      </c>
      <c r="L2262" t="b">
        <f t="shared" si="198"/>
        <v>0</v>
      </c>
      <c r="M2262" t="str">
        <f t="shared" si="199"/>
        <v>1</v>
      </c>
      <c r="N2262" t="str">
        <f t="shared" si="199"/>
        <v>0</v>
      </c>
    </row>
    <row r="2263" spans="1:14" x14ac:dyDescent="0.25">
      <c r="A2263" s="19" t="s">
        <v>155</v>
      </c>
      <c r="B2263" s="19" t="s">
        <v>3539</v>
      </c>
      <c r="C2263" s="19" t="s">
        <v>208</v>
      </c>
      <c r="D2263" s="19" t="s">
        <v>158</v>
      </c>
      <c r="E2263" s="19" t="s">
        <v>159</v>
      </c>
      <c r="F2263" s="23">
        <v>41</v>
      </c>
      <c r="G2263" s="19" t="s">
        <v>160</v>
      </c>
      <c r="H2263" s="19" t="s">
        <v>3554</v>
      </c>
      <c r="I2263" s="19" t="s">
        <v>3555</v>
      </c>
      <c r="J2263" s="19" t="s">
        <v>3556</v>
      </c>
      <c r="K2263" t="b">
        <f t="shared" si="197"/>
        <v>1</v>
      </c>
      <c r="L2263" t="b">
        <f t="shared" si="198"/>
        <v>0</v>
      </c>
      <c r="M2263" t="str">
        <f t="shared" si="199"/>
        <v>1</v>
      </c>
      <c r="N2263" t="str">
        <f t="shared" si="199"/>
        <v>0</v>
      </c>
    </row>
    <row r="2264" spans="1:14" x14ac:dyDescent="0.25">
      <c r="A2264" s="19" t="s">
        <v>155</v>
      </c>
      <c r="B2264" s="19" t="s">
        <v>3539</v>
      </c>
      <c r="C2264" s="19" t="s">
        <v>208</v>
      </c>
      <c r="D2264" s="19" t="s">
        <v>548</v>
      </c>
      <c r="E2264" s="19" t="s">
        <v>159</v>
      </c>
      <c r="F2264" s="23">
        <v>59</v>
      </c>
      <c r="G2264" s="19" t="s">
        <v>160</v>
      </c>
      <c r="H2264" s="19" t="s">
        <v>3554</v>
      </c>
      <c r="I2264" s="19" t="s">
        <v>3555</v>
      </c>
      <c r="J2264" s="19" t="s">
        <v>3557</v>
      </c>
      <c r="K2264" t="b">
        <f t="shared" si="197"/>
        <v>1</v>
      </c>
      <c r="L2264" t="b">
        <f t="shared" si="198"/>
        <v>0</v>
      </c>
      <c r="M2264" t="str">
        <f t="shared" si="199"/>
        <v>1</v>
      </c>
      <c r="N2264" t="str">
        <f t="shared" si="199"/>
        <v>0</v>
      </c>
    </row>
    <row r="2265" spans="1:14" x14ac:dyDescent="0.25">
      <c r="A2265" s="19" t="s">
        <v>166</v>
      </c>
      <c r="B2265" s="19" t="s">
        <v>3539</v>
      </c>
      <c r="C2265" s="19" t="s">
        <v>208</v>
      </c>
      <c r="D2265" s="19" t="s">
        <v>158</v>
      </c>
      <c r="E2265" s="19" t="s">
        <v>159</v>
      </c>
      <c r="F2265" s="23">
        <v>44</v>
      </c>
      <c r="G2265" s="19" t="s">
        <v>160</v>
      </c>
      <c r="H2265" s="19" t="s">
        <v>3554</v>
      </c>
      <c r="I2265" s="19" t="s">
        <v>3555</v>
      </c>
      <c r="J2265" s="19" t="s">
        <v>3556</v>
      </c>
      <c r="K2265" t="b">
        <f t="shared" si="197"/>
        <v>1</v>
      </c>
      <c r="L2265" t="b">
        <f t="shared" si="198"/>
        <v>0</v>
      </c>
      <c r="M2265" t="str">
        <f t="shared" ref="M2265:N2280" si="200">IF(K2265=TRUE, "1", "0")</f>
        <v>1</v>
      </c>
      <c r="N2265" t="str">
        <f t="shared" si="200"/>
        <v>0</v>
      </c>
    </row>
    <row r="2266" spans="1:14" x14ac:dyDescent="0.25">
      <c r="A2266" s="19" t="s">
        <v>166</v>
      </c>
      <c r="B2266" s="19" t="s">
        <v>3539</v>
      </c>
      <c r="C2266" s="19" t="s">
        <v>208</v>
      </c>
      <c r="D2266" s="19" t="s">
        <v>549</v>
      </c>
      <c r="E2266" s="19" t="s">
        <v>159</v>
      </c>
      <c r="F2266" s="23">
        <v>40</v>
      </c>
      <c r="G2266" s="19" t="s">
        <v>160</v>
      </c>
      <c r="H2266" s="19" t="s">
        <v>3554</v>
      </c>
      <c r="I2266" s="19" t="s">
        <v>3555</v>
      </c>
      <c r="J2266" s="19" t="s">
        <v>3558</v>
      </c>
      <c r="K2266" t="b">
        <f t="shared" si="197"/>
        <v>1</v>
      </c>
      <c r="L2266" t="b">
        <f t="shared" si="198"/>
        <v>0</v>
      </c>
      <c r="M2266" t="str">
        <f t="shared" si="200"/>
        <v>1</v>
      </c>
      <c r="N2266" t="str">
        <f t="shared" si="200"/>
        <v>0</v>
      </c>
    </row>
    <row r="2267" spans="1:14" x14ac:dyDescent="0.25">
      <c r="A2267" s="19" t="s">
        <v>155</v>
      </c>
      <c r="B2267" s="19" t="s">
        <v>3539</v>
      </c>
      <c r="C2267" s="19" t="s">
        <v>212</v>
      </c>
      <c r="D2267" s="19" t="s">
        <v>196</v>
      </c>
      <c r="E2267" s="19" t="s">
        <v>159</v>
      </c>
      <c r="F2267" s="23">
        <v>19</v>
      </c>
      <c r="G2267" s="19" t="s">
        <v>2065</v>
      </c>
      <c r="H2267" s="19" t="s">
        <v>3018</v>
      </c>
      <c r="I2267" s="19" t="s">
        <v>3559</v>
      </c>
      <c r="J2267" s="19" t="s">
        <v>3020</v>
      </c>
      <c r="K2267" t="b">
        <f t="shared" si="197"/>
        <v>1</v>
      </c>
      <c r="L2267" t="b">
        <f t="shared" si="198"/>
        <v>0</v>
      </c>
      <c r="M2267" t="str">
        <f t="shared" si="200"/>
        <v>1</v>
      </c>
      <c r="N2267" t="str">
        <f t="shared" si="200"/>
        <v>0</v>
      </c>
    </row>
    <row r="2268" spans="1:14" x14ac:dyDescent="0.25">
      <c r="A2268" s="19" t="s">
        <v>155</v>
      </c>
      <c r="B2268" s="19" t="s">
        <v>3539</v>
      </c>
      <c r="C2268" s="19" t="s">
        <v>231</v>
      </c>
      <c r="D2268" s="19" t="s">
        <v>196</v>
      </c>
      <c r="E2268" s="19" t="s">
        <v>159</v>
      </c>
      <c r="F2268" s="23">
        <v>98</v>
      </c>
      <c r="G2268" s="19" t="s">
        <v>160</v>
      </c>
      <c r="H2268" s="19" t="s">
        <v>3560</v>
      </c>
      <c r="I2268" s="19" t="s">
        <v>3561</v>
      </c>
      <c r="J2268" s="19" t="s">
        <v>3562</v>
      </c>
      <c r="K2268" t="b">
        <f t="shared" si="197"/>
        <v>1</v>
      </c>
      <c r="L2268" t="b">
        <f t="shared" si="198"/>
        <v>0</v>
      </c>
      <c r="M2268" t="str">
        <f t="shared" si="200"/>
        <v>1</v>
      </c>
      <c r="N2268" t="str">
        <f t="shared" si="200"/>
        <v>0</v>
      </c>
    </row>
    <row r="2269" spans="1:14" x14ac:dyDescent="0.25">
      <c r="A2269" s="19" t="s">
        <v>166</v>
      </c>
      <c r="B2269" s="19" t="s">
        <v>3539</v>
      </c>
      <c r="C2269" s="19" t="s">
        <v>231</v>
      </c>
      <c r="D2269" s="19" t="s">
        <v>196</v>
      </c>
      <c r="E2269" s="19" t="s">
        <v>159</v>
      </c>
      <c r="F2269" s="23">
        <v>47</v>
      </c>
      <c r="G2269" s="19" t="s">
        <v>160</v>
      </c>
      <c r="H2269" s="19" t="s">
        <v>3560</v>
      </c>
      <c r="I2269" s="19" t="s">
        <v>3561</v>
      </c>
      <c r="J2269" s="19" t="s">
        <v>3042</v>
      </c>
      <c r="K2269" t="b">
        <f t="shared" si="197"/>
        <v>1</v>
      </c>
      <c r="L2269" t="b">
        <f t="shared" si="198"/>
        <v>0</v>
      </c>
      <c r="M2269" t="str">
        <f t="shared" si="200"/>
        <v>1</v>
      </c>
      <c r="N2269" t="str">
        <f t="shared" si="200"/>
        <v>0</v>
      </c>
    </row>
    <row r="2270" spans="1:14" x14ac:dyDescent="0.25">
      <c r="A2270" s="19" t="s">
        <v>166</v>
      </c>
      <c r="B2270" s="19" t="s">
        <v>3539</v>
      </c>
      <c r="C2270" s="19" t="s">
        <v>231</v>
      </c>
      <c r="D2270" s="19" t="s">
        <v>548</v>
      </c>
      <c r="E2270" s="19" t="s">
        <v>159</v>
      </c>
      <c r="F2270" s="23">
        <v>38</v>
      </c>
      <c r="G2270" s="19" t="s">
        <v>160</v>
      </c>
      <c r="H2270" s="19" t="s">
        <v>3560</v>
      </c>
      <c r="I2270" s="19" t="s">
        <v>3561</v>
      </c>
      <c r="J2270" s="19" t="s">
        <v>3563</v>
      </c>
      <c r="K2270" t="b">
        <f t="shared" si="197"/>
        <v>1</v>
      </c>
      <c r="L2270" t="b">
        <f t="shared" si="198"/>
        <v>0</v>
      </c>
      <c r="M2270" t="str">
        <f t="shared" si="200"/>
        <v>1</v>
      </c>
      <c r="N2270" t="str">
        <f t="shared" si="200"/>
        <v>0</v>
      </c>
    </row>
    <row r="2271" spans="1:14" x14ac:dyDescent="0.25">
      <c r="A2271" s="19" t="s">
        <v>155</v>
      </c>
      <c r="B2271" s="19" t="s">
        <v>3539</v>
      </c>
      <c r="C2271" s="19" t="s">
        <v>1373</v>
      </c>
      <c r="D2271" s="19" t="s">
        <v>196</v>
      </c>
      <c r="E2271" s="19" t="s">
        <v>159</v>
      </c>
      <c r="F2271" s="23">
        <v>53</v>
      </c>
      <c r="G2271" s="19" t="s">
        <v>160</v>
      </c>
      <c r="H2271" s="19" t="s">
        <v>3564</v>
      </c>
      <c r="I2271" s="19" t="s">
        <v>3565</v>
      </c>
      <c r="J2271" s="19" t="s">
        <v>3556</v>
      </c>
      <c r="K2271" t="b">
        <f t="shared" si="197"/>
        <v>1</v>
      </c>
      <c r="L2271" t="b">
        <f t="shared" si="198"/>
        <v>0</v>
      </c>
      <c r="M2271" t="str">
        <f t="shared" si="200"/>
        <v>1</v>
      </c>
      <c r="N2271" t="str">
        <f t="shared" si="200"/>
        <v>0</v>
      </c>
    </row>
    <row r="2272" spans="1:14" x14ac:dyDescent="0.25">
      <c r="A2272" s="19" t="s">
        <v>166</v>
      </c>
      <c r="B2272" s="19" t="s">
        <v>3539</v>
      </c>
      <c r="C2272" s="19" t="s">
        <v>1373</v>
      </c>
      <c r="D2272" s="19" t="s">
        <v>196</v>
      </c>
      <c r="E2272" s="19" t="s">
        <v>159</v>
      </c>
      <c r="F2272" s="23">
        <v>56</v>
      </c>
      <c r="G2272" s="19" t="s">
        <v>160</v>
      </c>
      <c r="H2272" s="19" t="s">
        <v>3564</v>
      </c>
      <c r="I2272" s="19" t="s">
        <v>3565</v>
      </c>
      <c r="J2272" s="19" t="s">
        <v>3556</v>
      </c>
      <c r="K2272" t="b">
        <f t="shared" si="197"/>
        <v>1</v>
      </c>
      <c r="L2272" t="b">
        <f t="shared" si="198"/>
        <v>0</v>
      </c>
      <c r="M2272" t="str">
        <f t="shared" si="200"/>
        <v>1</v>
      </c>
      <c r="N2272" t="str">
        <f t="shared" si="200"/>
        <v>0</v>
      </c>
    </row>
    <row r="2273" spans="1:20" x14ac:dyDescent="0.25">
      <c r="A2273" s="19" t="s">
        <v>155</v>
      </c>
      <c r="B2273" s="19" t="s">
        <v>3539</v>
      </c>
      <c r="C2273" s="19" t="s">
        <v>644</v>
      </c>
      <c r="D2273" s="19" t="s">
        <v>196</v>
      </c>
      <c r="E2273" s="19" t="s">
        <v>159</v>
      </c>
      <c r="F2273" s="23">
        <v>71</v>
      </c>
      <c r="G2273" s="19" t="s">
        <v>160</v>
      </c>
      <c r="H2273" s="19" t="s">
        <v>3566</v>
      </c>
      <c r="I2273" s="19" t="s">
        <v>3567</v>
      </c>
      <c r="J2273" s="19" t="s">
        <v>3568</v>
      </c>
      <c r="K2273" t="b">
        <f t="shared" si="197"/>
        <v>1</v>
      </c>
      <c r="L2273" t="b">
        <f t="shared" si="198"/>
        <v>0</v>
      </c>
      <c r="M2273" t="str">
        <f t="shared" si="200"/>
        <v>1</v>
      </c>
      <c r="N2273" t="str">
        <f t="shared" si="200"/>
        <v>0</v>
      </c>
    </row>
    <row r="2274" spans="1:20" x14ac:dyDescent="0.25">
      <c r="A2274" s="19" t="s">
        <v>166</v>
      </c>
      <c r="B2274" s="19" t="s">
        <v>3539</v>
      </c>
      <c r="C2274" s="19" t="s">
        <v>644</v>
      </c>
      <c r="D2274" s="19" t="s">
        <v>196</v>
      </c>
      <c r="E2274" s="19" t="s">
        <v>159</v>
      </c>
      <c r="F2274" s="23">
        <v>62</v>
      </c>
      <c r="G2274" s="19" t="s">
        <v>160</v>
      </c>
      <c r="H2274" s="19" t="s">
        <v>3566</v>
      </c>
      <c r="I2274" s="19" t="s">
        <v>3567</v>
      </c>
      <c r="J2274" s="19" t="s">
        <v>3568</v>
      </c>
      <c r="K2274" t="b">
        <f t="shared" si="197"/>
        <v>1</v>
      </c>
      <c r="L2274" t="b">
        <f t="shared" si="198"/>
        <v>0</v>
      </c>
      <c r="M2274" t="str">
        <f t="shared" si="200"/>
        <v>1</v>
      </c>
      <c r="N2274" t="str">
        <f t="shared" si="200"/>
        <v>0</v>
      </c>
    </row>
    <row r="2275" spans="1:20" x14ac:dyDescent="0.25">
      <c r="A2275" s="19" t="s">
        <v>155</v>
      </c>
      <c r="B2275" s="19" t="s">
        <v>3539</v>
      </c>
      <c r="C2275" s="19" t="s">
        <v>2668</v>
      </c>
      <c r="D2275" s="19" t="s">
        <v>196</v>
      </c>
      <c r="E2275" s="19" t="s">
        <v>159</v>
      </c>
      <c r="F2275" s="23">
        <v>63</v>
      </c>
      <c r="G2275" s="19" t="s">
        <v>160</v>
      </c>
      <c r="H2275" s="19" t="s">
        <v>3569</v>
      </c>
      <c r="I2275" s="19" t="s">
        <v>3570</v>
      </c>
      <c r="J2275" s="19" t="s">
        <v>3571</v>
      </c>
      <c r="K2275" t="b">
        <f t="shared" si="197"/>
        <v>1</v>
      </c>
      <c r="L2275" t="b">
        <f t="shared" si="198"/>
        <v>0</v>
      </c>
      <c r="M2275" t="str">
        <f t="shared" si="200"/>
        <v>1</v>
      </c>
      <c r="N2275" t="str">
        <f t="shared" si="200"/>
        <v>0</v>
      </c>
    </row>
    <row r="2276" spans="1:20" x14ac:dyDescent="0.25">
      <c r="A2276" s="19" t="s">
        <v>166</v>
      </c>
      <c r="B2276" s="19" t="s">
        <v>3539</v>
      </c>
      <c r="C2276" s="19" t="s">
        <v>2668</v>
      </c>
      <c r="D2276" s="19" t="s">
        <v>196</v>
      </c>
      <c r="E2276" s="19" t="s">
        <v>159</v>
      </c>
      <c r="F2276" s="23">
        <v>54</v>
      </c>
      <c r="G2276" s="19" t="s">
        <v>160</v>
      </c>
      <c r="H2276" s="19" t="s">
        <v>3569</v>
      </c>
      <c r="I2276" s="19" t="s">
        <v>3570</v>
      </c>
      <c r="J2276" s="19" t="s">
        <v>3571</v>
      </c>
      <c r="K2276" t="b">
        <f t="shared" si="197"/>
        <v>1</v>
      </c>
      <c r="L2276" t="b">
        <f t="shared" si="198"/>
        <v>0</v>
      </c>
      <c r="M2276" t="str">
        <f t="shared" si="200"/>
        <v>1</v>
      </c>
      <c r="N2276" t="str">
        <f t="shared" si="200"/>
        <v>0</v>
      </c>
    </row>
    <row r="2277" spans="1:20" x14ac:dyDescent="0.25">
      <c r="A2277" s="19" t="s">
        <v>155</v>
      </c>
      <c r="B2277" s="19" t="s">
        <v>3539</v>
      </c>
      <c r="C2277" s="19" t="s">
        <v>654</v>
      </c>
      <c r="D2277" s="19" t="s">
        <v>158</v>
      </c>
      <c r="E2277" s="19" t="s">
        <v>159</v>
      </c>
      <c r="F2277" s="23">
        <v>23</v>
      </c>
      <c r="G2277" s="19" t="s">
        <v>160</v>
      </c>
      <c r="H2277" s="19" t="s">
        <v>3572</v>
      </c>
      <c r="I2277" s="19" t="s">
        <v>3573</v>
      </c>
      <c r="J2277" s="19" t="s">
        <v>3055</v>
      </c>
      <c r="K2277" t="b">
        <f t="shared" si="197"/>
        <v>1</v>
      </c>
      <c r="L2277" t="b">
        <f t="shared" si="198"/>
        <v>0</v>
      </c>
      <c r="M2277" t="str">
        <f t="shared" si="200"/>
        <v>1</v>
      </c>
      <c r="N2277" t="str">
        <f t="shared" si="200"/>
        <v>0</v>
      </c>
    </row>
    <row r="2278" spans="1:20" x14ac:dyDescent="0.25">
      <c r="A2278" s="19" t="s">
        <v>155</v>
      </c>
      <c r="B2278" s="19" t="s">
        <v>3539</v>
      </c>
      <c r="C2278" s="19" t="s">
        <v>654</v>
      </c>
      <c r="D2278" s="19" t="s">
        <v>190</v>
      </c>
      <c r="E2278" s="19" t="s">
        <v>159</v>
      </c>
      <c r="F2278" s="23">
        <v>22</v>
      </c>
      <c r="G2278" s="19" t="s">
        <v>160</v>
      </c>
      <c r="H2278" s="19" t="s">
        <v>3572</v>
      </c>
      <c r="I2278" s="19" t="s">
        <v>3573</v>
      </c>
      <c r="J2278" s="19" t="s">
        <v>3055</v>
      </c>
      <c r="K2278" t="b">
        <f t="shared" si="197"/>
        <v>1</v>
      </c>
      <c r="L2278" t="b">
        <f t="shared" si="198"/>
        <v>0</v>
      </c>
      <c r="M2278" t="str">
        <f t="shared" si="200"/>
        <v>1</v>
      </c>
      <c r="N2278" t="str">
        <f t="shared" si="200"/>
        <v>0</v>
      </c>
    </row>
    <row r="2279" spans="1:20" x14ac:dyDescent="0.25">
      <c r="A2279" s="19" t="s">
        <v>166</v>
      </c>
      <c r="B2279" s="19" t="s">
        <v>3539</v>
      </c>
      <c r="C2279" s="19" t="s">
        <v>654</v>
      </c>
      <c r="D2279" s="19" t="s">
        <v>158</v>
      </c>
      <c r="E2279" s="19" t="s">
        <v>159</v>
      </c>
      <c r="F2279" s="23">
        <v>26</v>
      </c>
      <c r="G2279" s="19" t="s">
        <v>160</v>
      </c>
      <c r="H2279" s="19" t="s">
        <v>3572</v>
      </c>
      <c r="I2279" s="19" t="s">
        <v>3573</v>
      </c>
      <c r="J2279" s="19" t="s">
        <v>3574</v>
      </c>
      <c r="K2279" t="b">
        <f t="shared" si="197"/>
        <v>1</v>
      </c>
      <c r="L2279" t="b">
        <f t="shared" si="198"/>
        <v>0</v>
      </c>
      <c r="M2279" t="str">
        <f t="shared" si="200"/>
        <v>1</v>
      </c>
      <c r="N2279" t="str">
        <f t="shared" si="200"/>
        <v>0</v>
      </c>
    </row>
    <row r="2280" spans="1:20" x14ac:dyDescent="0.25">
      <c r="A2280" s="19" t="s">
        <v>166</v>
      </c>
      <c r="B2280" s="19" t="s">
        <v>3539</v>
      </c>
      <c r="C2280" s="19" t="s">
        <v>654</v>
      </c>
      <c r="D2280" s="19" t="s">
        <v>190</v>
      </c>
      <c r="E2280" s="19" t="s">
        <v>159</v>
      </c>
      <c r="F2280" s="23">
        <v>23</v>
      </c>
      <c r="G2280" s="19" t="s">
        <v>160</v>
      </c>
      <c r="H2280" s="19" t="s">
        <v>3572</v>
      </c>
      <c r="I2280" s="19" t="s">
        <v>3573</v>
      </c>
      <c r="J2280" s="19" t="s">
        <v>3055</v>
      </c>
      <c r="K2280" t="b">
        <f t="shared" si="197"/>
        <v>1</v>
      </c>
      <c r="L2280" t="b">
        <f t="shared" si="198"/>
        <v>0</v>
      </c>
      <c r="M2280" t="str">
        <f t="shared" si="200"/>
        <v>1</v>
      </c>
      <c r="N2280" t="str">
        <f t="shared" si="200"/>
        <v>0</v>
      </c>
    </row>
    <row r="2281" spans="1:20" x14ac:dyDescent="0.25">
      <c r="A2281" s="24" t="s">
        <v>155</v>
      </c>
      <c r="B2281" s="24" t="s">
        <v>3539</v>
      </c>
      <c r="C2281" s="24" t="s">
        <v>684</v>
      </c>
      <c r="D2281" s="24" t="s">
        <v>158</v>
      </c>
      <c r="E2281" s="24" t="s">
        <v>159</v>
      </c>
      <c r="F2281" s="25">
        <v>48</v>
      </c>
      <c r="G2281" s="24" t="s">
        <v>160</v>
      </c>
      <c r="H2281" s="24" t="s">
        <v>3575</v>
      </c>
      <c r="I2281" s="24" t="s">
        <v>3576</v>
      </c>
      <c r="J2281" s="24" t="s">
        <v>3577</v>
      </c>
      <c r="K2281" s="26" t="b">
        <f t="shared" si="197"/>
        <v>1</v>
      </c>
      <c r="L2281" s="26" t="b">
        <f t="shared" si="198"/>
        <v>0</v>
      </c>
      <c r="M2281" s="26" t="str">
        <f t="shared" ref="M2281:N2298" si="201">IF(K2281=TRUE, "1", "0")</f>
        <v>1</v>
      </c>
      <c r="N2281" s="26" t="str">
        <f t="shared" si="201"/>
        <v>0</v>
      </c>
      <c r="O2281" s="26"/>
      <c r="P2281" s="26"/>
      <c r="Q2281" s="26"/>
      <c r="R2281" s="26"/>
      <c r="S2281" s="26"/>
      <c r="T2281" s="26"/>
    </row>
    <row r="2282" spans="1:20" x14ac:dyDescent="0.25">
      <c r="A2282" s="24" t="s">
        <v>166</v>
      </c>
      <c r="B2282" s="24" t="s">
        <v>3539</v>
      </c>
      <c r="C2282" s="24" t="s">
        <v>684</v>
      </c>
      <c r="D2282" s="24" t="s">
        <v>158</v>
      </c>
      <c r="E2282" s="24" t="s">
        <v>159</v>
      </c>
      <c r="F2282" s="25">
        <v>46</v>
      </c>
      <c r="G2282" s="24" t="s">
        <v>160</v>
      </c>
      <c r="H2282" s="24" t="s">
        <v>3575</v>
      </c>
      <c r="I2282" s="24" t="s">
        <v>3576</v>
      </c>
      <c r="J2282" s="24" t="s">
        <v>3577</v>
      </c>
      <c r="K2282" s="26" t="b">
        <f t="shared" si="197"/>
        <v>1</v>
      </c>
      <c r="L2282" s="26" t="b">
        <f t="shared" si="198"/>
        <v>0</v>
      </c>
      <c r="M2282" s="26" t="str">
        <f t="shared" si="201"/>
        <v>1</v>
      </c>
      <c r="N2282" s="26" t="str">
        <f t="shared" si="201"/>
        <v>0</v>
      </c>
      <c r="O2282" s="26"/>
      <c r="P2282" s="26"/>
      <c r="Q2282" s="26"/>
      <c r="R2282" s="26"/>
      <c r="S2282" s="26"/>
      <c r="T2282" s="26"/>
    </row>
    <row r="2283" spans="1:20" x14ac:dyDescent="0.25">
      <c r="A2283" s="20" t="s">
        <v>155</v>
      </c>
      <c r="B2283" s="20" t="s">
        <v>3539</v>
      </c>
      <c r="C2283" s="20" t="s">
        <v>693</v>
      </c>
      <c r="D2283" s="20" t="s">
        <v>313</v>
      </c>
      <c r="E2283" s="20" t="s">
        <v>205</v>
      </c>
      <c r="F2283" s="21">
        <v>14</v>
      </c>
      <c r="G2283" s="20" t="s">
        <v>160</v>
      </c>
      <c r="H2283" s="20" t="s">
        <v>1449</v>
      </c>
      <c r="I2283" s="20" t="s">
        <v>3578</v>
      </c>
      <c r="J2283" s="20" t="s">
        <v>1451</v>
      </c>
      <c r="K2283" s="22" t="b">
        <f t="shared" si="197"/>
        <v>1</v>
      </c>
      <c r="L2283" s="22" t="b">
        <f t="shared" si="198"/>
        <v>1</v>
      </c>
      <c r="M2283" s="22" t="str">
        <f t="shared" si="201"/>
        <v>1</v>
      </c>
      <c r="N2283" s="22" t="str">
        <f t="shared" si="201"/>
        <v>1</v>
      </c>
      <c r="O2283" s="22"/>
      <c r="P2283" s="22">
        <v>1</v>
      </c>
      <c r="Q2283" s="22"/>
      <c r="R2283" s="22">
        <v>1</v>
      </c>
      <c r="S2283" s="22"/>
      <c r="T2283" s="22" t="s">
        <v>3370</v>
      </c>
    </row>
    <row r="2284" spans="1:20" x14ac:dyDescent="0.25">
      <c r="A2284" s="20" t="s">
        <v>166</v>
      </c>
      <c r="B2284" s="20" t="s">
        <v>3539</v>
      </c>
      <c r="C2284" s="20" t="s">
        <v>693</v>
      </c>
      <c r="D2284" s="20" t="s">
        <v>313</v>
      </c>
      <c r="E2284" s="20" t="s">
        <v>205</v>
      </c>
      <c r="F2284" s="21">
        <v>10</v>
      </c>
      <c r="G2284" s="20" t="s">
        <v>160</v>
      </c>
      <c r="H2284" s="20" t="s">
        <v>1449</v>
      </c>
      <c r="I2284" s="20" t="s">
        <v>3578</v>
      </c>
      <c r="J2284" s="20" t="s">
        <v>1451</v>
      </c>
      <c r="K2284" s="22" t="b">
        <f t="shared" si="197"/>
        <v>1</v>
      </c>
      <c r="L2284" s="22" t="b">
        <f t="shared" si="198"/>
        <v>1</v>
      </c>
      <c r="M2284" s="22" t="str">
        <f t="shared" si="201"/>
        <v>1</v>
      </c>
      <c r="N2284" s="22" t="str">
        <f t="shared" si="201"/>
        <v>1</v>
      </c>
      <c r="O2284" s="22"/>
      <c r="P2284" s="22">
        <v>1</v>
      </c>
      <c r="Q2284" s="22"/>
      <c r="R2284" s="22">
        <v>1</v>
      </c>
      <c r="S2284" s="22"/>
      <c r="T2284" s="22" t="s">
        <v>3370</v>
      </c>
    </row>
    <row r="2285" spans="1:20" x14ac:dyDescent="0.25">
      <c r="A2285" s="19" t="s">
        <v>155</v>
      </c>
      <c r="B2285" s="19" t="s">
        <v>3539</v>
      </c>
      <c r="C2285" s="19" t="s">
        <v>3080</v>
      </c>
      <c r="D2285" s="19" t="s">
        <v>158</v>
      </c>
      <c r="E2285" s="19" t="s">
        <v>205</v>
      </c>
      <c r="F2285" s="23">
        <v>17</v>
      </c>
      <c r="G2285" s="19" t="s">
        <v>160</v>
      </c>
      <c r="H2285" s="19" t="s">
        <v>3579</v>
      </c>
      <c r="I2285" s="19" t="s">
        <v>3580</v>
      </c>
      <c r="J2285" s="19" t="s">
        <v>3581</v>
      </c>
      <c r="K2285" t="b">
        <f t="shared" si="197"/>
        <v>1</v>
      </c>
      <c r="L2285" t="b">
        <f t="shared" si="198"/>
        <v>1</v>
      </c>
      <c r="M2285" t="str">
        <f t="shared" si="201"/>
        <v>1</v>
      </c>
      <c r="N2285" t="str">
        <f t="shared" si="201"/>
        <v>1</v>
      </c>
    </row>
    <row r="2286" spans="1:20" x14ac:dyDescent="0.25">
      <c r="A2286" s="19" t="s">
        <v>166</v>
      </c>
      <c r="B2286" s="19" t="s">
        <v>3539</v>
      </c>
      <c r="C2286" s="19" t="s">
        <v>265</v>
      </c>
      <c r="D2286" s="19" t="s">
        <v>158</v>
      </c>
      <c r="E2286" s="19" t="s">
        <v>205</v>
      </c>
      <c r="F2286" s="23">
        <v>39</v>
      </c>
      <c r="G2286" s="19" t="s">
        <v>160</v>
      </c>
      <c r="H2286" s="19" t="s">
        <v>3582</v>
      </c>
      <c r="I2286" s="19" t="s">
        <v>3583</v>
      </c>
      <c r="J2286" s="19" t="s">
        <v>3042</v>
      </c>
      <c r="K2286" t="b">
        <f t="shared" si="197"/>
        <v>1</v>
      </c>
      <c r="L2286" t="b">
        <f t="shared" si="198"/>
        <v>1</v>
      </c>
      <c r="M2286" t="str">
        <f t="shared" si="201"/>
        <v>1</v>
      </c>
      <c r="N2286" t="str">
        <f t="shared" si="201"/>
        <v>1</v>
      </c>
    </row>
    <row r="2287" spans="1:20" x14ac:dyDescent="0.25">
      <c r="A2287" s="24" t="s">
        <v>166</v>
      </c>
      <c r="B2287" s="24" t="s">
        <v>3539</v>
      </c>
      <c r="C2287" s="24" t="s">
        <v>721</v>
      </c>
      <c r="D2287" s="24" t="s">
        <v>158</v>
      </c>
      <c r="E2287" s="24" t="s">
        <v>205</v>
      </c>
      <c r="F2287" s="25">
        <v>7</v>
      </c>
      <c r="G2287" s="24" t="s">
        <v>160</v>
      </c>
      <c r="H2287" s="24" t="s">
        <v>3584</v>
      </c>
      <c r="I2287" s="24" t="s">
        <v>3585</v>
      </c>
      <c r="J2287" s="24" t="s">
        <v>3577</v>
      </c>
      <c r="K2287" s="26" t="b">
        <f t="shared" si="197"/>
        <v>1</v>
      </c>
      <c r="L2287" s="26" t="b">
        <f t="shared" si="198"/>
        <v>1</v>
      </c>
      <c r="M2287" s="26" t="str">
        <f t="shared" si="201"/>
        <v>1</v>
      </c>
      <c r="N2287" s="26" t="str">
        <f t="shared" si="201"/>
        <v>1</v>
      </c>
      <c r="O2287" s="26"/>
      <c r="P2287" s="26"/>
      <c r="Q2287" s="26"/>
      <c r="R2287" s="26"/>
      <c r="S2287" s="26"/>
      <c r="T2287" s="26"/>
    </row>
    <row r="2288" spans="1:20" x14ac:dyDescent="0.25">
      <c r="A2288" s="20" t="s">
        <v>155</v>
      </c>
      <c r="B2288" s="20" t="s">
        <v>3539</v>
      </c>
      <c r="C2288" s="20" t="s">
        <v>3586</v>
      </c>
      <c r="D2288" s="20" t="s">
        <v>158</v>
      </c>
      <c r="E2288" s="20" t="s">
        <v>205</v>
      </c>
      <c r="F2288" s="21">
        <v>14</v>
      </c>
      <c r="G2288" s="20" t="s">
        <v>160</v>
      </c>
      <c r="H2288" s="20" t="s">
        <v>3587</v>
      </c>
      <c r="I2288" s="20" t="s">
        <v>3588</v>
      </c>
      <c r="J2288" s="20" t="s">
        <v>3577</v>
      </c>
      <c r="K2288" s="22" t="b">
        <f t="shared" si="197"/>
        <v>1</v>
      </c>
      <c r="L2288" s="22" t="b">
        <f t="shared" si="198"/>
        <v>1</v>
      </c>
      <c r="M2288" s="22" t="str">
        <f t="shared" si="201"/>
        <v>1</v>
      </c>
      <c r="N2288" s="22" t="str">
        <f t="shared" si="201"/>
        <v>1</v>
      </c>
      <c r="O2288" s="22"/>
      <c r="P2288" s="22">
        <v>1</v>
      </c>
      <c r="Q2288" s="22"/>
      <c r="R2288" s="22">
        <v>1</v>
      </c>
      <c r="S2288" s="22"/>
      <c r="T2288" s="22" t="s">
        <v>3589</v>
      </c>
    </row>
    <row r="2289" spans="1:14" x14ac:dyDescent="0.25">
      <c r="A2289" s="19" t="s">
        <v>155</v>
      </c>
      <c r="B2289" s="19" t="s">
        <v>3539</v>
      </c>
      <c r="C2289" s="19" t="s">
        <v>728</v>
      </c>
      <c r="D2289" s="19" t="s">
        <v>196</v>
      </c>
      <c r="E2289" s="19" t="s">
        <v>159</v>
      </c>
      <c r="F2289" s="23">
        <v>44</v>
      </c>
      <c r="G2289" s="19" t="s">
        <v>160</v>
      </c>
      <c r="H2289" s="19" t="s">
        <v>3590</v>
      </c>
      <c r="I2289" s="19" t="s">
        <v>3591</v>
      </c>
      <c r="J2289" s="19" t="s">
        <v>3592</v>
      </c>
      <c r="K2289" t="b">
        <f t="shared" si="197"/>
        <v>1</v>
      </c>
      <c r="L2289" t="b">
        <f t="shared" si="198"/>
        <v>0</v>
      </c>
      <c r="M2289" t="str">
        <f t="shared" si="201"/>
        <v>1</v>
      </c>
      <c r="N2289" t="str">
        <f t="shared" si="201"/>
        <v>0</v>
      </c>
    </row>
    <row r="2290" spans="1:14" x14ac:dyDescent="0.25">
      <c r="A2290" s="19" t="s">
        <v>155</v>
      </c>
      <c r="B2290" s="19" t="s">
        <v>3539</v>
      </c>
      <c r="C2290" s="19" t="s">
        <v>728</v>
      </c>
      <c r="D2290" s="19" t="s">
        <v>548</v>
      </c>
      <c r="E2290" s="19" t="s">
        <v>159</v>
      </c>
      <c r="F2290" s="23">
        <v>19</v>
      </c>
      <c r="G2290" s="19" t="s">
        <v>160</v>
      </c>
      <c r="H2290" s="19" t="s">
        <v>3590</v>
      </c>
      <c r="I2290" s="19" t="s">
        <v>3591</v>
      </c>
      <c r="J2290" s="19" t="s">
        <v>3055</v>
      </c>
      <c r="K2290" t="b">
        <f t="shared" si="197"/>
        <v>1</v>
      </c>
      <c r="L2290" t="b">
        <f t="shared" si="198"/>
        <v>0</v>
      </c>
      <c r="M2290" t="str">
        <f t="shared" si="201"/>
        <v>1</v>
      </c>
      <c r="N2290" t="str">
        <f t="shared" si="201"/>
        <v>0</v>
      </c>
    </row>
    <row r="2291" spans="1:14" x14ac:dyDescent="0.25">
      <c r="A2291" s="19" t="s">
        <v>166</v>
      </c>
      <c r="B2291" s="19" t="s">
        <v>3539</v>
      </c>
      <c r="C2291" s="19" t="s">
        <v>728</v>
      </c>
      <c r="D2291" s="19" t="s">
        <v>196</v>
      </c>
      <c r="E2291" s="19" t="s">
        <v>159</v>
      </c>
      <c r="F2291" s="23">
        <v>31</v>
      </c>
      <c r="G2291" s="19" t="s">
        <v>160</v>
      </c>
      <c r="H2291" s="19" t="s">
        <v>3590</v>
      </c>
      <c r="I2291" s="19" t="s">
        <v>3591</v>
      </c>
      <c r="J2291" s="19" t="s">
        <v>3046</v>
      </c>
      <c r="K2291" t="b">
        <f t="shared" si="197"/>
        <v>1</v>
      </c>
      <c r="L2291" t="b">
        <f t="shared" si="198"/>
        <v>0</v>
      </c>
      <c r="M2291" t="str">
        <f t="shared" si="201"/>
        <v>1</v>
      </c>
      <c r="N2291" t="str">
        <f t="shared" si="201"/>
        <v>0</v>
      </c>
    </row>
    <row r="2292" spans="1:14" x14ac:dyDescent="0.25">
      <c r="A2292" s="19" t="s">
        <v>166</v>
      </c>
      <c r="B2292" s="19" t="s">
        <v>3539</v>
      </c>
      <c r="C2292" s="19" t="s">
        <v>728</v>
      </c>
      <c r="D2292" s="19" t="s">
        <v>548</v>
      </c>
      <c r="E2292" s="19" t="s">
        <v>159</v>
      </c>
      <c r="F2292" s="23">
        <v>20</v>
      </c>
      <c r="G2292" s="19" t="s">
        <v>160</v>
      </c>
      <c r="H2292" s="19" t="s">
        <v>3590</v>
      </c>
      <c r="I2292" s="19" t="s">
        <v>3591</v>
      </c>
      <c r="J2292" s="19" t="s">
        <v>3592</v>
      </c>
      <c r="K2292" t="b">
        <f t="shared" si="197"/>
        <v>1</v>
      </c>
      <c r="L2292" t="b">
        <f t="shared" si="198"/>
        <v>0</v>
      </c>
      <c r="M2292" t="str">
        <f t="shared" si="201"/>
        <v>1</v>
      </c>
      <c r="N2292" t="str">
        <f t="shared" si="201"/>
        <v>0</v>
      </c>
    </row>
    <row r="2293" spans="1:14" x14ac:dyDescent="0.25">
      <c r="A2293" s="19" t="s">
        <v>155</v>
      </c>
      <c r="B2293" s="19" t="s">
        <v>3539</v>
      </c>
      <c r="C2293" s="19" t="s">
        <v>793</v>
      </c>
      <c r="D2293" s="19" t="s">
        <v>158</v>
      </c>
      <c r="E2293" s="19" t="s">
        <v>205</v>
      </c>
      <c r="F2293" s="23">
        <v>9</v>
      </c>
      <c r="G2293" s="19" t="s">
        <v>160</v>
      </c>
      <c r="H2293" s="19" t="s">
        <v>3510</v>
      </c>
      <c r="I2293" s="19" t="s">
        <v>3593</v>
      </c>
      <c r="J2293" s="19" t="s">
        <v>3512</v>
      </c>
      <c r="K2293" t="b">
        <f t="shared" si="197"/>
        <v>1</v>
      </c>
      <c r="L2293" t="b">
        <f t="shared" si="198"/>
        <v>1</v>
      </c>
      <c r="M2293" t="str">
        <f t="shared" si="201"/>
        <v>1</v>
      </c>
      <c r="N2293" t="str">
        <f t="shared" si="201"/>
        <v>1</v>
      </c>
    </row>
    <row r="2294" spans="1:14" x14ac:dyDescent="0.25">
      <c r="A2294" s="19" t="s">
        <v>166</v>
      </c>
      <c r="B2294" s="19" t="s">
        <v>3539</v>
      </c>
      <c r="C2294" s="19" t="s">
        <v>798</v>
      </c>
      <c r="D2294" s="19" t="s">
        <v>158</v>
      </c>
      <c r="E2294" s="19" t="s">
        <v>205</v>
      </c>
      <c r="F2294" s="23">
        <v>16</v>
      </c>
      <c r="G2294" s="19" t="s">
        <v>160</v>
      </c>
      <c r="H2294" s="19" t="s">
        <v>3513</v>
      </c>
      <c r="I2294" s="19" t="s">
        <v>3594</v>
      </c>
      <c r="J2294" s="19" t="s">
        <v>3515</v>
      </c>
      <c r="K2294" t="b">
        <f t="shared" si="197"/>
        <v>1</v>
      </c>
      <c r="L2294" t="b">
        <f t="shared" si="198"/>
        <v>1</v>
      </c>
      <c r="M2294" t="str">
        <f t="shared" si="201"/>
        <v>1</v>
      </c>
      <c r="N2294" t="str">
        <f t="shared" si="201"/>
        <v>1</v>
      </c>
    </row>
    <row r="2295" spans="1:14" x14ac:dyDescent="0.25">
      <c r="A2295" s="19" t="s">
        <v>166</v>
      </c>
      <c r="B2295" s="19" t="s">
        <v>3539</v>
      </c>
      <c r="C2295" s="19" t="s">
        <v>816</v>
      </c>
      <c r="D2295" s="19" t="s">
        <v>158</v>
      </c>
      <c r="E2295" s="19" t="s">
        <v>205</v>
      </c>
      <c r="F2295" s="23">
        <v>40</v>
      </c>
      <c r="G2295" s="19" t="s">
        <v>160</v>
      </c>
      <c r="H2295" s="19" t="s">
        <v>3595</v>
      </c>
      <c r="I2295" s="19" t="s">
        <v>3596</v>
      </c>
      <c r="J2295" s="19" t="s">
        <v>3597</v>
      </c>
      <c r="K2295" t="b">
        <f t="shared" si="197"/>
        <v>1</v>
      </c>
      <c r="L2295" t="b">
        <f t="shared" si="198"/>
        <v>1</v>
      </c>
      <c r="M2295" t="str">
        <f t="shared" si="201"/>
        <v>1</v>
      </c>
      <c r="N2295" t="str">
        <f t="shared" si="201"/>
        <v>1</v>
      </c>
    </row>
    <row r="2296" spans="1:14" x14ac:dyDescent="0.25">
      <c r="A2296" s="19" t="s">
        <v>155</v>
      </c>
      <c r="B2296" s="19" t="s">
        <v>3539</v>
      </c>
      <c r="C2296" s="19" t="s">
        <v>822</v>
      </c>
      <c r="D2296" s="19" t="s">
        <v>196</v>
      </c>
      <c r="E2296" s="19" t="s">
        <v>205</v>
      </c>
      <c r="F2296" s="23">
        <v>25</v>
      </c>
      <c r="G2296" s="19" t="s">
        <v>160</v>
      </c>
      <c r="H2296" s="19" t="s">
        <v>3598</v>
      </c>
      <c r="I2296" s="19" t="s">
        <v>3599</v>
      </c>
      <c r="J2296" s="19" t="s">
        <v>3600</v>
      </c>
      <c r="K2296" t="b">
        <f t="shared" si="197"/>
        <v>1</v>
      </c>
      <c r="L2296" t="b">
        <f t="shared" si="198"/>
        <v>1</v>
      </c>
      <c r="M2296" t="str">
        <f t="shared" si="201"/>
        <v>1</v>
      </c>
      <c r="N2296" t="str">
        <f t="shared" si="201"/>
        <v>1</v>
      </c>
    </row>
    <row r="2297" spans="1:14" x14ac:dyDescent="0.25">
      <c r="A2297" s="19" t="s">
        <v>166</v>
      </c>
      <c r="B2297" s="19" t="s">
        <v>3539</v>
      </c>
      <c r="C2297" s="19" t="s">
        <v>822</v>
      </c>
      <c r="D2297" s="19" t="s">
        <v>196</v>
      </c>
      <c r="E2297" s="19" t="s">
        <v>205</v>
      </c>
      <c r="F2297" s="23">
        <v>17</v>
      </c>
      <c r="G2297" s="19" t="s">
        <v>160</v>
      </c>
      <c r="H2297" s="19" t="s">
        <v>3598</v>
      </c>
      <c r="I2297" s="19" t="s">
        <v>3599</v>
      </c>
      <c r="J2297" s="19" t="s">
        <v>3600</v>
      </c>
      <c r="K2297" t="b">
        <f t="shared" si="197"/>
        <v>1</v>
      </c>
      <c r="L2297" t="b">
        <f t="shared" si="198"/>
        <v>1</v>
      </c>
      <c r="M2297" t="str">
        <f t="shared" si="201"/>
        <v>1</v>
      </c>
      <c r="N2297" t="str">
        <f t="shared" si="201"/>
        <v>1</v>
      </c>
    </row>
    <row r="2298" spans="1:14" x14ac:dyDescent="0.25">
      <c r="A2298" s="19" t="s">
        <v>166</v>
      </c>
      <c r="B2298" s="19" t="s">
        <v>3539</v>
      </c>
      <c r="C2298" s="19" t="s">
        <v>831</v>
      </c>
      <c r="D2298" s="19" t="s">
        <v>158</v>
      </c>
      <c r="E2298" s="19" t="s">
        <v>205</v>
      </c>
      <c r="F2298" s="23">
        <v>18</v>
      </c>
      <c r="G2298" s="19" t="s">
        <v>160</v>
      </c>
      <c r="H2298" s="19" t="s">
        <v>3521</v>
      </c>
      <c r="I2298" s="19" t="s">
        <v>3601</v>
      </c>
      <c r="J2298" s="19" t="s">
        <v>3515</v>
      </c>
      <c r="K2298" t="b">
        <f t="shared" si="197"/>
        <v>1</v>
      </c>
      <c r="L2298" t="b">
        <f t="shared" si="198"/>
        <v>1</v>
      </c>
      <c r="M2298" t="str">
        <f t="shared" si="201"/>
        <v>1</v>
      </c>
      <c r="N2298" t="str">
        <f t="shared" si="201"/>
        <v>1</v>
      </c>
    </row>
    <row r="2299" spans="1:14" x14ac:dyDescent="0.25">
      <c r="A2299" s="19" t="s">
        <v>155</v>
      </c>
      <c r="B2299" s="19" t="s">
        <v>3539</v>
      </c>
      <c r="C2299" s="19" t="s">
        <v>3241</v>
      </c>
      <c r="D2299" s="19" t="s">
        <v>158</v>
      </c>
      <c r="E2299" s="19" t="s">
        <v>205</v>
      </c>
      <c r="F2299" s="23">
        <v>29</v>
      </c>
      <c r="G2299" s="19" t="s">
        <v>160</v>
      </c>
      <c r="H2299" s="19" t="s">
        <v>3602</v>
      </c>
      <c r="I2299" s="19" t="s">
        <v>3603</v>
      </c>
      <c r="J2299" s="19" t="s">
        <v>3592</v>
      </c>
      <c r="K2299" t="b">
        <f t="shared" si="197"/>
        <v>1</v>
      </c>
      <c r="L2299" t="b">
        <f t="shared" si="198"/>
        <v>1</v>
      </c>
      <c r="M2299" t="str">
        <f t="shared" ref="M2299:N2314" si="202">IF(K2299=TRUE, "1", "0")</f>
        <v>1</v>
      </c>
      <c r="N2299" t="str">
        <f t="shared" si="202"/>
        <v>1</v>
      </c>
    </row>
    <row r="2300" spans="1:14" x14ac:dyDescent="0.25">
      <c r="A2300" s="19" t="s">
        <v>166</v>
      </c>
      <c r="B2300" s="19" t="s">
        <v>3539</v>
      </c>
      <c r="C2300" s="19" t="s">
        <v>2047</v>
      </c>
      <c r="D2300" s="19" t="s">
        <v>158</v>
      </c>
      <c r="E2300" s="19" t="s">
        <v>205</v>
      </c>
      <c r="F2300" s="23">
        <v>4</v>
      </c>
      <c r="G2300" s="19" t="s">
        <v>160</v>
      </c>
      <c r="H2300" s="19" t="s">
        <v>3604</v>
      </c>
      <c r="I2300" s="19" t="s">
        <v>3605</v>
      </c>
      <c r="J2300" s="19" t="s">
        <v>3055</v>
      </c>
      <c r="K2300" t="b">
        <f t="shared" si="197"/>
        <v>1</v>
      </c>
      <c r="L2300" t="b">
        <f t="shared" si="198"/>
        <v>1</v>
      </c>
      <c r="M2300" t="str">
        <f t="shared" si="202"/>
        <v>1</v>
      </c>
      <c r="N2300" t="str">
        <f t="shared" si="202"/>
        <v>1</v>
      </c>
    </row>
    <row r="2301" spans="1:14" x14ac:dyDescent="0.25">
      <c r="A2301" s="19" t="s">
        <v>155</v>
      </c>
      <c r="B2301" s="19" t="s">
        <v>3539</v>
      </c>
      <c r="C2301" s="19" t="s">
        <v>1504</v>
      </c>
      <c r="D2301" s="19" t="s">
        <v>196</v>
      </c>
      <c r="E2301" s="19" t="s">
        <v>205</v>
      </c>
      <c r="F2301" s="23">
        <v>42</v>
      </c>
      <c r="G2301" s="19" t="s">
        <v>160</v>
      </c>
      <c r="H2301" s="19" t="s">
        <v>3365</v>
      </c>
      <c r="I2301" s="19" t="s">
        <v>3606</v>
      </c>
      <c r="J2301" s="19" t="s">
        <v>3600</v>
      </c>
      <c r="K2301" t="b">
        <f t="shared" si="197"/>
        <v>1</v>
      </c>
      <c r="L2301" t="b">
        <f t="shared" si="198"/>
        <v>1</v>
      </c>
      <c r="M2301" t="str">
        <f t="shared" si="202"/>
        <v>1</v>
      </c>
      <c r="N2301" t="str">
        <f t="shared" si="202"/>
        <v>1</v>
      </c>
    </row>
    <row r="2302" spans="1:14" x14ac:dyDescent="0.25">
      <c r="A2302" s="19" t="s">
        <v>166</v>
      </c>
      <c r="B2302" s="19" t="s">
        <v>3539</v>
      </c>
      <c r="C2302" s="19" t="s">
        <v>1504</v>
      </c>
      <c r="D2302" s="19" t="s">
        <v>196</v>
      </c>
      <c r="E2302" s="19" t="s">
        <v>205</v>
      </c>
      <c r="F2302" s="23">
        <v>58</v>
      </c>
      <c r="G2302" s="19" t="s">
        <v>160</v>
      </c>
      <c r="H2302" s="19" t="s">
        <v>3365</v>
      </c>
      <c r="I2302" s="19" t="s">
        <v>3606</v>
      </c>
      <c r="J2302" s="19" t="s">
        <v>3600</v>
      </c>
      <c r="K2302" t="b">
        <f t="shared" si="197"/>
        <v>1</v>
      </c>
      <c r="L2302" t="b">
        <f t="shared" si="198"/>
        <v>1</v>
      </c>
      <c r="M2302" t="str">
        <f t="shared" si="202"/>
        <v>1</v>
      </c>
      <c r="N2302" t="str">
        <f t="shared" si="202"/>
        <v>1</v>
      </c>
    </row>
    <row r="2303" spans="1:14" x14ac:dyDescent="0.25">
      <c r="A2303" s="19" t="s">
        <v>155</v>
      </c>
      <c r="B2303" s="19" t="s">
        <v>3539</v>
      </c>
      <c r="C2303" s="19" t="s">
        <v>852</v>
      </c>
      <c r="D2303" s="19" t="s">
        <v>158</v>
      </c>
      <c r="E2303" s="19" t="s">
        <v>205</v>
      </c>
      <c r="F2303" s="23">
        <v>52</v>
      </c>
      <c r="G2303" s="19" t="s">
        <v>160</v>
      </c>
      <c r="H2303" s="19" t="s">
        <v>3607</v>
      </c>
      <c r="I2303" s="19" t="s">
        <v>3608</v>
      </c>
      <c r="J2303" s="19" t="s">
        <v>3597</v>
      </c>
      <c r="K2303" t="b">
        <f t="shared" si="197"/>
        <v>1</v>
      </c>
      <c r="L2303" t="b">
        <f t="shared" si="198"/>
        <v>1</v>
      </c>
      <c r="M2303" t="str">
        <f t="shared" si="202"/>
        <v>1</v>
      </c>
      <c r="N2303" t="str">
        <f t="shared" si="202"/>
        <v>1</v>
      </c>
    </row>
    <row r="2304" spans="1:14" x14ac:dyDescent="0.25">
      <c r="A2304" s="19" t="s">
        <v>166</v>
      </c>
      <c r="B2304" s="19" t="s">
        <v>3539</v>
      </c>
      <c r="C2304" s="19" t="s">
        <v>857</v>
      </c>
      <c r="D2304" s="19" t="s">
        <v>158</v>
      </c>
      <c r="E2304" s="19" t="s">
        <v>205</v>
      </c>
      <c r="F2304" s="23">
        <v>37</v>
      </c>
      <c r="G2304" s="19" t="s">
        <v>160</v>
      </c>
      <c r="H2304" s="19" t="s">
        <v>3609</v>
      </c>
      <c r="I2304" s="19" t="s">
        <v>3610</v>
      </c>
      <c r="J2304" s="19" t="s">
        <v>3016</v>
      </c>
      <c r="K2304" t="b">
        <f t="shared" si="197"/>
        <v>1</v>
      </c>
      <c r="L2304" t="b">
        <f t="shared" si="198"/>
        <v>1</v>
      </c>
      <c r="M2304" t="str">
        <f t="shared" si="202"/>
        <v>1</v>
      </c>
      <c r="N2304" t="str">
        <f t="shared" si="202"/>
        <v>1</v>
      </c>
    </row>
    <row r="2305" spans="1:20" x14ac:dyDescent="0.25">
      <c r="A2305" s="19" t="s">
        <v>155</v>
      </c>
      <c r="B2305" s="19" t="s">
        <v>3539</v>
      </c>
      <c r="C2305" s="19" t="s">
        <v>3611</v>
      </c>
      <c r="D2305" s="19" t="s">
        <v>196</v>
      </c>
      <c r="E2305" s="19" t="s">
        <v>205</v>
      </c>
      <c r="F2305" s="23">
        <v>47</v>
      </c>
      <c r="G2305" s="19" t="s">
        <v>160</v>
      </c>
      <c r="H2305" s="19" t="s">
        <v>3612</v>
      </c>
      <c r="I2305" s="19" t="s">
        <v>3613</v>
      </c>
      <c r="J2305" s="19" t="s">
        <v>3016</v>
      </c>
      <c r="K2305" t="b">
        <f t="shared" si="197"/>
        <v>1</v>
      </c>
      <c r="L2305" t="b">
        <f t="shared" si="198"/>
        <v>1</v>
      </c>
      <c r="M2305" t="str">
        <f t="shared" si="202"/>
        <v>1</v>
      </c>
      <c r="N2305" t="str">
        <f t="shared" si="202"/>
        <v>1</v>
      </c>
    </row>
    <row r="2306" spans="1:20" x14ac:dyDescent="0.25">
      <c r="A2306" s="19" t="s">
        <v>166</v>
      </c>
      <c r="B2306" s="19" t="s">
        <v>3539</v>
      </c>
      <c r="C2306" s="19" t="s">
        <v>3611</v>
      </c>
      <c r="D2306" s="19" t="s">
        <v>196</v>
      </c>
      <c r="E2306" s="19" t="s">
        <v>205</v>
      </c>
      <c r="F2306" s="23">
        <v>47</v>
      </c>
      <c r="G2306" s="19" t="s">
        <v>160</v>
      </c>
      <c r="H2306" s="19" t="s">
        <v>3612</v>
      </c>
      <c r="I2306" s="19" t="s">
        <v>3613</v>
      </c>
      <c r="J2306" s="19" t="s">
        <v>3016</v>
      </c>
      <c r="K2306" t="b">
        <f t="shared" si="197"/>
        <v>1</v>
      </c>
      <c r="L2306" t="b">
        <f t="shared" si="198"/>
        <v>1</v>
      </c>
      <c r="M2306" t="str">
        <f t="shared" si="202"/>
        <v>1</v>
      </c>
      <c r="N2306" t="str">
        <f t="shared" si="202"/>
        <v>1</v>
      </c>
    </row>
    <row r="2307" spans="1:20" x14ac:dyDescent="0.25">
      <c r="A2307" s="19" t="s">
        <v>155</v>
      </c>
      <c r="B2307" s="19" t="s">
        <v>3539</v>
      </c>
      <c r="C2307" s="19" t="s">
        <v>3101</v>
      </c>
      <c r="D2307" s="19" t="s">
        <v>158</v>
      </c>
      <c r="E2307" s="19" t="s">
        <v>205</v>
      </c>
      <c r="F2307" s="23">
        <v>30</v>
      </c>
      <c r="G2307" s="19" t="s">
        <v>160</v>
      </c>
      <c r="H2307" s="19" t="s">
        <v>3614</v>
      </c>
      <c r="I2307" s="19" t="s">
        <v>3615</v>
      </c>
      <c r="J2307" s="19" t="s">
        <v>3597</v>
      </c>
      <c r="K2307" t="b">
        <f t="shared" si="197"/>
        <v>1</v>
      </c>
      <c r="L2307" t="b">
        <f t="shared" si="198"/>
        <v>1</v>
      </c>
      <c r="M2307" t="str">
        <f t="shared" si="202"/>
        <v>1</v>
      </c>
      <c r="N2307" t="str">
        <f t="shared" si="202"/>
        <v>1</v>
      </c>
    </row>
    <row r="2308" spans="1:20" s="26" customFormat="1" x14ac:dyDescent="0.25">
      <c r="A2308" s="24" t="s">
        <v>155</v>
      </c>
      <c r="B2308" s="24" t="s">
        <v>3539</v>
      </c>
      <c r="C2308" s="24" t="s">
        <v>3101</v>
      </c>
      <c r="D2308" s="24" t="s">
        <v>254</v>
      </c>
      <c r="E2308" s="24" t="s">
        <v>205</v>
      </c>
      <c r="F2308" s="25">
        <v>13</v>
      </c>
      <c r="G2308" s="24" t="s">
        <v>160</v>
      </c>
      <c r="H2308" s="24" t="s">
        <v>3616</v>
      </c>
      <c r="I2308" s="24" t="s">
        <v>3615</v>
      </c>
      <c r="J2308" s="24" t="s">
        <v>3617</v>
      </c>
      <c r="K2308" s="26" t="b">
        <f t="shared" si="197"/>
        <v>1</v>
      </c>
      <c r="L2308" s="26" t="b">
        <f t="shared" si="198"/>
        <v>1</v>
      </c>
      <c r="M2308" s="26" t="str">
        <f t="shared" si="202"/>
        <v>1</v>
      </c>
      <c r="N2308" s="26" t="str">
        <f t="shared" si="202"/>
        <v>1</v>
      </c>
    </row>
    <row r="2309" spans="1:20" x14ac:dyDescent="0.25">
      <c r="A2309" s="19" t="s">
        <v>166</v>
      </c>
      <c r="B2309" s="19" t="s">
        <v>3539</v>
      </c>
      <c r="C2309" s="19" t="s">
        <v>3101</v>
      </c>
      <c r="D2309" s="19" t="s">
        <v>158</v>
      </c>
      <c r="E2309" s="19" t="s">
        <v>205</v>
      </c>
      <c r="F2309" s="23">
        <v>30</v>
      </c>
      <c r="G2309" s="19" t="s">
        <v>160</v>
      </c>
      <c r="H2309" s="19" t="s">
        <v>3618</v>
      </c>
      <c r="I2309" s="19" t="s">
        <v>3615</v>
      </c>
      <c r="J2309" s="19" t="s">
        <v>3597</v>
      </c>
      <c r="K2309" t="b">
        <f t="shared" si="197"/>
        <v>1</v>
      </c>
      <c r="L2309" t="b">
        <f t="shared" si="198"/>
        <v>1</v>
      </c>
      <c r="M2309" t="str">
        <f t="shared" si="202"/>
        <v>1</v>
      </c>
      <c r="N2309" t="str">
        <f t="shared" si="202"/>
        <v>1</v>
      </c>
    </row>
    <row r="2310" spans="1:20" x14ac:dyDescent="0.25">
      <c r="A2310" s="19" t="s">
        <v>166</v>
      </c>
      <c r="B2310" s="19" t="s">
        <v>3539</v>
      </c>
      <c r="C2310" s="19" t="s">
        <v>3101</v>
      </c>
      <c r="D2310" s="19" t="s">
        <v>190</v>
      </c>
      <c r="E2310" s="19" t="s">
        <v>205</v>
      </c>
      <c r="F2310" s="23">
        <v>8</v>
      </c>
      <c r="G2310" s="19" t="s">
        <v>160</v>
      </c>
      <c r="H2310" s="19" t="s">
        <v>3619</v>
      </c>
      <c r="I2310" s="19" t="s">
        <v>3615</v>
      </c>
      <c r="J2310" s="19" t="s">
        <v>3617</v>
      </c>
      <c r="K2310" t="b">
        <f t="shared" si="197"/>
        <v>1</v>
      </c>
      <c r="L2310" t="b">
        <f t="shared" si="198"/>
        <v>1</v>
      </c>
      <c r="M2310" t="str">
        <f t="shared" si="202"/>
        <v>1</v>
      </c>
      <c r="N2310" t="str">
        <f t="shared" si="202"/>
        <v>1</v>
      </c>
    </row>
    <row r="2311" spans="1:20" s="26" customFormat="1" x14ac:dyDescent="0.25">
      <c r="A2311" s="24" t="s">
        <v>166</v>
      </c>
      <c r="B2311" s="24" t="s">
        <v>3539</v>
      </c>
      <c r="C2311" s="24" t="s">
        <v>3101</v>
      </c>
      <c r="D2311" s="24" t="s">
        <v>252</v>
      </c>
      <c r="E2311" s="24" t="s">
        <v>205</v>
      </c>
      <c r="F2311" s="25">
        <v>8</v>
      </c>
      <c r="G2311" s="24" t="s">
        <v>160</v>
      </c>
      <c r="H2311" s="24" t="s">
        <v>3620</v>
      </c>
      <c r="I2311" s="24" t="s">
        <v>3615</v>
      </c>
      <c r="J2311" s="24" t="s">
        <v>3592</v>
      </c>
      <c r="K2311" s="26" t="b">
        <f t="shared" si="197"/>
        <v>1</v>
      </c>
      <c r="L2311" s="26" t="b">
        <f t="shared" si="198"/>
        <v>1</v>
      </c>
      <c r="M2311" s="26" t="str">
        <f t="shared" si="202"/>
        <v>1</v>
      </c>
      <c r="N2311" s="26" t="str">
        <f t="shared" si="202"/>
        <v>1</v>
      </c>
    </row>
    <row r="2312" spans="1:20" x14ac:dyDescent="0.25">
      <c r="A2312" s="27" t="s">
        <v>166</v>
      </c>
      <c r="B2312" s="27" t="s">
        <v>3539</v>
      </c>
      <c r="C2312" s="27" t="s">
        <v>3101</v>
      </c>
      <c r="D2312" s="27" t="s">
        <v>254</v>
      </c>
      <c r="E2312" s="27" t="s">
        <v>205</v>
      </c>
      <c r="F2312" s="28">
        <v>11</v>
      </c>
      <c r="G2312" s="27" t="s">
        <v>160</v>
      </c>
      <c r="H2312" s="27" t="s">
        <v>3621</v>
      </c>
      <c r="I2312" s="27" t="s">
        <v>3615</v>
      </c>
      <c r="J2312" s="27" t="s">
        <v>3622</v>
      </c>
      <c r="K2312" s="29" t="b">
        <f t="shared" si="197"/>
        <v>1</v>
      </c>
      <c r="L2312" s="29" t="b">
        <f t="shared" si="198"/>
        <v>1</v>
      </c>
      <c r="M2312" s="29" t="str">
        <f t="shared" si="202"/>
        <v>1</v>
      </c>
      <c r="N2312" s="29" t="str">
        <f t="shared" si="202"/>
        <v>1</v>
      </c>
      <c r="O2312" s="29">
        <v>1</v>
      </c>
      <c r="P2312" s="29"/>
      <c r="Q2312" s="29">
        <v>1</v>
      </c>
      <c r="R2312" s="29"/>
      <c r="S2312" s="29" t="s">
        <v>1371</v>
      </c>
      <c r="T2312" s="29" t="s">
        <v>3623</v>
      </c>
    </row>
    <row r="2313" spans="1:20" x14ac:dyDescent="0.25">
      <c r="A2313" s="19" t="s">
        <v>155</v>
      </c>
      <c r="B2313" s="19" t="s">
        <v>3539</v>
      </c>
      <c r="C2313" s="19" t="s">
        <v>3152</v>
      </c>
      <c r="D2313" s="19" t="s">
        <v>158</v>
      </c>
      <c r="E2313" s="19" t="s">
        <v>357</v>
      </c>
      <c r="F2313" s="23">
        <v>5</v>
      </c>
      <c r="G2313" s="19" t="s">
        <v>160</v>
      </c>
      <c r="H2313" s="19" t="s">
        <v>3153</v>
      </c>
      <c r="I2313" s="19" t="s">
        <v>3154</v>
      </c>
      <c r="J2313" s="19" t="s">
        <v>3109</v>
      </c>
      <c r="K2313" t="b">
        <f t="shared" ref="K2313:K2327" si="203">IF(E2313="Undergraduate Only",TRUE,IF(E2313="Undergraduate/Graduate",TRUE,IF(E2313="Graduate Only",FALSE)))</f>
        <v>0</v>
      </c>
      <c r="L2313" t="b">
        <f t="shared" ref="L2313:L2327" si="204">IF(E2313="Graduate Only",TRUE,IF(E2313="Undergraduate/Graduate",TRUE,IF(E2313="Undergraduate Only",FALSE)))</f>
        <v>1</v>
      </c>
      <c r="M2313" t="str">
        <f t="shared" si="202"/>
        <v>0</v>
      </c>
      <c r="N2313" t="str">
        <f t="shared" si="202"/>
        <v>1</v>
      </c>
    </row>
    <row r="2314" spans="1:20" x14ac:dyDescent="0.25">
      <c r="A2314" s="19" t="s">
        <v>155</v>
      </c>
      <c r="B2314" s="19" t="s">
        <v>3539</v>
      </c>
      <c r="C2314" s="19" t="s">
        <v>3152</v>
      </c>
      <c r="D2314" s="19" t="s">
        <v>165</v>
      </c>
      <c r="E2314" s="19" t="s">
        <v>357</v>
      </c>
      <c r="F2314" s="23">
        <v>3</v>
      </c>
      <c r="G2314" s="19" t="s">
        <v>160</v>
      </c>
      <c r="H2314" s="19" t="s">
        <v>3153</v>
      </c>
      <c r="I2314" s="19" t="s">
        <v>3154</v>
      </c>
      <c r="J2314" s="19" t="s">
        <v>3109</v>
      </c>
      <c r="K2314" t="b">
        <f t="shared" si="203"/>
        <v>0</v>
      </c>
      <c r="L2314" t="b">
        <f t="shared" si="204"/>
        <v>1</v>
      </c>
      <c r="M2314" t="str">
        <f t="shared" si="202"/>
        <v>0</v>
      </c>
      <c r="N2314" t="str">
        <f t="shared" si="202"/>
        <v>1</v>
      </c>
    </row>
    <row r="2315" spans="1:20" x14ac:dyDescent="0.25">
      <c r="A2315" s="19" t="s">
        <v>166</v>
      </c>
      <c r="B2315" s="19" t="s">
        <v>3539</v>
      </c>
      <c r="C2315" s="19" t="s">
        <v>3152</v>
      </c>
      <c r="D2315" s="19" t="s">
        <v>158</v>
      </c>
      <c r="E2315" s="19" t="s">
        <v>357</v>
      </c>
      <c r="F2315" s="23">
        <v>9</v>
      </c>
      <c r="G2315" s="19" t="s">
        <v>160</v>
      </c>
      <c r="H2315" s="19" t="s">
        <v>3153</v>
      </c>
      <c r="I2315" s="19" t="s">
        <v>3154</v>
      </c>
      <c r="J2315" s="19" t="s">
        <v>3109</v>
      </c>
      <c r="K2315" t="b">
        <f t="shared" si="203"/>
        <v>0</v>
      </c>
      <c r="L2315" t="b">
        <f t="shared" si="204"/>
        <v>1</v>
      </c>
      <c r="M2315" t="str">
        <f t="shared" ref="M2315:N2327" si="205">IF(K2315=TRUE, "1", "0")</f>
        <v>0</v>
      </c>
      <c r="N2315" t="str">
        <f t="shared" si="205"/>
        <v>1</v>
      </c>
    </row>
    <row r="2316" spans="1:20" x14ac:dyDescent="0.25">
      <c r="A2316" s="19" t="s">
        <v>155</v>
      </c>
      <c r="B2316" s="19" t="s">
        <v>3539</v>
      </c>
      <c r="C2316" s="19" t="s">
        <v>470</v>
      </c>
      <c r="D2316" s="19" t="s">
        <v>158</v>
      </c>
      <c r="E2316" s="19" t="s">
        <v>357</v>
      </c>
      <c r="F2316" s="23">
        <v>4</v>
      </c>
      <c r="G2316" s="19" t="s">
        <v>160</v>
      </c>
      <c r="H2316" s="19" t="s">
        <v>3391</v>
      </c>
      <c r="I2316" s="19" t="s">
        <v>3624</v>
      </c>
      <c r="J2316" s="19" t="s">
        <v>3336</v>
      </c>
      <c r="K2316" t="b">
        <f t="shared" si="203"/>
        <v>0</v>
      </c>
      <c r="L2316" t="b">
        <f t="shared" si="204"/>
        <v>1</v>
      </c>
      <c r="M2316" t="str">
        <f t="shared" si="205"/>
        <v>0</v>
      </c>
      <c r="N2316" t="str">
        <f t="shared" si="205"/>
        <v>1</v>
      </c>
    </row>
    <row r="2317" spans="1:20" x14ac:dyDescent="0.25">
      <c r="A2317" s="19" t="s">
        <v>166</v>
      </c>
      <c r="B2317" s="19" t="s">
        <v>3539</v>
      </c>
      <c r="C2317" s="19" t="s">
        <v>474</v>
      </c>
      <c r="D2317" s="19" t="s">
        <v>158</v>
      </c>
      <c r="E2317" s="19" t="s">
        <v>357</v>
      </c>
      <c r="F2317" s="23">
        <v>10</v>
      </c>
      <c r="G2317" s="19" t="s">
        <v>160</v>
      </c>
      <c r="H2317" s="19" t="s">
        <v>3625</v>
      </c>
      <c r="I2317" s="19" t="s">
        <v>3626</v>
      </c>
      <c r="J2317" s="19" t="s">
        <v>3557</v>
      </c>
      <c r="K2317" t="b">
        <f t="shared" si="203"/>
        <v>0</v>
      </c>
      <c r="L2317" t="b">
        <f t="shared" si="204"/>
        <v>1</v>
      </c>
      <c r="M2317" t="str">
        <f t="shared" si="205"/>
        <v>0</v>
      </c>
      <c r="N2317" t="str">
        <f t="shared" si="205"/>
        <v>1</v>
      </c>
    </row>
    <row r="2318" spans="1:20" x14ac:dyDescent="0.25">
      <c r="A2318" s="19" t="s">
        <v>155</v>
      </c>
      <c r="B2318" s="19" t="s">
        <v>3539</v>
      </c>
      <c r="C2318" s="19" t="s">
        <v>968</v>
      </c>
      <c r="D2318" s="19" t="s">
        <v>158</v>
      </c>
      <c r="E2318" s="19" t="s">
        <v>357</v>
      </c>
      <c r="F2318" s="23">
        <v>11</v>
      </c>
      <c r="G2318" s="19" t="s">
        <v>160</v>
      </c>
      <c r="H2318" s="19" t="s">
        <v>3627</v>
      </c>
      <c r="I2318" s="19" t="s">
        <v>3628</v>
      </c>
      <c r="J2318" s="19" t="s">
        <v>3629</v>
      </c>
      <c r="K2318" t="b">
        <f t="shared" si="203"/>
        <v>0</v>
      </c>
      <c r="L2318" t="b">
        <f t="shared" si="204"/>
        <v>1</v>
      </c>
      <c r="M2318" t="str">
        <f t="shared" si="205"/>
        <v>0</v>
      </c>
      <c r="N2318" t="str">
        <f t="shared" si="205"/>
        <v>1</v>
      </c>
    </row>
    <row r="2319" spans="1:20" x14ac:dyDescent="0.25">
      <c r="A2319" s="19" t="s">
        <v>155</v>
      </c>
      <c r="B2319" s="19" t="s">
        <v>3539</v>
      </c>
      <c r="C2319" s="19" t="s">
        <v>477</v>
      </c>
      <c r="D2319" s="19" t="s">
        <v>158</v>
      </c>
      <c r="E2319" s="19" t="s">
        <v>357</v>
      </c>
      <c r="F2319" s="23">
        <v>7</v>
      </c>
      <c r="G2319" s="19" t="s">
        <v>160</v>
      </c>
      <c r="H2319" s="19" t="s">
        <v>3630</v>
      </c>
      <c r="I2319" s="19" t="s">
        <v>3631</v>
      </c>
      <c r="J2319" s="19" t="s">
        <v>3632</v>
      </c>
      <c r="K2319" t="b">
        <f t="shared" si="203"/>
        <v>0</v>
      </c>
      <c r="L2319" t="b">
        <f t="shared" si="204"/>
        <v>1</v>
      </c>
      <c r="M2319" t="str">
        <f t="shared" si="205"/>
        <v>0</v>
      </c>
      <c r="N2319" t="str">
        <f t="shared" si="205"/>
        <v>1</v>
      </c>
    </row>
    <row r="2320" spans="1:20" x14ac:dyDescent="0.25">
      <c r="A2320" s="19" t="s">
        <v>166</v>
      </c>
      <c r="B2320" s="19" t="s">
        <v>3539</v>
      </c>
      <c r="C2320" s="19" t="s">
        <v>1755</v>
      </c>
      <c r="D2320" s="19" t="s">
        <v>158</v>
      </c>
      <c r="E2320" s="19" t="s">
        <v>357</v>
      </c>
      <c r="F2320" s="23">
        <v>12</v>
      </c>
      <c r="G2320" s="19" t="s">
        <v>160</v>
      </c>
      <c r="H2320" s="19" t="s">
        <v>3633</v>
      </c>
      <c r="I2320" s="19" t="s">
        <v>3634</v>
      </c>
      <c r="J2320" s="19" t="s">
        <v>3581</v>
      </c>
      <c r="K2320" t="b">
        <f t="shared" si="203"/>
        <v>0</v>
      </c>
      <c r="L2320" t="b">
        <f t="shared" si="204"/>
        <v>1</v>
      </c>
      <c r="M2320" t="str">
        <f t="shared" si="205"/>
        <v>0</v>
      </c>
      <c r="N2320" t="str">
        <f t="shared" si="205"/>
        <v>1</v>
      </c>
    </row>
    <row r="2321" spans="1:20" x14ac:dyDescent="0.25">
      <c r="A2321" s="19" t="s">
        <v>155</v>
      </c>
      <c r="B2321" s="19" t="s">
        <v>3539</v>
      </c>
      <c r="C2321" s="19" t="s">
        <v>487</v>
      </c>
      <c r="D2321" s="19" t="s">
        <v>158</v>
      </c>
      <c r="E2321" s="19" t="s">
        <v>357</v>
      </c>
      <c r="F2321" s="23">
        <v>5</v>
      </c>
      <c r="G2321" s="19" t="s">
        <v>160</v>
      </c>
      <c r="H2321" s="19" t="s">
        <v>3635</v>
      </c>
      <c r="I2321" s="19" t="s">
        <v>3636</v>
      </c>
      <c r="J2321" s="19" t="s">
        <v>3042</v>
      </c>
      <c r="K2321" t="b">
        <f t="shared" si="203"/>
        <v>0</v>
      </c>
      <c r="L2321" t="b">
        <f t="shared" si="204"/>
        <v>1</v>
      </c>
      <c r="M2321" t="str">
        <f t="shared" si="205"/>
        <v>0</v>
      </c>
      <c r="N2321" t="str">
        <f t="shared" si="205"/>
        <v>1</v>
      </c>
    </row>
    <row r="2322" spans="1:20" x14ac:dyDescent="0.25">
      <c r="A2322" s="19" t="s">
        <v>166</v>
      </c>
      <c r="B2322" s="19" t="s">
        <v>3539</v>
      </c>
      <c r="C2322" s="19" t="s">
        <v>3637</v>
      </c>
      <c r="D2322" s="19" t="s">
        <v>158</v>
      </c>
      <c r="E2322" s="19" t="s">
        <v>357</v>
      </c>
      <c r="F2322" s="23">
        <v>5</v>
      </c>
      <c r="G2322" s="19" t="s">
        <v>160</v>
      </c>
      <c r="H2322" s="19" t="s">
        <v>3638</v>
      </c>
      <c r="I2322" s="19" t="s">
        <v>3639</v>
      </c>
      <c r="J2322" s="19" t="s">
        <v>3640</v>
      </c>
      <c r="K2322" t="b">
        <f t="shared" si="203"/>
        <v>0</v>
      </c>
      <c r="L2322" t="b">
        <f t="shared" si="204"/>
        <v>1</v>
      </c>
      <c r="M2322" t="str">
        <f t="shared" si="205"/>
        <v>0</v>
      </c>
      <c r="N2322" t="str">
        <f t="shared" si="205"/>
        <v>1</v>
      </c>
    </row>
    <row r="2323" spans="1:20" x14ac:dyDescent="0.25">
      <c r="A2323" s="19" t="s">
        <v>166</v>
      </c>
      <c r="B2323" s="19" t="s">
        <v>3539</v>
      </c>
      <c r="C2323" s="19" t="s">
        <v>985</v>
      </c>
      <c r="D2323" s="19" t="s">
        <v>158</v>
      </c>
      <c r="E2323" s="19" t="s">
        <v>357</v>
      </c>
      <c r="F2323" s="23">
        <v>4</v>
      </c>
      <c r="G2323" s="19" t="s">
        <v>160</v>
      </c>
      <c r="H2323" s="19" t="s">
        <v>3641</v>
      </c>
      <c r="I2323" s="19" t="s">
        <v>3642</v>
      </c>
      <c r="J2323" s="19" t="s">
        <v>3643</v>
      </c>
      <c r="K2323" t="b">
        <f t="shared" si="203"/>
        <v>0</v>
      </c>
      <c r="L2323" t="b">
        <f t="shared" si="204"/>
        <v>1</v>
      </c>
      <c r="M2323" t="str">
        <f t="shared" si="205"/>
        <v>0</v>
      </c>
      <c r="N2323" t="str">
        <f t="shared" si="205"/>
        <v>1</v>
      </c>
    </row>
    <row r="2324" spans="1:20" x14ac:dyDescent="0.25">
      <c r="A2324" s="19" t="s">
        <v>166</v>
      </c>
      <c r="B2324" s="19" t="s">
        <v>3539</v>
      </c>
      <c r="C2324" s="19" t="s">
        <v>3644</v>
      </c>
      <c r="D2324" s="19" t="s">
        <v>158</v>
      </c>
      <c r="E2324" s="19" t="s">
        <v>357</v>
      </c>
      <c r="F2324" s="23">
        <v>11</v>
      </c>
      <c r="G2324" s="19" t="s">
        <v>160</v>
      </c>
      <c r="H2324" s="19" t="s">
        <v>3645</v>
      </c>
      <c r="I2324" s="19" t="s">
        <v>3646</v>
      </c>
      <c r="J2324" s="19" t="s">
        <v>3568</v>
      </c>
      <c r="K2324" t="b">
        <f t="shared" si="203"/>
        <v>0</v>
      </c>
      <c r="L2324" t="b">
        <f t="shared" si="204"/>
        <v>1</v>
      </c>
      <c r="M2324" t="str">
        <f t="shared" si="205"/>
        <v>0</v>
      </c>
      <c r="N2324" t="str">
        <f t="shared" si="205"/>
        <v>1</v>
      </c>
    </row>
    <row r="2325" spans="1:20" x14ac:dyDescent="0.25">
      <c r="A2325" s="19" t="s">
        <v>155</v>
      </c>
      <c r="B2325" s="19" t="s">
        <v>3539</v>
      </c>
      <c r="C2325" s="19" t="s">
        <v>2196</v>
      </c>
      <c r="D2325" s="19" t="s">
        <v>158</v>
      </c>
      <c r="E2325" s="19" t="s">
        <v>357</v>
      </c>
      <c r="F2325" s="23">
        <v>2</v>
      </c>
      <c r="G2325" s="19" t="s">
        <v>160</v>
      </c>
      <c r="H2325" s="19" t="s">
        <v>3535</v>
      </c>
      <c r="I2325" s="19" t="s">
        <v>3647</v>
      </c>
      <c r="J2325" s="19" t="s">
        <v>3515</v>
      </c>
      <c r="K2325" t="b">
        <f t="shared" si="203"/>
        <v>0</v>
      </c>
      <c r="L2325" t="b">
        <f t="shared" si="204"/>
        <v>1</v>
      </c>
      <c r="M2325" t="str">
        <f t="shared" si="205"/>
        <v>0</v>
      </c>
      <c r="N2325" t="str">
        <f t="shared" si="205"/>
        <v>1</v>
      </c>
    </row>
    <row r="2326" spans="1:20" x14ac:dyDescent="0.25">
      <c r="A2326" s="19" t="s">
        <v>155</v>
      </c>
      <c r="B2326" s="19" t="s">
        <v>3539</v>
      </c>
      <c r="C2326" s="19" t="s">
        <v>2200</v>
      </c>
      <c r="D2326" s="19" t="s">
        <v>158</v>
      </c>
      <c r="E2326" s="19" t="s">
        <v>357</v>
      </c>
      <c r="F2326" s="23">
        <v>4</v>
      </c>
      <c r="G2326" s="19" t="s">
        <v>160</v>
      </c>
      <c r="H2326" s="19" t="s">
        <v>3044</v>
      </c>
      <c r="I2326" s="19" t="s">
        <v>3648</v>
      </c>
      <c r="J2326" s="19" t="s">
        <v>3046</v>
      </c>
      <c r="K2326" t="b">
        <f t="shared" si="203"/>
        <v>0</v>
      </c>
      <c r="L2326" t="b">
        <f t="shared" si="204"/>
        <v>1</v>
      </c>
      <c r="M2326" t="str">
        <f t="shared" si="205"/>
        <v>0</v>
      </c>
      <c r="N2326" t="str">
        <f t="shared" si="205"/>
        <v>1</v>
      </c>
    </row>
    <row r="2327" spans="1:20" x14ac:dyDescent="0.25">
      <c r="A2327" s="19" t="s">
        <v>155</v>
      </c>
      <c r="B2327" s="19" t="s">
        <v>3539</v>
      </c>
      <c r="C2327" s="19" t="s">
        <v>1077</v>
      </c>
      <c r="D2327" s="19" t="s">
        <v>158</v>
      </c>
      <c r="E2327" s="19" t="s">
        <v>357</v>
      </c>
      <c r="F2327" s="23">
        <v>3</v>
      </c>
      <c r="G2327" s="19" t="s">
        <v>160</v>
      </c>
      <c r="H2327" s="19" t="s">
        <v>3649</v>
      </c>
      <c r="I2327" s="19" t="s">
        <v>3650</v>
      </c>
      <c r="J2327" s="19" t="s">
        <v>3571</v>
      </c>
      <c r="K2327" t="b">
        <f t="shared" si="203"/>
        <v>0</v>
      </c>
      <c r="L2327" t="b">
        <f t="shared" si="204"/>
        <v>1</v>
      </c>
      <c r="M2327" t="str">
        <f t="shared" si="205"/>
        <v>0</v>
      </c>
      <c r="N2327" t="str">
        <f t="shared" si="205"/>
        <v>1</v>
      </c>
    </row>
    <row r="2328" spans="1:20" x14ac:dyDescent="0.25">
      <c r="A2328" s="31" t="s">
        <v>136</v>
      </c>
      <c r="B2328" s="33"/>
      <c r="C2328" s="33"/>
      <c r="D2328" s="33"/>
      <c r="E2328" s="33"/>
      <c r="F2328" s="33"/>
      <c r="G2328" s="33"/>
      <c r="H2328" s="33"/>
      <c r="I2328" s="33"/>
      <c r="J2328" s="33"/>
      <c r="K2328" s="33"/>
      <c r="L2328" s="33"/>
      <c r="M2328" s="33">
        <f t="shared" ref="M2328:R2328" si="206">COUNTIF(M2249:M2327, "1")</f>
        <v>64</v>
      </c>
      <c r="N2328" s="33">
        <f t="shared" si="206"/>
        <v>41</v>
      </c>
      <c r="O2328" s="33">
        <f t="shared" si="206"/>
        <v>1</v>
      </c>
      <c r="P2328" s="33">
        <f t="shared" si="206"/>
        <v>3</v>
      </c>
      <c r="Q2328" s="33">
        <f t="shared" si="206"/>
        <v>1</v>
      </c>
      <c r="R2328" s="33">
        <f t="shared" si="206"/>
        <v>3</v>
      </c>
      <c r="S2328" s="33"/>
      <c r="T2328" s="33"/>
    </row>
    <row r="2329" spans="1:20" x14ac:dyDescent="0.25">
      <c r="A2329" t="s">
        <v>141</v>
      </c>
      <c r="B2329" t="s">
        <v>142</v>
      </c>
      <c r="C2329" t="s">
        <v>143</v>
      </c>
      <c r="D2329" t="s">
        <v>144</v>
      </c>
      <c r="E2329" t="s">
        <v>145</v>
      </c>
      <c r="F2329" t="s">
        <v>146</v>
      </c>
      <c r="G2329" t="s">
        <v>147</v>
      </c>
      <c r="H2329" t="s">
        <v>148</v>
      </c>
      <c r="I2329" t="s">
        <v>149</v>
      </c>
      <c r="J2329" t="s">
        <v>150</v>
      </c>
      <c r="K2329" t="s">
        <v>151</v>
      </c>
      <c r="L2329" t="s">
        <v>152</v>
      </c>
      <c r="M2329" t="s">
        <v>2</v>
      </c>
      <c r="N2329" t="s">
        <v>3</v>
      </c>
      <c r="O2329" t="s">
        <v>4</v>
      </c>
      <c r="P2329" t="s">
        <v>5</v>
      </c>
      <c r="Q2329" t="s">
        <v>6</v>
      </c>
      <c r="R2329" t="s">
        <v>7</v>
      </c>
      <c r="S2329" t="s">
        <v>153</v>
      </c>
      <c r="T2329" t="s">
        <v>154</v>
      </c>
    </row>
    <row r="2330" spans="1:20" x14ac:dyDescent="0.25">
      <c r="A2330" t="s">
        <v>155</v>
      </c>
      <c r="B2330" t="s">
        <v>3651</v>
      </c>
      <c r="C2330" t="s">
        <v>551</v>
      </c>
      <c r="D2330" t="s">
        <v>158</v>
      </c>
      <c r="E2330" t="s">
        <v>159</v>
      </c>
      <c r="F2330">
        <v>97</v>
      </c>
      <c r="G2330" t="s">
        <v>160</v>
      </c>
      <c r="H2330" t="s">
        <v>3652</v>
      </c>
      <c r="I2330" t="s">
        <v>3653</v>
      </c>
      <c r="J2330" t="s">
        <v>3654</v>
      </c>
      <c r="K2330" t="b">
        <v>1</v>
      </c>
      <c r="L2330" t="b">
        <v>0</v>
      </c>
      <c r="M2330" t="s">
        <v>3655</v>
      </c>
      <c r="N2330" t="s">
        <v>3656</v>
      </c>
    </row>
    <row r="2331" spans="1:20" x14ac:dyDescent="0.25">
      <c r="A2331" t="s">
        <v>155</v>
      </c>
      <c r="B2331" t="s">
        <v>3651</v>
      </c>
      <c r="C2331" t="s">
        <v>551</v>
      </c>
      <c r="D2331" t="s">
        <v>190</v>
      </c>
      <c r="E2331" t="s">
        <v>159</v>
      </c>
      <c r="F2331">
        <v>96</v>
      </c>
      <c r="G2331" t="s">
        <v>160</v>
      </c>
      <c r="H2331" t="s">
        <v>3652</v>
      </c>
      <c r="I2331" t="s">
        <v>3653</v>
      </c>
      <c r="J2331" t="s">
        <v>3654</v>
      </c>
      <c r="K2331" t="b">
        <v>1</v>
      </c>
      <c r="L2331" t="b">
        <v>0</v>
      </c>
      <c r="M2331" t="s">
        <v>3655</v>
      </c>
      <c r="N2331" t="s">
        <v>3656</v>
      </c>
    </row>
    <row r="2332" spans="1:20" x14ac:dyDescent="0.25">
      <c r="A2332" t="s">
        <v>166</v>
      </c>
      <c r="B2332" t="s">
        <v>3651</v>
      </c>
      <c r="C2332" t="s">
        <v>551</v>
      </c>
      <c r="D2332" t="s">
        <v>158</v>
      </c>
      <c r="E2332" t="s">
        <v>159</v>
      </c>
      <c r="F2332">
        <v>91</v>
      </c>
      <c r="G2332" t="s">
        <v>160</v>
      </c>
      <c r="H2332" t="s">
        <v>3652</v>
      </c>
      <c r="I2332" t="s">
        <v>3653</v>
      </c>
      <c r="J2332" t="s">
        <v>3654</v>
      </c>
      <c r="K2332" t="b">
        <v>1</v>
      </c>
      <c r="L2332" t="b">
        <v>0</v>
      </c>
      <c r="M2332" t="s">
        <v>3655</v>
      </c>
      <c r="N2332" t="s">
        <v>3656</v>
      </c>
    </row>
    <row r="2333" spans="1:20" x14ac:dyDescent="0.25">
      <c r="A2333" t="s">
        <v>166</v>
      </c>
      <c r="B2333" t="s">
        <v>3651</v>
      </c>
      <c r="C2333" t="s">
        <v>551</v>
      </c>
      <c r="D2333" t="s">
        <v>190</v>
      </c>
      <c r="E2333" t="s">
        <v>159</v>
      </c>
      <c r="F2333">
        <v>99</v>
      </c>
      <c r="G2333" t="s">
        <v>160</v>
      </c>
      <c r="H2333" t="s">
        <v>3652</v>
      </c>
      <c r="I2333" t="s">
        <v>3653</v>
      </c>
      <c r="J2333" t="s">
        <v>3654</v>
      </c>
      <c r="K2333" t="b">
        <v>1</v>
      </c>
      <c r="L2333" t="b">
        <v>0</v>
      </c>
      <c r="M2333" t="s">
        <v>3655</v>
      </c>
      <c r="N2333" t="s">
        <v>3656</v>
      </c>
    </row>
    <row r="2334" spans="1:20" x14ac:dyDescent="0.25">
      <c r="A2334" s="1" t="s">
        <v>136</v>
      </c>
      <c r="B2334" s="1"/>
      <c r="C2334" s="1"/>
      <c r="D2334" s="1"/>
      <c r="E2334" s="1"/>
      <c r="F2334" s="1"/>
      <c r="G2334" s="1"/>
      <c r="H2334" s="1"/>
      <c r="I2334" s="1"/>
      <c r="J2334" s="1"/>
      <c r="K2334" s="1"/>
      <c r="L2334" s="1"/>
      <c r="M2334" s="1">
        <v>4</v>
      </c>
      <c r="N2334" s="1">
        <v>0</v>
      </c>
      <c r="O2334" s="1">
        <v>0</v>
      </c>
      <c r="P2334" s="1">
        <v>0</v>
      </c>
      <c r="Q2334" s="1">
        <v>0</v>
      </c>
      <c r="R2334" s="1">
        <v>0</v>
      </c>
    </row>
    <row r="2335" spans="1:20" x14ac:dyDescent="0.25">
      <c r="A2335" s="19" t="s">
        <v>141</v>
      </c>
      <c r="B2335" s="19" t="s">
        <v>142</v>
      </c>
      <c r="C2335" s="19" t="s">
        <v>143</v>
      </c>
      <c r="D2335" s="19" t="s">
        <v>144</v>
      </c>
      <c r="E2335" s="19" t="s">
        <v>145</v>
      </c>
      <c r="F2335" s="19" t="s">
        <v>146</v>
      </c>
      <c r="G2335" s="19" t="s">
        <v>147</v>
      </c>
      <c r="H2335" s="19" t="s">
        <v>148</v>
      </c>
      <c r="I2335" s="19" t="s">
        <v>149</v>
      </c>
      <c r="J2335" s="19" t="s">
        <v>150</v>
      </c>
      <c r="K2335" s="19" t="s">
        <v>151</v>
      </c>
      <c r="L2335" s="19" t="s">
        <v>152</v>
      </c>
      <c r="M2335" s="19" t="s">
        <v>2</v>
      </c>
      <c r="N2335" s="19" t="s">
        <v>3</v>
      </c>
      <c r="O2335" s="19" t="s">
        <v>4</v>
      </c>
      <c r="P2335" s="19" t="s">
        <v>5</v>
      </c>
      <c r="Q2335" s="19" t="s">
        <v>6</v>
      </c>
      <c r="R2335" s="19" t="s">
        <v>7</v>
      </c>
      <c r="S2335" s="19" t="s">
        <v>153</v>
      </c>
      <c r="T2335" t="s">
        <v>154</v>
      </c>
    </row>
    <row r="2336" spans="1:20" x14ac:dyDescent="0.25">
      <c r="A2336" s="19" t="s">
        <v>155</v>
      </c>
      <c r="B2336" s="19" t="s">
        <v>3657</v>
      </c>
      <c r="C2336" s="19" t="s">
        <v>204</v>
      </c>
      <c r="D2336" s="19" t="s">
        <v>168</v>
      </c>
      <c r="E2336" s="19" t="s">
        <v>159</v>
      </c>
      <c r="F2336" s="23">
        <v>11</v>
      </c>
      <c r="G2336" s="19" t="s">
        <v>160</v>
      </c>
      <c r="H2336" s="19" t="s">
        <v>3658</v>
      </c>
      <c r="I2336" s="19" t="s">
        <v>3659</v>
      </c>
      <c r="J2336" s="19" t="s">
        <v>3200</v>
      </c>
      <c r="K2336" t="b">
        <f t="shared" ref="K2336:K2352" si="207">IF(E2336="Undergraduate Only",TRUE,IF(E2336="Undergraduate/Graduate",TRUE,IF(E2336="Graduate Only",FALSE)))</f>
        <v>1</v>
      </c>
      <c r="L2336" t="b">
        <f t="shared" ref="L2336:L2352" si="208">IF(E2336="Graduate Only",TRUE,IF(E2336="Undergraduate/Graduate",TRUE,IF(E2336="Undergraduate Only",FALSE)))</f>
        <v>0</v>
      </c>
      <c r="M2336" t="str">
        <f t="shared" ref="M2336:N2352" si="209">IF(K2336=TRUE, "1", "0")</f>
        <v>1</v>
      </c>
      <c r="N2336" t="str">
        <f t="shared" si="209"/>
        <v>0</v>
      </c>
    </row>
    <row r="2337" spans="1:14" x14ac:dyDescent="0.25">
      <c r="A2337" s="19" t="s">
        <v>155</v>
      </c>
      <c r="B2337" s="19" t="s">
        <v>3657</v>
      </c>
      <c r="C2337" s="19" t="s">
        <v>227</v>
      </c>
      <c r="D2337" s="19" t="s">
        <v>168</v>
      </c>
      <c r="E2337" s="19" t="s">
        <v>159</v>
      </c>
      <c r="F2337" s="23">
        <v>11</v>
      </c>
      <c r="G2337" s="19" t="s">
        <v>160</v>
      </c>
      <c r="H2337" s="19" t="s">
        <v>3660</v>
      </c>
      <c r="I2337" s="19" t="s">
        <v>3661</v>
      </c>
      <c r="J2337" s="19" t="s">
        <v>3200</v>
      </c>
      <c r="K2337" t="b">
        <f t="shared" si="207"/>
        <v>1</v>
      </c>
      <c r="L2337" t="b">
        <f t="shared" si="208"/>
        <v>0</v>
      </c>
      <c r="M2337" t="str">
        <f t="shared" si="209"/>
        <v>1</v>
      </c>
      <c r="N2337" t="str">
        <f t="shared" si="209"/>
        <v>0</v>
      </c>
    </row>
    <row r="2338" spans="1:14" x14ac:dyDescent="0.25">
      <c r="A2338" s="19" t="s">
        <v>155</v>
      </c>
      <c r="B2338" s="19" t="s">
        <v>3657</v>
      </c>
      <c r="C2338" s="19" t="s">
        <v>231</v>
      </c>
      <c r="D2338" s="19" t="s">
        <v>168</v>
      </c>
      <c r="E2338" s="19" t="s">
        <v>159</v>
      </c>
      <c r="F2338" s="23">
        <v>16</v>
      </c>
      <c r="G2338" s="19" t="s">
        <v>160</v>
      </c>
      <c r="H2338" s="19" t="s">
        <v>543</v>
      </c>
      <c r="I2338" s="19" t="s">
        <v>3662</v>
      </c>
      <c r="J2338" s="19" t="s">
        <v>3200</v>
      </c>
      <c r="K2338" t="b">
        <f t="shared" si="207"/>
        <v>1</v>
      </c>
      <c r="L2338" t="b">
        <f t="shared" si="208"/>
        <v>0</v>
      </c>
      <c r="M2338" t="str">
        <f t="shared" si="209"/>
        <v>1</v>
      </c>
      <c r="N2338" t="str">
        <f t="shared" si="209"/>
        <v>0</v>
      </c>
    </row>
    <row r="2339" spans="1:14" x14ac:dyDescent="0.25">
      <c r="A2339" s="19" t="s">
        <v>166</v>
      </c>
      <c r="B2339" s="19" t="s">
        <v>3657</v>
      </c>
      <c r="C2339" s="19" t="s">
        <v>231</v>
      </c>
      <c r="D2339" s="19" t="s">
        <v>168</v>
      </c>
      <c r="E2339" s="19" t="s">
        <v>159</v>
      </c>
      <c r="F2339" s="23">
        <v>9</v>
      </c>
      <c r="G2339" s="19" t="s">
        <v>160</v>
      </c>
      <c r="H2339" s="19" t="s">
        <v>543</v>
      </c>
      <c r="I2339" s="19" t="s">
        <v>3662</v>
      </c>
      <c r="J2339" s="19" t="s">
        <v>3200</v>
      </c>
      <c r="K2339" t="b">
        <f t="shared" si="207"/>
        <v>1</v>
      </c>
      <c r="L2339" t="b">
        <f t="shared" si="208"/>
        <v>0</v>
      </c>
      <c r="M2339" t="str">
        <f t="shared" si="209"/>
        <v>1</v>
      </c>
      <c r="N2339" t="str">
        <f t="shared" si="209"/>
        <v>0</v>
      </c>
    </row>
    <row r="2340" spans="1:14" x14ac:dyDescent="0.25">
      <c r="A2340" s="19" t="s">
        <v>155</v>
      </c>
      <c r="B2340" s="19" t="s">
        <v>3657</v>
      </c>
      <c r="C2340" s="19" t="s">
        <v>613</v>
      </c>
      <c r="D2340" s="19" t="s">
        <v>168</v>
      </c>
      <c r="E2340" s="19" t="s">
        <v>159</v>
      </c>
      <c r="F2340" s="23">
        <v>10</v>
      </c>
      <c r="G2340" s="19" t="s">
        <v>160</v>
      </c>
      <c r="H2340" s="19" t="s">
        <v>3663</v>
      </c>
      <c r="I2340" s="19" t="s">
        <v>3664</v>
      </c>
      <c r="J2340" s="19" t="s">
        <v>3200</v>
      </c>
      <c r="K2340" t="b">
        <f t="shared" si="207"/>
        <v>1</v>
      </c>
      <c r="L2340" t="b">
        <f t="shared" si="208"/>
        <v>0</v>
      </c>
      <c r="M2340" t="str">
        <f t="shared" si="209"/>
        <v>1</v>
      </c>
      <c r="N2340" t="str">
        <f t="shared" si="209"/>
        <v>0</v>
      </c>
    </row>
    <row r="2341" spans="1:14" x14ac:dyDescent="0.25">
      <c r="A2341" s="19" t="s">
        <v>166</v>
      </c>
      <c r="B2341" s="19" t="s">
        <v>3657</v>
      </c>
      <c r="C2341" s="19" t="s">
        <v>235</v>
      </c>
      <c r="D2341" s="19" t="s">
        <v>168</v>
      </c>
      <c r="E2341" s="19" t="s">
        <v>159</v>
      </c>
      <c r="F2341" s="23">
        <v>17</v>
      </c>
      <c r="G2341" s="19" t="s">
        <v>160</v>
      </c>
      <c r="H2341" s="19" t="s">
        <v>3665</v>
      </c>
      <c r="I2341" s="19" t="s">
        <v>3666</v>
      </c>
      <c r="J2341" s="19" t="s">
        <v>3200</v>
      </c>
      <c r="K2341" t="b">
        <f t="shared" si="207"/>
        <v>1</v>
      </c>
      <c r="L2341" t="b">
        <f t="shared" si="208"/>
        <v>0</v>
      </c>
      <c r="M2341" t="str">
        <f t="shared" si="209"/>
        <v>1</v>
      </c>
      <c r="N2341" t="str">
        <f t="shared" si="209"/>
        <v>0</v>
      </c>
    </row>
    <row r="2342" spans="1:14" x14ac:dyDescent="0.25">
      <c r="A2342" s="19" t="s">
        <v>166</v>
      </c>
      <c r="B2342" s="19" t="s">
        <v>3657</v>
      </c>
      <c r="C2342" s="19" t="s">
        <v>636</v>
      </c>
      <c r="D2342" s="19" t="s">
        <v>168</v>
      </c>
      <c r="E2342" s="19" t="s">
        <v>159</v>
      </c>
      <c r="F2342" s="23">
        <v>8</v>
      </c>
      <c r="G2342" s="19" t="s">
        <v>160</v>
      </c>
      <c r="H2342" s="19" t="s">
        <v>3667</v>
      </c>
      <c r="I2342" s="19" t="s">
        <v>3668</v>
      </c>
      <c r="J2342" s="19" t="s">
        <v>3200</v>
      </c>
      <c r="K2342" t="b">
        <f t="shared" si="207"/>
        <v>1</v>
      </c>
      <c r="L2342" t="b">
        <f t="shared" si="208"/>
        <v>0</v>
      </c>
      <c r="M2342" t="str">
        <f t="shared" si="209"/>
        <v>1</v>
      </c>
      <c r="N2342" t="str">
        <f t="shared" si="209"/>
        <v>0</v>
      </c>
    </row>
    <row r="2343" spans="1:14" x14ac:dyDescent="0.25">
      <c r="A2343" s="19" t="s">
        <v>166</v>
      </c>
      <c r="B2343" s="19" t="s">
        <v>3657</v>
      </c>
      <c r="C2343" s="19" t="s">
        <v>644</v>
      </c>
      <c r="D2343" s="19" t="s">
        <v>168</v>
      </c>
      <c r="E2343" s="19" t="s">
        <v>159</v>
      </c>
      <c r="F2343" s="23">
        <v>11</v>
      </c>
      <c r="G2343" s="19" t="s">
        <v>160</v>
      </c>
      <c r="H2343" s="19" t="s">
        <v>3669</v>
      </c>
      <c r="I2343" s="19" t="s">
        <v>3670</v>
      </c>
      <c r="J2343" s="19" t="s">
        <v>3200</v>
      </c>
      <c r="K2343" t="b">
        <f t="shared" si="207"/>
        <v>1</v>
      </c>
      <c r="L2343" t="b">
        <f t="shared" si="208"/>
        <v>0</v>
      </c>
      <c r="M2343" t="str">
        <f t="shared" si="209"/>
        <v>1</v>
      </c>
      <c r="N2343" t="str">
        <f t="shared" si="209"/>
        <v>0</v>
      </c>
    </row>
    <row r="2344" spans="1:14" x14ac:dyDescent="0.25">
      <c r="A2344" s="19" t="s">
        <v>155</v>
      </c>
      <c r="B2344" s="19" t="s">
        <v>3657</v>
      </c>
      <c r="C2344" s="19" t="s">
        <v>654</v>
      </c>
      <c r="D2344" s="19" t="s">
        <v>168</v>
      </c>
      <c r="E2344" s="19" t="s">
        <v>159</v>
      </c>
      <c r="F2344" s="23">
        <v>2</v>
      </c>
      <c r="G2344" s="19" t="s">
        <v>160</v>
      </c>
      <c r="H2344" s="19" t="s">
        <v>3671</v>
      </c>
      <c r="I2344" s="19" t="s">
        <v>3672</v>
      </c>
      <c r="J2344" s="19" t="s">
        <v>3200</v>
      </c>
      <c r="K2344" t="b">
        <f t="shared" si="207"/>
        <v>1</v>
      </c>
      <c r="L2344" t="b">
        <f t="shared" si="208"/>
        <v>0</v>
      </c>
      <c r="M2344" t="str">
        <f t="shared" si="209"/>
        <v>1</v>
      </c>
      <c r="N2344" t="str">
        <f t="shared" si="209"/>
        <v>0</v>
      </c>
    </row>
    <row r="2345" spans="1:14" x14ac:dyDescent="0.25">
      <c r="A2345" s="19" t="s">
        <v>166</v>
      </c>
      <c r="B2345" s="19" t="s">
        <v>3657</v>
      </c>
      <c r="C2345" s="19" t="s">
        <v>654</v>
      </c>
      <c r="D2345" s="19" t="s">
        <v>168</v>
      </c>
      <c r="E2345" s="19" t="s">
        <v>159</v>
      </c>
      <c r="F2345" s="23">
        <v>8</v>
      </c>
      <c r="G2345" s="19" t="s">
        <v>160</v>
      </c>
      <c r="H2345" s="19" t="s">
        <v>3671</v>
      </c>
      <c r="I2345" s="19" t="s">
        <v>3672</v>
      </c>
      <c r="J2345" s="19" t="s">
        <v>3200</v>
      </c>
      <c r="K2345" t="b">
        <f t="shared" si="207"/>
        <v>1</v>
      </c>
      <c r="L2345" t="b">
        <f t="shared" si="208"/>
        <v>0</v>
      </c>
      <c r="M2345" t="str">
        <f t="shared" si="209"/>
        <v>1</v>
      </c>
      <c r="N2345" t="str">
        <f t="shared" si="209"/>
        <v>0</v>
      </c>
    </row>
    <row r="2346" spans="1:14" x14ac:dyDescent="0.25">
      <c r="A2346" s="19" t="s">
        <v>155</v>
      </c>
      <c r="B2346" s="19" t="s">
        <v>3657</v>
      </c>
      <c r="C2346" s="19" t="s">
        <v>241</v>
      </c>
      <c r="D2346" s="19" t="s">
        <v>168</v>
      </c>
      <c r="E2346" s="19" t="s">
        <v>159</v>
      </c>
      <c r="F2346" s="23">
        <v>2</v>
      </c>
      <c r="G2346" s="19" t="s">
        <v>160</v>
      </c>
      <c r="H2346" s="19" t="s">
        <v>3673</v>
      </c>
      <c r="I2346" s="19" t="s">
        <v>3674</v>
      </c>
      <c r="J2346" s="19" t="s">
        <v>3200</v>
      </c>
      <c r="K2346" t="b">
        <f t="shared" si="207"/>
        <v>1</v>
      </c>
      <c r="L2346" t="b">
        <f t="shared" si="208"/>
        <v>0</v>
      </c>
      <c r="M2346" t="str">
        <f t="shared" si="209"/>
        <v>1</v>
      </c>
      <c r="N2346" t="str">
        <f t="shared" si="209"/>
        <v>0</v>
      </c>
    </row>
    <row r="2347" spans="1:14" x14ac:dyDescent="0.25">
      <c r="A2347" s="19" t="s">
        <v>155</v>
      </c>
      <c r="B2347" s="19" t="s">
        <v>3657</v>
      </c>
      <c r="C2347" s="19" t="s">
        <v>249</v>
      </c>
      <c r="D2347" s="19" t="s">
        <v>168</v>
      </c>
      <c r="E2347" s="19" t="s">
        <v>159</v>
      </c>
      <c r="F2347" s="23">
        <v>5</v>
      </c>
      <c r="G2347" s="19" t="s">
        <v>160</v>
      </c>
      <c r="H2347" s="19" t="s">
        <v>3675</v>
      </c>
      <c r="I2347" s="19" t="s">
        <v>3676</v>
      </c>
      <c r="J2347" s="19" t="s">
        <v>3200</v>
      </c>
      <c r="K2347" t="b">
        <f t="shared" si="207"/>
        <v>1</v>
      </c>
      <c r="L2347" t="b">
        <f t="shared" si="208"/>
        <v>0</v>
      </c>
      <c r="M2347" t="str">
        <f t="shared" si="209"/>
        <v>1</v>
      </c>
      <c r="N2347" t="str">
        <f t="shared" si="209"/>
        <v>0</v>
      </c>
    </row>
    <row r="2348" spans="1:14" x14ac:dyDescent="0.25">
      <c r="A2348" s="19" t="s">
        <v>155</v>
      </c>
      <c r="B2348" s="19" t="s">
        <v>3657</v>
      </c>
      <c r="C2348" s="19" t="s">
        <v>3677</v>
      </c>
      <c r="D2348" s="19" t="s">
        <v>168</v>
      </c>
      <c r="E2348" s="19" t="s">
        <v>159</v>
      </c>
      <c r="F2348" s="23">
        <v>4</v>
      </c>
      <c r="G2348" s="19" t="s">
        <v>160</v>
      </c>
      <c r="H2348" s="19" t="s">
        <v>3678</v>
      </c>
      <c r="I2348" s="19" t="s">
        <v>3679</v>
      </c>
      <c r="J2348" s="19" t="s">
        <v>3200</v>
      </c>
      <c r="K2348" t="b">
        <f t="shared" si="207"/>
        <v>1</v>
      </c>
      <c r="L2348" t="b">
        <f t="shared" si="208"/>
        <v>0</v>
      </c>
      <c r="M2348" t="str">
        <f t="shared" si="209"/>
        <v>1</v>
      </c>
      <c r="N2348" t="str">
        <f t="shared" si="209"/>
        <v>0</v>
      </c>
    </row>
    <row r="2349" spans="1:14" x14ac:dyDescent="0.25">
      <c r="A2349" s="19" t="s">
        <v>155</v>
      </c>
      <c r="B2349" s="19" t="s">
        <v>3657</v>
      </c>
      <c r="C2349" s="19" t="s">
        <v>265</v>
      </c>
      <c r="D2349" s="19" t="s">
        <v>168</v>
      </c>
      <c r="E2349" s="19" t="s">
        <v>159</v>
      </c>
      <c r="F2349" s="23">
        <v>3</v>
      </c>
      <c r="G2349" s="19" t="s">
        <v>160</v>
      </c>
      <c r="H2349" s="19" t="s">
        <v>3680</v>
      </c>
      <c r="I2349" s="19" t="s">
        <v>3681</v>
      </c>
      <c r="J2349" s="19" t="s">
        <v>3200</v>
      </c>
      <c r="K2349" t="b">
        <f t="shared" si="207"/>
        <v>1</v>
      </c>
      <c r="L2349" t="b">
        <f t="shared" si="208"/>
        <v>0</v>
      </c>
      <c r="M2349" t="str">
        <f t="shared" si="209"/>
        <v>1</v>
      </c>
      <c r="N2349" t="str">
        <f t="shared" si="209"/>
        <v>0</v>
      </c>
    </row>
    <row r="2350" spans="1:14" x14ac:dyDescent="0.25">
      <c r="A2350" s="19" t="s">
        <v>166</v>
      </c>
      <c r="B2350" s="19" t="s">
        <v>3657</v>
      </c>
      <c r="C2350" s="19" t="s">
        <v>2031</v>
      </c>
      <c r="D2350" s="19" t="s">
        <v>168</v>
      </c>
      <c r="E2350" s="19" t="s">
        <v>159</v>
      </c>
      <c r="F2350" s="23">
        <v>2</v>
      </c>
      <c r="G2350" s="19" t="s">
        <v>160</v>
      </c>
      <c r="H2350" s="19" t="s">
        <v>3682</v>
      </c>
      <c r="I2350" s="19" t="s">
        <v>3683</v>
      </c>
      <c r="J2350" s="19" t="s">
        <v>3213</v>
      </c>
      <c r="K2350" t="b">
        <f t="shared" si="207"/>
        <v>1</v>
      </c>
      <c r="L2350" t="b">
        <f t="shared" si="208"/>
        <v>0</v>
      </c>
      <c r="M2350" t="str">
        <f t="shared" si="209"/>
        <v>1</v>
      </c>
      <c r="N2350" t="str">
        <f t="shared" si="209"/>
        <v>0</v>
      </c>
    </row>
    <row r="2351" spans="1:14" x14ac:dyDescent="0.25">
      <c r="A2351" s="19" t="s">
        <v>166</v>
      </c>
      <c r="B2351" s="19" t="s">
        <v>3657</v>
      </c>
      <c r="C2351" s="19" t="s">
        <v>731</v>
      </c>
      <c r="D2351" s="19" t="s">
        <v>168</v>
      </c>
      <c r="E2351" s="19" t="s">
        <v>159</v>
      </c>
      <c r="F2351" s="23">
        <v>2</v>
      </c>
      <c r="G2351" s="19" t="s">
        <v>160</v>
      </c>
      <c r="H2351" s="19" t="s">
        <v>3684</v>
      </c>
      <c r="I2351" s="19" t="s">
        <v>3685</v>
      </c>
      <c r="J2351" s="19" t="s">
        <v>3200</v>
      </c>
      <c r="K2351" t="b">
        <f t="shared" si="207"/>
        <v>1</v>
      </c>
      <c r="L2351" t="b">
        <f t="shared" si="208"/>
        <v>0</v>
      </c>
      <c r="M2351" t="str">
        <f t="shared" si="209"/>
        <v>1</v>
      </c>
      <c r="N2351" t="str">
        <f t="shared" si="209"/>
        <v>0</v>
      </c>
    </row>
    <row r="2352" spans="1:14" x14ac:dyDescent="0.25">
      <c r="A2352" s="19" t="s">
        <v>166</v>
      </c>
      <c r="B2352" s="19" t="s">
        <v>3657</v>
      </c>
      <c r="C2352" s="19" t="s">
        <v>761</v>
      </c>
      <c r="D2352" s="19" t="s">
        <v>168</v>
      </c>
      <c r="E2352" s="19" t="s">
        <v>159</v>
      </c>
      <c r="F2352" s="23">
        <v>4</v>
      </c>
      <c r="G2352" s="19" t="s">
        <v>160</v>
      </c>
      <c r="H2352" s="19" t="s">
        <v>3686</v>
      </c>
      <c r="I2352" s="19" t="s">
        <v>3687</v>
      </c>
      <c r="J2352" s="19" t="s">
        <v>3180</v>
      </c>
      <c r="K2352" t="b">
        <f t="shared" si="207"/>
        <v>1</v>
      </c>
      <c r="L2352" t="b">
        <f t="shared" si="208"/>
        <v>0</v>
      </c>
      <c r="M2352" t="str">
        <f t="shared" si="209"/>
        <v>1</v>
      </c>
      <c r="N2352" t="str">
        <f t="shared" si="209"/>
        <v>0</v>
      </c>
    </row>
    <row r="2353" spans="1:20" x14ac:dyDescent="0.25">
      <c r="A2353" s="31" t="s">
        <v>136</v>
      </c>
      <c r="B2353" s="33"/>
      <c r="C2353" s="33"/>
      <c r="D2353" s="33"/>
      <c r="E2353" s="33"/>
      <c r="F2353" s="33"/>
      <c r="G2353" s="33"/>
      <c r="H2353" s="33"/>
      <c r="I2353" s="33"/>
      <c r="J2353" s="33"/>
      <c r="K2353" s="33"/>
      <c r="L2353" s="33"/>
      <c r="M2353" s="33">
        <f t="shared" ref="M2353:R2353" si="210">COUNTIF(M2336:M2352, "1")</f>
        <v>17</v>
      </c>
      <c r="N2353" s="33">
        <f t="shared" si="210"/>
        <v>0</v>
      </c>
      <c r="O2353" s="33">
        <f t="shared" si="210"/>
        <v>0</v>
      </c>
      <c r="P2353" s="33">
        <f t="shared" si="210"/>
        <v>0</v>
      </c>
      <c r="Q2353" s="33">
        <f t="shared" si="210"/>
        <v>0</v>
      </c>
      <c r="R2353" s="33">
        <f t="shared" si="210"/>
        <v>0</v>
      </c>
      <c r="S2353" s="33"/>
      <c r="T2353" s="33"/>
    </row>
    <row r="2354" spans="1:20" ht="18.75" x14ac:dyDescent="0.3">
      <c r="A2354" s="43" t="s">
        <v>45</v>
      </c>
    </row>
    <row r="2355" spans="1:20" x14ac:dyDescent="0.25">
      <c r="A2355" s="19" t="s">
        <v>141</v>
      </c>
      <c r="B2355" s="19" t="s">
        <v>142</v>
      </c>
      <c r="C2355" s="19" t="s">
        <v>143</v>
      </c>
      <c r="D2355" s="19" t="s">
        <v>144</v>
      </c>
      <c r="E2355" s="19" t="s">
        <v>145</v>
      </c>
      <c r="F2355" s="19" t="s">
        <v>146</v>
      </c>
      <c r="G2355" s="19" t="s">
        <v>147</v>
      </c>
      <c r="H2355" s="19" t="s">
        <v>148</v>
      </c>
      <c r="I2355" s="19" t="s">
        <v>149</v>
      </c>
      <c r="J2355" s="19" t="s">
        <v>150</v>
      </c>
      <c r="K2355" s="19" t="s">
        <v>151</v>
      </c>
      <c r="L2355" s="19" t="s">
        <v>152</v>
      </c>
      <c r="M2355" s="19" t="s">
        <v>2</v>
      </c>
      <c r="N2355" s="19" t="s">
        <v>3</v>
      </c>
      <c r="O2355" s="19" t="s">
        <v>4</v>
      </c>
      <c r="P2355" s="19" t="s">
        <v>5</v>
      </c>
      <c r="Q2355" s="19" t="s">
        <v>6</v>
      </c>
      <c r="R2355" s="19" t="s">
        <v>7</v>
      </c>
      <c r="S2355" s="19" t="s">
        <v>153</v>
      </c>
      <c r="T2355" t="s">
        <v>154</v>
      </c>
    </row>
    <row r="2356" spans="1:20" x14ac:dyDescent="0.25">
      <c r="A2356" s="20" t="s">
        <v>166</v>
      </c>
      <c r="B2356" s="20" t="s">
        <v>3688</v>
      </c>
      <c r="C2356" s="20" t="s">
        <v>3689</v>
      </c>
      <c r="D2356" s="20" t="s">
        <v>158</v>
      </c>
      <c r="E2356" s="20" t="s">
        <v>159</v>
      </c>
      <c r="F2356" s="21">
        <v>15</v>
      </c>
      <c r="G2356" s="20" t="s">
        <v>160</v>
      </c>
      <c r="H2356" s="20" t="s">
        <v>3690</v>
      </c>
      <c r="I2356" s="20" t="s">
        <v>3691</v>
      </c>
      <c r="J2356" s="20" t="s">
        <v>3692</v>
      </c>
      <c r="K2356" s="22" t="b">
        <f t="shared" ref="K2356:K2377" si="211">IF(E2356="Undergraduate Only",TRUE,IF(E2356="Undergraduate/Graduate",TRUE,IF(E2356="Graduate Only",FALSE)))</f>
        <v>1</v>
      </c>
      <c r="L2356" s="22" t="b">
        <f t="shared" ref="L2356:L2377" si="212">IF(E2356="Graduate Only",TRUE,IF(E2356="Undergraduate/Graduate",TRUE,IF(E2356="Undergraduate Only",FALSE)))</f>
        <v>0</v>
      </c>
      <c r="M2356" s="22" t="str">
        <f t="shared" ref="M2356:N2377" si="213">IF(K2356=TRUE, "1", "0")</f>
        <v>1</v>
      </c>
      <c r="N2356" s="22" t="str">
        <f t="shared" si="213"/>
        <v>0</v>
      </c>
      <c r="O2356" s="22"/>
      <c r="P2356" s="22">
        <v>1</v>
      </c>
      <c r="Q2356" s="22"/>
      <c r="R2356" s="22"/>
      <c r="S2356" s="22"/>
      <c r="T2356" s="22"/>
    </row>
    <row r="2357" spans="1:20" x14ac:dyDescent="0.25">
      <c r="A2357" s="27" t="s">
        <v>155</v>
      </c>
      <c r="B2357" s="27" t="s">
        <v>3688</v>
      </c>
      <c r="C2357" s="27" t="s">
        <v>811</v>
      </c>
      <c r="D2357" s="27" t="s">
        <v>158</v>
      </c>
      <c r="E2357" s="27" t="s">
        <v>205</v>
      </c>
      <c r="F2357" s="28">
        <v>2</v>
      </c>
      <c r="G2357" s="27" t="s">
        <v>160</v>
      </c>
      <c r="H2357" s="27" t="s">
        <v>3693</v>
      </c>
      <c r="I2357" s="27" t="s">
        <v>3694</v>
      </c>
      <c r="J2357" s="27" t="s">
        <v>3695</v>
      </c>
      <c r="K2357" s="29" t="b">
        <f t="shared" si="211"/>
        <v>1</v>
      </c>
      <c r="L2357" s="29" t="b">
        <f t="shared" si="212"/>
        <v>1</v>
      </c>
      <c r="M2357" s="29" t="str">
        <f t="shared" si="213"/>
        <v>1</v>
      </c>
      <c r="N2357" s="29" t="str">
        <f t="shared" si="213"/>
        <v>1</v>
      </c>
      <c r="O2357" s="29">
        <v>1</v>
      </c>
      <c r="P2357" s="29"/>
      <c r="Q2357" s="29">
        <v>1</v>
      </c>
      <c r="R2357" s="29"/>
      <c r="S2357" s="29"/>
      <c r="T2357" s="27" t="s">
        <v>3694</v>
      </c>
    </row>
    <row r="2358" spans="1:20" x14ac:dyDescent="0.25">
      <c r="A2358" s="24" t="s">
        <v>155</v>
      </c>
      <c r="B2358" s="24" t="s">
        <v>3688</v>
      </c>
      <c r="C2358" s="24" t="s">
        <v>2881</v>
      </c>
      <c r="D2358" s="24" t="s">
        <v>158</v>
      </c>
      <c r="E2358" s="24" t="s">
        <v>205</v>
      </c>
      <c r="F2358" s="25">
        <v>27</v>
      </c>
      <c r="G2358" s="24" t="s">
        <v>160</v>
      </c>
      <c r="H2358" s="24" t="s">
        <v>3696</v>
      </c>
      <c r="I2358" s="24" t="s">
        <v>3697</v>
      </c>
      <c r="J2358" s="24" t="s">
        <v>3698</v>
      </c>
      <c r="K2358" s="26" t="b">
        <f t="shared" si="211"/>
        <v>1</v>
      </c>
      <c r="L2358" s="26" t="b">
        <f t="shared" si="212"/>
        <v>1</v>
      </c>
      <c r="M2358" s="26" t="str">
        <f t="shared" si="213"/>
        <v>1</v>
      </c>
      <c r="N2358" s="26" t="str">
        <f t="shared" si="213"/>
        <v>1</v>
      </c>
      <c r="O2358" s="26"/>
      <c r="P2358" s="26">
        <v>1</v>
      </c>
      <c r="Q2358" s="26"/>
      <c r="R2358" s="26">
        <v>1</v>
      </c>
      <c r="S2358" s="26" t="s">
        <v>3699</v>
      </c>
      <c r="T2358" s="26" t="s">
        <v>3700</v>
      </c>
    </row>
    <row r="2359" spans="1:20" x14ac:dyDescent="0.25">
      <c r="A2359" s="19" t="s">
        <v>166</v>
      </c>
      <c r="B2359" s="19" t="s">
        <v>3688</v>
      </c>
      <c r="C2359" s="19" t="s">
        <v>2886</v>
      </c>
      <c r="D2359" s="19" t="s">
        <v>158</v>
      </c>
      <c r="E2359" s="19" t="s">
        <v>205</v>
      </c>
      <c r="F2359" s="23">
        <v>24</v>
      </c>
      <c r="G2359" s="19" t="s">
        <v>160</v>
      </c>
      <c r="H2359" s="19" t="s">
        <v>3701</v>
      </c>
      <c r="I2359" s="19" t="s">
        <v>3702</v>
      </c>
      <c r="J2359" s="19" t="s">
        <v>3703</v>
      </c>
      <c r="K2359" t="b">
        <f t="shared" si="211"/>
        <v>1</v>
      </c>
      <c r="L2359" t="b">
        <f t="shared" si="212"/>
        <v>1</v>
      </c>
      <c r="M2359" t="str">
        <f t="shared" si="213"/>
        <v>1</v>
      </c>
      <c r="N2359" t="str">
        <f t="shared" si="213"/>
        <v>1</v>
      </c>
      <c r="S2359" t="s">
        <v>3704</v>
      </c>
    </row>
    <row r="2360" spans="1:20" x14ac:dyDescent="0.25">
      <c r="A2360" s="20" t="s">
        <v>166</v>
      </c>
      <c r="B2360" s="20" t="s">
        <v>3688</v>
      </c>
      <c r="C2360" s="20" t="s">
        <v>2365</v>
      </c>
      <c r="D2360" s="20" t="s">
        <v>168</v>
      </c>
      <c r="E2360" s="20" t="s">
        <v>205</v>
      </c>
      <c r="F2360" s="21">
        <v>20</v>
      </c>
      <c r="G2360" s="20" t="s">
        <v>160</v>
      </c>
      <c r="H2360" s="20" t="s">
        <v>3705</v>
      </c>
      <c r="I2360" s="20" t="s">
        <v>3706</v>
      </c>
      <c r="J2360" s="20" t="s">
        <v>3707</v>
      </c>
      <c r="K2360" s="22" t="b">
        <f t="shared" si="211"/>
        <v>1</v>
      </c>
      <c r="L2360" s="22" t="b">
        <f t="shared" si="212"/>
        <v>1</v>
      </c>
      <c r="M2360" s="22" t="str">
        <f t="shared" si="213"/>
        <v>1</v>
      </c>
      <c r="N2360" s="22" t="str">
        <f t="shared" si="213"/>
        <v>1</v>
      </c>
      <c r="O2360" s="22"/>
      <c r="P2360" s="22">
        <v>1</v>
      </c>
      <c r="Q2360" s="22"/>
      <c r="R2360" s="22">
        <v>1</v>
      </c>
      <c r="S2360" s="22" t="s">
        <v>3708</v>
      </c>
      <c r="T2360" s="22" t="s">
        <v>3709</v>
      </c>
    </row>
    <row r="2361" spans="1:20" x14ac:dyDescent="0.25">
      <c r="A2361" s="27" t="s">
        <v>155</v>
      </c>
      <c r="B2361" s="27" t="s">
        <v>3688</v>
      </c>
      <c r="C2361" s="27" t="s">
        <v>268</v>
      </c>
      <c r="D2361" s="27" t="s">
        <v>158</v>
      </c>
      <c r="E2361" s="27" t="s">
        <v>205</v>
      </c>
      <c r="F2361" s="28">
        <v>18</v>
      </c>
      <c r="G2361" s="27" t="s">
        <v>160</v>
      </c>
      <c r="H2361" s="27" t="s">
        <v>3710</v>
      </c>
      <c r="I2361" s="27" t="s">
        <v>3711</v>
      </c>
      <c r="J2361" s="27" t="s">
        <v>3712</v>
      </c>
      <c r="K2361" s="29" t="b">
        <f t="shared" si="211"/>
        <v>1</v>
      </c>
      <c r="L2361" s="29" t="b">
        <f t="shared" si="212"/>
        <v>1</v>
      </c>
      <c r="M2361" s="29" t="str">
        <f t="shared" si="213"/>
        <v>1</v>
      </c>
      <c r="N2361" s="29" t="str">
        <f t="shared" si="213"/>
        <v>1</v>
      </c>
      <c r="O2361" s="29">
        <v>1</v>
      </c>
      <c r="P2361" s="29"/>
      <c r="Q2361" s="29">
        <v>1</v>
      </c>
      <c r="R2361" s="29"/>
      <c r="S2361" s="29"/>
      <c r="T2361" s="29" t="s">
        <v>3713</v>
      </c>
    </row>
    <row r="2362" spans="1:20" x14ac:dyDescent="0.25">
      <c r="A2362" s="19" t="s">
        <v>155</v>
      </c>
      <c r="B2362" s="19" t="s">
        <v>3688</v>
      </c>
      <c r="C2362" s="19" t="s">
        <v>2894</v>
      </c>
      <c r="D2362" s="19" t="s">
        <v>158</v>
      </c>
      <c r="E2362" s="19" t="s">
        <v>205</v>
      </c>
      <c r="F2362" s="23">
        <v>8</v>
      </c>
      <c r="G2362" s="19" t="s">
        <v>160</v>
      </c>
      <c r="H2362" s="19" t="s">
        <v>3714</v>
      </c>
      <c r="I2362" s="19" t="s">
        <v>3715</v>
      </c>
      <c r="J2362" s="19" t="s">
        <v>3692</v>
      </c>
      <c r="K2362" t="b">
        <f t="shared" si="211"/>
        <v>1</v>
      </c>
      <c r="L2362" t="b">
        <f t="shared" si="212"/>
        <v>1</v>
      </c>
      <c r="M2362" t="str">
        <f t="shared" si="213"/>
        <v>1</v>
      </c>
      <c r="N2362" t="str">
        <f t="shared" si="213"/>
        <v>1</v>
      </c>
    </row>
    <row r="2363" spans="1:20" x14ac:dyDescent="0.25">
      <c r="A2363" s="19" t="s">
        <v>155</v>
      </c>
      <c r="B2363" s="19" t="s">
        <v>3688</v>
      </c>
      <c r="C2363" s="19" t="s">
        <v>3716</v>
      </c>
      <c r="D2363" s="19" t="s">
        <v>158</v>
      </c>
      <c r="E2363" s="19" t="s">
        <v>205</v>
      </c>
      <c r="F2363" s="23">
        <v>10</v>
      </c>
      <c r="G2363" s="19" t="s">
        <v>160</v>
      </c>
      <c r="H2363" s="19" t="s">
        <v>3717</v>
      </c>
      <c r="I2363" s="19" t="s">
        <v>3718</v>
      </c>
      <c r="J2363" s="19" t="s">
        <v>3719</v>
      </c>
      <c r="K2363" t="b">
        <f t="shared" si="211"/>
        <v>1</v>
      </c>
      <c r="L2363" t="b">
        <f t="shared" si="212"/>
        <v>1</v>
      </c>
      <c r="M2363" t="str">
        <f t="shared" si="213"/>
        <v>1</v>
      </c>
      <c r="N2363" t="str">
        <f t="shared" si="213"/>
        <v>1</v>
      </c>
    </row>
    <row r="2364" spans="1:20" x14ac:dyDescent="0.25">
      <c r="A2364" s="19" t="s">
        <v>166</v>
      </c>
      <c r="B2364" s="19" t="s">
        <v>3688</v>
      </c>
      <c r="C2364" s="19" t="s">
        <v>3720</v>
      </c>
      <c r="D2364" s="19" t="s">
        <v>158</v>
      </c>
      <c r="E2364" s="19" t="s">
        <v>205</v>
      </c>
      <c r="F2364" s="23">
        <v>11</v>
      </c>
      <c r="G2364" s="19" t="s">
        <v>160</v>
      </c>
      <c r="H2364" s="19" t="s">
        <v>3721</v>
      </c>
      <c r="I2364" s="19" t="s">
        <v>3722</v>
      </c>
      <c r="J2364" s="19" t="s">
        <v>3698</v>
      </c>
      <c r="K2364" t="b">
        <f t="shared" si="211"/>
        <v>1</v>
      </c>
      <c r="L2364" t="b">
        <f t="shared" si="212"/>
        <v>1</v>
      </c>
      <c r="M2364" t="str">
        <f t="shared" si="213"/>
        <v>1</v>
      </c>
      <c r="N2364" t="str">
        <f t="shared" si="213"/>
        <v>1</v>
      </c>
      <c r="S2364" t="s">
        <v>3723</v>
      </c>
    </row>
    <row r="2365" spans="1:20" x14ac:dyDescent="0.25">
      <c r="A2365" s="19" t="s">
        <v>155</v>
      </c>
      <c r="B2365" s="19" t="s">
        <v>3688</v>
      </c>
      <c r="C2365" s="19" t="s">
        <v>2722</v>
      </c>
      <c r="D2365" s="19" t="s">
        <v>158</v>
      </c>
      <c r="E2365" s="19" t="s">
        <v>205</v>
      </c>
      <c r="F2365" s="23">
        <v>9</v>
      </c>
      <c r="G2365" s="19" t="s">
        <v>160</v>
      </c>
      <c r="H2365" s="19" t="s">
        <v>3724</v>
      </c>
      <c r="I2365" s="19" t="s">
        <v>3725</v>
      </c>
      <c r="J2365" s="19" t="s">
        <v>3726</v>
      </c>
      <c r="K2365" t="b">
        <f t="shared" si="211"/>
        <v>1</v>
      </c>
      <c r="L2365" t="b">
        <f t="shared" si="212"/>
        <v>1</v>
      </c>
      <c r="M2365" t="str">
        <f t="shared" si="213"/>
        <v>1</v>
      </c>
      <c r="N2365" t="str">
        <f t="shared" si="213"/>
        <v>1</v>
      </c>
    </row>
    <row r="2366" spans="1:20" x14ac:dyDescent="0.25">
      <c r="A2366" s="19" t="s">
        <v>166</v>
      </c>
      <c r="B2366" s="19" t="s">
        <v>3688</v>
      </c>
      <c r="C2366" s="19" t="s">
        <v>3727</v>
      </c>
      <c r="D2366" s="19" t="s">
        <v>158</v>
      </c>
      <c r="E2366" s="19" t="s">
        <v>205</v>
      </c>
      <c r="F2366" s="23">
        <v>6</v>
      </c>
      <c r="G2366" s="19" t="s">
        <v>160</v>
      </c>
      <c r="H2366" s="19" t="s">
        <v>3728</v>
      </c>
      <c r="I2366" s="19" t="s">
        <v>3729</v>
      </c>
      <c r="J2366" s="19" t="s">
        <v>3730</v>
      </c>
      <c r="K2366" t="b">
        <f t="shared" si="211"/>
        <v>1</v>
      </c>
      <c r="L2366" t="b">
        <f t="shared" si="212"/>
        <v>1</v>
      </c>
      <c r="M2366" t="str">
        <f t="shared" si="213"/>
        <v>1</v>
      </c>
      <c r="N2366" t="str">
        <f t="shared" si="213"/>
        <v>1</v>
      </c>
      <c r="S2366" t="s">
        <v>3731</v>
      </c>
    </row>
    <row r="2367" spans="1:20" x14ac:dyDescent="0.25">
      <c r="A2367" s="19" t="s">
        <v>166</v>
      </c>
      <c r="B2367" s="19" t="s">
        <v>3688</v>
      </c>
      <c r="C2367" s="19" t="s">
        <v>3732</v>
      </c>
      <c r="D2367" s="19" t="s">
        <v>158</v>
      </c>
      <c r="E2367" s="19" t="s">
        <v>205</v>
      </c>
      <c r="F2367" s="23">
        <v>5</v>
      </c>
      <c r="G2367" s="19" t="s">
        <v>160</v>
      </c>
      <c r="H2367" s="19" t="s">
        <v>3733</v>
      </c>
      <c r="I2367" s="19" t="s">
        <v>3734</v>
      </c>
      <c r="J2367" s="19" t="s">
        <v>3726</v>
      </c>
      <c r="K2367" t="b">
        <f t="shared" si="211"/>
        <v>1</v>
      </c>
      <c r="L2367" t="b">
        <f t="shared" si="212"/>
        <v>1</v>
      </c>
      <c r="M2367" t="str">
        <f t="shared" si="213"/>
        <v>1</v>
      </c>
      <c r="N2367" t="str">
        <f t="shared" si="213"/>
        <v>1</v>
      </c>
      <c r="S2367" t="s">
        <v>3735</v>
      </c>
    </row>
    <row r="2368" spans="1:20" x14ac:dyDescent="0.25">
      <c r="A2368" s="20" t="s">
        <v>166</v>
      </c>
      <c r="B2368" s="20" t="s">
        <v>3688</v>
      </c>
      <c r="C2368" s="20" t="s">
        <v>437</v>
      </c>
      <c r="D2368" s="20" t="s">
        <v>158</v>
      </c>
      <c r="E2368" s="20" t="s">
        <v>205</v>
      </c>
      <c r="F2368" s="21">
        <v>4</v>
      </c>
      <c r="G2368" s="20" t="s">
        <v>160</v>
      </c>
      <c r="H2368" s="20" t="s">
        <v>3736</v>
      </c>
      <c r="I2368" s="20" t="s">
        <v>3737</v>
      </c>
      <c r="J2368" s="20" t="s">
        <v>3707</v>
      </c>
      <c r="K2368" s="22" t="b">
        <f t="shared" si="211"/>
        <v>1</v>
      </c>
      <c r="L2368" s="22" t="b">
        <f t="shared" si="212"/>
        <v>1</v>
      </c>
      <c r="M2368" s="22" t="str">
        <f t="shared" si="213"/>
        <v>1</v>
      </c>
      <c r="N2368" s="22" t="str">
        <f t="shared" si="213"/>
        <v>1</v>
      </c>
      <c r="O2368" s="22"/>
      <c r="P2368" s="22">
        <v>1</v>
      </c>
      <c r="Q2368" s="22"/>
      <c r="R2368" s="22">
        <v>1</v>
      </c>
      <c r="S2368" s="22" t="s">
        <v>3738</v>
      </c>
      <c r="T2368" s="22" t="s">
        <v>3739</v>
      </c>
    </row>
    <row r="2369" spans="1:20" x14ac:dyDescent="0.25">
      <c r="A2369" s="20" t="s">
        <v>155</v>
      </c>
      <c r="B2369" s="20" t="s">
        <v>3688</v>
      </c>
      <c r="C2369" s="20" t="s">
        <v>325</v>
      </c>
      <c r="D2369" s="20" t="s">
        <v>158</v>
      </c>
      <c r="E2369" s="20" t="s">
        <v>205</v>
      </c>
      <c r="F2369" s="21">
        <v>10</v>
      </c>
      <c r="G2369" s="20" t="s">
        <v>160</v>
      </c>
      <c r="H2369" s="20" t="s">
        <v>3740</v>
      </c>
      <c r="I2369" s="20" t="s">
        <v>3741</v>
      </c>
      <c r="J2369" s="20" t="s">
        <v>3742</v>
      </c>
      <c r="K2369" s="22" t="b">
        <f t="shared" si="211"/>
        <v>1</v>
      </c>
      <c r="L2369" s="22" t="b">
        <f t="shared" si="212"/>
        <v>1</v>
      </c>
      <c r="M2369" s="22" t="str">
        <f t="shared" si="213"/>
        <v>1</v>
      </c>
      <c r="N2369" s="22" t="str">
        <f t="shared" si="213"/>
        <v>1</v>
      </c>
      <c r="O2369" s="22"/>
      <c r="P2369" s="22">
        <v>1</v>
      </c>
      <c r="Q2369" s="22"/>
      <c r="R2369" s="22">
        <v>1</v>
      </c>
      <c r="S2369" s="22"/>
      <c r="T2369" s="20" t="s">
        <v>3741</v>
      </c>
    </row>
    <row r="2370" spans="1:20" x14ac:dyDescent="0.25">
      <c r="A2370" s="27" t="s">
        <v>155</v>
      </c>
      <c r="B2370" s="27" t="s">
        <v>3688</v>
      </c>
      <c r="C2370" s="27" t="s">
        <v>325</v>
      </c>
      <c r="D2370" s="27" t="s">
        <v>190</v>
      </c>
      <c r="E2370" s="27" t="s">
        <v>205</v>
      </c>
      <c r="F2370" s="28">
        <v>6</v>
      </c>
      <c r="G2370" s="27" t="s">
        <v>160</v>
      </c>
      <c r="H2370" s="27" t="s">
        <v>3743</v>
      </c>
      <c r="I2370" s="27" t="s">
        <v>3744</v>
      </c>
      <c r="J2370" s="27" t="s">
        <v>3745</v>
      </c>
      <c r="K2370" s="29" t="b">
        <f t="shared" si="211"/>
        <v>1</v>
      </c>
      <c r="L2370" s="29" t="b">
        <f t="shared" si="212"/>
        <v>1</v>
      </c>
      <c r="M2370" s="29" t="str">
        <f t="shared" si="213"/>
        <v>1</v>
      </c>
      <c r="N2370" s="29" t="str">
        <f t="shared" si="213"/>
        <v>1</v>
      </c>
      <c r="O2370" s="29">
        <v>1</v>
      </c>
      <c r="P2370" s="29"/>
      <c r="Q2370" s="29">
        <v>1</v>
      </c>
      <c r="R2370" s="29"/>
      <c r="S2370" s="29" t="s">
        <v>3746</v>
      </c>
      <c r="T2370" s="29" t="s">
        <v>3747</v>
      </c>
    </row>
    <row r="2371" spans="1:20" x14ac:dyDescent="0.25">
      <c r="A2371" s="27" t="s">
        <v>166</v>
      </c>
      <c r="B2371" s="27" t="s">
        <v>3688</v>
      </c>
      <c r="C2371" s="27" t="s">
        <v>325</v>
      </c>
      <c r="D2371" s="27" t="s">
        <v>158</v>
      </c>
      <c r="E2371" s="27" t="s">
        <v>205</v>
      </c>
      <c r="F2371" s="28">
        <v>6</v>
      </c>
      <c r="G2371" s="27" t="s">
        <v>160</v>
      </c>
      <c r="H2371" s="27" t="s">
        <v>3748</v>
      </c>
      <c r="I2371" s="27" t="s">
        <v>3749</v>
      </c>
      <c r="J2371" s="27" t="s">
        <v>3712</v>
      </c>
      <c r="K2371" s="29" t="b">
        <f t="shared" si="211"/>
        <v>1</v>
      </c>
      <c r="L2371" s="29" t="b">
        <f t="shared" si="212"/>
        <v>1</v>
      </c>
      <c r="M2371" s="29" t="str">
        <f t="shared" si="213"/>
        <v>1</v>
      </c>
      <c r="N2371" s="29" t="str">
        <f t="shared" si="213"/>
        <v>1</v>
      </c>
      <c r="O2371" s="29">
        <v>1</v>
      </c>
      <c r="P2371" s="29"/>
      <c r="Q2371" s="29">
        <v>1</v>
      </c>
      <c r="R2371" s="29"/>
      <c r="S2371" s="29"/>
      <c r="T2371" s="29" t="s">
        <v>3750</v>
      </c>
    </row>
    <row r="2372" spans="1:20" x14ac:dyDescent="0.25">
      <c r="A2372" s="20" t="s">
        <v>166</v>
      </c>
      <c r="B2372" s="20" t="s">
        <v>3688</v>
      </c>
      <c r="C2372" s="20" t="s">
        <v>1070</v>
      </c>
      <c r="D2372" s="20" t="s">
        <v>158</v>
      </c>
      <c r="E2372" s="20" t="s">
        <v>357</v>
      </c>
      <c r="F2372" s="21">
        <v>13</v>
      </c>
      <c r="G2372" s="20" t="s">
        <v>160</v>
      </c>
      <c r="H2372" s="20" t="s">
        <v>3751</v>
      </c>
      <c r="I2372" s="20" t="s">
        <v>3752</v>
      </c>
      <c r="J2372" s="20" t="s">
        <v>3745</v>
      </c>
      <c r="K2372" s="22" t="b">
        <f t="shared" si="211"/>
        <v>0</v>
      </c>
      <c r="L2372" s="22" t="b">
        <f t="shared" si="212"/>
        <v>1</v>
      </c>
      <c r="M2372" s="22" t="str">
        <f t="shared" si="213"/>
        <v>0</v>
      </c>
      <c r="N2372" s="22" t="str">
        <f t="shared" si="213"/>
        <v>1</v>
      </c>
      <c r="O2372" s="22"/>
      <c r="P2372" s="22"/>
      <c r="Q2372" s="22"/>
      <c r="R2372" s="22">
        <v>1</v>
      </c>
      <c r="S2372" s="22"/>
      <c r="T2372" s="22" t="s">
        <v>3753</v>
      </c>
    </row>
    <row r="2373" spans="1:20" x14ac:dyDescent="0.25">
      <c r="A2373" s="27" t="s">
        <v>166</v>
      </c>
      <c r="B2373" s="27" t="s">
        <v>3688</v>
      </c>
      <c r="C2373" s="27" t="s">
        <v>379</v>
      </c>
      <c r="D2373" s="27" t="s">
        <v>158</v>
      </c>
      <c r="E2373" s="27" t="s">
        <v>357</v>
      </c>
      <c r="F2373" s="28">
        <v>5</v>
      </c>
      <c r="G2373" s="27" t="s">
        <v>160</v>
      </c>
      <c r="H2373" s="27" t="s">
        <v>510</v>
      </c>
      <c r="I2373" s="27" t="s">
        <v>3754</v>
      </c>
      <c r="J2373" s="27" t="s">
        <v>415</v>
      </c>
      <c r="K2373" s="29" t="b">
        <f t="shared" si="211"/>
        <v>0</v>
      </c>
      <c r="L2373" s="29" t="b">
        <f t="shared" si="212"/>
        <v>1</v>
      </c>
      <c r="M2373" s="29" t="str">
        <f t="shared" si="213"/>
        <v>0</v>
      </c>
      <c r="N2373" s="29" t="str">
        <f t="shared" si="213"/>
        <v>1</v>
      </c>
      <c r="O2373" s="29"/>
      <c r="P2373" s="29"/>
      <c r="Q2373" s="29">
        <v>1</v>
      </c>
      <c r="R2373" s="29"/>
      <c r="S2373" s="29" t="s">
        <v>512</v>
      </c>
      <c r="T2373" s="29" t="s">
        <v>3755</v>
      </c>
    </row>
    <row r="2374" spans="1:20" x14ac:dyDescent="0.25">
      <c r="A2374" s="19" t="s">
        <v>155</v>
      </c>
      <c r="B2374" s="19" t="s">
        <v>3688</v>
      </c>
      <c r="C2374" s="19" t="s">
        <v>387</v>
      </c>
      <c r="D2374" s="19" t="s">
        <v>158</v>
      </c>
      <c r="E2374" s="19" t="s">
        <v>357</v>
      </c>
      <c r="F2374" s="23">
        <v>14</v>
      </c>
      <c r="G2374" s="19" t="s">
        <v>160</v>
      </c>
      <c r="H2374" s="19" t="s">
        <v>3756</v>
      </c>
      <c r="I2374" s="19" t="s">
        <v>3757</v>
      </c>
      <c r="J2374" s="19" t="s">
        <v>3758</v>
      </c>
      <c r="K2374" t="b">
        <f t="shared" si="211"/>
        <v>0</v>
      </c>
      <c r="L2374" t="b">
        <f t="shared" si="212"/>
        <v>1</v>
      </c>
      <c r="M2374" t="str">
        <f t="shared" si="213"/>
        <v>0</v>
      </c>
      <c r="N2374" t="str">
        <f t="shared" si="213"/>
        <v>1</v>
      </c>
    </row>
    <row r="2375" spans="1:20" x14ac:dyDescent="0.25">
      <c r="A2375" s="19" t="s">
        <v>155</v>
      </c>
      <c r="B2375" s="19" t="s">
        <v>3688</v>
      </c>
      <c r="C2375" s="19" t="s">
        <v>1548</v>
      </c>
      <c r="D2375" s="19" t="s">
        <v>158</v>
      </c>
      <c r="E2375" s="19" t="s">
        <v>357</v>
      </c>
      <c r="F2375" s="23">
        <v>11</v>
      </c>
      <c r="G2375" s="19" t="s">
        <v>160</v>
      </c>
      <c r="H2375" s="19" t="s">
        <v>3759</v>
      </c>
      <c r="I2375" s="19" t="s">
        <v>3760</v>
      </c>
      <c r="J2375" s="19" t="s">
        <v>3761</v>
      </c>
      <c r="K2375" t="b">
        <f t="shared" si="211"/>
        <v>0</v>
      </c>
      <c r="L2375" t="b">
        <f t="shared" si="212"/>
        <v>1</v>
      </c>
      <c r="M2375" t="str">
        <f t="shared" si="213"/>
        <v>0</v>
      </c>
      <c r="N2375" t="str">
        <f t="shared" si="213"/>
        <v>1</v>
      </c>
    </row>
    <row r="2376" spans="1:20" x14ac:dyDescent="0.25">
      <c r="A2376" s="19" t="s">
        <v>166</v>
      </c>
      <c r="B2376" s="19" t="s">
        <v>3688</v>
      </c>
      <c r="C2376" s="19" t="s">
        <v>1548</v>
      </c>
      <c r="D2376" s="19" t="s">
        <v>158</v>
      </c>
      <c r="E2376" s="19" t="s">
        <v>357</v>
      </c>
      <c r="F2376" s="23">
        <v>12</v>
      </c>
      <c r="G2376" s="19" t="s">
        <v>160</v>
      </c>
      <c r="H2376" s="19" t="s">
        <v>3759</v>
      </c>
      <c r="I2376" s="19" t="s">
        <v>3762</v>
      </c>
      <c r="J2376" s="19" t="s">
        <v>3763</v>
      </c>
      <c r="K2376" t="b">
        <f t="shared" si="211"/>
        <v>0</v>
      </c>
      <c r="L2376" t="b">
        <f t="shared" si="212"/>
        <v>1</v>
      </c>
      <c r="M2376" t="str">
        <f t="shared" si="213"/>
        <v>0</v>
      </c>
      <c r="N2376" t="str">
        <f t="shared" si="213"/>
        <v>1</v>
      </c>
    </row>
    <row r="2377" spans="1:20" x14ac:dyDescent="0.25">
      <c r="A2377" s="19" t="s">
        <v>155</v>
      </c>
      <c r="B2377" s="19" t="s">
        <v>3688</v>
      </c>
      <c r="C2377" s="19" t="s">
        <v>1551</v>
      </c>
      <c r="D2377" s="19" t="s">
        <v>158</v>
      </c>
      <c r="E2377" s="19" t="s">
        <v>357</v>
      </c>
      <c r="F2377" s="23">
        <v>2</v>
      </c>
      <c r="G2377" s="19" t="s">
        <v>160</v>
      </c>
      <c r="H2377" s="19" t="s">
        <v>3764</v>
      </c>
      <c r="I2377" s="19" t="s">
        <v>3765</v>
      </c>
      <c r="J2377" s="19" t="s">
        <v>3761</v>
      </c>
      <c r="K2377" t="b">
        <f t="shared" si="211"/>
        <v>0</v>
      </c>
      <c r="L2377" t="b">
        <f t="shared" si="212"/>
        <v>1</v>
      </c>
      <c r="M2377" t="str">
        <f t="shared" si="213"/>
        <v>0</v>
      </c>
      <c r="N2377" t="str">
        <f t="shared" si="213"/>
        <v>1</v>
      </c>
    </row>
    <row r="2378" spans="1:20" x14ac:dyDescent="0.25">
      <c r="A2378" s="31" t="s">
        <v>136</v>
      </c>
      <c r="B2378" s="33"/>
      <c r="C2378" s="33"/>
      <c r="D2378" s="33"/>
      <c r="E2378" s="33"/>
      <c r="F2378" s="33"/>
      <c r="G2378" s="33"/>
      <c r="H2378" s="33"/>
      <c r="I2378" s="33"/>
      <c r="J2378" s="33"/>
      <c r="K2378" s="33"/>
      <c r="L2378" s="33"/>
      <c r="M2378" s="33">
        <f t="shared" ref="M2378:R2378" si="214">COUNTIF(M2356:M2377,"1")</f>
        <v>16</v>
      </c>
      <c r="N2378" s="33">
        <f t="shared" si="214"/>
        <v>21</v>
      </c>
      <c r="O2378" s="33">
        <f t="shared" si="214"/>
        <v>4</v>
      </c>
      <c r="P2378" s="33">
        <f t="shared" si="214"/>
        <v>5</v>
      </c>
      <c r="Q2378" s="33">
        <f t="shared" si="214"/>
        <v>5</v>
      </c>
      <c r="R2378" s="33">
        <f t="shared" si="214"/>
        <v>5</v>
      </c>
      <c r="S2378" s="33"/>
      <c r="T2378" s="33"/>
    </row>
    <row r="2379" spans="1:20" ht="18.75" x14ac:dyDescent="0.3">
      <c r="A2379" s="43" t="s">
        <v>47</v>
      </c>
    </row>
    <row r="2380" spans="1:20" x14ac:dyDescent="0.25">
      <c r="A2380" s="19" t="s">
        <v>141</v>
      </c>
      <c r="B2380" s="19" t="s">
        <v>142</v>
      </c>
      <c r="C2380" s="19" t="s">
        <v>143</v>
      </c>
      <c r="D2380" s="19" t="s">
        <v>144</v>
      </c>
      <c r="E2380" s="19" t="s">
        <v>145</v>
      </c>
      <c r="F2380" s="19" t="s">
        <v>146</v>
      </c>
      <c r="G2380" s="19" t="s">
        <v>147</v>
      </c>
      <c r="H2380" s="19" t="s">
        <v>148</v>
      </c>
      <c r="I2380" s="19" t="s">
        <v>149</v>
      </c>
      <c r="J2380" s="19" t="s">
        <v>150</v>
      </c>
      <c r="K2380" s="19" t="s">
        <v>151</v>
      </c>
      <c r="L2380" s="19" t="s">
        <v>152</v>
      </c>
      <c r="M2380" s="19" t="s">
        <v>2</v>
      </c>
      <c r="N2380" s="19" t="s">
        <v>3</v>
      </c>
      <c r="O2380" s="19" t="s">
        <v>4</v>
      </c>
      <c r="P2380" s="19" t="s">
        <v>5</v>
      </c>
      <c r="Q2380" s="19" t="s">
        <v>6</v>
      </c>
      <c r="R2380" s="19" t="s">
        <v>7</v>
      </c>
      <c r="S2380" s="19" t="s">
        <v>153</v>
      </c>
      <c r="T2380" t="s">
        <v>154</v>
      </c>
    </row>
    <row r="2381" spans="1:20" x14ac:dyDescent="0.25">
      <c r="A2381" s="19" t="s">
        <v>155</v>
      </c>
      <c r="B2381" s="19" t="s">
        <v>3766</v>
      </c>
      <c r="C2381" s="19" t="s">
        <v>167</v>
      </c>
      <c r="D2381" s="19" t="s">
        <v>196</v>
      </c>
      <c r="E2381" s="19" t="s">
        <v>159</v>
      </c>
      <c r="F2381" s="23">
        <v>75</v>
      </c>
      <c r="G2381" s="19" t="s">
        <v>160</v>
      </c>
      <c r="H2381" s="19" t="s">
        <v>3767</v>
      </c>
      <c r="I2381" s="19" t="s">
        <v>3768</v>
      </c>
      <c r="J2381" s="19" t="s">
        <v>3769</v>
      </c>
      <c r="K2381" t="b">
        <f t="shared" ref="K2381:K2432" si="215">IF(E2381="Undergraduate Only",TRUE,IF(E2381="Undergraduate/Graduate",TRUE,IF(E2381="Graduate Only",FALSE)))</f>
        <v>1</v>
      </c>
      <c r="L2381" t="b">
        <f t="shared" ref="L2381:L2432" si="216">IF(E2381="Graduate Only",TRUE,IF(E2381="Undergraduate/Graduate",TRUE,IF(E2381="Undergraduate Only",FALSE)))</f>
        <v>0</v>
      </c>
      <c r="M2381" t="str">
        <f t="shared" ref="M2381:N2412" si="217">IF(K2381=TRUE, "1", "0")</f>
        <v>1</v>
      </c>
      <c r="N2381" t="str">
        <f t="shared" si="217"/>
        <v>0</v>
      </c>
    </row>
    <row r="2382" spans="1:20" x14ac:dyDescent="0.25">
      <c r="A2382" s="19" t="s">
        <v>166</v>
      </c>
      <c r="B2382" s="19" t="s">
        <v>3766</v>
      </c>
      <c r="C2382" s="19" t="s">
        <v>167</v>
      </c>
      <c r="D2382" s="19" t="s">
        <v>196</v>
      </c>
      <c r="E2382" s="19" t="s">
        <v>159</v>
      </c>
      <c r="F2382" s="23">
        <v>30</v>
      </c>
      <c r="G2382" s="19" t="s">
        <v>160</v>
      </c>
      <c r="H2382" s="19" t="s">
        <v>3767</v>
      </c>
      <c r="I2382" s="19" t="s">
        <v>3768</v>
      </c>
      <c r="J2382" s="19" t="s">
        <v>3769</v>
      </c>
      <c r="K2382" t="b">
        <f t="shared" si="215"/>
        <v>1</v>
      </c>
      <c r="L2382" t="b">
        <f t="shared" si="216"/>
        <v>0</v>
      </c>
      <c r="M2382" t="str">
        <f t="shared" si="217"/>
        <v>1</v>
      </c>
      <c r="N2382" t="str">
        <f t="shared" si="217"/>
        <v>0</v>
      </c>
    </row>
    <row r="2383" spans="1:20" x14ac:dyDescent="0.25">
      <c r="A2383" s="19" t="s">
        <v>166</v>
      </c>
      <c r="B2383" s="19" t="s">
        <v>3766</v>
      </c>
      <c r="C2383" s="19" t="s">
        <v>559</v>
      </c>
      <c r="D2383" s="19" t="s">
        <v>1275</v>
      </c>
      <c r="E2383" s="19" t="s">
        <v>159</v>
      </c>
      <c r="F2383" s="23">
        <v>40</v>
      </c>
      <c r="G2383" s="19" t="s">
        <v>160</v>
      </c>
      <c r="H2383" s="19" t="s">
        <v>3770</v>
      </c>
      <c r="I2383" s="19" t="s">
        <v>3771</v>
      </c>
      <c r="J2383" s="19" t="s">
        <v>3772</v>
      </c>
      <c r="K2383" t="b">
        <f t="shared" si="215"/>
        <v>1</v>
      </c>
      <c r="L2383" t="b">
        <f t="shared" si="216"/>
        <v>0</v>
      </c>
      <c r="M2383" t="str">
        <f t="shared" si="217"/>
        <v>1</v>
      </c>
      <c r="N2383" t="str">
        <f t="shared" si="217"/>
        <v>0</v>
      </c>
    </row>
    <row r="2384" spans="1:20" x14ac:dyDescent="0.25">
      <c r="A2384" s="19" t="s">
        <v>155</v>
      </c>
      <c r="B2384" s="19" t="s">
        <v>3766</v>
      </c>
      <c r="C2384" s="19" t="s">
        <v>3773</v>
      </c>
      <c r="D2384" s="19" t="s">
        <v>158</v>
      </c>
      <c r="E2384" s="19" t="s">
        <v>159</v>
      </c>
      <c r="F2384" s="23">
        <v>89</v>
      </c>
      <c r="G2384" s="19" t="s">
        <v>160</v>
      </c>
      <c r="H2384" s="19" t="s">
        <v>3774</v>
      </c>
      <c r="I2384" s="19" t="s">
        <v>3775</v>
      </c>
      <c r="J2384" s="19" t="s">
        <v>3776</v>
      </c>
      <c r="K2384" t="b">
        <f t="shared" si="215"/>
        <v>1</v>
      </c>
      <c r="L2384" t="b">
        <f t="shared" si="216"/>
        <v>0</v>
      </c>
      <c r="M2384" t="str">
        <f t="shared" si="217"/>
        <v>1</v>
      </c>
      <c r="N2384" t="str">
        <f t="shared" si="217"/>
        <v>0</v>
      </c>
    </row>
    <row r="2385" spans="1:20" x14ac:dyDescent="0.25">
      <c r="A2385" s="19" t="s">
        <v>155</v>
      </c>
      <c r="B2385" s="19" t="s">
        <v>3766</v>
      </c>
      <c r="C2385" s="19" t="s">
        <v>3773</v>
      </c>
      <c r="D2385" s="19" t="s">
        <v>1275</v>
      </c>
      <c r="E2385" s="19" t="s">
        <v>159</v>
      </c>
      <c r="F2385" s="23">
        <v>55</v>
      </c>
      <c r="G2385" s="19" t="s">
        <v>160</v>
      </c>
      <c r="H2385" s="19" t="s">
        <v>3774</v>
      </c>
      <c r="I2385" s="19" t="s">
        <v>3775</v>
      </c>
      <c r="J2385" s="19" t="s">
        <v>3776</v>
      </c>
      <c r="K2385" t="b">
        <f t="shared" si="215"/>
        <v>1</v>
      </c>
      <c r="L2385" t="b">
        <f t="shared" si="216"/>
        <v>0</v>
      </c>
      <c r="M2385" t="str">
        <f t="shared" si="217"/>
        <v>1</v>
      </c>
      <c r="N2385" t="str">
        <f t="shared" si="217"/>
        <v>0</v>
      </c>
    </row>
    <row r="2386" spans="1:20" x14ac:dyDescent="0.25">
      <c r="A2386" s="19" t="s">
        <v>155</v>
      </c>
      <c r="B2386" s="19" t="s">
        <v>3766</v>
      </c>
      <c r="C2386" s="19" t="s">
        <v>3773</v>
      </c>
      <c r="D2386" s="19" t="s">
        <v>1347</v>
      </c>
      <c r="E2386" s="19" t="s">
        <v>159</v>
      </c>
      <c r="F2386" s="23">
        <v>17</v>
      </c>
      <c r="G2386" s="19" t="s">
        <v>160</v>
      </c>
      <c r="H2386" s="19" t="s">
        <v>3774</v>
      </c>
      <c r="I2386" s="19" t="s">
        <v>3775</v>
      </c>
      <c r="J2386" s="19" t="s">
        <v>3776</v>
      </c>
      <c r="K2386" t="b">
        <f t="shared" si="215"/>
        <v>1</v>
      </c>
      <c r="L2386" t="b">
        <f t="shared" si="216"/>
        <v>0</v>
      </c>
      <c r="M2386" t="str">
        <f t="shared" si="217"/>
        <v>1</v>
      </c>
      <c r="N2386" t="str">
        <f t="shared" si="217"/>
        <v>0</v>
      </c>
    </row>
    <row r="2387" spans="1:20" x14ac:dyDescent="0.25">
      <c r="A2387" s="19" t="s">
        <v>155</v>
      </c>
      <c r="B2387" s="19" t="s">
        <v>3766</v>
      </c>
      <c r="C2387" s="19" t="s">
        <v>1697</v>
      </c>
      <c r="D2387" s="19" t="s">
        <v>158</v>
      </c>
      <c r="E2387" s="19" t="s">
        <v>159</v>
      </c>
      <c r="F2387" s="23">
        <v>56</v>
      </c>
      <c r="G2387" s="19" t="s">
        <v>160</v>
      </c>
      <c r="H2387" s="19" t="s">
        <v>3777</v>
      </c>
      <c r="I2387" s="19" t="s">
        <v>3778</v>
      </c>
      <c r="J2387" s="19" t="s">
        <v>3779</v>
      </c>
      <c r="K2387" t="b">
        <f t="shared" si="215"/>
        <v>1</v>
      </c>
      <c r="L2387" t="b">
        <f t="shared" si="216"/>
        <v>0</v>
      </c>
      <c r="M2387" t="str">
        <f t="shared" si="217"/>
        <v>1</v>
      </c>
      <c r="N2387" t="str">
        <f t="shared" si="217"/>
        <v>0</v>
      </c>
    </row>
    <row r="2388" spans="1:20" x14ac:dyDescent="0.25">
      <c r="A2388" s="19" t="s">
        <v>155</v>
      </c>
      <c r="B2388" s="19" t="s">
        <v>3766</v>
      </c>
      <c r="C2388" s="19" t="s">
        <v>1697</v>
      </c>
      <c r="D2388" s="19" t="s">
        <v>1275</v>
      </c>
      <c r="E2388" s="19" t="s">
        <v>159</v>
      </c>
      <c r="F2388" s="23">
        <v>57</v>
      </c>
      <c r="G2388" s="19" t="s">
        <v>160</v>
      </c>
      <c r="H2388" s="19" t="s">
        <v>3777</v>
      </c>
      <c r="I2388" s="19" t="s">
        <v>3778</v>
      </c>
      <c r="J2388" s="19" t="s">
        <v>3780</v>
      </c>
      <c r="K2388" t="b">
        <f t="shared" si="215"/>
        <v>1</v>
      </c>
      <c r="L2388" t="b">
        <f t="shared" si="216"/>
        <v>0</v>
      </c>
      <c r="M2388" t="str">
        <f t="shared" si="217"/>
        <v>1</v>
      </c>
      <c r="N2388" t="str">
        <f t="shared" si="217"/>
        <v>0</v>
      </c>
    </row>
    <row r="2389" spans="1:20" x14ac:dyDescent="0.25">
      <c r="A2389" s="19" t="s">
        <v>166</v>
      </c>
      <c r="B2389" s="19" t="s">
        <v>3766</v>
      </c>
      <c r="C2389" s="19" t="s">
        <v>1697</v>
      </c>
      <c r="D2389" s="19" t="s">
        <v>158</v>
      </c>
      <c r="E2389" s="19" t="s">
        <v>159</v>
      </c>
      <c r="F2389" s="23">
        <v>50</v>
      </c>
      <c r="G2389" s="19" t="s">
        <v>160</v>
      </c>
      <c r="H2389" s="19" t="s">
        <v>3777</v>
      </c>
      <c r="I2389" s="19" t="s">
        <v>3778</v>
      </c>
      <c r="J2389" s="19" t="s">
        <v>3779</v>
      </c>
      <c r="K2389" t="b">
        <f t="shared" si="215"/>
        <v>1</v>
      </c>
      <c r="L2389" t="b">
        <f t="shared" si="216"/>
        <v>0</v>
      </c>
      <c r="M2389" t="str">
        <f t="shared" si="217"/>
        <v>1</v>
      </c>
      <c r="N2389" t="str">
        <f t="shared" si="217"/>
        <v>0</v>
      </c>
    </row>
    <row r="2390" spans="1:20" x14ac:dyDescent="0.25">
      <c r="A2390" s="19" t="s">
        <v>166</v>
      </c>
      <c r="B2390" s="19" t="s">
        <v>3766</v>
      </c>
      <c r="C2390" s="19" t="s">
        <v>1697</v>
      </c>
      <c r="D2390" s="19" t="s">
        <v>1275</v>
      </c>
      <c r="E2390" s="19" t="s">
        <v>159</v>
      </c>
      <c r="F2390" s="23">
        <v>53</v>
      </c>
      <c r="G2390" s="19" t="s">
        <v>160</v>
      </c>
      <c r="H2390" s="19" t="s">
        <v>3777</v>
      </c>
      <c r="I2390" s="19" t="s">
        <v>3778</v>
      </c>
      <c r="J2390" s="19" t="s">
        <v>3780</v>
      </c>
      <c r="K2390" t="b">
        <f t="shared" si="215"/>
        <v>1</v>
      </c>
      <c r="L2390" t="b">
        <f t="shared" si="216"/>
        <v>0</v>
      </c>
      <c r="M2390" t="str">
        <f t="shared" si="217"/>
        <v>1</v>
      </c>
      <c r="N2390" t="str">
        <f t="shared" si="217"/>
        <v>0</v>
      </c>
    </row>
    <row r="2391" spans="1:20" x14ac:dyDescent="0.25">
      <c r="A2391" s="24" t="s">
        <v>166</v>
      </c>
      <c r="B2391" s="24" t="s">
        <v>3766</v>
      </c>
      <c r="C2391" s="24" t="s">
        <v>3781</v>
      </c>
      <c r="D2391" s="24" t="s">
        <v>158</v>
      </c>
      <c r="E2391" s="24" t="s">
        <v>159</v>
      </c>
      <c r="F2391" s="25">
        <v>26</v>
      </c>
      <c r="G2391" s="24" t="s">
        <v>160</v>
      </c>
      <c r="H2391" s="24" t="s">
        <v>3782</v>
      </c>
      <c r="I2391" s="24" t="s">
        <v>3783</v>
      </c>
      <c r="J2391" s="24" t="s">
        <v>3784</v>
      </c>
      <c r="K2391" s="26" t="b">
        <f t="shared" si="215"/>
        <v>1</v>
      </c>
      <c r="L2391" s="26" t="b">
        <f t="shared" si="216"/>
        <v>0</v>
      </c>
      <c r="M2391" s="26" t="str">
        <f t="shared" si="217"/>
        <v>1</v>
      </c>
      <c r="N2391" s="26" t="str">
        <f t="shared" si="217"/>
        <v>0</v>
      </c>
      <c r="O2391" s="26"/>
      <c r="P2391" s="26"/>
      <c r="Q2391" s="26"/>
      <c r="R2391" s="26"/>
      <c r="S2391" s="26"/>
      <c r="T2391" s="26" t="s">
        <v>3785</v>
      </c>
    </row>
    <row r="2392" spans="1:20" x14ac:dyDescent="0.25">
      <c r="A2392" s="24" t="s">
        <v>166</v>
      </c>
      <c r="B2392" s="24" t="s">
        <v>3766</v>
      </c>
      <c r="C2392" s="24" t="s">
        <v>3781</v>
      </c>
      <c r="D2392" s="24" t="s">
        <v>1275</v>
      </c>
      <c r="E2392" s="24" t="s">
        <v>159</v>
      </c>
      <c r="F2392" s="25">
        <v>46</v>
      </c>
      <c r="G2392" s="24" t="s">
        <v>160</v>
      </c>
      <c r="H2392" s="24" t="s">
        <v>3782</v>
      </c>
      <c r="I2392" s="24" t="s">
        <v>3783</v>
      </c>
      <c r="J2392" s="24" t="s">
        <v>3776</v>
      </c>
      <c r="K2392" s="26" t="b">
        <f t="shared" si="215"/>
        <v>1</v>
      </c>
      <c r="L2392" s="26" t="b">
        <f t="shared" si="216"/>
        <v>0</v>
      </c>
      <c r="M2392" s="26" t="str">
        <f t="shared" si="217"/>
        <v>1</v>
      </c>
      <c r="N2392" s="26" t="str">
        <f t="shared" si="217"/>
        <v>0</v>
      </c>
      <c r="O2392" s="26"/>
      <c r="P2392" s="26"/>
      <c r="Q2392" s="26"/>
      <c r="R2392" s="26"/>
      <c r="S2392" s="26"/>
      <c r="T2392" s="26" t="s">
        <v>3785</v>
      </c>
    </row>
    <row r="2393" spans="1:20" s="26" customFormat="1" x14ac:dyDescent="0.25">
      <c r="A2393" s="24" t="s">
        <v>155</v>
      </c>
      <c r="B2393" s="24" t="s">
        <v>3766</v>
      </c>
      <c r="C2393" s="24" t="s">
        <v>1917</v>
      </c>
      <c r="D2393" s="24" t="s">
        <v>1204</v>
      </c>
      <c r="E2393" s="24" t="s">
        <v>159</v>
      </c>
      <c r="F2393" s="25">
        <v>43</v>
      </c>
      <c r="G2393" s="24" t="s">
        <v>160</v>
      </c>
      <c r="H2393" s="24" t="s">
        <v>3786</v>
      </c>
      <c r="I2393" s="24" t="s">
        <v>3787</v>
      </c>
      <c r="J2393" s="24" t="s">
        <v>3788</v>
      </c>
      <c r="K2393" s="26" t="b">
        <f t="shared" si="215"/>
        <v>1</v>
      </c>
      <c r="L2393" s="26" t="b">
        <f t="shared" si="216"/>
        <v>0</v>
      </c>
      <c r="M2393" s="26" t="str">
        <f t="shared" si="217"/>
        <v>1</v>
      </c>
      <c r="N2393" s="26" t="str">
        <f t="shared" si="217"/>
        <v>0</v>
      </c>
    </row>
    <row r="2394" spans="1:20" s="26" customFormat="1" x14ac:dyDescent="0.25">
      <c r="A2394" s="24" t="s">
        <v>166</v>
      </c>
      <c r="B2394" s="24" t="s">
        <v>3766</v>
      </c>
      <c r="C2394" s="24" t="s">
        <v>1917</v>
      </c>
      <c r="D2394" s="24" t="s">
        <v>158</v>
      </c>
      <c r="E2394" s="24" t="s">
        <v>159</v>
      </c>
      <c r="F2394" s="25">
        <v>23</v>
      </c>
      <c r="G2394" s="24" t="s">
        <v>160</v>
      </c>
      <c r="H2394" s="24" t="s">
        <v>3786</v>
      </c>
      <c r="I2394" s="24" t="s">
        <v>3787</v>
      </c>
      <c r="J2394" s="24" t="s">
        <v>3788</v>
      </c>
      <c r="K2394" s="26" t="b">
        <f t="shared" si="215"/>
        <v>1</v>
      </c>
      <c r="L2394" s="26" t="b">
        <f t="shared" si="216"/>
        <v>0</v>
      </c>
      <c r="M2394" s="26" t="str">
        <f t="shared" si="217"/>
        <v>1</v>
      </c>
      <c r="N2394" s="26" t="str">
        <f t="shared" si="217"/>
        <v>0</v>
      </c>
    </row>
    <row r="2395" spans="1:20" s="26" customFormat="1" x14ac:dyDescent="0.25">
      <c r="A2395" s="24" t="s">
        <v>155</v>
      </c>
      <c r="B2395" s="24" t="s">
        <v>3766</v>
      </c>
      <c r="C2395" s="24" t="s">
        <v>1328</v>
      </c>
      <c r="D2395" s="24" t="s">
        <v>158</v>
      </c>
      <c r="E2395" s="24" t="s">
        <v>159</v>
      </c>
      <c r="F2395" s="25">
        <v>6</v>
      </c>
      <c r="G2395" s="24" t="s">
        <v>160</v>
      </c>
      <c r="H2395" s="24" t="s">
        <v>3789</v>
      </c>
      <c r="I2395" s="24" t="s">
        <v>3790</v>
      </c>
      <c r="J2395" s="24" t="s">
        <v>3791</v>
      </c>
      <c r="K2395" s="26" t="b">
        <f t="shared" si="215"/>
        <v>1</v>
      </c>
      <c r="L2395" s="26" t="b">
        <f t="shared" si="216"/>
        <v>0</v>
      </c>
      <c r="M2395" s="26" t="str">
        <f t="shared" si="217"/>
        <v>1</v>
      </c>
      <c r="N2395" s="26" t="str">
        <f t="shared" si="217"/>
        <v>0</v>
      </c>
    </row>
    <row r="2396" spans="1:20" s="26" customFormat="1" x14ac:dyDescent="0.25">
      <c r="A2396" s="24" t="s">
        <v>155</v>
      </c>
      <c r="B2396" s="24" t="s">
        <v>3766</v>
      </c>
      <c r="C2396" s="24" t="s">
        <v>208</v>
      </c>
      <c r="D2396" s="24" t="s">
        <v>158</v>
      </c>
      <c r="E2396" s="24" t="s">
        <v>159</v>
      </c>
      <c r="F2396" s="25">
        <v>43</v>
      </c>
      <c r="G2396" s="24" t="s">
        <v>160</v>
      </c>
      <c r="H2396" s="24" t="s">
        <v>3792</v>
      </c>
      <c r="I2396" s="24" t="s">
        <v>3793</v>
      </c>
      <c r="J2396" s="24" t="s">
        <v>3794</v>
      </c>
      <c r="K2396" s="26" t="b">
        <f t="shared" si="215"/>
        <v>1</v>
      </c>
      <c r="L2396" s="26" t="b">
        <f t="shared" si="216"/>
        <v>0</v>
      </c>
      <c r="M2396" s="26" t="str">
        <f t="shared" si="217"/>
        <v>1</v>
      </c>
      <c r="N2396" s="26" t="str">
        <f t="shared" si="217"/>
        <v>0</v>
      </c>
    </row>
    <row r="2397" spans="1:20" s="26" customFormat="1" x14ac:dyDescent="0.25">
      <c r="A2397" s="24" t="s">
        <v>155</v>
      </c>
      <c r="B2397" s="24" t="s">
        <v>3766</v>
      </c>
      <c r="C2397" s="24" t="s">
        <v>208</v>
      </c>
      <c r="D2397" s="24" t="s">
        <v>164</v>
      </c>
      <c r="E2397" s="24" t="s">
        <v>159</v>
      </c>
      <c r="F2397" s="25">
        <v>73</v>
      </c>
      <c r="G2397" s="24" t="s">
        <v>160</v>
      </c>
      <c r="H2397" s="24" t="s">
        <v>3792</v>
      </c>
      <c r="I2397" s="24" t="s">
        <v>3793</v>
      </c>
      <c r="J2397" s="24" t="s">
        <v>3795</v>
      </c>
      <c r="K2397" s="26" t="b">
        <f t="shared" si="215"/>
        <v>1</v>
      </c>
      <c r="L2397" s="26" t="b">
        <f t="shared" si="216"/>
        <v>0</v>
      </c>
      <c r="M2397" s="26" t="str">
        <f t="shared" si="217"/>
        <v>1</v>
      </c>
      <c r="N2397" s="26" t="str">
        <f t="shared" si="217"/>
        <v>0</v>
      </c>
    </row>
    <row r="2398" spans="1:20" s="26" customFormat="1" x14ac:dyDescent="0.25">
      <c r="A2398" s="24" t="s">
        <v>166</v>
      </c>
      <c r="B2398" s="24" t="s">
        <v>3766</v>
      </c>
      <c r="C2398" s="24" t="s">
        <v>208</v>
      </c>
      <c r="D2398" s="24" t="s">
        <v>158</v>
      </c>
      <c r="E2398" s="24" t="s">
        <v>159</v>
      </c>
      <c r="F2398" s="25">
        <v>15</v>
      </c>
      <c r="G2398" s="24" t="s">
        <v>160</v>
      </c>
      <c r="H2398" s="24" t="s">
        <v>3792</v>
      </c>
      <c r="I2398" s="24" t="s">
        <v>3793</v>
      </c>
      <c r="J2398" s="24" t="s">
        <v>3794</v>
      </c>
      <c r="K2398" s="26" t="b">
        <f t="shared" si="215"/>
        <v>1</v>
      </c>
      <c r="L2398" s="26" t="b">
        <f t="shared" si="216"/>
        <v>0</v>
      </c>
      <c r="M2398" s="26" t="str">
        <f t="shared" si="217"/>
        <v>1</v>
      </c>
      <c r="N2398" s="26" t="str">
        <f t="shared" si="217"/>
        <v>0</v>
      </c>
    </row>
    <row r="2399" spans="1:20" s="26" customFormat="1" x14ac:dyDescent="0.25">
      <c r="A2399" s="24" t="s">
        <v>166</v>
      </c>
      <c r="B2399" s="24" t="s">
        <v>3766</v>
      </c>
      <c r="C2399" s="24" t="s">
        <v>208</v>
      </c>
      <c r="D2399" s="24" t="s">
        <v>164</v>
      </c>
      <c r="E2399" s="24" t="s">
        <v>159</v>
      </c>
      <c r="F2399" s="25">
        <v>43</v>
      </c>
      <c r="G2399" s="24" t="s">
        <v>160</v>
      </c>
      <c r="H2399" s="24" t="s">
        <v>3792</v>
      </c>
      <c r="I2399" s="24" t="s">
        <v>3793</v>
      </c>
      <c r="J2399" s="24" t="s">
        <v>3795</v>
      </c>
      <c r="K2399" s="26" t="b">
        <f t="shared" si="215"/>
        <v>1</v>
      </c>
      <c r="L2399" s="26" t="b">
        <f t="shared" si="216"/>
        <v>0</v>
      </c>
      <c r="M2399" s="26" t="str">
        <f t="shared" si="217"/>
        <v>1</v>
      </c>
      <c r="N2399" s="26" t="str">
        <f t="shared" si="217"/>
        <v>0</v>
      </c>
    </row>
    <row r="2400" spans="1:20" s="26" customFormat="1" x14ac:dyDescent="0.25">
      <c r="A2400" s="24" t="s">
        <v>155</v>
      </c>
      <c r="B2400" s="24" t="s">
        <v>3766</v>
      </c>
      <c r="C2400" s="24" t="s">
        <v>212</v>
      </c>
      <c r="D2400" s="24" t="s">
        <v>158</v>
      </c>
      <c r="E2400" s="24" t="s">
        <v>159</v>
      </c>
      <c r="F2400" s="25">
        <v>45</v>
      </c>
      <c r="G2400" s="24" t="s">
        <v>160</v>
      </c>
      <c r="H2400" s="24" t="s">
        <v>3796</v>
      </c>
      <c r="I2400" s="24" t="s">
        <v>3797</v>
      </c>
      <c r="J2400" s="24" t="s">
        <v>3794</v>
      </c>
      <c r="K2400" s="26" t="b">
        <f t="shared" si="215"/>
        <v>1</v>
      </c>
      <c r="L2400" s="26" t="b">
        <f t="shared" si="216"/>
        <v>0</v>
      </c>
      <c r="M2400" s="26" t="str">
        <f t="shared" si="217"/>
        <v>1</v>
      </c>
      <c r="N2400" s="26" t="str">
        <f t="shared" si="217"/>
        <v>0</v>
      </c>
    </row>
    <row r="2401" spans="1:14" s="26" customFormat="1" x14ac:dyDescent="0.25">
      <c r="A2401" s="24" t="s">
        <v>155</v>
      </c>
      <c r="B2401" s="24" t="s">
        <v>3766</v>
      </c>
      <c r="C2401" s="24" t="s">
        <v>212</v>
      </c>
      <c r="D2401" s="24" t="s">
        <v>164</v>
      </c>
      <c r="E2401" s="24" t="s">
        <v>159</v>
      </c>
      <c r="F2401" s="25">
        <v>121</v>
      </c>
      <c r="G2401" s="24" t="s">
        <v>160</v>
      </c>
      <c r="H2401" s="24" t="s">
        <v>3796</v>
      </c>
      <c r="I2401" s="24" t="s">
        <v>3797</v>
      </c>
      <c r="J2401" s="24" t="s">
        <v>3795</v>
      </c>
      <c r="K2401" s="26" t="b">
        <f t="shared" si="215"/>
        <v>1</v>
      </c>
      <c r="L2401" s="26" t="b">
        <f t="shared" si="216"/>
        <v>0</v>
      </c>
      <c r="M2401" s="26" t="str">
        <f t="shared" si="217"/>
        <v>1</v>
      </c>
      <c r="N2401" s="26" t="str">
        <f t="shared" si="217"/>
        <v>0</v>
      </c>
    </row>
    <row r="2402" spans="1:14" s="26" customFormat="1" x14ac:dyDescent="0.25">
      <c r="A2402" s="24" t="s">
        <v>155</v>
      </c>
      <c r="B2402" s="24" t="s">
        <v>3766</v>
      </c>
      <c r="C2402" s="24" t="s">
        <v>218</v>
      </c>
      <c r="D2402" s="24" t="s">
        <v>158</v>
      </c>
      <c r="E2402" s="24" t="s">
        <v>159</v>
      </c>
      <c r="F2402" s="25">
        <v>46</v>
      </c>
      <c r="G2402" s="24" t="s">
        <v>160</v>
      </c>
      <c r="H2402" s="24" t="s">
        <v>3798</v>
      </c>
      <c r="I2402" s="24" t="s">
        <v>3799</v>
      </c>
      <c r="J2402" s="24" t="s">
        <v>3794</v>
      </c>
      <c r="K2402" s="26" t="b">
        <f t="shared" si="215"/>
        <v>1</v>
      </c>
      <c r="L2402" s="26" t="b">
        <f t="shared" si="216"/>
        <v>0</v>
      </c>
      <c r="M2402" s="26" t="str">
        <f t="shared" si="217"/>
        <v>1</v>
      </c>
      <c r="N2402" s="26" t="str">
        <f t="shared" si="217"/>
        <v>0</v>
      </c>
    </row>
    <row r="2403" spans="1:14" s="26" customFormat="1" x14ac:dyDescent="0.25">
      <c r="A2403" s="24" t="s">
        <v>155</v>
      </c>
      <c r="B2403" s="24" t="s">
        <v>3766</v>
      </c>
      <c r="C2403" s="24" t="s">
        <v>218</v>
      </c>
      <c r="D2403" s="24" t="s">
        <v>164</v>
      </c>
      <c r="E2403" s="24" t="s">
        <v>159</v>
      </c>
      <c r="F2403" s="25">
        <v>120</v>
      </c>
      <c r="G2403" s="24" t="s">
        <v>160</v>
      </c>
      <c r="H2403" s="24" t="s">
        <v>3798</v>
      </c>
      <c r="I2403" s="24" t="s">
        <v>3799</v>
      </c>
      <c r="J2403" s="24" t="s">
        <v>3795</v>
      </c>
      <c r="K2403" s="26" t="b">
        <f t="shared" si="215"/>
        <v>1</v>
      </c>
      <c r="L2403" s="26" t="b">
        <f t="shared" si="216"/>
        <v>0</v>
      </c>
      <c r="M2403" s="26" t="str">
        <f t="shared" si="217"/>
        <v>1</v>
      </c>
      <c r="N2403" s="26" t="str">
        <f t="shared" si="217"/>
        <v>0</v>
      </c>
    </row>
    <row r="2404" spans="1:14" s="26" customFormat="1" x14ac:dyDescent="0.25">
      <c r="A2404" s="24" t="s">
        <v>166</v>
      </c>
      <c r="B2404" s="24" t="s">
        <v>3766</v>
      </c>
      <c r="C2404" s="24" t="s">
        <v>223</v>
      </c>
      <c r="D2404" s="24" t="s">
        <v>158</v>
      </c>
      <c r="E2404" s="24" t="s">
        <v>159</v>
      </c>
      <c r="F2404" s="25">
        <v>23</v>
      </c>
      <c r="G2404" s="24" t="s">
        <v>160</v>
      </c>
      <c r="H2404" s="24" t="s">
        <v>3800</v>
      </c>
      <c r="I2404" s="24" t="s">
        <v>3801</v>
      </c>
      <c r="J2404" s="24" t="s">
        <v>3794</v>
      </c>
      <c r="K2404" s="26" t="b">
        <f t="shared" si="215"/>
        <v>1</v>
      </c>
      <c r="L2404" s="26" t="b">
        <f t="shared" si="216"/>
        <v>0</v>
      </c>
      <c r="M2404" s="26" t="str">
        <f t="shared" si="217"/>
        <v>1</v>
      </c>
      <c r="N2404" s="26" t="str">
        <f t="shared" si="217"/>
        <v>0</v>
      </c>
    </row>
    <row r="2405" spans="1:14" s="26" customFormat="1" x14ac:dyDescent="0.25">
      <c r="A2405" s="24" t="s">
        <v>166</v>
      </c>
      <c r="B2405" s="24" t="s">
        <v>3766</v>
      </c>
      <c r="C2405" s="24" t="s">
        <v>223</v>
      </c>
      <c r="D2405" s="24" t="s">
        <v>164</v>
      </c>
      <c r="E2405" s="24" t="s">
        <v>159</v>
      </c>
      <c r="F2405" s="25">
        <v>107</v>
      </c>
      <c r="G2405" s="24" t="s">
        <v>160</v>
      </c>
      <c r="H2405" s="24" t="s">
        <v>3800</v>
      </c>
      <c r="I2405" s="24" t="s">
        <v>3801</v>
      </c>
      <c r="J2405" s="24" t="s">
        <v>3795</v>
      </c>
      <c r="K2405" s="26" t="b">
        <f t="shared" si="215"/>
        <v>1</v>
      </c>
      <c r="L2405" s="26" t="b">
        <f t="shared" si="216"/>
        <v>0</v>
      </c>
      <c r="M2405" s="26" t="str">
        <f t="shared" si="217"/>
        <v>1</v>
      </c>
      <c r="N2405" s="26" t="str">
        <f t="shared" si="217"/>
        <v>0</v>
      </c>
    </row>
    <row r="2406" spans="1:14" s="26" customFormat="1" x14ac:dyDescent="0.25">
      <c r="A2406" s="24" t="s">
        <v>166</v>
      </c>
      <c r="B2406" s="24" t="s">
        <v>3766</v>
      </c>
      <c r="C2406" s="24" t="s">
        <v>609</v>
      </c>
      <c r="D2406" s="24" t="s">
        <v>158</v>
      </c>
      <c r="E2406" s="24" t="s">
        <v>159</v>
      </c>
      <c r="F2406" s="25">
        <v>17</v>
      </c>
      <c r="G2406" s="24" t="s">
        <v>160</v>
      </c>
      <c r="H2406" s="24" t="s">
        <v>3802</v>
      </c>
      <c r="I2406" s="24" t="s">
        <v>3803</v>
      </c>
      <c r="J2406" s="24" t="s">
        <v>3794</v>
      </c>
      <c r="K2406" s="26" t="b">
        <f t="shared" si="215"/>
        <v>1</v>
      </c>
      <c r="L2406" s="26" t="b">
        <f t="shared" si="216"/>
        <v>0</v>
      </c>
      <c r="M2406" s="26" t="str">
        <f t="shared" si="217"/>
        <v>1</v>
      </c>
      <c r="N2406" s="26" t="str">
        <f t="shared" si="217"/>
        <v>0</v>
      </c>
    </row>
    <row r="2407" spans="1:14" s="26" customFormat="1" x14ac:dyDescent="0.25">
      <c r="A2407" s="24" t="s">
        <v>166</v>
      </c>
      <c r="B2407" s="24" t="s">
        <v>3766</v>
      </c>
      <c r="C2407" s="24" t="s">
        <v>609</v>
      </c>
      <c r="D2407" s="24" t="s">
        <v>164</v>
      </c>
      <c r="E2407" s="24" t="s">
        <v>159</v>
      </c>
      <c r="F2407" s="25">
        <v>114</v>
      </c>
      <c r="G2407" s="24" t="s">
        <v>160</v>
      </c>
      <c r="H2407" s="24" t="s">
        <v>3802</v>
      </c>
      <c r="I2407" s="24" t="s">
        <v>3803</v>
      </c>
      <c r="J2407" s="24" t="s">
        <v>3795</v>
      </c>
      <c r="K2407" s="26" t="b">
        <f t="shared" si="215"/>
        <v>1</v>
      </c>
      <c r="L2407" s="26" t="b">
        <f t="shared" si="216"/>
        <v>0</v>
      </c>
      <c r="M2407" s="26" t="str">
        <f t="shared" si="217"/>
        <v>1</v>
      </c>
      <c r="N2407" s="26" t="str">
        <f t="shared" si="217"/>
        <v>0</v>
      </c>
    </row>
    <row r="2408" spans="1:14" s="26" customFormat="1" x14ac:dyDescent="0.25">
      <c r="A2408" s="24" t="s">
        <v>155</v>
      </c>
      <c r="B2408" s="24" t="s">
        <v>3766</v>
      </c>
      <c r="C2408" s="24" t="s">
        <v>1396</v>
      </c>
      <c r="D2408" s="24" t="s">
        <v>158</v>
      </c>
      <c r="E2408" s="24" t="s">
        <v>159</v>
      </c>
      <c r="F2408" s="25">
        <v>107</v>
      </c>
      <c r="G2408" s="24" t="s">
        <v>160</v>
      </c>
      <c r="H2408" s="24" t="s">
        <v>3804</v>
      </c>
      <c r="I2408" s="24" t="s">
        <v>3805</v>
      </c>
      <c r="J2408" s="24" t="s">
        <v>3806</v>
      </c>
      <c r="K2408" s="26" t="b">
        <f t="shared" si="215"/>
        <v>1</v>
      </c>
      <c r="L2408" s="26" t="b">
        <f t="shared" si="216"/>
        <v>0</v>
      </c>
      <c r="M2408" s="26" t="str">
        <f t="shared" si="217"/>
        <v>1</v>
      </c>
      <c r="N2408" s="26" t="str">
        <f t="shared" si="217"/>
        <v>0</v>
      </c>
    </row>
    <row r="2409" spans="1:14" x14ac:dyDescent="0.25">
      <c r="A2409" s="19" t="s">
        <v>166</v>
      </c>
      <c r="B2409" s="19" t="s">
        <v>3766</v>
      </c>
      <c r="C2409" s="19" t="s">
        <v>1396</v>
      </c>
      <c r="D2409" s="19" t="s">
        <v>168</v>
      </c>
      <c r="E2409" s="19" t="s">
        <v>159</v>
      </c>
      <c r="F2409" s="23">
        <v>171</v>
      </c>
      <c r="G2409" s="19" t="s">
        <v>160</v>
      </c>
      <c r="H2409" s="19" t="s">
        <v>3804</v>
      </c>
      <c r="I2409" s="19" t="s">
        <v>3805</v>
      </c>
      <c r="J2409" s="19" t="s">
        <v>3806</v>
      </c>
      <c r="K2409" t="b">
        <f t="shared" si="215"/>
        <v>1</v>
      </c>
      <c r="L2409" t="b">
        <f t="shared" si="216"/>
        <v>0</v>
      </c>
      <c r="M2409" t="str">
        <f t="shared" si="217"/>
        <v>1</v>
      </c>
      <c r="N2409" t="str">
        <f t="shared" si="217"/>
        <v>0</v>
      </c>
    </row>
    <row r="2410" spans="1:14" x14ac:dyDescent="0.25">
      <c r="A2410" s="19" t="s">
        <v>166</v>
      </c>
      <c r="B2410" s="19" t="s">
        <v>3766</v>
      </c>
      <c r="C2410" s="19" t="s">
        <v>265</v>
      </c>
      <c r="D2410" s="19" t="s">
        <v>158</v>
      </c>
      <c r="E2410" s="19" t="s">
        <v>205</v>
      </c>
      <c r="F2410" s="23">
        <v>43</v>
      </c>
      <c r="G2410" s="19" t="s">
        <v>160</v>
      </c>
      <c r="H2410" s="19" t="s">
        <v>3807</v>
      </c>
      <c r="I2410" s="19" t="s">
        <v>3808</v>
      </c>
      <c r="J2410" s="19" t="s">
        <v>3795</v>
      </c>
      <c r="K2410" t="b">
        <f t="shared" si="215"/>
        <v>1</v>
      </c>
      <c r="L2410" t="b">
        <f t="shared" si="216"/>
        <v>1</v>
      </c>
      <c r="M2410" t="str">
        <f t="shared" si="217"/>
        <v>1</v>
      </c>
      <c r="N2410" t="str">
        <f t="shared" si="217"/>
        <v>1</v>
      </c>
    </row>
    <row r="2411" spans="1:14" x14ac:dyDescent="0.25">
      <c r="A2411" s="19" t="s">
        <v>155</v>
      </c>
      <c r="B2411" s="19" t="s">
        <v>3766</v>
      </c>
      <c r="C2411" s="19" t="s">
        <v>1475</v>
      </c>
      <c r="D2411" s="19" t="s">
        <v>158</v>
      </c>
      <c r="E2411" s="19" t="s">
        <v>205</v>
      </c>
      <c r="F2411" s="23">
        <v>54</v>
      </c>
      <c r="G2411" s="19" t="s">
        <v>160</v>
      </c>
      <c r="H2411" s="19" t="s">
        <v>3809</v>
      </c>
      <c r="I2411" s="19" t="s">
        <v>3810</v>
      </c>
      <c r="J2411" s="19" t="s">
        <v>3811</v>
      </c>
      <c r="K2411" t="b">
        <f t="shared" si="215"/>
        <v>1</v>
      </c>
      <c r="L2411" t="b">
        <f t="shared" si="216"/>
        <v>1</v>
      </c>
      <c r="M2411" t="str">
        <f t="shared" si="217"/>
        <v>1</v>
      </c>
      <c r="N2411" t="str">
        <f t="shared" si="217"/>
        <v>1</v>
      </c>
    </row>
    <row r="2412" spans="1:14" x14ac:dyDescent="0.25">
      <c r="A2412" s="19" t="s">
        <v>166</v>
      </c>
      <c r="B2412" s="19" t="s">
        <v>3766</v>
      </c>
      <c r="C2412" s="19" t="s">
        <v>2098</v>
      </c>
      <c r="D2412" s="19" t="s">
        <v>158</v>
      </c>
      <c r="E2412" s="19" t="s">
        <v>205</v>
      </c>
      <c r="F2412" s="23">
        <v>42</v>
      </c>
      <c r="G2412" s="19" t="s">
        <v>160</v>
      </c>
      <c r="H2412" s="19" t="s">
        <v>3812</v>
      </c>
      <c r="I2412" s="19" t="s">
        <v>3813</v>
      </c>
      <c r="J2412" s="19" t="s">
        <v>3795</v>
      </c>
      <c r="K2412" t="b">
        <f t="shared" si="215"/>
        <v>1</v>
      </c>
      <c r="L2412" t="b">
        <f t="shared" si="216"/>
        <v>1</v>
      </c>
      <c r="M2412" t="str">
        <f t="shared" si="217"/>
        <v>1</v>
      </c>
      <c r="N2412" t="str">
        <f t="shared" si="217"/>
        <v>1</v>
      </c>
    </row>
    <row r="2413" spans="1:14" x14ac:dyDescent="0.25">
      <c r="A2413" s="19" t="s">
        <v>166</v>
      </c>
      <c r="B2413" s="19" t="s">
        <v>3766</v>
      </c>
      <c r="C2413" s="19" t="s">
        <v>716</v>
      </c>
      <c r="D2413" s="19" t="s">
        <v>168</v>
      </c>
      <c r="E2413" s="19" t="s">
        <v>159</v>
      </c>
      <c r="F2413" s="23">
        <v>43</v>
      </c>
      <c r="G2413" s="19" t="s">
        <v>160</v>
      </c>
      <c r="H2413" s="19" t="s">
        <v>3814</v>
      </c>
      <c r="I2413" s="19" t="s">
        <v>3815</v>
      </c>
      <c r="J2413" s="19" t="s">
        <v>3776</v>
      </c>
      <c r="K2413" t="b">
        <f t="shared" si="215"/>
        <v>1</v>
      </c>
      <c r="L2413" t="b">
        <f t="shared" si="216"/>
        <v>0</v>
      </c>
      <c r="M2413" t="str">
        <f t="shared" ref="M2413:N2432" si="218">IF(K2413=TRUE, "1", "0")</f>
        <v>1</v>
      </c>
      <c r="N2413" t="str">
        <f t="shared" si="218"/>
        <v>0</v>
      </c>
    </row>
    <row r="2414" spans="1:14" x14ac:dyDescent="0.25">
      <c r="A2414" s="19" t="s">
        <v>166</v>
      </c>
      <c r="B2414" s="19" t="s">
        <v>3766</v>
      </c>
      <c r="C2414" s="19" t="s">
        <v>3816</v>
      </c>
      <c r="D2414" s="19" t="s">
        <v>168</v>
      </c>
      <c r="E2414" s="19" t="s">
        <v>159</v>
      </c>
      <c r="F2414" s="23">
        <v>5</v>
      </c>
      <c r="G2414" s="19" t="s">
        <v>160</v>
      </c>
      <c r="H2414" s="19" t="s">
        <v>3817</v>
      </c>
      <c r="I2414" s="19" t="s">
        <v>3818</v>
      </c>
      <c r="J2414" s="19" t="s">
        <v>3776</v>
      </c>
      <c r="K2414" t="b">
        <f t="shared" si="215"/>
        <v>1</v>
      </c>
      <c r="L2414" t="b">
        <f t="shared" si="216"/>
        <v>0</v>
      </c>
      <c r="M2414" t="str">
        <f t="shared" si="218"/>
        <v>1</v>
      </c>
      <c r="N2414" t="str">
        <f t="shared" si="218"/>
        <v>0</v>
      </c>
    </row>
    <row r="2415" spans="1:14" x14ac:dyDescent="0.25">
      <c r="A2415" s="19" t="s">
        <v>166</v>
      </c>
      <c r="B2415" s="19" t="s">
        <v>3766</v>
      </c>
      <c r="C2415" s="19" t="s">
        <v>721</v>
      </c>
      <c r="D2415" s="19" t="s">
        <v>168</v>
      </c>
      <c r="E2415" s="19" t="s">
        <v>159</v>
      </c>
      <c r="F2415" s="23">
        <v>2</v>
      </c>
      <c r="G2415" s="19" t="s">
        <v>160</v>
      </c>
      <c r="H2415" s="19" t="s">
        <v>3819</v>
      </c>
      <c r="I2415" s="19" t="s">
        <v>3820</v>
      </c>
      <c r="J2415" s="19" t="s">
        <v>3776</v>
      </c>
      <c r="K2415" t="b">
        <f t="shared" si="215"/>
        <v>1</v>
      </c>
      <c r="L2415" t="b">
        <f t="shared" si="216"/>
        <v>0</v>
      </c>
      <c r="M2415" t="str">
        <f t="shared" si="218"/>
        <v>1</v>
      </c>
      <c r="N2415" t="str">
        <f t="shared" si="218"/>
        <v>0</v>
      </c>
    </row>
    <row r="2416" spans="1:14" x14ac:dyDescent="0.25">
      <c r="A2416" s="19" t="s">
        <v>155</v>
      </c>
      <c r="B2416" s="19" t="s">
        <v>3766</v>
      </c>
      <c r="C2416" s="19" t="s">
        <v>3821</v>
      </c>
      <c r="D2416" s="19" t="s">
        <v>158</v>
      </c>
      <c r="E2416" s="19" t="s">
        <v>159</v>
      </c>
      <c r="F2416" s="23">
        <v>36</v>
      </c>
      <c r="G2416" s="19" t="s">
        <v>160</v>
      </c>
      <c r="H2416" s="19" t="s">
        <v>3822</v>
      </c>
      <c r="I2416" s="19" t="s">
        <v>3823</v>
      </c>
      <c r="J2416" s="19" t="s">
        <v>3795</v>
      </c>
      <c r="K2416" t="b">
        <f t="shared" si="215"/>
        <v>1</v>
      </c>
      <c r="L2416" t="b">
        <f t="shared" si="216"/>
        <v>0</v>
      </c>
      <c r="M2416" t="str">
        <f t="shared" si="218"/>
        <v>1</v>
      </c>
      <c r="N2416" t="str">
        <f t="shared" si="218"/>
        <v>0</v>
      </c>
    </row>
    <row r="2417" spans="1:14" x14ac:dyDescent="0.25">
      <c r="A2417" s="19" t="s">
        <v>155</v>
      </c>
      <c r="B2417" s="19" t="s">
        <v>3766</v>
      </c>
      <c r="C2417" s="19" t="s">
        <v>1527</v>
      </c>
      <c r="D2417" s="19" t="s">
        <v>158</v>
      </c>
      <c r="E2417" s="19" t="s">
        <v>159</v>
      </c>
      <c r="F2417" s="23">
        <v>28</v>
      </c>
      <c r="G2417" s="19" t="s">
        <v>160</v>
      </c>
      <c r="H2417" s="19" t="s">
        <v>3824</v>
      </c>
      <c r="I2417" s="19" t="s">
        <v>3825</v>
      </c>
      <c r="J2417" s="19" t="s">
        <v>3826</v>
      </c>
      <c r="K2417" t="b">
        <f t="shared" si="215"/>
        <v>1</v>
      </c>
      <c r="L2417" t="b">
        <f t="shared" si="216"/>
        <v>0</v>
      </c>
      <c r="M2417" t="str">
        <f t="shared" si="218"/>
        <v>1</v>
      </c>
      <c r="N2417" t="str">
        <f t="shared" si="218"/>
        <v>0</v>
      </c>
    </row>
    <row r="2418" spans="1:14" x14ac:dyDescent="0.25">
      <c r="A2418" s="19" t="s">
        <v>155</v>
      </c>
      <c r="B2418" s="19" t="s">
        <v>3766</v>
      </c>
      <c r="C2418" s="19" t="s">
        <v>901</v>
      </c>
      <c r="D2418" s="19" t="s">
        <v>158</v>
      </c>
      <c r="E2418" s="19" t="s">
        <v>159</v>
      </c>
      <c r="F2418" s="23">
        <v>28</v>
      </c>
      <c r="G2418" s="19" t="s">
        <v>160</v>
      </c>
      <c r="H2418" s="19" t="s">
        <v>3827</v>
      </c>
      <c r="I2418" s="19" t="s">
        <v>3828</v>
      </c>
      <c r="J2418" s="19" t="s">
        <v>3829</v>
      </c>
      <c r="K2418" t="b">
        <f t="shared" si="215"/>
        <v>1</v>
      </c>
      <c r="L2418" t="b">
        <f t="shared" si="216"/>
        <v>0</v>
      </c>
      <c r="M2418" t="str">
        <f t="shared" si="218"/>
        <v>1</v>
      </c>
      <c r="N2418" t="str">
        <f t="shared" si="218"/>
        <v>0</v>
      </c>
    </row>
    <row r="2419" spans="1:14" x14ac:dyDescent="0.25">
      <c r="A2419" s="19" t="s">
        <v>166</v>
      </c>
      <c r="B2419" s="19" t="s">
        <v>3766</v>
      </c>
      <c r="C2419" s="19" t="s">
        <v>2121</v>
      </c>
      <c r="D2419" s="19" t="s">
        <v>168</v>
      </c>
      <c r="E2419" s="19" t="s">
        <v>159</v>
      </c>
      <c r="F2419" s="23">
        <v>33</v>
      </c>
      <c r="G2419" s="19" t="s">
        <v>160</v>
      </c>
      <c r="H2419" s="19" t="s">
        <v>3830</v>
      </c>
      <c r="I2419" s="19" t="s">
        <v>3831</v>
      </c>
      <c r="J2419" s="19" t="s">
        <v>3832</v>
      </c>
      <c r="K2419" t="b">
        <f t="shared" si="215"/>
        <v>1</v>
      </c>
      <c r="L2419" t="b">
        <f t="shared" si="216"/>
        <v>0</v>
      </c>
      <c r="M2419" t="str">
        <f t="shared" si="218"/>
        <v>1</v>
      </c>
      <c r="N2419" t="str">
        <f t="shared" si="218"/>
        <v>0</v>
      </c>
    </row>
    <row r="2420" spans="1:14" x14ac:dyDescent="0.25">
      <c r="A2420" s="19" t="s">
        <v>166</v>
      </c>
      <c r="B2420" s="19" t="s">
        <v>3766</v>
      </c>
      <c r="C2420" s="19" t="s">
        <v>2372</v>
      </c>
      <c r="D2420" s="19" t="s">
        <v>158</v>
      </c>
      <c r="E2420" s="19" t="s">
        <v>205</v>
      </c>
      <c r="F2420" s="23">
        <v>44</v>
      </c>
      <c r="G2420" s="19" t="s">
        <v>160</v>
      </c>
      <c r="H2420" s="19" t="s">
        <v>3833</v>
      </c>
      <c r="I2420" s="19" t="s">
        <v>3834</v>
      </c>
      <c r="J2420" s="19" t="s">
        <v>3835</v>
      </c>
      <c r="K2420" t="b">
        <f t="shared" si="215"/>
        <v>1</v>
      </c>
      <c r="L2420" t="b">
        <f t="shared" si="216"/>
        <v>1</v>
      </c>
      <c r="M2420" t="str">
        <f t="shared" si="218"/>
        <v>1</v>
      </c>
      <c r="N2420" t="str">
        <f t="shared" si="218"/>
        <v>1</v>
      </c>
    </row>
    <row r="2421" spans="1:14" x14ac:dyDescent="0.25">
      <c r="A2421" s="19" t="s">
        <v>155</v>
      </c>
      <c r="B2421" s="19" t="s">
        <v>3766</v>
      </c>
      <c r="C2421" s="19" t="s">
        <v>927</v>
      </c>
      <c r="D2421" s="19" t="s">
        <v>168</v>
      </c>
      <c r="E2421" s="19" t="s">
        <v>205</v>
      </c>
      <c r="F2421" s="23">
        <v>15</v>
      </c>
      <c r="G2421" s="19" t="s">
        <v>160</v>
      </c>
      <c r="H2421" s="19" t="s">
        <v>3836</v>
      </c>
      <c r="I2421" s="19" t="s">
        <v>3837</v>
      </c>
      <c r="J2421" s="19" t="s">
        <v>3838</v>
      </c>
      <c r="K2421" t="b">
        <f t="shared" si="215"/>
        <v>1</v>
      </c>
      <c r="L2421" t="b">
        <f t="shared" si="216"/>
        <v>1</v>
      </c>
      <c r="M2421" t="str">
        <f t="shared" si="218"/>
        <v>1</v>
      </c>
      <c r="N2421" t="str">
        <f t="shared" si="218"/>
        <v>1</v>
      </c>
    </row>
    <row r="2422" spans="1:14" x14ac:dyDescent="0.25">
      <c r="A2422" s="19" t="s">
        <v>155</v>
      </c>
      <c r="B2422" s="19" t="s">
        <v>3766</v>
      </c>
      <c r="C2422" s="19" t="s">
        <v>2209</v>
      </c>
      <c r="D2422" s="19" t="s">
        <v>158</v>
      </c>
      <c r="E2422" s="19" t="s">
        <v>159</v>
      </c>
      <c r="F2422" s="23">
        <v>36</v>
      </c>
      <c r="G2422" s="19" t="s">
        <v>160</v>
      </c>
      <c r="H2422" s="19" t="s">
        <v>3839</v>
      </c>
      <c r="I2422" s="19" t="s">
        <v>3840</v>
      </c>
      <c r="J2422" s="19" t="s">
        <v>3841</v>
      </c>
      <c r="K2422" t="b">
        <f t="shared" si="215"/>
        <v>1</v>
      </c>
      <c r="L2422" t="b">
        <f t="shared" si="216"/>
        <v>0</v>
      </c>
      <c r="M2422" t="str">
        <f t="shared" si="218"/>
        <v>1</v>
      </c>
      <c r="N2422" t="str">
        <f t="shared" si="218"/>
        <v>0</v>
      </c>
    </row>
    <row r="2423" spans="1:14" x14ac:dyDescent="0.25">
      <c r="A2423" s="19" t="s">
        <v>166</v>
      </c>
      <c r="B2423" s="19" t="s">
        <v>3766</v>
      </c>
      <c r="C2423" s="19" t="s">
        <v>3842</v>
      </c>
      <c r="D2423" s="19" t="s">
        <v>158</v>
      </c>
      <c r="E2423" s="19" t="s">
        <v>159</v>
      </c>
      <c r="F2423" s="23">
        <v>32</v>
      </c>
      <c r="G2423" s="19" t="s">
        <v>160</v>
      </c>
      <c r="H2423" s="19" t="s">
        <v>3843</v>
      </c>
      <c r="I2423" s="19" t="s">
        <v>3844</v>
      </c>
      <c r="J2423" s="19" t="s">
        <v>3845</v>
      </c>
      <c r="K2423" t="b">
        <f t="shared" si="215"/>
        <v>1</v>
      </c>
      <c r="L2423" t="b">
        <f t="shared" si="216"/>
        <v>0</v>
      </c>
      <c r="M2423" t="str">
        <f t="shared" si="218"/>
        <v>1</v>
      </c>
      <c r="N2423" t="str">
        <f t="shared" si="218"/>
        <v>0</v>
      </c>
    </row>
    <row r="2424" spans="1:14" x14ac:dyDescent="0.25">
      <c r="A2424" s="19" t="s">
        <v>155</v>
      </c>
      <c r="B2424" s="19" t="s">
        <v>3766</v>
      </c>
      <c r="C2424" s="19" t="s">
        <v>3118</v>
      </c>
      <c r="D2424" s="19" t="s">
        <v>158</v>
      </c>
      <c r="E2424" s="19" t="s">
        <v>205</v>
      </c>
      <c r="F2424" s="23">
        <v>43</v>
      </c>
      <c r="G2424" s="19" t="s">
        <v>160</v>
      </c>
      <c r="H2424" s="19" t="s">
        <v>3846</v>
      </c>
      <c r="I2424" s="19" t="s">
        <v>3847</v>
      </c>
      <c r="J2424" s="19" t="s">
        <v>3795</v>
      </c>
      <c r="K2424" t="b">
        <f t="shared" si="215"/>
        <v>1</v>
      </c>
      <c r="L2424" t="b">
        <f t="shared" si="216"/>
        <v>1</v>
      </c>
      <c r="M2424" t="str">
        <f t="shared" si="218"/>
        <v>1</v>
      </c>
      <c r="N2424" t="str">
        <f t="shared" si="218"/>
        <v>1</v>
      </c>
    </row>
    <row r="2425" spans="1:14" x14ac:dyDescent="0.25">
      <c r="A2425" s="19" t="s">
        <v>166</v>
      </c>
      <c r="B2425" s="19" t="s">
        <v>3766</v>
      </c>
      <c r="C2425" s="19" t="s">
        <v>299</v>
      </c>
      <c r="D2425" s="19" t="s">
        <v>158</v>
      </c>
      <c r="E2425" s="19" t="s">
        <v>205</v>
      </c>
      <c r="F2425" s="23">
        <v>26</v>
      </c>
      <c r="G2425" s="19" t="s">
        <v>160</v>
      </c>
      <c r="H2425" s="19" t="s">
        <v>3848</v>
      </c>
      <c r="I2425" s="19" t="s">
        <v>3849</v>
      </c>
      <c r="J2425" s="19" t="s">
        <v>3850</v>
      </c>
      <c r="K2425" t="b">
        <f t="shared" si="215"/>
        <v>1</v>
      </c>
      <c r="L2425" t="b">
        <f t="shared" si="216"/>
        <v>1</v>
      </c>
      <c r="M2425" t="str">
        <f t="shared" si="218"/>
        <v>1</v>
      </c>
      <c r="N2425" t="str">
        <f t="shared" si="218"/>
        <v>1</v>
      </c>
    </row>
    <row r="2426" spans="1:14" x14ac:dyDescent="0.25">
      <c r="A2426" s="19" t="s">
        <v>166</v>
      </c>
      <c r="B2426" s="19" t="s">
        <v>3766</v>
      </c>
      <c r="C2426" s="19" t="s">
        <v>299</v>
      </c>
      <c r="D2426" s="19" t="s">
        <v>164</v>
      </c>
      <c r="E2426" s="19" t="s">
        <v>205</v>
      </c>
      <c r="F2426" s="23">
        <v>26</v>
      </c>
      <c r="G2426" s="19" t="s">
        <v>160</v>
      </c>
      <c r="H2426" s="19" t="s">
        <v>3848</v>
      </c>
      <c r="I2426" s="19" t="s">
        <v>3849</v>
      </c>
      <c r="J2426" s="19" t="s">
        <v>3851</v>
      </c>
      <c r="K2426" t="b">
        <f t="shared" si="215"/>
        <v>1</v>
      </c>
      <c r="L2426" t="b">
        <f t="shared" si="216"/>
        <v>1</v>
      </c>
      <c r="M2426" t="str">
        <f t="shared" si="218"/>
        <v>1</v>
      </c>
      <c r="N2426" t="str">
        <f t="shared" si="218"/>
        <v>1</v>
      </c>
    </row>
    <row r="2427" spans="1:14" x14ac:dyDescent="0.25">
      <c r="A2427" s="19" t="s">
        <v>155</v>
      </c>
      <c r="B2427" s="19" t="s">
        <v>3766</v>
      </c>
      <c r="C2427" s="19" t="s">
        <v>2396</v>
      </c>
      <c r="D2427" s="19" t="s">
        <v>158</v>
      </c>
      <c r="E2427" s="19" t="s">
        <v>205</v>
      </c>
      <c r="F2427" s="23">
        <v>11</v>
      </c>
      <c r="G2427" s="19" t="s">
        <v>160</v>
      </c>
      <c r="H2427" s="19" t="s">
        <v>3852</v>
      </c>
      <c r="I2427" s="19" t="s">
        <v>3853</v>
      </c>
      <c r="J2427" s="19" t="s">
        <v>3854</v>
      </c>
      <c r="K2427" t="b">
        <f t="shared" si="215"/>
        <v>1</v>
      </c>
      <c r="L2427" t="b">
        <f t="shared" si="216"/>
        <v>1</v>
      </c>
      <c r="M2427" t="str">
        <f t="shared" si="218"/>
        <v>1</v>
      </c>
      <c r="N2427" t="str">
        <f t="shared" si="218"/>
        <v>1</v>
      </c>
    </row>
    <row r="2428" spans="1:14" x14ac:dyDescent="0.25">
      <c r="A2428" s="19" t="s">
        <v>155</v>
      </c>
      <c r="B2428" s="19" t="s">
        <v>3766</v>
      </c>
      <c r="C2428" s="19" t="s">
        <v>470</v>
      </c>
      <c r="D2428" s="19" t="s">
        <v>168</v>
      </c>
      <c r="E2428" s="19" t="s">
        <v>357</v>
      </c>
      <c r="F2428" s="23">
        <v>8</v>
      </c>
      <c r="G2428" s="19" t="s">
        <v>160</v>
      </c>
      <c r="H2428" s="19" t="s">
        <v>3855</v>
      </c>
      <c r="I2428" s="19" t="s">
        <v>3856</v>
      </c>
      <c r="J2428" s="19" t="s">
        <v>3850</v>
      </c>
      <c r="K2428" t="b">
        <f t="shared" si="215"/>
        <v>0</v>
      </c>
      <c r="L2428" t="b">
        <f t="shared" si="216"/>
        <v>1</v>
      </c>
      <c r="M2428" t="str">
        <f t="shared" si="218"/>
        <v>0</v>
      </c>
      <c r="N2428" t="str">
        <f t="shared" si="218"/>
        <v>1</v>
      </c>
    </row>
    <row r="2429" spans="1:14" x14ac:dyDescent="0.25">
      <c r="A2429" s="19" t="s">
        <v>155</v>
      </c>
      <c r="B2429" s="19" t="s">
        <v>3766</v>
      </c>
      <c r="C2429" s="19" t="s">
        <v>1752</v>
      </c>
      <c r="D2429" s="19" t="s">
        <v>158</v>
      </c>
      <c r="E2429" s="19" t="s">
        <v>357</v>
      </c>
      <c r="F2429" s="23">
        <v>4</v>
      </c>
      <c r="G2429" s="19" t="s">
        <v>160</v>
      </c>
      <c r="H2429" s="19" t="s">
        <v>3857</v>
      </c>
      <c r="I2429" s="19" t="s">
        <v>3858</v>
      </c>
      <c r="J2429" s="19" t="s">
        <v>3811</v>
      </c>
      <c r="K2429" t="b">
        <f t="shared" si="215"/>
        <v>0</v>
      </c>
      <c r="L2429" t="b">
        <f t="shared" si="216"/>
        <v>1</v>
      </c>
      <c r="M2429" t="str">
        <f t="shared" si="218"/>
        <v>0</v>
      </c>
      <c r="N2429" t="str">
        <f t="shared" si="218"/>
        <v>1</v>
      </c>
    </row>
    <row r="2430" spans="1:14" x14ac:dyDescent="0.25">
      <c r="A2430" s="19" t="s">
        <v>166</v>
      </c>
      <c r="B2430" s="19" t="s">
        <v>3766</v>
      </c>
      <c r="C2430" s="19" t="s">
        <v>494</v>
      </c>
      <c r="D2430" s="19" t="s">
        <v>158</v>
      </c>
      <c r="E2430" s="19" t="s">
        <v>357</v>
      </c>
      <c r="F2430" s="23">
        <v>4</v>
      </c>
      <c r="G2430" s="19" t="s">
        <v>160</v>
      </c>
      <c r="H2430" s="19" t="s">
        <v>3859</v>
      </c>
      <c r="I2430" s="19" t="s">
        <v>3860</v>
      </c>
      <c r="J2430" s="19" t="s">
        <v>3811</v>
      </c>
      <c r="K2430" t="b">
        <f t="shared" si="215"/>
        <v>0</v>
      </c>
      <c r="L2430" t="b">
        <f t="shared" si="216"/>
        <v>1</v>
      </c>
      <c r="M2430" t="str">
        <f t="shared" si="218"/>
        <v>0</v>
      </c>
      <c r="N2430" t="str">
        <f t="shared" si="218"/>
        <v>1</v>
      </c>
    </row>
    <row r="2431" spans="1:14" x14ac:dyDescent="0.25">
      <c r="A2431" s="19" t="s">
        <v>155</v>
      </c>
      <c r="B2431" s="19" t="s">
        <v>3766</v>
      </c>
      <c r="C2431" s="19" t="s">
        <v>1908</v>
      </c>
      <c r="D2431" s="19" t="s">
        <v>158</v>
      </c>
      <c r="E2431" s="19" t="s">
        <v>357</v>
      </c>
      <c r="F2431" s="23">
        <v>6</v>
      </c>
      <c r="G2431" s="19" t="s">
        <v>160</v>
      </c>
      <c r="H2431" s="19" t="s">
        <v>3861</v>
      </c>
      <c r="I2431" s="19" t="s">
        <v>3862</v>
      </c>
      <c r="J2431" s="19" t="s">
        <v>3850</v>
      </c>
      <c r="K2431" t="b">
        <f t="shared" si="215"/>
        <v>0</v>
      </c>
      <c r="L2431" t="b">
        <f t="shared" si="216"/>
        <v>1</v>
      </c>
      <c r="M2431" t="str">
        <f t="shared" si="218"/>
        <v>0</v>
      </c>
      <c r="N2431" t="str">
        <f t="shared" si="218"/>
        <v>1</v>
      </c>
    </row>
    <row r="2432" spans="1:14" x14ac:dyDescent="0.25">
      <c r="A2432" s="19" t="s">
        <v>155</v>
      </c>
      <c r="B2432" s="19" t="s">
        <v>3766</v>
      </c>
      <c r="C2432" s="19" t="s">
        <v>3863</v>
      </c>
      <c r="D2432" s="19" t="s">
        <v>158</v>
      </c>
      <c r="E2432" s="19" t="s">
        <v>357</v>
      </c>
      <c r="F2432" s="23">
        <v>2</v>
      </c>
      <c r="G2432" s="19" t="s">
        <v>160</v>
      </c>
      <c r="H2432" s="19" t="s">
        <v>3864</v>
      </c>
      <c r="I2432" s="19" t="s">
        <v>3865</v>
      </c>
      <c r="J2432" s="19" t="s">
        <v>3811</v>
      </c>
      <c r="K2432" t="b">
        <f t="shared" si="215"/>
        <v>0</v>
      </c>
      <c r="L2432" t="b">
        <f t="shared" si="216"/>
        <v>1</v>
      </c>
      <c r="M2432" t="str">
        <f t="shared" si="218"/>
        <v>0</v>
      </c>
      <c r="N2432" t="str">
        <f t="shared" si="218"/>
        <v>1</v>
      </c>
    </row>
    <row r="2433" spans="1:20" x14ac:dyDescent="0.25">
      <c r="A2433" s="31" t="s">
        <v>136</v>
      </c>
      <c r="B2433" s="33"/>
      <c r="C2433" s="33"/>
      <c r="D2433" s="33"/>
      <c r="E2433" s="33"/>
      <c r="F2433" s="33"/>
      <c r="G2433" s="33"/>
      <c r="H2433" s="33"/>
      <c r="I2433" s="33"/>
      <c r="J2433" s="33"/>
      <c r="K2433" s="33"/>
      <c r="L2433" s="33"/>
      <c r="M2433" s="33">
        <f>COUNTIF(M2381:M2432,"1")</f>
        <v>47</v>
      </c>
      <c r="N2433" s="33">
        <f t="shared" ref="N2433:R2433" si="219">COUNTIF(N2381:N2432,"1")</f>
        <v>14</v>
      </c>
      <c r="O2433" s="33">
        <f t="shared" si="219"/>
        <v>0</v>
      </c>
      <c r="P2433" s="33">
        <f t="shared" si="219"/>
        <v>0</v>
      </c>
      <c r="Q2433" s="33">
        <f t="shared" si="219"/>
        <v>0</v>
      </c>
      <c r="R2433" s="33">
        <f t="shared" si="219"/>
        <v>0</v>
      </c>
      <c r="S2433" s="33"/>
      <c r="T2433" s="33"/>
    </row>
    <row r="2434" spans="1:20" x14ac:dyDescent="0.25">
      <c r="A2434" s="19" t="s">
        <v>141</v>
      </c>
      <c r="B2434" s="19" t="s">
        <v>142</v>
      </c>
      <c r="C2434" s="19" t="s">
        <v>143</v>
      </c>
      <c r="D2434" s="19" t="s">
        <v>144</v>
      </c>
      <c r="E2434" s="19" t="s">
        <v>145</v>
      </c>
      <c r="F2434" s="19" t="s">
        <v>146</v>
      </c>
      <c r="G2434" s="19" t="s">
        <v>147</v>
      </c>
      <c r="H2434" s="19" t="s">
        <v>148</v>
      </c>
      <c r="I2434" s="19" t="s">
        <v>149</v>
      </c>
      <c r="J2434" s="19" t="s">
        <v>150</v>
      </c>
      <c r="K2434" s="19" t="s">
        <v>151</v>
      </c>
      <c r="L2434" s="19" t="s">
        <v>152</v>
      </c>
      <c r="M2434" s="19" t="s">
        <v>2</v>
      </c>
      <c r="N2434" s="19" t="s">
        <v>3</v>
      </c>
      <c r="O2434" s="19" t="s">
        <v>4</v>
      </c>
      <c r="P2434" s="19" t="s">
        <v>5</v>
      </c>
      <c r="Q2434" s="19" t="s">
        <v>6</v>
      </c>
      <c r="R2434" s="19" t="s">
        <v>7</v>
      </c>
      <c r="S2434" s="19" t="s">
        <v>153</v>
      </c>
      <c r="T2434" t="s">
        <v>154</v>
      </c>
    </row>
    <row r="2435" spans="1:20" x14ac:dyDescent="0.25">
      <c r="A2435" s="19" t="s">
        <v>155</v>
      </c>
      <c r="B2435" s="19" t="s">
        <v>3866</v>
      </c>
      <c r="C2435" s="19" t="s">
        <v>167</v>
      </c>
      <c r="D2435" s="19" t="s">
        <v>158</v>
      </c>
      <c r="E2435" s="19" t="s">
        <v>159</v>
      </c>
      <c r="F2435" s="23">
        <v>36</v>
      </c>
      <c r="G2435" s="19" t="s">
        <v>160</v>
      </c>
      <c r="H2435" s="19" t="s">
        <v>3867</v>
      </c>
      <c r="I2435" s="19" t="s">
        <v>3868</v>
      </c>
      <c r="J2435" s="19" t="s">
        <v>3869</v>
      </c>
      <c r="K2435" t="b">
        <f t="shared" ref="K2435:K2498" si="220">IF(E2435="Undergraduate Only",TRUE,IF(E2435="Undergraduate/Graduate",TRUE,IF(E2435="Graduate Only",FALSE)))</f>
        <v>1</v>
      </c>
      <c r="L2435" t="b">
        <f t="shared" ref="L2435:L2498" si="221">IF(E2435="Graduate Only",TRUE,IF(E2435="Undergraduate/Graduate",TRUE,IF(E2435="Undergraduate Only",FALSE)))</f>
        <v>0</v>
      </c>
      <c r="M2435" t="str">
        <f t="shared" ref="M2435:N2463" si="222">IF(K2435=TRUE, "1", "0")</f>
        <v>1</v>
      </c>
      <c r="N2435" t="str">
        <f t="shared" si="222"/>
        <v>0</v>
      </c>
    </row>
    <row r="2436" spans="1:20" x14ac:dyDescent="0.25">
      <c r="A2436" s="19" t="s">
        <v>166</v>
      </c>
      <c r="B2436" s="19" t="s">
        <v>3866</v>
      </c>
      <c r="C2436" s="19" t="s">
        <v>167</v>
      </c>
      <c r="D2436" s="19" t="s">
        <v>158</v>
      </c>
      <c r="E2436" s="19" t="s">
        <v>159</v>
      </c>
      <c r="F2436" s="23">
        <v>35</v>
      </c>
      <c r="G2436" s="19" t="s">
        <v>160</v>
      </c>
      <c r="H2436" s="19" t="s">
        <v>3867</v>
      </c>
      <c r="I2436" s="19" t="s">
        <v>3868</v>
      </c>
      <c r="J2436" s="19" t="s">
        <v>3869</v>
      </c>
      <c r="K2436" t="b">
        <f t="shared" si="220"/>
        <v>1</v>
      </c>
      <c r="L2436" t="b">
        <f t="shared" si="221"/>
        <v>0</v>
      </c>
      <c r="M2436" t="str">
        <f t="shared" si="222"/>
        <v>1</v>
      </c>
      <c r="N2436" t="str">
        <f t="shared" si="222"/>
        <v>0</v>
      </c>
    </row>
    <row r="2437" spans="1:20" x14ac:dyDescent="0.25">
      <c r="A2437" s="19" t="s">
        <v>155</v>
      </c>
      <c r="B2437" s="19" t="s">
        <v>3866</v>
      </c>
      <c r="C2437" s="19" t="s">
        <v>1338</v>
      </c>
      <c r="D2437" s="19" t="s">
        <v>1611</v>
      </c>
      <c r="E2437" s="19" t="s">
        <v>159</v>
      </c>
      <c r="F2437" s="23">
        <v>4</v>
      </c>
      <c r="G2437" s="19" t="s">
        <v>160</v>
      </c>
      <c r="H2437" s="19" t="s">
        <v>3870</v>
      </c>
      <c r="I2437" s="19" t="s">
        <v>3871</v>
      </c>
      <c r="J2437" s="19" t="s">
        <v>3872</v>
      </c>
      <c r="K2437" t="b">
        <f t="shared" si="220"/>
        <v>1</v>
      </c>
      <c r="L2437" t="b">
        <f t="shared" si="221"/>
        <v>0</v>
      </c>
      <c r="M2437" t="str">
        <f t="shared" si="222"/>
        <v>1</v>
      </c>
      <c r="N2437" t="str">
        <f t="shared" si="222"/>
        <v>0</v>
      </c>
    </row>
    <row r="2438" spans="1:20" x14ac:dyDescent="0.25">
      <c r="A2438" s="19" t="s">
        <v>155</v>
      </c>
      <c r="B2438" s="19" t="s">
        <v>3866</v>
      </c>
      <c r="C2438" s="19" t="s">
        <v>1338</v>
      </c>
      <c r="D2438" s="19" t="s">
        <v>2213</v>
      </c>
      <c r="E2438" s="19" t="s">
        <v>159</v>
      </c>
      <c r="F2438" s="23">
        <v>2</v>
      </c>
      <c r="G2438" s="19" t="s">
        <v>160</v>
      </c>
      <c r="H2438" s="19" t="s">
        <v>3870</v>
      </c>
      <c r="I2438" s="19" t="s">
        <v>3871</v>
      </c>
      <c r="J2438" s="19" t="s">
        <v>3873</v>
      </c>
      <c r="K2438" t="b">
        <f t="shared" si="220"/>
        <v>1</v>
      </c>
      <c r="L2438" t="b">
        <f t="shared" si="221"/>
        <v>0</v>
      </c>
      <c r="M2438" t="str">
        <f t="shared" si="222"/>
        <v>1</v>
      </c>
      <c r="N2438" t="str">
        <f t="shared" si="222"/>
        <v>0</v>
      </c>
    </row>
    <row r="2439" spans="1:20" x14ac:dyDescent="0.25">
      <c r="A2439" s="19" t="s">
        <v>155</v>
      </c>
      <c r="B2439" s="19" t="s">
        <v>3866</v>
      </c>
      <c r="C2439" s="19" t="s">
        <v>1338</v>
      </c>
      <c r="D2439" s="19" t="s">
        <v>549</v>
      </c>
      <c r="E2439" s="19" t="s">
        <v>159</v>
      </c>
      <c r="F2439" s="23">
        <v>13</v>
      </c>
      <c r="G2439" s="19" t="s">
        <v>160</v>
      </c>
      <c r="H2439" s="19" t="s">
        <v>3870</v>
      </c>
      <c r="I2439" s="19" t="s">
        <v>3871</v>
      </c>
      <c r="J2439" s="19" t="s">
        <v>3874</v>
      </c>
      <c r="K2439" t="b">
        <f t="shared" si="220"/>
        <v>1</v>
      </c>
      <c r="L2439" t="b">
        <f t="shared" si="221"/>
        <v>0</v>
      </c>
      <c r="M2439" t="str">
        <f t="shared" si="222"/>
        <v>1</v>
      </c>
      <c r="N2439" t="str">
        <f t="shared" si="222"/>
        <v>0</v>
      </c>
    </row>
    <row r="2440" spans="1:20" x14ac:dyDescent="0.25">
      <c r="A2440" s="19" t="s">
        <v>155</v>
      </c>
      <c r="B2440" s="19" t="s">
        <v>3866</v>
      </c>
      <c r="C2440" s="19" t="s">
        <v>1834</v>
      </c>
      <c r="D2440" s="19" t="s">
        <v>3875</v>
      </c>
      <c r="E2440" s="19" t="s">
        <v>159</v>
      </c>
      <c r="F2440" s="23">
        <v>2</v>
      </c>
      <c r="G2440" s="19" t="s">
        <v>160</v>
      </c>
      <c r="H2440" s="19" t="s">
        <v>3876</v>
      </c>
      <c r="I2440" s="19" t="s">
        <v>3877</v>
      </c>
      <c r="J2440" s="19" t="s">
        <v>3878</v>
      </c>
      <c r="K2440" t="b">
        <f t="shared" si="220"/>
        <v>1</v>
      </c>
      <c r="L2440" t="b">
        <f t="shared" si="221"/>
        <v>0</v>
      </c>
      <c r="M2440" t="str">
        <f t="shared" si="222"/>
        <v>1</v>
      </c>
      <c r="N2440" t="str">
        <f t="shared" si="222"/>
        <v>0</v>
      </c>
    </row>
    <row r="2441" spans="1:20" x14ac:dyDescent="0.25">
      <c r="A2441" s="19" t="s">
        <v>166</v>
      </c>
      <c r="B2441" s="19" t="s">
        <v>3866</v>
      </c>
      <c r="C2441" s="19" t="s">
        <v>1834</v>
      </c>
      <c r="D2441" s="19" t="s">
        <v>252</v>
      </c>
      <c r="E2441" s="19" t="s">
        <v>159</v>
      </c>
      <c r="F2441" s="23">
        <v>13</v>
      </c>
      <c r="G2441" s="19" t="s">
        <v>160</v>
      </c>
      <c r="H2441" s="19" t="s">
        <v>3876</v>
      </c>
      <c r="I2441" s="19" t="s">
        <v>3877</v>
      </c>
      <c r="J2441" s="19" t="s">
        <v>3869</v>
      </c>
      <c r="K2441" t="b">
        <f t="shared" si="220"/>
        <v>1</v>
      </c>
      <c r="L2441" t="b">
        <f t="shared" si="221"/>
        <v>0</v>
      </c>
      <c r="M2441" t="str">
        <f t="shared" si="222"/>
        <v>1</v>
      </c>
      <c r="N2441" t="str">
        <f t="shared" si="222"/>
        <v>0</v>
      </c>
    </row>
    <row r="2442" spans="1:20" x14ac:dyDescent="0.25">
      <c r="A2442" s="19" t="s">
        <v>166</v>
      </c>
      <c r="B2442" s="19" t="s">
        <v>3866</v>
      </c>
      <c r="C2442" s="19" t="s">
        <v>1834</v>
      </c>
      <c r="D2442" s="19" t="s">
        <v>1611</v>
      </c>
      <c r="E2442" s="19" t="s">
        <v>159</v>
      </c>
      <c r="F2442" s="23">
        <v>4</v>
      </c>
      <c r="G2442" s="19" t="s">
        <v>160</v>
      </c>
      <c r="H2442" s="19" t="s">
        <v>3876</v>
      </c>
      <c r="I2442" s="19" t="s">
        <v>3877</v>
      </c>
      <c r="J2442" s="19" t="s">
        <v>3872</v>
      </c>
      <c r="K2442" t="b">
        <f t="shared" si="220"/>
        <v>1</v>
      </c>
      <c r="L2442" t="b">
        <f t="shared" si="221"/>
        <v>0</v>
      </c>
      <c r="M2442" t="str">
        <f t="shared" si="222"/>
        <v>1</v>
      </c>
      <c r="N2442" t="str">
        <f t="shared" si="222"/>
        <v>0</v>
      </c>
    </row>
    <row r="2443" spans="1:20" x14ac:dyDescent="0.25">
      <c r="A2443" s="19" t="s">
        <v>166</v>
      </c>
      <c r="B2443" s="19" t="s">
        <v>3866</v>
      </c>
      <c r="C2443" s="19" t="s">
        <v>1834</v>
      </c>
      <c r="D2443" s="19" t="s">
        <v>2213</v>
      </c>
      <c r="E2443" s="19" t="s">
        <v>159</v>
      </c>
      <c r="F2443" s="23">
        <v>2</v>
      </c>
      <c r="G2443" s="19" t="s">
        <v>160</v>
      </c>
      <c r="H2443" s="19" t="s">
        <v>3876</v>
      </c>
      <c r="I2443" s="19" t="s">
        <v>3877</v>
      </c>
      <c r="J2443" s="19" t="s">
        <v>3873</v>
      </c>
      <c r="K2443" t="b">
        <f t="shared" si="220"/>
        <v>1</v>
      </c>
      <c r="L2443" t="b">
        <f t="shared" si="221"/>
        <v>0</v>
      </c>
      <c r="M2443" t="str">
        <f t="shared" si="222"/>
        <v>1</v>
      </c>
      <c r="N2443" t="str">
        <f t="shared" si="222"/>
        <v>0</v>
      </c>
    </row>
    <row r="2444" spans="1:20" x14ac:dyDescent="0.25">
      <c r="A2444" s="19" t="s">
        <v>166</v>
      </c>
      <c r="B2444" s="19" t="s">
        <v>3866</v>
      </c>
      <c r="C2444" s="19" t="s">
        <v>1834</v>
      </c>
      <c r="D2444" s="19" t="s">
        <v>3879</v>
      </c>
      <c r="E2444" s="19" t="s">
        <v>159</v>
      </c>
      <c r="F2444" s="23">
        <v>5</v>
      </c>
      <c r="G2444" s="19" t="s">
        <v>160</v>
      </c>
      <c r="H2444" s="19" t="s">
        <v>3876</v>
      </c>
      <c r="I2444" s="19" t="s">
        <v>3877</v>
      </c>
      <c r="J2444" s="19" t="s">
        <v>3880</v>
      </c>
      <c r="K2444" t="b">
        <f t="shared" si="220"/>
        <v>1</v>
      </c>
      <c r="L2444" t="b">
        <f t="shared" si="221"/>
        <v>0</v>
      </c>
      <c r="M2444" t="str">
        <f t="shared" si="222"/>
        <v>1</v>
      </c>
      <c r="N2444" t="str">
        <f t="shared" si="222"/>
        <v>0</v>
      </c>
    </row>
    <row r="2445" spans="1:20" x14ac:dyDescent="0.25">
      <c r="A2445" s="19" t="s">
        <v>155</v>
      </c>
      <c r="B2445" s="19" t="s">
        <v>3866</v>
      </c>
      <c r="C2445" s="19" t="s">
        <v>2076</v>
      </c>
      <c r="D2445" s="19" t="s">
        <v>3879</v>
      </c>
      <c r="E2445" s="19" t="s">
        <v>159</v>
      </c>
      <c r="F2445" s="23">
        <v>3</v>
      </c>
      <c r="G2445" s="19" t="s">
        <v>160</v>
      </c>
      <c r="H2445" s="19" t="s">
        <v>3881</v>
      </c>
      <c r="I2445" s="19" t="s">
        <v>3882</v>
      </c>
      <c r="J2445" s="19" t="s">
        <v>3880</v>
      </c>
      <c r="K2445" t="b">
        <f t="shared" si="220"/>
        <v>1</v>
      </c>
      <c r="L2445" t="b">
        <f t="shared" si="221"/>
        <v>0</v>
      </c>
      <c r="M2445" t="str">
        <f t="shared" si="222"/>
        <v>1</v>
      </c>
      <c r="N2445" t="str">
        <f t="shared" si="222"/>
        <v>0</v>
      </c>
    </row>
    <row r="2446" spans="1:20" x14ac:dyDescent="0.25">
      <c r="A2446" s="19" t="s">
        <v>166</v>
      </c>
      <c r="B2446" s="19" t="s">
        <v>3866</v>
      </c>
      <c r="C2446" s="19" t="s">
        <v>2076</v>
      </c>
      <c r="D2446" s="19" t="s">
        <v>1611</v>
      </c>
      <c r="E2446" s="19" t="s">
        <v>159</v>
      </c>
      <c r="F2446" s="23">
        <v>4</v>
      </c>
      <c r="G2446" s="19" t="s">
        <v>160</v>
      </c>
      <c r="H2446" s="19" t="s">
        <v>3881</v>
      </c>
      <c r="I2446" s="19" t="s">
        <v>3882</v>
      </c>
      <c r="J2446" s="19" t="s">
        <v>3872</v>
      </c>
      <c r="K2446" t="b">
        <f t="shared" si="220"/>
        <v>1</v>
      </c>
      <c r="L2446" t="b">
        <f t="shared" si="221"/>
        <v>0</v>
      </c>
      <c r="M2446" t="str">
        <f t="shared" si="222"/>
        <v>1</v>
      </c>
      <c r="N2446" t="str">
        <f t="shared" si="222"/>
        <v>0</v>
      </c>
    </row>
    <row r="2447" spans="1:20" x14ac:dyDescent="0.25">
      <c r="A2447" s="19" t="s">
        <v>166</v>
      </c>
      <c r="B2447" s="19" t="s">
        <v>3866</v>
      </c>
      <c r="C2447" s="19" t="s">
        <v>2076</v>
      </c>
      <c r="D2447" s="19" t="s">
        <v>2213</v>
      </c>
      <c r="E2447" s="19" t="s">
        <v>159</v>
      </c>
      <c r="F2447" s="23">
        <v>2</v>
      </c>
      <c r="G2447" s="19" t="s">
        <v>160</v>
      </c>
      <c r="H2447" s="19" t="s">
        <v>3881</v>
      </c>
      <c r="I2447" s="19" t="s">
        <v>3882</v>
      </c>
      <c r="J2447" s="19" t="s">
        <v>3873</v>
      </c>
      <c r="K2447" t="b">
        <f t="shared" si="220"/>
        <v>1</v>
      </c>
      <c r="L2447" t="b">
        <f t="shared" si="221"/>
        <v>0</v>
      </c>
      <c r="M2447" t="str">
        <f t="shared" si="222"/>
        <v>1</v>
      </c>
      <c r="N2447" t="str">
        <f t="shared" si="222"/>
        <v>0</v>
      </c>
    </row>
    <row r="2448" spans="1:20" x14ac:dyDescent="0.25">
      <c r="A2448" s="19" t="s">
        <v>166</v>
      </c>
      <c r="B2448" s="19" t="s">
        <v>3866</v>
      </c>
      <c r="C2448" s="19" t="s">
        <v>2076</v>
      </c>
      <c r="D2448" s="19" t="s">
        <v>549</v>
      </c>
      <c r="E2448" s="19" t="s">
        <v>159</v>
      </c>
      <c r="F2448" s="23">
        <v>13</v>
      </c>
      <c r="G2448" s="19" t="s">
        <v>160</v>
      </c>
      <c r="H2448" s="19" t="s">
        <v>3881</v>
      </c>
      <c r="I2448" s="19" t="s">
        <v>3882</v>
      </c>
      <c r="J2448" s="19" t="s">
        <v>3874</v>
      </c>
      <c r="K2448" t="b">
        <f t="shared" si="220"/>
        <v>1</v>
      </c>
      <c r="L2448" t="b">
        <f t="shared" si="221"/>
        <v>0</v>
      </c>
      <c r="M2448" t="str">
        <f t="shared" si="222"/>
        <v>1</v>
      </c>
      <c r="N2448" t="str">
        <f t="shared" si="222"/>
        <v>0</v>
      </c>
    </row>
    <row r="2449" spans="1:14" x14ac:dyDescent="0.25">
      <c r="A2449" s="19" t="s">
        <v>166</v>
      </c>
      <c r="B2449" s="19" t="s">
        <v>3866</v>
      </c>
      <c r="C2449" s="19" t="s">
        <v>1343</v>
      </c>
      <c r="D2449" s="19" t="s">
        <v>3879</v>
      </c>
      <c r="E2449" s="19" t="s">
        <v>159</v>
      </c>
      <c r="F2449" s="23">
        <v>3</v>
      </c>
      <c r="G2449" s="19" t="s">
        <v>160</v>
      </c>
      <c r="H2449" s="19" t="s">
        <v>3883</v>
      </c>
      <c r="I2449" s="19" t="s">
        <v>3884</v>
      </c>
      <c r="J2449" s="19" t="s">
        <v>3880</v>
      </c>
      <c r="K2449" t="b">
        <f t="shared" si="220"/>
        <v>1</v>
      </c>
      <c r="L2449" t="b">
        <f t="shared" si="221"/>
        <v>0</v>
      </c>
      <c r="M2449" t="str">
        <f t="shared" si="222"/>
        <v>1</v>
      </c>
      <c r="N2449" t="str">
        <f t="shared" si="222"/>
        <v>0</v>
      </c>
    </row>
    <row r="2450" spans="1:14" x14ac:dyDescent="0.25">
      <c r="A2450" s="19" t="s">
        <v>155</v>
      </c>
      <c r="B2450" s="19" t="s">
        <v>3866</v>
      </c>
      <c r="C2450" s="19" t="s">
        <v>227</v>
      </c>
      <c r="D2450" s="19" t="s">
        <v>2893</v>
      </c>
      <c r="E2450" s="19" t="s">
        <v>159</v>
      </c>
      <c r="F2450" s="23">
        <v>4</v>
      </c>
      <c r="G2450" s="19" t="s">
        <v>160</v>
      </c>
      <c r="H2450" s="19" t="s">
        <v>3885</v>
      </c>
      <c r="I2450" s="19" t="s">
        <v>3886</v>
      </c>
      <c r="J2450" s="19" t="s">
        <v>3869</v>
      </c>
      <c r="K2450" t="b">
        <f t="shared" si="220"/>
        <v>1</v>
      </c>
      <c r="L2450" t="b">
        <f t="shared" si="221"/>
        <v>0</v>
      </c>
      <c r="M2450" t="str">
        <f t="shared" si="222"/>
        <v>1</v>
      </c>
      <c r="N2450" t="str">
        <f t="shared" si="222"/>
        <v>0</v>
      </c>
    </row>
    <row r="2451" spans="1:14" x14ac:dyDescent="0.25">
      <c r="A2451" s="19" t="s">
        <v>155</v>
      </c>
      <c r="B2451" s="19" t="s">
        <v>3866</v>
      </c>
      <c r="C2451" s="19" t="s">
        <v>227</v>
      </c>
      <c r="D2451" s="19" t="s">
        <v>2342</v>
      </c>
      <c r="E2451" s="19" t="s">
        <v>159</v>
      </c>
      <c r="F2451" s="23">
        <v>9</v>
      </c>
      <c r="G2451" s="19" t="s">
        <v>160</v>
      </c>
      <c r="H2451" s="19" t="s">
        <v>3885</v>
      </c>
      <c r="I2451" s="19" t="s">
        <v>3886</v>
      </c>
      <c r="J2451" s="19" t="s">
        <v>3887</v>
      </c>
      <c r="K2451" t="b">
        <f t="shared" si="220"/>
        <v>1</v>
      </c>
      <c r="L2451" t="b">
        <f t="shared" si="221"/>
        <v>0</v>
      </c>
      <c r="M2451" t="str">
        <f t="shared" si="222"/>
        <v>1</v>
      </c>
      <c r="N2451" t="str">
        <f t="shared" si="222"/>
        <v>0</v>
      </c>
    </row>
    <row r="2452" spans="1:14" x14ac:dyDescent="0.25">
      <c r="A2452" s="19" t="s">
        <v>155</v>
      </c>
      <c r="B2452" s="19" t="s">
        <v>3866</v>
      </c>
      <c r="C2452" s="19" t="s">
        <v>2003</v>
      </c>
      <c r="D2452" s="19" t="s">
        <v>2893</v>
      </c>
      <c r="E2452" s="19" t="s">
        <v>159</v>
      </c>
      <c r="F2452" s="23">
        <v>3</v>
      </c>
      <c r="G2452" s="19" t="s">
        <v>160</v>
      </c>
      <c r="H2452" s="19" t="s">
        <v>3888</v>
      </c>
      <c r="I2452" s="19" t="s">
        <v>3889</v>
      </c>
      <c r="J2452" s="19" t="s">
        <v>3869</v>
      </c>
      <c r="K2452" t="b">
        <f t="shared" si="220"/>
        <v>1</v>
      </c>
      <c r="L2452" t="b">
        <f t="shared" si="221"/>
        <v>0</v>
      </c>
      <c r="M2452" t="str">
        <f t="shared" si="222"/>
        <v>1</v>
      </c>
      <c r="N2452" t="str">
        <f t="shared" si="222"/>
        <v>0</v>
      </c>
    </row>
    <row r="2453" spans="1:14" x14ac:dyDescent="0.25">
      <c r="A2453" s="19" t="s">
        <v>155</v>
      </c>
      <c r="B2453" s="19" t="s">
        <v>3866</v>
      </c>
      <c r="C2453" s="19" t="s">
        <v>2003</v>
      </c>
      <c r="D2453" s="19" t="s">
        <v>2342</v>
      </c>
      <c r="E2453" s="19" t="s">
        <v>159</v>
      </c>
      <c r="F2453" s="23">
        <v>6</v>
      </c>
      <c r="G2453" s="19" t="s">
        <v>160</v>
      </c>
      <c r="H2453" s="19" t="s">
        <v>3888</v>
      </c>
      <c r="I2453" s="19" t="s">
        <v>3889</v>
      </c>
      <c r="J2453" s="19" t="s">
        <v>3887</v>
      </c>
      <c r="K2453" t="b">
        <f t="shared" si="220"/>
        <v>1</v>
      </c>
      <c r="L2453" t="b">
        <f t="shared" si="221"/>
        <v>0</v>
      </c>
      <c r="M2453" t="str">
        <f t="shared" si="222"/>
        <v>1</v>
      </c>
      <c r="N2453" t="str">
        <f t="shared" si="222"/>
        <v>0</v>
      </c>
    </row>
    <row r="2454" spans="1:14" x14ac:dyDescent="0.25">
      <c r="A2454" s="19" t="s">
        <v>166</v>
      </c>
      <c r="B2454" s="19" t="s">
        <v>3866</v>
      </c>
      <c r="C2454" s="19" t="s">
        <v>1351</v>
      </c>
      <c r="D2454" s="19" t="s">
        <v>2893</v>
      </c>
      <c r="E2454" s="19" t="s">
        <v>159</v>
      </c>
      <c r="F2454" s="23">
        <v>3</v>
      </c>
      <c r="G2454" s="19" t="s">
        <v>160</v>
      </c>
      <c r="H2454" s="19" t="s">
        <v>3890</v>
      </c>
      <c r="I2454" s="19" t="s">
        <v>3891</v>
      </c>
      <c r="J2454" s="19" t="s">
        <v>3892</v>
      </c>
      <c r="K2454" t="b">
        <f t="shared" si="220"/>
        <v>1</v>
      </c>
      <c r="L2454" t="b">
        <f t="shared" si="221"/>
        <v>0</v>
      </c>
      <c r="M2454" t="str">
        <f t="shared" si="222"/>
        <v>1</v>
      </c>
      <c r="N2454" t="str">
        <f t="shared" si="222"/>
        <v>0</v>
      </c>
    </row>
    <row r="2455" spans="1:14" x14ac:dyDescent="0.25">
      <c r="A2455" s="19" t="s">
        <v>166</v>
      </c>
      <c r="B2455" s="19" t="s">
        <v>3866</v>
      </c>
      <c r="C2455" s="19" t="s">
        <v>1351</v>
      </c>
      <c r="D2455" s="19" t="s">
        <v>2342</v>
      </c>
      <c r="E2455" s="19" t="s">
        <v>159</v>
      </c>
      <c r="F2455" s="23">
        <v>6</v>
      </c>
      <c r="G2455" s="19" t="s">
        <v>160</v>
      </c>
      <c r="H2455" s="19" t="s">
        <v>3890</v>
      </c>
      <c r="I2455" s="19" t="s">
        <v>3891</v>
      </c>
      <c r="J2455" s="19" t="s">
        <v>3887</v>
      </c>
      <c r="K2455" t="b">
        <f t="shared" si="220"/>
        <v>1</v>
      </c>
      <c r="L2455" t="b">
        <f t="shared" si="221"/>
        <v>0</v>
      </c>
      <c r="M2455" t="str">
        <f t="shared" si="222"/>
        <v>1</v>
      </c>
      <c r="N2455" t="str">
        <f t="shared" si="222"/>
        <v>0</v>
      </c>
    </row>
    <row r="2456" spans="1:14" x14ac:dyDescent="0.25">
      <c r="A2456" s="19" t="s">
        <v>155</v>
      </c>
      <c r="B2456" s="19" t="s">
        <v>3866</v>
      </c>
      <c r="C2456" s="19" t="s">
        <v>1717</v>
      </c>
      <c r="D2456" s="19" t="s">
        <v>254</v>
      </c>
      <c r="E2456" s="19" t="s">
        <v>159</v>
      </c>
      <c r="F2456" s="23">
        <v>7</v>
      </c>
      <c r="G2456" s="19" t="s">
        <v>160</v>
      </c>
      <c r="H2456" s="19" t="s">
        <v>3893</v>
      </c>
      <c r="I2456" s="19" t="s">
        <v>3894</v>
      </c>
      <c r="J2456" s="19" t="s">
        <v>3895</v>
      </c>
      <c r="K2456" t="b">
        <f t="shared" si="220"/>
        <v>1</v>
      </c>
      <c r="L2456" t="b">
        <f t="shared" si="221"/>
        <v>0</v>
      </c>
      <c r="M2456" t="str">
        <f t="shared" si="222"/>
        <v>1</v>
      </c>
      <c r="N2456" t="str">
        <f t="shared" si="222"/>
        <v>0</v>
      </c>
    </row>
    <row r="2457" spans="1:14" x14ac:dyDescent="0.25">
      <c r="A2457" s="19" t="s">
        <v>155</v>
      </c>
      <c r="B2457" s="19" t="s">
        <v>3866</v>
      </c>
      <c r="C2457" s="19" t="s">
        <v>1717</v>
      </c>
      <c r="D2457" s="19" t="s">
        <v>2342</v>
      </c>
      <c r="E2457" s="19" t="s">
        <v>159</v>
      </c>
      <c r="F2457" s="23">
        <v>3</v>
      </c>
      <c r="G2457" s="19" t="s">
        <v>160</v>
      </c>
      <c r="H2457" s="19" t="s">
        <v>3893</v>
      </c>
      <c r="I2457" s="19" t="s">
        <v>3894</v>
      </c>
      <c r="J2457" s="19" t="s">
        <v>3887</v>
      </c>
      <c r="K2457" t="b">
        <f t="shared" si="220"/>
        <v>1</v>
      </c>
      <c r="L2457" t="b">
        <f t="shared" si="221"/>
        <v>0</v>
      </c>
      <c r="M2457" t="str">
        <f t="shared" si="222"/>
        <v>1</v>
      </c>
      <c r="N2457" t="str">
        <f t="shared" si="222"/>
        <v>0</v>
      </c>
    </row>
    <row r="2458" spans="1:14" x14ac:dyDescent="0.25">
      <c r="A2458" s="19" t="s">
        <v>155</v>
      </c>
      <c r="B2458" s="19" t="s">
        <v>3866</v>
      </c>
      <c r="C2458" s="19" t="s">
        <v>231</v>
      </c>
      <c r="D2458" s="19" t="s">
        <v>2893</v>
      </c>
      <c r="E2458" s="19" t="s">
        <v>159</v>
      </c>
      <c r="F2458" s="23">
        <v>3</v>
      </c>
      <c r="G2458" s="19" t="s">
        <v>160</v>
      </c>
      <c r="H2458" s="19" t="s">
        <v>3896</v>
      </c>
      <c r="I2458" s="19" t="s">
        <v>3897</v>
      </c>
      <c r="J2458" s="19" t="s">
        <v>3869</v>
      </c>
      <c r="K2458" t="b">
        <f t="shared" si="220"/>
        <v>1</v>
      </c>
      <c r="L2458" t="b">
        <f t="shared" si="221"/>
        <v>0</v>
      </c>
      <c r="M2458" t="str">
        <f t="shared" si="222"/>
        <v>1</v>
      </c>
      <c r="N2458" t="str">
        <f t="shared" si="222"/>
        <v>0</v>
      </c>
    </row>
    <row r="2459" spans="1:14" x14ac:dyDescent="0.25">
      <c r="A2459" s="19" t="s">
        <v>155</v>
      </c>
      <c r="B2459" s="19" t="s">
        <v>3866</v>
      </c>
      <c r="C2459" s="19" t="s">
        <v>231</v>
      </c>
      <c r="D2459" s="19" t="s">
        <v>2342</v>
      </c>
      <c r="E2459" s="19" t="s">
        <v>159</v>
      </c>
      <c r="F2459" s="23">
        <v>6</v>
      </c>
      <c r="G2459" s="19" t="s">
        <v>160</v>
      </c>
      <c r="H2459" s="19" t="s">
        <v>3896</v>
      </c>
      <c r="I2459" s="19" t="s">
        <v>3897</v>
      </c>
      <c r="J2459" s="19" t="s">
        <v>3887</v>
      </c>
      <c r="K2459" t="b">
        <f t="shared" si="220"/>
        <v>1</v>
      </c>
      <c r="L2459" t="b">
        <f t="shared" si="221"/>
        <v>0</v>
      </c>
      <c r="M2459" t="str">
        <f t="shared" si="222"/>
        <v>1</v>
      </c>
      <c r="N2459" t="str">
        <f t="shared" si="222"/>
        <v>0</v>
      </c>
    </row>
    <row r="2460" spans="1:14" x14ac:dyDescent="0.25">
      <c r="A2460" s="19" t="s">
        <v>166</v>
      </c>
      <c r="B2460" s="19" t="s">
        <v>3866</v>
      </c>
      <c r="C2460" s="19" t="s">
        <v>1373</v>
      </c>
      <c r="D2460" s="19" t="s">
        <v>2893</v>
      </c>
      <c r="E2460" s="19" t="s">
        <v>159</v>
      </c>
      <c r="F2460" s="23">
        <v>3</v>
      </c>
      <c r="G2460" s="19" t="s">
        <v>160</v>
      </c>
      <c r="H2460" s="19" t="s">
        <v>3898</v>
      </c>
      <c r="I2460" s="19" t="s">
        <v>3899</v>
      </c>
      <c r="J2460" s="19" t="s">
        <v>3892</v>
      </c>
      <c r="K2460" t="b">
        <f t="shared" si="220"/>
        <v>1</v>
      </c>
      <c r="L2460" t="b">
        <f t="shared" si="221"/>
        <v>0</v>
      </c>
      <c r="M2460" t="str">
        <f t="shared" si="222"/>
        <v>1</v>
      </c>
      <c r="N2460" t="str">
        <f t="shared" si="222"/>
        <v>0</v>
      </c>
    </row>
    <row r="2461" spans="1:14" x14ac:dyDescent="0.25">
      <c r="A2461" s="19" t="s">
        <v>166</v>
      </c>
      <c r="B2461" s="19" t="s">
        <v>3866</v>
      </c>
      <c r="C2461" s="19" t="s">
        <v>1373</v>
      </c>
      <c r="D2461" s="19" t="s">
        <v>2342</v>
      </c>
      <c r="E2461" s="19" t="s">
        <v>159</v>
      </c>
      <c r="F2461" s="23">
        <v>6</v>
      </c>
      <c r="G2461" s="19" t="s">
        <v>160</v>
      </c>
      <c r="H2461" s="19" t="s">
        <v>3898</v>
      </c>
      <c r="I2461" s="19" t="s">
        <v>3899</v>
      </c>
      <c r="J2461" s="19" t="s">
        <v>3887</v>
      </c>
      <c r="K2461" t="b">
        <f t="shared" si="220"/>
        <v>1</v>
      </c>
      <c r="L2461" t="b">
        <f t="shared" si="221"/>
        <v>0</v>
      </c>
      <c r="M2461" t="str">
        <f t="shared" si="222"/>
        <v>1</v>
      </c>
      <c r="N2461" t="str">
        <f t="shared" si="222"/>
        <v>0</v>
      </c>
    </row>
    <row r="2462" spans="1:14" x14ac:dyDescent="0.25">
      <c r="A2462" s="19" t="s">
        <v>155</v>
      </c>
      <c r="B2462" s="19" t="s">
        <v>3866</v>
      </c>
      <c r="C2462" s="19" t="s">
        <v>1377</v>
      </c>
      <c r="D2462" s="19" t="s">
        <v>254</v>
      </c>
      <c r="E2462" s="19" t="s">
        <v>159</v>
      </c>
      <c r="F2462" s="23">
        <v>7</v>
      </c>
      <c r="G2462" s="19" t="s">
        <v>160</v>
      </c>
      <c r="H2462" s="19" t="s">
        <v>3900</v>
      </c>
      <c r="I2462" s="19" t="s">
        <v>3901</v>
      </c>
      <c r="J2462" s="19" t="s">
        <v>3902</v>
      </c>
      <c r="K2462" t="b">
        <f t="shared" si="220"/>
        <v>1</v>
      </c>
      <c r="L2462" t="b">
        <f t="shared" si="221"/>
        <v>0</v>
      </c>
      <c r="M2462" t="str">
        <f t="shared" si="222"/>
        <v>1</v>
      </c>
      <c r="N2462" t="str">
        <f t="shared" si="222"/>
        <v>0</v>
      </c>
    </row>
    <row r="2463" spans="1:14" x14ac:dyDescent="0.25">
      <c r="A2463" s="19" t="s">
        <v>166</v>
      </c>
      <c r="B2463" s="19" t="s">
        <v>3866</v>
      </c>
      <c r="C2463" s="19" t="s">
        <v>1381</v>
      </c>
      <c r="D2463" s="19" t="s">
        <v>2893</v>
      </c>
      <c r="E2463" s="19" t="s">
        <v>159</v>
      </c>
      <c r="F2463" s="23">
        <v>4</v>
      </c>
      <c r="G2463" s="19" t="s">
        <v>160</v>
      </c>
      <c r="H2463" s="19" t="s">
        <v>3903</v>
      </c>
      <c r="I2463" s="19" t="s">
        <v>3904</v>
      </c>
      <c r="J2463" s="19" t="s">
        <v>3892</v>
      </c>
      <c r="K2463" t="b">
        <f t="shared" si="220"/>
        <v>1</v>
      </c>
      <c r="L2463" t="b">
        <f t="shared" si="221"/>
        <v>0</v>
      </c>
      <c r="M2463" t="str">
        <f t="shared" si="222"/>
        <v>1</v>
      </c>
      <c r="N2463" t="str">
        <f t="shared" si="222"/>
        <v>0</v>
      </c>
    </row>
    <row r="2464" spans="1:14" x14ac:dyDescent="0.25">
      <c r="A2464" s="19" t="s">
        <v>155</v>
      </c>
      <c r="B2464" s="19" t="s">
        <v>3866</v>
      </c>
      <c r="C2464" s="19" t="s">
        <v>632</v>
      </c>
      <c r="D2464" s="19" t="s">
        <v>2342</v>
      </c>
      <c r="E2464" s="19" t="s">
        <v>159</v>
      </c>
      <c r="F2464" s="23">
        <v>3</v>
      </c>
      <c r="G2464" s="19" t="s">
        <v>160</v>
      </c>
      <c r="H2464" s="19" t="s">
        <v>3905</v>
      </c>
      <c r="I2464" s="19" t="s">
        <v>3906</v>
      </c>
      <c r="J2464" s="19" t="s">
        <v>3887</v>
      </c>
      <c r="K2464" t="b">
        <f t="shared" si="220"/>
        <v>1</v>
      </c>
      <c r="L2464" t="b">
        <f t="shared" si="221"/>
        <v>0</v>
      </c>
      <c r="M2464" t="str">
        <f t="shared" ref="M2464:N2492" si="223">IF(K2464=TRUE, "1", "0")</f>
        <v>1</v>
      </c>
      <c r="N2464" t="str">
        <f t="shared" si="223"/>
        <v>0</v>
      </c>
    </row>
    <row r="2465" spans="1:14" x14ac:dyDescent="0.25">
      <c r="A2465" s="19" t="s">
        <v>166</v>
      </c>
      <c r="B2465" s="19" t="s">
        <v>3866</v>
      </c>
      <c r="C2465" s="19" t="s">
        <v>235</v>
      </c>
      <c r="D2465" s="19" t="s">
        <v>2342</v>
      </c>
      <c r="E2465" s="19" t="s">
        <v>159</v>
      </c>
      <c r="F2465" s="23">
        <v>3</v>
      </c>
      <c r="G2465" s="19" t="s">
        <v>160</v>
      </c>
      <c r="H2465" s="19" t="s">
        <v>3907</v>
      </c>
      <c r="I2465" s="19" t="s">
        <v>3908</v>
      </c>
      <c r="J2465" s="19" t="s">
        <v>3887</v>
      </c>
      <c r="K2465" t="b">
        <f t="shared" si="220"/>
        <v>1</v>
      </c>
      <c r="L2465" t="b">
        <f t="shared" si="221"/>
        <v>0</v>
      </c>
      <c r="M2465" t="str">
        <f t="shared" si="223"/>
        <v>1</v>
      </c>
      <c r="N2465" t="str">
        <f t="shared" si="223"/>
        <v>0</v>
      </c>
    </row>
    <row r="2466" spans="1:14" x14ac:dyDescent="0.25">
      <c r="A2466" s="19" t="s">
        <v>166</v>
      </c>
      <c r="B2466" s="19" t="s">
        <v>3866</v>
      </c>
      <c r="C2466" s="19" t="s">
        <v>1721</v>
      </c>
      <c r="D2466" s="19" t="s">
        <v>2342</v>
      </c>
      <c r="E2466" s="19" t="s">
        <v>159</v>
      </c>
      <c r="F2466" s="23">
        <v>3</v>
      </c>
      <c r="G2466" s="19" t="s">
        <v>160</v>
      </c>
      <c r="H2466" s="19" t="s">
        <v>3909</v>
      </c>
      <c r="I2466" s="19" t="s">
        <v>3910</v>
      </c>
      <c r="J2466" s="19" t="s">
        <v>3887</v>
      </c>
      <c r="K2466" t="b">
        <f t="shared" si="220"/>
        <v>1</v>
      </c>
      <c r="L2466" t="b">
        <f t="shared" si="221"/>
        <v>0</v>
      </c>
      <c r="M2466" t="str">
        <f t="shared" si="223"/>
        <v>1</v>
      </c>
      <c r="N2466" t="str">
        <f t="shared" si="223"/>
        <v>0</v>
      </c>
    </row>
    <row r="2467" spans="1:14" x14ac:dyDescent="0.25">
      <c r="A2467" s="19" t="s">
        <v>155</v>
      </c>
      <c r="B2467" s="19" t="s">
        <v>3866</v>
      </c>
      <c r="C2467" s="19" t="s">
        <v>636</v>
      </c>
      <c r="D2467" s="19" t="s">
        <v>252</v>
      </c>
      <c r="E2467" s="19" t="s">
        <v>159</v>
      </c>
      <c r="F2467" s="23">
        <v>13</v>
      </c>
      <c r="G2467" s="19" t="s">
        <v>160</v>
      </c>
      <c r="H2467" s="19" t="s">
        <v>3911</v>
      </c>
      <c r="I2467" s="19" t="s">
        <v>3912</v>
      </c>
      <c r="J2467" s="19" t="s">
        <v>3869</v>
      </c>
      <c r="K2467" t="b">
        <f t="shared" si="220"/>
        <v>1</v>
      </c>
      <c r="L2467" t="b">
        <f t="shared" si="221"/>
        <v>0</v>
      </c>
      <c r="M2467" t="str">
        <f t="shared" si="223"/>
        <v>1</v>
      </c>
      <c r="N2467" t="str">
        <f t="shared" si="223"/>
        <v>0</v>
      </c>
    </row>
    <row r="2468" spans="1:14" x14ac:dyDescent="0.25">
      <c r="A2468" s="19" t="s">
        <v>155</v>
      </c>
      <c r="B2468" s="19" t="s">
        <v>3866</v>
      </c>
      <c r="C2468" s="19" t="s">
        <v>636</v>
      </c>
      <c r="D2468" s="19" t="s">
        <v>1611</v>
      </c>
      <c r="E2468" s="19" t="s">
        <v>159</v>
      </c>
      <c r="F2468" s="23">
        <v>4</v>
      </c>
      <c r="G2468" s="19" t="s">
        <v>160</v>
      </c>
      <c r="H2468" s="19" t="s">
        <v>3911</v>
      </c>
      <c r="I2468" s="19" t="s">
        <v>3912</v>
      </c>
      <c r="J2468" s="19" t="s">
        <v>3872</v>
      </c>
      <c r="K2468" t="b">
        <f t="shared" si="220"/>
        <v>1</v>
      </c>
      <c r="L2468" t="b">
        <f t="shared" si="221"/>
        <v>0</v>
      </c>
      <c r="M2468" t="str">
        <f t="shared" si="223"/>
        <v>1</v>
      </c>
      <c r="N2468" t="str">
        <f t="shared" si="223"/>
        <v>0</v>
      </c>
    </row>
    <row r="2469" spans="1:14" x14ac:dyDescent="0.25">
      <c r="A2469" s="19" t="s">
        <v>155</v>
      </c>
      <c r="B2469" s="19" t="s">
        <v>3866</v>
      </c>
      <c r="C2469" s="19" t="s">
        <v>636</v>
      </c>
      <c r="D2469" s="19" t="s">
        <v>2213</v>
      </c>
      <c r="E2469" s="19" t="s">
        <v>159</v>
      </c>
      <c r="F2469" s="23">
        <v>2</v>
      </c>
      <c r="G2469" s="19" t="s">
        <v>160</v>
      </c>
      <c r="H2469" s="19" t="s">
        <v>3911</v>
      </c>
      <c r="I2469" s="19" t="s">
        <v>3912</v>
      </c>
      <c r="J2469" s="19" t="s">
        <v>3873</v>
      </c>
      <c r="K2469" t="b">
        <f t="shared" si="220"/>
        <v>1</v>
      </c>
      <c r="L2469" t="b">
        <f t="shared" si="221"/>
        <v>0</v>
      </c>
      <c r="M2469" t="str">
        <f t="shared" si="223"/>
        <v>1</v>
      </c>
      <c r="N2469" t="str">
        <f t="shared" si="223"/>
        <v>0</v>
      </c>
    </row>
    <row r="2470" spans="1:14" x14ac:dyDescent="0.25">
      <c r="A2470" s="19" t="s">
        <v>155</v>
      </c>
      <c r="B2470" s="19" t="s">
        <v>3866</v>
      </c>
      <c r="C2470" s="19" t="s">
        <v>636</v>
      </c>
      <c r="D2470" s="19" t="s">
        <v>3875</v>
      </c>
      <c r="E2470" s="19" t="s">
        <v>159</v>
      </c>
      <c r="F2470" s="23">
        <v>5</v>
      </c>
      <c r="G2470" s="19" t="s">
        <v>160</v>
      </c>
      <c r="H2470" s="19" t="s">
        <v>3911</v>
      </c>
      <c r="I2470" s="19" t="s">
        <v>3912</v>
      </c>
      <c r="J2470" s="19" t="s">
        <v>3878</v>
      </c>
      <c r="K2470" t="b">
        <f t="shared" si="220"/>
        <v>1</v>
      </c>
      <c r="L2470" t="b">
        <f t="shared" si="221"/>
        <v>0</v>
      </c>
      <c r="M2470" t="str">
        <f t="shared" si="223"/>
        <v>1</v>
      </c>
      <c r="N2470" t="str">
        <f t="shared" si="223"/>
        <v>0</v>
      </c>
    </row>
    <row r="2471" spans="1:14" x14ac:dyDescent="0.25">
      <c r="A2471" s="19" t="s">
        <v>155</v>
      </c>
      <c r="B2471" s="19" t="s">
        <v>3866</v>
      </c>
      <c r="C2471" s="19" t="s">
        <v>641</v>
      </c>
      <c r="D2471" s="19" t="s">
        <v>252</v>
      </c>
      <c r="E2471" s="19" t="s">
        <v>159</v>
      </c>
      <c r="F2471" s="23">
        <v>13</v>
      </c>
      <c r="G2471" s="19" t="s">
        <v>160</v>
      </c>
      <c r="H2471" s="19" t="s">
        <v>3913</v>
      </c>
      <c r="I2471" s="19" t="s">
        <v>3914</v>
      </c>
      <c r="J2471" s="19" t="s">
        <v>3915</v>
      </c>
      <c r="K2471" t="b">
        <f t="shared" si="220"/>
        <v>1</v>
      </c>
      <c r="L2471" t="b">
        <f t="shared" si="221"/>
        <v>0</v>
      </c>
      <c r="M2471" t="str">
        <f t="shared" si="223"/>
        <v>1</v>
      </c>
      <c r="N2471" t="str">
        <f t="shared" si="223"/>
        <v>0</v>
      </c>
    </row>
    <row r="2472" spans="1:14" x14ac:dyDescent="0.25">
      <c r="A2472" s="19" t="s">
        <v>155</v>
      </c>
      <c r="B2472" s="19" t="s">
        <v>3866</v>
      </c>
      <c r="C2472" s="19" t="s">
        <v>641</v>
      </c>
      <c r="D2472" s="19" t="s">
        <v>1611</v>
      </c>
      <c r="E2472" s="19" t="s">
        <v>159</v>
      </c>
      <c r="F2472" s="23">
        <v>4</v>
      </c>
      <c r="G2472" s="19" t="s">
        <v>160</v>
      </c>
      <c r="H2472" s="19" t="s">
        <v>3913</v>
      </c>
      <c r="I2472" s="19" t="s">
        <v>3914</v>
      </c>
      <c r="J2472" s="19" t="s">
        <v>3872</v>
      </c>
      <c r="K2472" t="b">
        <f t="shared" si="220"/>
        <v>1</v>
      </c>
      <c r="L2472" t="b">
        <f t="shared" si="221"/>
        <v>0</v>
      </c>
      <c r="M2472" t="str">
        <f t="shared" si="223"/>
        <v>1</v>
      </c>
      <c r="N2472" t="str">
        <f t="shared" si="223"/>
        <v>0</v>
      </c>
    </row>
    <row r="2473" spans="1:14" x14ac:dyDescent="0.25">
      <c r="A2473" s="19" t="s">
        <v>155</v>
      </c>
      <c r="B2473" s="19" t="s">
        <v>3866</v>
      </c>
      <c r="C2473" s="19" t="s">
        <v>641</v>
      </c>
      <c r="D2473" s="19" t="s">
        <v>2213</v>
      </c>
      <c r="E2473" s="19" t="s">
        <v>159</v>
      </c>
      <c r="F2473" s="23">
        <v>2</v>
      </c>
      <c r="G2473" s="19" t="s">
        <v>160</v>
      </c>
      <c r="H2473" s="19" t="s">
        <v>3913</v>
      </c>
      <c r="I2473" s="19" t="s">
        <v>3914</v>
      </c>
      <c r="J2473" s="19" t="s">
        <v>3873</v>
      </c>
      <c r="K2473" t="b">
        <f t="shared" si="220"/>
        <v>1</v>
      </c>
      <c r="L2473" t="b">
        <f t="shared" si="221"/>
        <v>0</v>
      </c>
      <c r="M2473" t="str">
        <f t="shared" si="223"/>
        <v>1</v>
      </c>
      <c r="N2473" t="str">
        <f t="shared" si="223"/>
        <v>0</v>
      </c>
    </row>
    <row r="2474" spans="1:14" x14ac:dyDescent="0.25">
      <c r="A2474" s="19" t="s">
        <v>155</v>
      </c>
      <c r="B2474" s="19" t="s">
        <v>3866</v>
      </c>
      <c r="C2474" s="19" t="s">
        <v>641</v>
      </c>
      <c r="D2474" s="19" t="s">
        <v>3875</v>
      </c>
      <c r="E2474" s="19" t="s">
        <v>159</v>
      </c>
      <c r="F2474" s="23">
        <v>5</v>
      </c>
      <c r="G2474" s="19" t="s">
        <v>160</v>
      </c>
      <c r="H2474" s="19" t="s">
        <v>3913</v>
      </c>
      <c r="I2474" s="19" t="s">
        <v>3914</v>
      </c>
      <c r="J2474" s="19" t="s">
        <v>3878</v>
      </c>
      <c r="K2474" t="b">
        <f t="shared" si="220"/>
        <v>1</v>
      </c>
      <c r="L2474" t="b">
        <f t="shared" si="221"/>
        <v>0</v>
      </c>
      <c r="M2474" t="str">
        <f t="shared" si="223"/>
        <v>1</v>
      </c>
      <c r="N2474" t="str">
        <f t="shared" si="223"/>
        <v>0</v>
      </c>
    </row>
    <row r="2475" spans="1:14" x14ac:dyDescent="0.25">
      <c r="A2475" s="19" t="s">
        <v>155</v>
      </c>
      <c r="B2475" s="19" t="s">
        <v>3866</v>
      </c>
      <c r="C2475" s="19" t="s">
        <v>641</v>
      </c>
      <c r="D2475" s="19" t="s">
        <v>3879</v>
      </c>
      <c r="E2475" s="19" t="s">
        <v>159</v>
      </c>
      <c r="F2475" s="23">
        <v>3</v>
      </c>
      <c r="G2475" s="19" t="s">
        <v>160</v>
      </c>
      <c r="H2475" s="19" t="s">
        <v>3913</v>
      </c>
      <c r="I2475" s="19" t="s">
        <v>3914</v>
      </c>
      <c r="J2475" s="19" t="s">
        <v>3880</v>
      </c>
      <c r="K2475" t="b">
        <f t="shared" si="220"/>
        <v>1</v>
      </c>
      <c r="L2475" t="b">
        <f t="shared" si="221"/>
        <v>0</v>
      </c>
      <c r="M2475" t="str">
        <f t="shared" si="223"/>
        <v>1</v>
      </c>
      <c r="N2475" t="str">
        <f t="shared" si="223"/>
        <v>0</v>
      </c>
    </row>
    <row r="2476" spans="1:14" x14ac:dyDescent="0.25">
      <c r="A2476" s="19" t="s">
        <v>155</v>
      </c>
      <c r="B2476" s="19" t="s">
        <v>3866</v>
      </c>
      <c r="C2476" s="19" t="s">
        <v>1925</v>
      </c>
      <c r="D2476" s="19" t="s">
        <v>3875</v>
      </c>
      <c r="E2476" s="19" t="s">
        <v>159</v>
      </c>
      <c r="F2476" s="23">
        <v>5</v>
      </c>
      <c r="G2476" s="19" t="s">
        <v>160</v>
      </c>
      <c r="H2476" s="19" t="s">
        <v>3916</v>
      </c>
      <c r="I2476" s="19" t="s">
        <v>3917</v>
      </c>
      <c r="J2476" s="19" t="s">
        <v>3878</v>
      </c>
      <c r="K2476" t="b">
        <f t="shared" si="220"/>
        <v>1</v>
      </c>
      <c r="L2476" t="b">
        <f t="shared" si="221"/>
        <v>0</v>
      </c>
      <c r="M2476" t="str">
        <f t="shared" si="223"/>
        <v>1</v>
      </c>
      <c r="N2476" t="str">
        <f t="shared" si="223"/>
        <v>0</v>
      </c>
    </row>
    <row r="2477" spans="1:14" x14ac:dyDescent="0.25">
      <c r="A2477" s="19" t="s">
        <v>155</v>
      </c>
      <c r="B2477" s="19" t="s">
        <v>3866</v>
      </c>
      <c r="C2477" s="19" t="s">
        <v>1857</v>
      </c>
      <c r="D2477" s="19" t="s">
        <v>252</v>
      </c>
      <c r="E2477" s="19" t="s">
        <v>159</v>
      </c>
      <c r="F2477" s="23">
        <v>13</v>
      </c>
      <c r="G2477" s="19" t="s">
        <v>160</v>
      </c>
      <c r="H2477" s="19" t="s">
        <v>3918</v>
      </c>
      <c r="I2477" s="19" t="s">
        <v>3919</v>
      </c>
      <c r="J2477" s="19" t="s">
        <v>3869</v>
      </c>
      <c r="K2477" t="b">
        <f t="shared" si="220"/>
        <v>1</v>
      </c>
      <c r="L2477" t="b">
        <f t="shared" si="221"/>
        <v>0</v>
      </c>
      <c r="M2477" t="str">
        <f t="shared" si="223"/>
        <v>1</v>
      </c>
      <c r="N2477" t="str">
        <f t="shared" si="223"/>
        <v>0</v>
      </c>
    </row>
    <row r="2478" spans="1:14" x14ac:dyDescent="0.25">
      <c r="A2478" s="19" t="s">
        <v>155</v>
      </c>
      <c r="B2478" s="19" t="s">
        <v>3866</v>
      </c>
      <c r="C2478" s="19" t="s">
        <v>1857</v>
      </c>
      <c r="D2478" s="19" t="s">
        <v>1611</v>
      </c>
      <c r="E2478" s="19" t="s">
        <v>159</v>
      </c>
      <c r="F2478" s="23">
        <v>4</v>
      </c>
      <c r="G2478" s="19" t="s">
        <v>160</v>
      </c>
      <c r="H2478" s="19" t="s">
        <v>3918</v>
      </c>
      <c r="I2478" s="19" t="s">
        <v>3919</v>
      </c>
      <c r="J2478" s="19" t="s">
        <v>3872</v>
      </c>
      <c r="K2478" t="b">
        <f t="shared" si="220"/>
        <v>1</v>
      </c>
      <c r="L2478" t="b">
        <f t="shared" si="221"/>
        <v>0</v>
      </c>
      <c r="M2478" t="str">
        <f t="shared" si="223"/>
        <v>1</v>
      </c>
      <c r="N2478" t="str">
        <f t="shared" si="223"/>
        <v>0</v>
      </c>
    </row>
    <row r="2479" spans="1:14" x14ac:dyDescent="0.25">
      <c r="A2479" s="19" t="s">
        <v>155</v>
      </c>
      <c r="B2479" s="19" t="s">
        <v>3866</v>
      </c>
      <c r="C2479" s="19" t="s">
        <v>1857</v>
      </c>
      <c r="D2479" s="19" t="s">
        <v>2213</v>
      </c>
      <c r="E2479" s="19" t="s">
        <v>159</v>
      </c>
      <c r="F2479" s="23">
        <v>2</v>
      </c>
      <c r="G2479" s="19" t="s">
        <v>160</v>
      </c>
      <c r="H2479" s="19" t="s">
        <v>3918</v>
      </c>
      <c r="I2479" s="19" t="s">
        <v>3919</v>
      </c>
      <c r="J2479" s="19" t="s">
        <v>3873</v>
      </c>
      <c r="K2479" t="b">
        <f t="shared" si="220"/>
        <v>1</v>
      </c>
      <c r="L2479" t="b">
        <f t="shared" si="221"/>
        <v>0</v>
      </c>
      <c r="M2479" t="str">
        <f t="shared" si="223"/>
        <v>1</v>
      </c>
      <c r="N2479" t="str">
        <f t="shared" si="223"/>
        <v>0</v>
      </c>
    </row>
    <row r="2480" spans="1:14" x14ac:dyDescent="0.25">
      <c r="A2480" s="19" t="s">
        <v>155</v>
      </c>
      <c r="B2480" s="19" t="s">
        <v>3866</v>
      </c>
      <c r="C2480" s="19" t="s">
        <v>1857</v>
      </c>
      <c r="D2480" s="19" t="s">
        <v>3875</v>
      </c>
      <c r="E2480" s="19" t="s">
        <v>159</v>
      </c>
      <c r="F2480" s="23">
        <v>5</v>
      </c>
      <c r="G2480" s="19" t="s">
        <v>160</v>
      </c>
      <c r="H2480" s="19" t="s">
        <v>3918</v>
      </c>
      <c r="I2480" s="19" t="s">
        <v>3919</v>
      </c>
      <c r="J2480" s="19" t="s">
        <v>3878</v>
      </c>
      <c r="K2480" t="b">
        <f t="shared" si="220"/>
        <v>1</v>
      </c>
      <c r="L2480" t="b">
        <f t="shared" si="221"/>
        <v>0</v>
      </c>
      <c r="M2480" t="str">
        <f t="shared" si="223"/>
        <v>1</v>
      </c>
      <c r="N2480" t="str">
        <f t="shared" si="223"/>
        <v>0</v>
      </c>
    </row>
    <row r="2481" spans="1:14" x14ac:dyDescent="0.25">
      <c r="A2481" s="19" t="s">
        <v>155</v>
      </c>
      <c r="B2481" s="19" t="s">
        <v>3866</v>
      </c>
      <c r="C2481" s="19" t="s">
        <v>1857</v>
      </c>
      <c r="D2481" s="19" t="s">
        <v>3879</v>
      </c>
      <c r="E2481" s="19" t="s">
        <v>159</v>
      </c>
      <c r="F2481" s="23">
        <v>3</v>
      </c>
      <c r="G2481" s="19" t="s">
        <v>160</v>
      </c>
      <c r="H2481" s="19" t="s">
        <v>3918</v>
      </c>
      <c r="I2481" s="19" t="s">
        <v>3919</v>
      </c>
      <c r="J2481" s="19" t="s">
        <v>3880</v>
      </c>
      <c r="K2481" t="b">
        <f t="shared" si="220"/>
        <v>1</v>
      </c>
      <c r="L2481" t="b">
        <f t="shared" si="221"/>
        <v>0</v>
      </c>
      <c r="M2481" t="str">
        <f t="shared" si="223"/>
        <v>1</v>
      </c>
      <c r="N2481" t="str">
        <f t="shared" si="223"/>
        <v>0</v>
      </c>
    </row>
    <row r="2482" spans="1:14" x14ac:dyDescent="0.25">
      <c r="A2482" s="19" t="s">
        <v>155</v>
      </c>
      <c r="B2482" s="19" t="s">
        <v>3866</v>
      </c>
      <c r="C2482" s="19" t="s">
        <v>1863</v>
      </c>
      <c r="D2482" s="19" t="s">
        <v>3875</v>
      </c>
      <c r="E2482" s="19" t="s">
        <v>159</v>
      </c>
      <c r="F2482" s="23">
        <v>5</v>
      </c>
      <c r="G2482" s="19" t="s">
        <v>160</v>
      </c>
      <c r="H2482" s="19" t="s">
        <v>3920</v>
      </c>
      <c r="I2482" s="19" t="s">
        <v>3921</v>
      </c>
      <c r="J2482" s="19" t="s">
        <v>3878</v>
      </c>
      <c r="K2482" t="b">
        <f t="shared" si="220"/>
        <v>1</v>
      </c>
      <c r="L2482" t="b">
        <f t="shared" si="221"/>
        <v>0</v>
      </c>
      <c r="M2482" t="str">
        <f t="shared" si="223"/>
        <v>1</v>
      </c>
      <c r="N2482" t="str">
        <f t="shared" si="223"/>
        <v>0</v>
      </c>
    </row>
    <row r="2483" spans="1:14" x14ac:dyDescent="0.25">
      <c r="A2483" s="19" t="s">
        <v>155</v>
      </c>
      <c r="B2483" s="19" t="s">
        <v>3866</v>
      </c>
      <c r="C2483" s="19" t="s">
        <v>644</v>
      </c>
      <c r="D2483" s="19" t="s">
        <v>3879</v>
      </c>
      <c r="E2483" s="19" t="s">
        <v>159</v>
      </c>
      <c r="F2483" s="23">
        <v>5</v>
      </c>
      <c r="G2483" s="19" t="s">
        <v>160</v>
      </c>
      <c r="H2483" s="19" t="s">
        <v>3922</v>
      </c>
      <c r="I2483" s="19" t="s">
        <v>3923</v>
      </c>
      <c r="J2483" s="19" t="s">
        <v>3880</v>
      </c>
      <c r="K2483" t="b">
        <f t="shared" si="220"/>
        <v>1</v>
      </c>
      <c r="L2483" t="b">
        <f t="shared" si="221"/>
        <v>0</v>
      </c>
      <c r="M2483" t="str">
        <f t="shared" si="223"/>
        <v>1</v>
      </c>
      <c r="N2483" t="str">
        <f t="shared" si="223"/>
        <v>0</v>
      </c>
    </row>
    <row r="2484" spans="1:14" x14ac:dyDescent="0.25">
      <c r="A2484" s="19" t="s">
        <v>166</v>
      </c>
      <c r="B2484" s="19" t="s">
        <v>3866</v>
      </c>
      <c r="C2484" s="19" t="s">
        <v>644</v>
      </c>
      <c r="D2484" s="19" t="s">
        <v>1611</v>
      </c>
      <c r="E2484" s="19" t="s">
        <v>159</v>
      </c>
      <c r="F2484" s="23">
        <v>7</v>
      </c>
      <c r="G2484" s="19" t="s">
        <v>160</v>
      </c>
      <c r="H2484" s="19" t="s">
        <v>3922</v>
      </c>
      <c r="I2484" s="19" t="s">
        <v>3923</v>
      </c>
      <c r="J2484" s="19" t="s">
        <v>3872</v>
      </c>
      <c r="K2484" t="b">
        <f t="shared" si="220"/>
        <v>1</v>
      </c>
      <c r="L2484" t="b">
        <f t="shared" si="221"/>
        <v>0</v>
      </c>
      <c r="M2484" t="str">
        <f t="shared" si="223"/>
        <v>1</v>
      </c>
      <c r="N2484" t="str">
        <f t="shared" si="223"/>
        <v>0</v>
      </c>
    </row>
    <row r="2485" spans="1:14" x14ac:dyDescent="0.25">
      <c r="A2485" s="19" t="s">
        <v>166</v>
      </c>
      <c r="B2485" s="19" t="s">
        <v>3866</v>
      </c>
      <c r="C2485" s="19" t="s">
        <v>644</v>
      </c>
      <c r="D2485" s="19" t="s">
        <v>2893</v>
      </c>
      <c r="E2485" s="19" t="s">
        <v>159</v>
      </c>
      <c r="F2485" s="23">
        <v>2</v>
      </c>
      <c r="G2485" s="19" t="s">
        <v>160</v>
      </c>
      <c r="H2485" s="19" t="s">
        <v>3922</v>
      </c>
      <c r="I2485" s="19" t="s">
        <v>3923</v>
      </c>
      <c r="J2485" s="19" t="s">
        <v>3924</v>
      </c>
      <c r="K2485" t="b">
        <f t="shared" si="220"/>
        <v>1</v>
      </c>
      <c r="L2485" t="b">
        <f t="shared" si="221"/>
        <v>0</v>
      </c>
      <c r="M2485" t="str">
        <f t="shared" si="223"/>
        <v>1</v>
      </c>
      <c r="N2485" t="str">
        <f t="shared" si="223"/>
        <v>0</v>
      </c>
    </row>
    <row r="2486" spans="1:14" x14ac:dyDescent="0.25">
      <c r="A2486" s="19" t="s">
        <v>166</v>
      </c>
      <c r="B2486" s="19" t="s">
        <v>3866</v>
      </c>
      <c r="C2486" s="19" t="s">
        <v>644</v>
      </c>
      <c r="D2486" s="19" t="s">
        <v>2213</v>
      </c>
      <c r="E2486" s="19" t="s">
        <v>159</v>
      </c>
      <c r="F2486" s="23">
        <v>2</v>
      </c>
      <c r="G2486" s="19" t="s">
        <v>160</v>
      </c>
      <c r="H2486" s="19" t="s">
        <v>3922</v>
      </c>
      <c r="I2486" s="19" t="s">
        <v>3923</v>
      </c>
      <c r="J2486" s="19" t="s">
        <v>3873</v>
      </c>
      <c r="K2486" t="b">
        <f t="shared" si="220"/>
        <v>1</v>
      </c>
      <c r="L2486" t="b">
        <f t="shared" si="221"/>
        <v>0</v>
      </c>
      <c r="M2486" t="str">
        <f t="shared" si="223"/>
        <v>1</v>
      </c>
      <c r="N2486" t="str">
        <f t="shared" si="223"/>
        <v>0</v>
      </c>
    </row>
    <row r="2487" spans="1:14" x14ac:dyDescent="0.25">
      <c r="A2487" s="19" t="s">
        <v>166</v>
      </c>
      <c r="B2487" s="19" t="s">
        <v>3866</v>
      </c>
      <c r="C2487" s="19" t="s">
        <v>644</v>
      </c>
      <c r="D2487" s="19" t="s">
        <v>3875</v>
      </c>
      <c r="E2487" s="19" t="s">
        <v>159</v>
      </c>
      <c r="F2487" s="23">
        <v>5</v>
      </c>
      <c r="G2487" s="19" t="s">
        <v>160</v>
      </c>
      <c r="H2487" s="19" t="s">
        <v>3922</v>
      </c>
      <c r="I2487" s="19" t="s">
        <v>3923</v>
      </c>
      <c r="J2487" s="19" t="s">
        <v>3878</v>
      </c>
      <c r="K2487" t="b">
        <f t="shared" si="220"/>
        <v>1</v>
      </c>
      <c r="L2487" t="b">
        <f t="shared" si="221"/>
        <v>0</v>
      </c>
      <c r="M2487" t="str">
        <f t="shared" si="223"/>
        <v>1</v>
      </c>
      <c r="N2487" t="str">
        <f t="shared" si="223"/>
        <v>0</v>
      </c>
    </row>
    <row r="2488" spans="1:14" x14ac:dyDescent="0.25">
      <c r="A2488" s="19" t="s">
        <v>166</v>
      </c>
      <c r="B2488" s="19" t="s">
        <v>3866</v>
      </c>
      <c r="C2488" s="19" t="s">
        <v>644</v>
      </c>
      <c r="D2488" s="19" t="s">
        <v>165</v>
      </c>
      <c r="E2488" s="19" t="s">
        <v>159</v>
      </c>
      <c r="F2488" s="23">
        <v>10</v>
      </c>
      <c r="G2488" s="19" t="s">
        <v>160</v>
      </c>
      <c r="H2488" s="19" t="s">
        <v>3922</v>
      </c>
      <c r="I2488" s="19" t="s">
        <v>3923</v>
      </c>
      <c r="J2488" s="19" t="s">
        <v>3869</v>
      </c>
      <c r="K2488" t="b">
        <f t="shared" si="220"/>
        <v>1</v>
      </c>
      <c r="L2488" t="b">
        <f t="shared" si="221"/>
        <v>0</v>
      </c>
      <c r="M2488" t="str">
        <f t="shared" si="223"/>
        <v>1</v>
      </c>
      <c r="N2488" t="str">
        <f t="shared" si="223"/>
        <v>0</v>
      </c>
    </row>
    <row r="2489" spans="1:14" x14ac:dyDescent="0.25">
      <c r="A2489" s="19" t="s">
        <v>166</v>
      </c>
      <c r="B2489" s="19" t="s">
        <v>3866</v>
      </c>
      <c r="C2489" s="19" t="s">
        <v>650</v>
      </c>
      <c r="D2489" s="19" t="s">
        <v>3875</v>
      </c>
      <c r="E2489" s="19" t="s">
        <v>159</v>
      </c>
      <c r="F2489" s="23">
        <v>5</v>
      </c>
      <c r="G2489" s="19" t="s">
        <v>160</v>
      </c>
      <c r="H2489" s="19" t="s">
        <v>3925</v>
      </c>
      <c r="I2489" s="19" t="s">
        <v>3926</v>
      </c>
      <c r="J2489" s="19" t="s">
        <v>3878</v>
      </c>
      <c r="K2489" t="b">
        <f t="shared" si="220"/>
        <v>1</v>
      </c>
      <c r="L2489" t="b">
        <f t="shared" si="221"/>
        <v>0</v>
      </c>
      <c r="M2489" t="str">
        <f t="shared" si="223"/>
        <v>1</v>
      </c>
      <c r="N2489" t="str">
        <f t="shared" si="223"/>
        <v>0</v>
      </c>
    </row>
    <row r="2490" spans="1:14" x14ac:dyDescent="0.25">
      <c r="A2490" s="19" t="s">
        <v>166</v>
      </c>
      <c r="B2490" s="19" t="s">
        <v>3866</v>
      </c>
      <c r="C2490" s="19" t="s">
        <v>3329</v>
      </c>
      <c r="D2490" s="19" t="s">
        <v>252</v>
      </c>
      <c r="E2490" s="19" t="s">
        <v>159</v>
      </c>
      <c r="F2490" s="23">
        <v>13</v>
      </c>
      <c r="G2490" s="19" t="s">
        <v>160</v>
      </c>
      <c r="H2490" s="19" t="s">
        <v>3927</v>
      </c>
      <c r="I2490" s="19" t="s">
        <v>3928</v>
      </c>
      <c r="J2490" s="19" t="s">
        <v>3869</v>
      </c>
      <c r="K2490" t="b">
        <f t="shared" si="220"/>
        <v>1</v>
      </c>
      <c r="L2490" t="b">
        <f t="shared" si="221"/>
        <v>0</v>
      </c>
      <c r="M2490" t="str">
        <f t="shared" si="223"/>
        <v>1</v>
      </c>
      <c r="N2490" t="str">
        <f t="shared" si="223"/>
        <v>0</v>
      </c>
    </row>
    <row r="2491" spans="1:14" x14ac:dyDescent="0.25">
      <c r="A2491" s="19" t="s">
        <v>166</v>
      </c>
      <c r="B2491" s="19" t="s">
        <v>3866</v>
      </c>
      <c r="C2491" s="19" t="s">
        <v>3329</v>
      </c>
      <c r="D2491" s="19" t="s">
        <v>1611</v>
      </c>
      <c r="E2491" s="19" t="s">
        <v>159</v>
      </c>
      <c r="F2491" s="23">
        <v>4</v>
      </c>
      <c r="G2491" s="19" t="s">
        <v>160</v>
      </c>
      <c r="H2491" s="19" t="s">
        <v>3927</v>
      </c>
      <c r="I2491" s="19" t="s">
        <v>3928</v>
      </c>
      <c r="J2491" s="19" t="s">
        <v>3872</v>
      </c>
      <c r="K2491" t="b">
        <f t="shared" si="220"/>
        <v>1</v>
      </c>
      <c r="L2491" t="b">
        <f t="shared" si="221"/>
        <v>0</v>
      </c>
      <c r="M2491" t="str">
        <f t="shared" si="223"/>
        <v>1</v>
      </c>
      <c r="N2491" t="str">
        <f t="shared" si="223"/>
        <v>0</v>
      </c>
    </row>
    <row r="2492" spans="1:14" x14ac:dyDescent="0.25">
      <c r="A2492" s="19" t="s">
        <v>166</v>
      </c>
      <c r="B2492" s="19" t="s">
        <v>3866</v>
      </c>
      <c r="C2492" s="19" t="s">
        <v>3329</v>
      </c>
      <c r="D2492" s="19" t="s">
        <v>2213</v>
      </c>
      <c r="E2492" s="19" t="s">
        <v>159</v>
      </c>
      <c r="F2492" s="23">
        <v>2</v>
      </c>
      <c r="G2492" s="19" t="s">
        <v>160</v>
      </c>
      <c r="H2492" s="19" t="s">
        <v>3927</v>
      </c>
      <c r="I2492" s="19" t="s">
        <v>3928</v>
      </c>
      <c r="J2492" s="19" t="s">
        <v>3873</v>
      </c>
      <c r="K2492" t="b">
        <f t="shared" si="220"/>
        <v>1</v>
      </c>
      <c r="L2492" t="b">
        <f t="shared" si="221"/>
        <v>0</v>
      </c>
      <c r="M2492" t="str">
        <f t="shared" si="223"/>
        <v>1</v>
      </c>
      <c r="N2492" t="str">
        <f t="shared" si="223"/>
        <v>0</v>
      </c>
    </row>
    <row r="2493" spans="1:14" x14ac:dyDescent="0.25">
      <c r="A2493" s="19" t="s">
        <v>166</v>
      </c>
      <c r="B2493" s="19" t="s">
        <v>3866</v>
      </c>
      <c r="C2493" s="19" t="s">
        <v>3329</v>
      </c>
      <c r="D2493" s="19" t="s">
        <v>3875</v>
      </c>
      <c r="E2493" s="19" t="s">
        <v>159</v>
      </c>
      <c r="F2493" s="23">
        <v>5</v>
      </c>
      <c r="G2493" s="19" t="s">
        <v>160</v>
      </c>
      <c r="H2493" s="19" t="s">
        <v>3927</v>
      </c>
      <c r="I2493" s="19" t="s">
        <v>3928</v>
      </c>
      <c r="J2493" s="19" t="s">
        <v>3878</v>
      </c>
      <c r="K2493" t="b">
        <f t="shared" si="220"/>
        <v>1</v>
      </c>
      <c r="L2493" t="b">
        <f t="shared" si="221"/>
        <v>0</v>
      </c>
      <c r="M2493" t="str">
        <f t="shared" ref="M2493:N2524" si="224">IF(K2493=TRUE, "1", "0")</f>
        <v>1</v>
      </c>
      <c r="N2493" t="str">
        <f t="shared" si="224"/>
        <v>0</v>
      </c>
    </row>
    <row r="2494" spans="1:14" x14ac:dyDescent="0.25">
      <c r="A2494" s="19" t="s">
        <v>166</v>
      </c>
      <c r="B2494" s="19" t="s">
        <v>3866</v>
      </c>
      <c r="C2494" s="19" t="s">
        <v>3329</v>
      </c>
      <c r="D2494" s="19" t="s">
        <v>3879</v>
      </c>
      <c r="E2494" s="19" t="s">
        <v>159</v>
      </c>
      <c r="F2494" s="23">
        <v>3</v>
      </c>
      <c r="G2494" s="19" t="s">
        <v>160</v>
      </c>
      <c r="H2494" s="19" t="s">
        <v>3927</v>
      </c>
      <c r="I2494" s="19" t="s">
        <v>3928</v>
      </c>
      <c r="J2494" s="19" t="s">
        <v>3880</v>
      </c>
      <c r="K2494" t="b">
        <f t="shared" si="220"/>
        <v>1</v>
      </c>
      <c r="L2494" t="b">
        <f t="shared" si="221"/>
        <v>0</v>
      </c>
      <c r="M2494" t="str">
        <f t="shared" si="224"/>
        <v>1</v>
      </c>
      <c r="N2494" t="str">
        <f t="shared" si="224"/>
        <v>0</v>
      </c>
    </row>
    <row r="2495" spans="1:14" x14ac:dyDescent="0.25">
      <c r="A2495" s="19" t="s">
        <v>166</v>
      </c>
      <c r="B2495" s="19" t="s">
        <v>3866</v>
      </c>
      <c r="C2495" s="19" t="s">
        <v>2662</v>
      </c>
      <c r="D2495" s="19" t="s">
        <v>3875</v>
      </c>
      <c r="E2495" s="19" t="s">
        <v>159</v>
      </c>
      <c r="F2495" s="23">
        <v>5</v>
      </c>
      <c r="G2495" s="19" t="s">
        <v>160</v>
      </c>
      <c r="H2495" s="19" t="s">
        <v>3929</v>
      </c>
      <c r="I2495" s="19" t="s">
        <v>3930</v>
      </c>
      <c r="J2495" s="19" t="s">
        <v>3878</v>
      </c>
      <c r="K2495" t="b">
        <f t="shared" si="220"/>
        <v>1</v>
      </c>
      <c r="L2495" t="b">
        <f t="shared" si="221"/>
        <v>0</v>
      </c>
      <c r="M2495" t="str">
        <f t="shared" si="224"/>
        <v>1</v>
      </c>
      <c r="N2495" t="str">
        <f t="shared" si="224"/>
        <v>0</v>
      </c>
    </row>
    <row r="2496" spans="1:14" x14ac:dyDescent="0.25">
      <c r="A2496" s="19" t="s">
        <v>155</v>
      </c>
      <c r="B2496" s="19" t="s">
        <v>3866</v>
      </c>
      <c r="C2496" s="19" t="s">
        <v>3931</v>
      </c>
      <c r="D2496" s="19" t="s">
        <v>3879</v>
      </c>
      <c r="E2496" s="19" t="s">
        <v>159</v>
      </c>
      <c r="F2496" s="23">
        <v>5</v>
      </c>
      <c r="G2496" s="19" t="s">
        <v>160</v>
      </c>
      <c r="H2496" s="19" t="s">
        <v>3932</v>
      </c>
      <c r="I2496" s="19" t="s">
        <v>3933</v>
      </c>
      <c r="J2496" s="19" t="s">
        <v>3880</v>
      </c>
      <c r="K2496" t="b">
        <f t="shared" si="220"/>
        <v>1</v>
      </c>
      <c r="L2496" t="b">
        <f t="shared" si="221"/>
        <v>0</v>
      </c>
      <c r="M2496" t="str">
        <f t="shared" si="224"/>
        <v>1</v>
      </c>
      <c r="N2496" t="str">
        <f t="shared" si="224"/>
        <v>0</v>
      </c>
    </row>
    <row r="2497" spans="1:14" x14ac:dyDescent="0.25">
      <c r="A2497" s="19" t="s">
        <v>166</v>
      </c>
      <c r="B2497" s="19" t="s">
        <v>3866</v>
      </c>
      <c r="C2497" s="19" t="s">
        <v>3931</v>
      </c>
      <c r="D2497" s="19" t="s">
        <v>252</v>
      </c>
      <c r="E2497" s="19" t="s">
        <v>159</v>
      </c>
      <c r="F2497" s="23">
        <v>10</v>
      </c>
      <c r="G2497" s="19" t="s">
        <v>160</v>
      </c>
      <c r="H2497" s="19" t="s">
        <v>3932</v>
      </c>
      <c r="I2497" s="19" t="s">
        <v>3933</v>
      </c>
      <c r="J2497" s="19" t="s">
        <v>3915</v>
      </c>
      <c r="K2497" t="b">
        <f t="shared" si="220"/>
        <v>1</v>
      </c>
      <c r="L2497" t="b">
        <f t="shared" si="221"/>
        <v>0</v>
      </c>
      <c r="M2497" t="str">
        <f t="shared" si="224"/>
        <v>1</v>
      </c>
      <c r="N2497" t="str">
        <f t="shared" si="224"/>
        <v>0</v>
      </c>
    </row>
    <row r="2498" spans="1:14" x14ac:dyDescent="0.25">
      <c r="A2498" s="19" t="s">
        <v>166</v>
      </c>
      <c r="B2498" s="19" t="s">
        <v>3866</v>
      </c>
      <c r="C2498" s="19" t="s">
        <v>3931</v>
      </c>
      <c r="D2498" s="19" t="s">
        <v>1611</v>
      </c>
      <c r="E2498" s="19" t="s">
        <v>159</v>
      </c>
      <c r="F2498" s="23">
        <v>7</v>
      </c>
      <c r="G2498" s="19" t="s">
        <v>160</v>
      </c>
      <c r="H2498" s="19" t="s">
        <v>3932</v>
      </c>
      <c r="I2498" s="19" t="s">
        <v>3933</v>
      </c>
      <c r="J2498" s="19" t="s">
        <v>3872</v>
      </c>
      <c r="K2498" t="b">
        <f t="shared" si="220"/>
        <v>1</v>
      </c>
      <c r="L2498" t="b">
        <f t="shared" si="221"/>
        <v>0</v>
      </c>
      <c r="M2498" t="str">
        <f t="shared" si="224"/>
        <v>1</v>
      </c>
      <c r="N2498" t="str">
        <f t="shared" si="224"/>
        <v>0</v>
      </c>
    </row>
    <row r="2499" spans="1:14" x14ac:dyDescent="0.25">
      <c r="A2499" s="19" t="s">
        <v>166</v>
      </c>
      <c r="B2499" s="19" t="s">
        <v>3866</v>
      </c>
      <c r="C2499" s="19" t="s">
        <v>3931</v>
      </c>
      <c r="D2499" s="19" t="s">
        <v>2893</v>
      </c>
      <c r="E2499" s="19" t="s">
        <v>159</v>
      </c>
      <c r="F2499" s="23">
        <v>2</v>
      </c>
      <c r="G2499" s="19" t="s">
        <v>160</v>
      </c>
      <c r="H2499" s="19" t="s">
        <v>3932</v>
      </c>
      <c r="I2499" s="19" t="s">
        <v>3933</v>
      </c>
      <c r="J2499" s="19" t="s">
        <v>3924</v>
      </c>
      <c r="K2499" t="b">
        <f t="shared" ref="K2499:K2560" si="225">IF(E2499="Undergraduate Only",TRUE,IF(E2499="Undergraduate/Graduate",TRUE,IF(E2499="Graduate Only",FALSE)))</f>
        <v>1</v>
      </c>
      <c r="L2499" t="b">
        <f t="shared" ref="L2499:L2560" si="226">IF(E2499="Graduate Only",TRUE,IF(E2499="Undergraduate/Graduate",TRUE,IF(E2499="Undergraduate Only",FALSE)))</f>
        <v>0</v>
      </c>
      <c r="M2499" t="str">
        <f t="shared" si="224"/>
        <v>1</v>
      </c>
      <c r="N2499" t="str">
        <f t="shared" si="224"/>
        <v>0</v>
      </c>
    </row>
    <row r="2500" spans="1:14" x14ac:dyDescent="0.25">
      <c r="A2500" s="19" t="s">
        <v>166</v>
      </c>
      <c r="B2500" s="19" t="s">
        <v>3866</v>
      </c>
      <c r="C2500" s="19" t="s">
        <v>3931</v>
      </c>
      <c r="D2500" s="19" t="s">
        <v>2213</v>
      </c>
      <c r="E2500" s="19" t="s">
        <v>159</v>
      </c>
      <c r="F2500" s="23">
        <v>2</v>
      </c>
      <c r="G2500" s="19" t="s">
        <v>160</v>
      </c>
      <c r="H2500" s="19" t="s">
        <v>3932</v>
      </c>
      <c r="I2500" s="19" t="s">
        <v>3933</v>
      </c>
      <c r="J2500" s="19" t="s">
        <v>3873</v>
      </c>
      <c r="K2500" t="b">
        <f t="shared" si="225"/>
        <v>1</v>
      </c>
      <c r="L2500" t="b">
        <f t="shared" si="226"/>
        <v>0</v>
      </c>
      <c r="M2500" t="str">
        <f t="shared" si="224"/>
        <v>1</v>
      </c>
      <c r="N2500" t="str">
        <f t="shared" si="224"/>
        <v>0</v>
      </c>
    </row>
    <row r="2501" spans="1:14" x14ac:dyDescent="0.25">
      <c r="A2501" s="19" t="s">
        <v>166</v>
      </c>
      <c r="B2501" s="19" t="s">
        <v>3866</v>
      </c>
      <c r="C2501" s="19" t="s">
        <v>3931</v>
      </c>
      <c r="D2501" s="19" t="s">
        <v>3875</v>
      </c>
      <c r="E2501" s="19" t="s">
        <v>159</v>
      </c>
      <c r="F2501" s="23">
        <v>2</v>
      </c>
      <c r="G2501" s="19" t="s">
        <v>160</v>
      </c>
      <c r="H2501" s="19" t="s">
        <v>3932</v>
      </c>
      <c r="I2501" s="19" t="s">
        <v>3933</v>
      </c>
      <c r="J2501" s="19" t="s">
        <v>3878</v>
      </c>
      <c r="K2501" t="b">
        <f t="shared" si="225"/>
        <v>1</v>
      </c>
      <c r="L2501" t="b">
        <f t="shared" si="226"/>
        <v>0</v>
      </c>
      <c r="M2501" t="str">
        <f t="shared" si="224"/>
        <v>1</v>
      </c>
      <c r="N2501" t="str">
        <f t="shared" si="224"/>
        <v>0</v>
      </c>
    </row>
    <row r="2502" spans="1:14" x14ac:dyDescent="0.25">
      <c r="A2502" s="19" t="s">
        <v>155</v>
      </c>
      <c r="B2502" s="19" t="s">
        <v>3866</v>
      </c>
      <c r="C2502" s="19" t="s">
        <v>684</v>
      </c>
      <c r="D2502" s="19" t="s">
        <v>254</v>
      </c>
      <c r="E2502" s="19" t="s">
        <v>159</v>
      </c>
      <c r="F2502" s="23">
        <v>7</v>
      </c>
      <c r="G2502" s="19" t="s">
        <v>160</v>
      </c>
      <c r="H2502" s="19" t="s">
        <v>3934</v>
      </c>
      <c r="I2502" s="19" t="s">
        <v>3935</v>
      </c>
      <c r="J2502" s="19" t="s">
        <v>3936</v>
      </c>
      <c r="K2502" t="b">
        <f t="shared" si="225"/>
        <v>1</v>
      </c>
      <c r="L2502" t="b">
        <f t="shared" si="226"/>
        <v>0</v>
      </c>
      <c r="M2502" t="str">
        <f t="shared" si="224"/>
        <v>1</v>
      </c>
      <c r="N2502" t="str">
        <f t="shared" si="224"/>
        <v>0</v>
      </c>
    </row>
    <row r="2503" spans="1:14" x14ac:dyDescent="0.25">
      <c r="A2503" s="19" t="s">
        <v>155</v>
      </c>
      <c r="B2503" s="19" t="s">
        <v>3866</v>
      </c>
      <c r="C2503" s="19" t="s">
        <v>684</v>
      </c>
      <c r="D2503" s="19" t="s">
        <v>2342</v>
      </c>
      <c r="E2503" s="19" t="s">
        <v>159</v>
      </c>
      <c r="F2503" s="23">
        <v>3</v>
      </c>
      <c r="G2503" s="19" t="s">
        <v>160</v>
      </c>
      <c r="H2503" s="19" t="s">
        <v>3934</v>
      </c>
      <c r="I2503" s="19" t="s">
        <v>3935</v>
      </c>
      <c r="J2503" s="19" t="s">
        <v>3887</v>
      </c>
      <c r="K2503" t="b">
        <f t="shared" si="225"/>
        <v>1</v>
      </c>
      <c r="L2503" t="b">
        <f t="shared" si="226"/>
        <v>0</v>
      </c>
      <c r="M2503" t="str">
        <f t="shared" si="224"/>
        <v>1</v>
      </c>
      <c r="N2503" t="str">
        <f t="shared" si="224"/>
        <v>0</v>
      </c>
    </row>
    <row r="2504" spans="1:14" x14ac:dyDescent="0.25">
      <c r="A2504" s="19" t="s">
        <v>155</v>
      </c>
      <c r="B2504" s="19" t="s">
        <v>3866</v>
      </c>
      <c r="C2504" s="19" t="s">
        <v>3586</v>
      </c>
      <c r="D2504" s="19" t="s">
        <v>2342</v>
      </c>
      <c r="E2504" s="19" t="s">
        <v>159</v>
      </c>
      <c r="F2504" s="23">
        <v>6</v>
      </c>
      <c r="G2504" s="19" t="s">
        <v>160</v>
      </c>
      <c r="H2504" s="19" t="s">
        <v>3937</v>
      </c>
      <c r="I2504" s="19" t="s">
        <v>3938</v>
      </c>
      <c r="J2504" s="19" t="s">
        <v>3887</v>
      </c>
      <c r="K2504" t="b">
        <f t="shared" si="225"/>
        <v>1</v>
      </c>
      <c r="L2504" t="b">
        <f t="shared" si="226"/>
        <v>0</v>
      </c>
      <c r="M2504" t="str">
        <f t="shared" si="224"/>
        <v>1</v>
      </c>
      <c r="N2504" t="str">
        <f t="shared" si="224"/>
        <v>0</v>
      </c>
    </row>
    <row r="2505" spans="1:14" x14ac:dyDescent="0.25">
      <c r="A2505" s="19" t="s">
        <v>155</v>
      </c>
      <c r="B2505" s="19" t="s">
        <v>3866</v>
      </c>
      <c r="C2505" s="19" t="s">
        <v>724</v>
      </c>
      <c r="D2505" s="19" t="s">
        <v>2342</v>
      </c>
      <c r="E2505" s="19" t="s">
        <v>159</v>
      </c>
      <c r="F2505" s="23">
        <v>6</v>
      </c>
      <c r="G2505" s="19" t="s">
        <v>160</v>
      </c>
      <c r="H2505" s="19" t="s">
        <v>3939</v>
      </c>
      <c r="I2505" s="19" t="s">
        <v>3940</v>
      </c>
      <c r="J2505" s="19" t="s">
        <v>3887</v>
      </c>
      <c r="K2505" t="b">
        <f t="shared" si="225"/>
        <v>1</v>
      </c>
      <c r="L2505" t="b">
        <f t="shared" si="226"/>
        <v>0</v>
      </c>
      <c r="M2505" t="str">
        <f t="shared" si="224"/>
        <v>1</v>
      </c>
      <c r="N2505" t="str">
        <f t="shared" si="224"/>
        <v>0</v>
      </c>
    </row>
    <row r="2506" spans="1:14" x14ac:dyDescent="0.25">
      <c r="A2506" s="19" t="s">
        <v>155</v>
      </c>
      <c r="B2506" s="19" t="s">
        <v>3866</v>
      </c>
      <c r="C2506" s="19" t="s">
        <v>3344</v>
      </c>
      <c r="D2506" s="19" t="s">
        <v>2342</v>
      </c>
      <c r="E2506" s="19" t="s">
        <v>159</v>
      </c>
      <c r="F2506" s="23">
        <v>6</v>
      </c>
      <c r="G2506" s="19" t="s">
        <v>160</v>
      </c>
      <c r="H2506" s="19" t="s">
        <v>3941</v>
      </c>
      <c r="I2506" s="19" t="s">
        <v>3942</v>
      </c>
      <c r="J2506" s="19" t="s">
        <v>3887</v>
      </c>
      <c r="K2506" t="b">
        <f t="shared" si="225"/>
        <v>1</v>
      </c>
      <c r="L2506" t="b">
        <f t="shared" si="226"/>
        <v>0</v>
      </c>
      <c r="M2506" t="str">
        <f t="shared" si="224"/>
        <v>1</v>
      </c>
      <c r="N2506" t="str">
        <f t="shared" si="224"/>
        <v>0</v>
      </c>
    </row>
    <row r="2507" spans="1:14" x14ac:dyDescent="0.25">
      <c r="A2507" s="19" t="s">
        <v>155</v>
      </c>
      <c r="B2507" s="19" t="s">
        <v>3866</v>
      </c>
      <c r="C2507" s="19" t="s">
        <v>761</v>
      </c>
      <c r="D2507" s="19" t="s">
        <v>2893</v>
      </c>
      <c r="E2507" s="19" t="s">
        <v>159</v>
      </c>
      <c r="F2507" s="23">
        <v>4</v>
      </c>
      <c r="G2507" s="19" t="s">
        <v>160</v>
      </c>
      <c r="H2507" s="19" t="s">
        <v>3943</v>
      </c>
      <c r="I2507" s="19" t="s">
        <v>3944</v>
      </c>
      <c r="J2507" s="19" t="s">
        <v>3869</v>
      </c>
      <c r="K2507" t="b">
        <f t="shared" si="225"/>
        <v>1</v>
      </c>
      <c r="L2507" t="b">
        <f t="shared" si="226"/>
        <v>0</v>
      </c>
      <c r="M2507" t="str">
        <f t="shared" si="224"/>
        <v>1</v>
      </c>
      <c r="N2507" t="str">
        <f t="shared" si="224"/>
        <v>0</v>
      </c>
    </row>
    <row r="2508" spans="1:14" x14ac:dyDescent="0.25">
      <c r="A2508" s="19" t="s">
        <v>155</v>
      </c>
      <c r="B2508" s="19" t="s">
        <v>3866</v>
      </c>
      <c r="C2508" s="19" t="s">
        <v>761</v>
      </c>
      <c r="D2508" s="19" t="s">
        <v>2342</v>
      </c>
      <c r="E2508" s="19" t="s">
        <v>159</v>
      </c>
      <c r="F2508" s="23">
        <v>9</v>
      </c>
      <c r="G2508" s="19" t="s">
        <v>160</v>
      </c>
      <c r="H2508" s="19" t="s">
        <v>3943</v>
      </c>
      <c r="I2508" s="19" t="s">
        <v>3944</v>
      </c>
      <c r="J2508" s="19" t="s">
        <v>3887</v>
      </c>
      <c r="K2508" t="b">
        <f t="shared" si="225"/>
        <v>1</v>
      </c>
      <c r="L2508" t="b">
        <f t="shared" si="226"/>
        <v>0</v>
      </c>
      <c r="M2508" t="str">
        <f t="shared" si="224"/>
        <v>1</v>
      </c>
      <c r="N2508" t="str">
        <f t="shared" si="224"/>
        <v>0</v>
      </c>
    </row>
    <row r="2509" spans="1:14" x14ac:dyDescent="0.25">
      <c r="A2509" s="19" t="s">
        <v>166</v>
      </c>
      <c r="B2509" s="19" t="s">
        <v>3866</v>
      </c>
      <c r="C2509" s="19" t="s">
        <v>767</v>
      </c>
      <c r="D2509" s="19" t="s">
        <v>2893</v>
      </c>
      <c r="E2509" s="19" t="s">
        <v>159</v>
      </c>
      <c r="F2509" s="23">
        <v>4</v>
      </c>
      <c r="G2509" s="19" t="s">
        <v>160</v>
      </c>
      <c r="H2509" s="19" t="s">
        <v>3945</v>
      </c>
      <c r="I2509" s="19" t="s">
        <v>3946</v>
      </c>
      <c r="J2509" s="19" t="s">
        <v>3892</v>
      </c>
      <c r="K2509" t="b">
        <f t="shared" si="225"/>
        <v>1</v>
      </c>
      <c r="L2509" t="b">
        <f t="shared" si="226"/>
        <v>0</v>
      </c>
      <c r="M2509" t="str">
        <f t="shared" si="224"/>
        <v>1</v>
      </c>
      <c r="N2509" t="str">
        <f t="shared" si="224"/>
        <v>0</v>
      </c>
    </row>
    <row r="2510" spans="1:14" x14ac:dyDescent="0.25">
      <c r="A2510" s="19" t="s">
        <v>166</v>
      </c>
      <c r="B2510" s="19" t="s">
        <v>3866</v>
      </c>
      <c r="C2510" s="19" t="s">
        <v>767</v>
      </c>
      <c r="D2510" s="19" t="s">
        <v>2342</v>
      </c>
      <c r="E2510" s="19" t="s">
        <v>159</v>
      </c>
      <c r="F2510" s="23">
        <v>9</v>
      </c>
      <c r="G2510" s="19" t="s">
        <v>160</v>
      </c>
      <c r="H2510" s="19" t="s">
        <v>3945</v>
      </c>
      <c r="I2510" s="19" t="s">
        <v>3946</v>
      </c>
      <c r="J2510" s="19" t="s">
        <v>3887</v>
      </c>
      <c r="K2510" t="b">
        <f t="shared" si="225"/>
        <v>1</v>
      </c>
      <c r="L2510" t="b">
        <f t="shared" si="226"/>
        <v>0</v>
      </c>
      <c r="M2510" t="str">
        <f t="shared" si="224"/>
        <v>1</v>
      </c>
      <c r="N2510" t="str">
        <f t="shared" si="224"/>
        <v>0</v>
      </c>
    </row>
    <row r="2511" spans="1:14" x14ac:dyDescent="0.25">
      <c r="A2511" s="19" t="s">
        <v>155</v>
      </c>
      <c r="B2511" s="19" t="s">
        <v>3866</v>
      </c>
      <c r="C2511" s="19" t="s">
        <v>780</v>
      </c>
      <c r="D2511" s="19" t="s">
        <v>254</v>
      </c>
      <c r="E2511" s="19" t="s">
        <v>159</v>
      </c>
      <c r="F2511" s="23">
        <v>7</v>
      </c>
      <c r="G2511" s="19" t="s">
        <v>160</v>
      </c>
      <c r="H2511" s="19" t="s">
        <v>3947</v>
      </c>
      <c r="I2511" s="19" t="s">
        <v>3948</v>
      </c>
      <c r="J2511" s="19" t="s">
        <v>3949</v>
      </c>
      <c r="K2511" t="b">
        <f t="shared" si="225"/>
        <v>1</v>
      </c>
      <c r="L2511" t="b">
        <f t="shared" si="226"/>
        <v>0</v>
      </c>
      <c r="M2511" t="str">
        <f t="shared" si="224"/>
        <v>1</v>
      </c>
      <c r="N2511" t="str">
        <f t="shared" si="224"/>
        <v>0</v>
      </c>
    </row>
    <row r="2512" spans="1:14" x14ac:dyDescent="0.25">
      <c r="A2512" s="19" t="s">
        <v>155</v>
      </c>
      <c r="B2512" s="19" t="s">
        <v>3866</v>
      </c>
      <c r="C2512" s="19" t="s">
        <v>780</v>
      </c>
      <c r="D2512" s="19" t="s">
        <v>2342</v>
      </c>
      <c r="E2512" s="19" t="s">
        <v>159</v>
      </c>
      <c r="F2512" s="23">
        <v>3</v>
      </c>
      <c r="G2512" s="19" t="s">
        <v>160</v>
      </c>
      <c r="H2512" s="19" t="s">
        <v>3947</v>
      </c>
      <c r="I2512" s="19" t="s">
        <v>3948</v>
      </c>
      <c r="J2512" s="19" t="s">
        <v>3887</v>
      </c>
      <c r="K2512" t="b">
        <f t="shared" si="225"/>
        <v>1</v>
      </c>
      <c r="L2512" t="b">
        <f t="shared" si="226"/>
        <v>0</v>
      </c>
      <c r="M2512" t="str">
        <f t="shared" si="224"/>
        <v>1</v>
      </c>
      <c r="N2512" t="str">
        <f t="shared" si="224"/>
        <v>0</v>
      </c>
    </row>
    <row r="2513" spans="1:14" x14ac:dyDescent="0.25">
      <c r="A2513" s="19" t="s">
        <v>155</v>
      </c>
      <c r="B2513" s="19" t="s">
        <v>3866</v>
      </c>
      <c r="C2513" s="19" t="s">
        <v>784</v>
      </c>
      <c r="D2513" s="19" t="s">
        <v>254</v>
      </c>
      <c r="E2513" s="19" t="s">
        <v>159</v>
      </c>
      <c r="F2513" s="23">
        <v>7</v>
      </c>
      <c r="G2513" s="19" t="s">
        <v>160</v>
      </c>
      <c r="H2513" s="19" t="s">
        <v>3950</v>
      </c>
      <c r="I2513" s="19" t="s">
        <v>3951</v>
      </c>
      <c r="J2513" s="19" t="s">
        <v>3949</v>
      </c>
      <c r="K2513" t="b">
        <f t="shared" si="225"/>
        <v>1</v>
      </c>
      <c r="L2513" t="b">
        <f t="shared" si="226"/>
        <v>0</v>
      </c>
      <c r="M2513" t="str">
        <f t="shared" si="224"/>
        <v>1</v>
      </c>
      <c r="N2513" t="str">
        <f t="shared" si="224"/>
        <v>0</v>
      </c>
    </row>
    <row r="2514" spans="1:14" x14ac:dyDescent="0.25">
      <c r="A2514" s="19" t="s">
        <v>155</v>
      </c>
      <c r="B2514" s="19" t="s">
        <v>3866</v>
      </c>
      <c r="C2514" s="19" t="s">
        <v>784</v>
      </c>
      <c r="D2514" s="19" t="s">
        <v>2342</v>
      </c>
      <c r="E2514" s="19" t="s">
        <v>159</v>
      </c>
      <c r="F2514" s="23">
        <v>6</v>
      </c>
      <c r="G2514" s="19" t="s">
        <v>160</v>
      </c>
      <c r="H2514" s="19" t="s">
        <v>3950</v>
      </c>
      <c r="I2514" s="19" t="s">
        <v>3951</v>
      </c>
      <c r="J2514" s="19" t="s">
        <v>3887</v>
      </c>
      <c r="K2514" t="b">
        <f t="shared" si="225"/>
        <v>1</v>
      </c>
      <c r="L2514" t="b">
        <f t="shared" si="226"/>
        <v>0</v>
      </c>
      <c r="M2514" t="str">
        <f t="shared" si="224"/>
        <v>1</v>
      </c>
      <c r="N2514" t="str">
        <f t="shared" si="224"/>
        <v>0</v>
      </c>
    </row>
    <row r="2515" spans="1:14" x14ac:dyDescent="0.25">
      <c r="A2515" s="19" t="s">
        <v>155</v>
      </c>
      <c r="B2515" s="19" t="s">
        <v>3866</v>
      </c>
      <c r="C2515" s="19" t="s">
        <v>789</v>
      </c>
      <c r="D2515" s="19" t="s">
        <v>2342</v>
      </c>
      <c r="E2515" s="19" t="s">
        <v>159</v>
      </c>
      <c r="F2515" s="23">
        <v>9</v>
      </c>
      <c r="G2515" s="19" t="s">
        <v>160</v>
      </c>
      <c r="H2515" s="19" t="s">
        <v>3952</v>
      </c>
      <c r="I2515" s="19" t="s">
        <v>3953</v>
      </c>
      <c r="J2515" s="19" t="s">
        <v>3887</v>
      </c>
      <c r="K2515" t="b">
        <f t="shared" si="225"/>
        <v>1</v>
      </c>
      <c r="L2515" t="b">
        <f t="shared" si="226"/>
        <v>0</v>
      </c>
      <c r="M2515" t="str">
        <f t="shared" si="224"/>
        <v>1</v>
      </c>
      <c r="N2515" t="str">
        <f t="shared" si="224"/>
        <v>0</v>
      </c>
    </row>
    <row r="2516" spans="1:14" x14ac:dyDescent="0.25">
      <c r="A2516" s="19" t="s">
        <v>166</v>
      </c>
      <c r="B2516" s="19" t="s">
        <v>3866</v>
      </c>
      <c r="C2516" s="19" t="s">
        <v>801</v>
      </c>
      <c r="D2516" s="19" t="s">
        <v>2342</v>
      </c>
      <c r="E2516" s="19" t="s">
        <v>159</v>
      </c>
      <c r="F2516" s="23">
        <v>9</v>
      </c>
      <c r="G2516" s="19" t="s">
        <v>160</v>
      </c>
      <c r="H2516" s="19" t="s">
        <v>3954</v>
      </c>
      <c r="I2516" s="19" t="s">
        <v>3955</v>
      </c>
      <c r="J2516" s="19" t="s">
        <v>3887</v>
      </c>
      <c r="K2516" t="b">
        <f t="shared" si="225"/>
        <v>1</v>
      </c>
      <c r="L2516" t="b">
        <f t="shared" si="226"/>
        <v>0</v>
      </c>
      <c r="M2516" t="str">
        <f t="shared" si="224"/>
        <v>1</v>
      </c>
      <c r="N2516" t="str">
        <f t="shared" si="224"/>
        <v>0</v>
      </c>
    </row>
    <row r="2517" spans="1:14" x14ac:dyDescent="0.25">
      <c r="A2517" s="19" t="s">
        <v>166</v>
      </c>
      <c r="B2517" s="19" t="s">
        <v>3866</v>
      </c>
      <c r="C2517" s="19" t="s">
        <v>801</v>
      </c>
      <c r="D2517" s="19" t="s">
        <v>3956</v>
      </c>
      <c r="E2517" s="19" t="s">
        <v>159</v>
      </c>
      <c r="F2517" s="23">
        <v>7</v>
      </c>
      <c r="G2517" s="19" t="s">
        <v>160</v>
      </c>
      <c r="H2517" s="19" t="s">
        <v>3954</v>
      </c>
      <c r="I2517" s="19" t="s">
        <v>3955</v>
      </c>
      <c r="J2517" s="19" t="s">
        <v>3902</v>
      </c>
      <c r="K2517" t="b">
        <f t="shared" si="225"/>
        <v>1</v>
      </c>
      <c r="L2517" t="b">
        <f t="shared" si="226"/>
        <v>0</v>
      </c>
      <c r="M2517" t="str">
        <f t="shared" si="224"/>
        <v>1</v>
      </c>
      <c r="N2517" t="str">
        <f t="shared" si="224"/>
        <v>0</v>
      </c>
    </row>
    <row r="2518" spans="1:14" x14ac:dyDescent="0.25">
      <c r="A2518" s="19" t="s">
        <v>166</v>
      </c>
      <c r="B2518" s="19" t="s">
        <v>3866</v>
      </c>
      <c r="C2518" s="19" t="s">
        <v>804</v>
      </c>
      <c r="D2518" s="19" t="s">
        <v>2342</v>
      </c>
      <c r="E2518" s="19" t="s">
        <v>159</v>
      </c>
      <c r="F2518" s="23">
        <v>9</v>
      </c>
      <c r="G2518" s="19" t="s">
        <v>160</v>
      </c>
      <c r="H2518" s="19" t="s">
        <v>3957</v>
      </c>
      <c r="I2518" s="19" t="s">
        <v>3958</v>
      </c>
      <c r="J2518" s="19" t="s">
        <v>3887</v>
      </c>
      <c r="K2518" t="b">
        <f t="shared" si="225"/>
        <v>1</v>
      </c>
      <c r="L2518" t="b">
        <f t="shared" si="226"/>
        <v>0</v>
      </c>
      <c r="M2518" t="str">
        <f t="shared" si="224"/>
        <v>1</v>
      </c>
      <c r="N2518" t="str">
        <f t="shared" si="224"/>
        <v>0</v>
      </c>
    </row>
    <row r="2519" spans="1:14" x14ac:dyDescent="0.25">
      <c r="A2519" s="19" t="s">
        <v>166</v>
      </c>
      <c r="B2519" s="19" t="s">
        <v>3866</v>
      </c>
      <c r="C2519" s="19" t="s">
        <v>822</v>
      </c>
      <c r="D2519" s="19" t="s">
        <v>2342</v>
      </c>
      <c r="E2519" s="19" t="s">
        <v>159</v>
      </c>
      <c r="F2519" s="23">
        <v>9</v>
      </c>
      <c r="G2519" s="19" t="s">
        <v>160</v>
      </c>
      <c r="H2519" s="19" t="s">
        <v>3959</v>
      </c>
      <c r="I2519" s="19" t="s">
        <v>3960</v>
      </c>
      <c r="J2519" s="19" t="s">
        <v>3887</v>
      </c>
      <c r="K2519" t="b">
        <f t="shared" si="225"/>
        <v>1</v>
      </c>
      <c r="L2519" t="b">
        <f t="shared" si="226"/>
        <v>0</v>
      </c>
      <c r="M2519" t="str">
        <f t="shared" si="224"/>
        <v>1</v>
      </c>
      <c r="N2519" t="str">
        <f t="shared" si="224"/>
        <v>0</v>
      </c>
    </row>
    <row r="2520" spans="1:14" x14ac:dyDescent="0.25">
      <c r="A2520" s="19" t="s">
        <v>166</v>
      </c>
      <c r="B2520" s="19" t="s">
        <v>3866</v>
      </c>
      <c r="C2520" s="19" t="s">
        <v>822</v>
      </c>
      <c r="D2520" s="19" t="s">
        <v>3956</v>
      </c>
      <c r="E2520" s="19" t="s">
        <v>159</v>
      </c>
      <c r="F2520" s="23">
        <v>7</v>
      </c>
      <c r="G2520" s="19" t="s">
        <v>160</v>
      </c>
      <c r="H2520" s="19" t="s">
        <v>3959</v>
      </c>
      <c r="I2520" s="19" t="s">
        <v>3960</v>
      </c>
      <c r="J2520" s="19" t="s">
        <v>3869</v>
      </c>
      <c r="K2520" t="b">
        <f t="shared" si="225"/>
        <v>1</v>
      </c>
      <c r="L2520" t="b">
        <f t="shared" si="226"/>
        <v>0</v>
      </c>
      <c r="M2520" t="str">
        <f t="shared" si="224"/>
        <v>1</v>
      </c>
      <c r="N2520" t="str">
        <f t="shared" si="224"/>
        <v>0</v>
      </c>
    </row>
    <row r="2521" spans="1:14" x14ac:dyDescent="0.25">
      <c r="A2521" s="19" t="s">
        <v>166</v>
      </c>
      <c r="B2521" s="19" t="s">
        <v>3866</v>
      </c>
      <c r="C2521" s="19" t="s">
        <v>827</v>
      </c>
      <c r="D2521" s="19" t="s">
        <v>254</v>
      </c>
      <c r="E2521" s="19" t="s">
        <v>159</v>
      </c>
      <c r="F2521" s="23">
        <v>7</v>
      </c>
      <c r="G2521" s="19" t="s">
        <v>160</v>
      </c>
      <c r="H2521" s="19" t="s">
        <v>3961</v>
      </c>
      <c r="I2521" s="19" t="s">
        <v>3962</v>
      </c>
      <c r="J2521" s="19" t="s">
        <v>3895</v>
      </c>
      <c r="K2521" t="b">
        <f t="shared" si="225"/>
        <v>1</v>
      </c>
      <c r="L2521" t="b">
        <f t="shared" si="226"/>
        <v>0</v>
      </c>
      <c r="M2521" t="str">
        <f t="shared" si="224"/>
        <v>1</v>
      </c>
      <c r="N2521" t="str">
        <f t="shared" si="224"/>
        <v>0</v>
      </c>
    </row>
    <row r="2522" spans="1:14" x14ac:dyDescent="0.25">
      <c r="A2522" s="19" t="s">
        <v>155</v>
      </c>
      <c r="B2522" s="19" t="s">
        <v>3866</v>
      </c>
      <c r="C2522" s="19" t="s">
        <v>2105</v>
      </c>
      <c r="D2522" s="19" t="s">
        <v>252</v>
      </c>
      <c r="E2522" s="19" t="s">
        <v>159</v>
      </c>
      <c r="F2522" s="23">
        <v>11</v>
      </c>
      <c r="G2522" s="19" t="s">
        <v>160</v>
      </c>
      <c r="H2522" s="19" t="s">
        <v>3963</v>
      </c>
      <c r="I2522" s="19" t="s">
        <v>3964</v>
      </c>
      <c r="J2522" s="19" t="s">
        <v>3915</v>
      </c>
      <c r="K2522" t="b">
        <f t="shared" si="225"/>
        <v>1</v>
      </c>
      <c r="L2522" t="b">
        <f t="shared" si="226"/>
        <v>0</v>
      </c>
      <c r="M2522" t="str">
        <f t="shared" si="224"/>
        <v>1</v>
      </c>
      <c r="N2522" t="str">
        <f t="shared" si="224"/>
        <v>0</v>
      </c>
    </row>
    <row r="2523" spans="1:14" x14ac:dyDescent="0.25">
      <c r="A2523" s="19" t="s">
        <v>155</v>
      </c>
      <c r="B2523" s="19" t="s">
        <v>3866</v>
      </c>
      <c r="C2523" s="19" t="s">
        <v>2105</v>
      </c>
      <c r="D2523" s="19" t="s">
        <v>1611</v>
      </c>
      <c r="E2523" s="19" t="s">
        <v>159</v>
      </c>
      <c r="F2523" s="23">
        <v>7</v>
      </c>
      <c r="G2523" s="19" t="s">
        <v>160</v>
      </c>
      <c r="H2523" s="19" t="s">
        <v>3963</v>
      </c>
      <c r="I2523" s="19" t="s">
        <v>3964</v>
      </c>
      <c r="J2523" s="19" t="s">
        <v>3872</v>
      </c>
      <c r="K2523" t="b">
        <f t="shared" si="225"/>
        <v>1</v>
      </c>
      <c r="L2523" t="b">
        <f t="shared" si="226"/>
        <v>0</v>
      </c>
      <c r="M2523" t="str">
        <f t="shared" si="224"/>
        <v>1</v>
      </c>
      <c r="N2523" t="str">
        <f t="shared" si="224"/>
        <v>0</v>
      </c>
    </row>
    <row r="2524" spans="1:14" x14ac:dyDescent="0.25">
      <c r="A2524" s="19" t="s">
        <v>155</v>
      </c>
      <c r="B2524" s="19" t="s">
        <v>3866</v>
      </c>
      <c r="C2524" s="19" t="s">
        <v>2105</v>
      </c>
      <c r="D2524" s="19" t="s">
        <v>2893</v>
      </c>
      <c r="E2524" s="19" t="s">
        <v>159</v>
      </c>
      <c r="F2524" s="23">
        <v>2</v>
      </c>
      <c r="G2524" s="19" t="s">
        <v>160</v>
      </c>
      <c r="H2524" s="19" t="s">
        <v>3963</v>
      </c>
      <c r="I2524" s="19" t="s">
        <v>3964</v>
      </c>
      <c r="J2524" s="19" t="s">
        <v>3924</v>
      </c>
      <c r="K2524" t="b">
        <f t="shared" si="225"/>
        <v>1</v>
      </c>
      <c r="L2524" t="b">
        <f t="shared" si="226"/>
        <v>0</v>
      </c>
      <c r="M2524" t="str">
        <f t="shared" si="224"/>
        <v>1</v>
      </c>
      <c r="N2524" t="str">
        <f t="shared" si="224"/>
        <v>0</v>
      </c>
    </row>
    <row r="2525" spans="1:14" x14ac:dyDescent="0.25">
      <c r="A2525" s="19" t="s">
        <v>155</v>
      </c>
      <c r="B2525" s="19" t="s">
        <v>3866</v>
      </c>
      <c r="C2525" s="19" t="s">
        <v>2105</v>
      </c>
      <c r="D2525" s="19" t="s">
        <v>2213</v>
      </c>
      <c r="E2525" s="19" t="s">
        <v>159</v>
      </c>
      <c r="F2525" s="23">
        <v>2</v>
      </c>
      <c r="G2525" s="19" t="s">
        <v>160</v>
      </c>
      <c r="H2525" s="19" t="s">
        <v>3963</v>
      </c>
      <c r="I2525" s="19" t="s">
        <v>3964</v>
      </c>
      <c r="J2525" s="19" t="s">
        <v>3873</v>
      </c>
      <c r="K2525" t="b">
        <f t="shared" si="225"/>
        <v>1</v>
      </c>
      <c r="L2525" t="b">
        <f t="shared" si="226"/>
        <v>0</v>
      </c>
      <c r="M2525" t="str">
        <f t="shared" ref="M2525:N2560" si="227">IF(K2525=TRUE, "1", "0")</f>
        <v>1</v>
      </c>
      <c r="N2525" t="str">
        <f t="shared" si="227"/>
        <v>0</v>
      </c>
    </row>
    <row r="2526" spans="1:14" x14ac:dyDescent="0.25">
      <c r="A2526" s="19" t="s">
        <v>155</v>
      </c>
      <c r="B2526" s="19" t="s">
        <v>3866</v>
      </c>
      <c r="C2526" s="19" t="s">
        <v>2105</v>
      </c>
      <c r="D2526" s="19" t="s">
        <v>3875</v>
      </c>
      <c r="E2526" s="19" t="s">
        <v>159</v>
      </c>
      <c r="F2526" s="23">
        <v>2</v>
      </c>
      <c r="G2526" s="19" t="s">
        <v>160</v>
      </c>
      <c r="H2526" s="19" t="s">
        <v>3963</v>
      </c>
      <c r="I2526" s="19" t="s">
        <v>3964</v>
      </c>
      <c r="J2526" s="19" t="s">
        <v>3878</v>
      </c>
      <c r="K2526" t="b">
        <f t="shared" si="225"/>
        <v>1</v>
      </c>
      <c r="L2526" t="b">
        <f t="shared" si="226"/>
        <v>0</v>
      </c>
      <c r="M2526" t="str">
        <f t="shared" si="227"/>
        <v>1</v>
      </c>
      <c r="N2526" t="str">
        <f t="shared" si="227"/>
        <v>0</v>
      </c>
    </row>
    <row r="2527" spans="1:14" x14ac:dyDescent="0.25">
      <c r="A2527" s="19" t="s">
        <v>155</v>
      </c>
      <c r="B2527" s="19" t="s">
        <v>3866</v>
      </c>
      <c r="C2527" s="19" t="s">
        <v>2105</v>
      </c>
      <c r="D2527" s="19" t="s">
        <v>3879</v>
      </c>
      <c r="E2527" s="19" t="s">
        <v>159</v>
      </c>
      <c r="F2527" s="23">
        <v>5</v>
      </c>
      <c r="G2527" s="19" t="s">
        <v>160</v>
      </c>
      <c r="H2527" s="19" t="s">
        <v>3963</v>
      </c>
      <c r="I2527" s="19" t="s">
        <v>3964</v>
      </c>
      <c r="J2527" s="19" t="s">
        <v>3880</v>
      </c>
      <c r="K2527" t="b">
        <f t="shared" si="225"/>
        <v>1</v>
      </c>
      <c r="L2527" t="b">
        <f t="shared" si="226"/>
        <v>0</v>
      </c>
      <c r="M2527" t="str">
        <f t="shared" si="227"/>
        <v>1</v>
      </c>
      <c r="N2527" t="str">
        <f t="shared" si="227"/>
        <v>0</v>
      </c>
    </row>
    <row r="2528" spans="1:14" x14ac:dyDescent="0.25">
      <c r="A2528" s="19" t="s">
        <v>155</v>
      </c>
      <c r="B2528" s="19" t="s">
        <v>3866</v>
      </c>
      <c r="C2528" s="19" t="s">
        <v>2043</v>
      </c>
      <c r="D2528" s="19" t="s">
        <v>252</v>
      </c>
      <c r="E2528" s="19" t="s">
        <v>159</v>
      </c>
      <c r="F2528" s="23">
        <v>11</v>
      </c>
      <c r="G2528" s="19" t="s">
        <v>160</v>
      </c>
      <c r="H2528" s="19" t="s">
        <v>3965</v>
      </c>
      <c r="I2528" s="19" t="s">
        <v>3966</v>
      </c>
      <c r="J2528" s="19" t="s">
        <v>3869</v>
      </c>
      <c r="K2528" t="b">
        <f t="shared" si="225"/>
        <v>1</v>
      </c>
      <c r="L2528" t="b">
        <f t="shared" si="226"/>
        <v>0</v>
      </c>
      <c r="M2528" t="str">
        <f t="shared" si="227"/>
        <v>1</v>
      </c>
      <c r="N2528" t="str">
        <f t="shared" si="227"/>
        <v>0</v>
      </c>
    </row>
    <row r="2529" spans="1:14" x14ac:dyDescent="0.25">
      <c r="A2529" s="19" t="s">
        <v>155</v>
      </c>
      <c r="B2529" s="19" t="s">
        <v>3866</v>
      </c>
      <c r="C2529" s="19" t="s">
        <v>2043</v>
      </c>
      <c r="D2529" s="19" t="s">
        <v>1611</v>
      </c>
      <c r="E2529" s="19" t="s">
        <v>159</v>
      </c>
      <c r="F2529" s="23">
        <v>7</v>
      </c>
      <c r="G2529" s="19" t="s">
        <v>160</v>
      </c>
      <c r="H2529" s="19" t="s">
        <v>3965</v>
      </c>
      <c r="I2529" s="19" t="s">
        <v>3966</v>
      </c>
      <c r="J2529" s="19" t="s">
        <v>3872</v>
      </c>
      <c r="K2529" t="b">
        <f t="shared" si="225"/>
        <v>1</v>
      </c>
      <c r="L2529" t="b">
        <f t="shared" si="226"/>
        <v>0</v>
      </c>
      <c r="M2529" t="str">
        <f t="shared" si="227"/>
        <v>1</v>
      </c>
      <c r="N2529" t="str">
        <f t="shared" si="227"/>
        <v>0</v>
      </c>
    </row>
    <row r="2530" spans="1:14" x14ac:dyDescent="0.25">
      <c r="A2530" s="19" t="s">
        <v>155</v>
      </c>
      <c r="B2530" s="19" t="s">
        <v>3866</v>
      </c>
      <c r="C2530" s="19" t="s">
        <v>2043</v>
      </c>
      <c r="D2530" s="19" t="s">
        <v>2893</v>
      </c>
      <c r="E2530" s="19" t="s">
        <v>159</v>
      </c>
      <c r="F2530" s="23">
        <v>2</v>
      </c>
      <c r="G2530" s="19" t="s">
        <v>160</v>
      </c>
      <c r="H2530" s="19" t="s">
        <v>3965</v>
      </c>
      <c r="I2530" s="19" t="s">
        <v>3966</v>
      </c>
      <c r="J2530" s="19" t="s">
        <v>3924</v>
      </c>
      <c r="K2530" t="b">
        <f t="shared" si="225"/>
        <v>1</v>
      </c>
      <c r="L2530" t="b">
        <f t="shared" si="226"/>
        <v>0</v>
      </c>
      <c r="M2530" t="str">
        <f t="shared" si="227"/>
        <v>1</v>
      </c>
      <c r="N2530" t="str">
        <f t="shared" si="227"/>
        <v>0</v>
      </c>
    </row>
    <row r="2531" spans="1:14" x14ac:dyDescent="0.25">
      <c r="A2531" s="19" t="s">
        <v>155</v>
      </c>
      <c r="B2531" s="19" t="s">
        <v>3866</v>
      </c>
      <c r="C2531" s="19" t="s">
        <v>2043</v>
      </c>
      <c r="D2531" s="19" t="s">
        <v>2213</v>
      </c>
      <c r="E2531" s="19" t="s">
        <v>159</v>
      </c>
      <c r="F2531" s="23">
        <v>2</v>
      </c>
      <c r="G2531" s="19" t="s">
        <v>160</v>
      </c>
      <c r="H2531" s="19" t="s">
        <v>3965</v>
      </c>
      <c r="I2531" s="19" t="s">
        <v>3966</v>
      </c>
      <c r="J2531" s="19" t="s">
        <v>3873</v>
      </c>
      <c r="K2531" t="b">
        <f t="shared" si="225"/>
        <v>1</v>
      </c>
      <c r="L2531" t="b">
        <f t="shared" si="226"/>
        <v>0</v>
      </c>
      <c r="M2531" t="str">
        <f t="shared" si="227"/>
        <v>1</v>
      </c>
      <c r="N2531" t="str">
        <f t="shared" si="227"/>
        <v>0</v>
      </c>
    </row>
    <row r="2532" spans="1:14" x14ac:dyDescent="0.25">
      <c r="A2532" s="19" t="s">
        <v>155</v>
      </c>
      <c r="B2532" s="19" t="s">
        <v>3866</v>
      </c>
      <c r="C2532" s="19" t="s">
        <v>2043</v>
      </c>
      <c r="D2532" s="19" t="s">
        <v>3875</v>
      </c>
      <c r="E2532" s="19" t="s">
        <v>159</v>
      </c>
      <c r="F2532" s="23">
        <v>2</v>
      </c>
      <c r="G2532" s="19" t="s">
        <v>160</v>
      </c>
      <c r="H2532" s="19" t="s">
        <v>3965</v>
      </c>
      <c r="I2532" s="19" t="s">
        <v>3966</v>
      </c>
      <c r="J2532" s="19" t="s">
        <v>3878</v>
      </c>
      <c r="K2532" t="b">
        <f t="shared" si="225"/>
        <v>1</v>
      </c>
      <c r="L2532" t="b">
        <f t="shared" si="226"/>
        <v>0</v>
      </c>
      <c r="M2532" t="str">
        <f t="shared" si="227"/>
        <v>1</v>
      </c>
      <c r="N2532" t="str">
        <f t="shared" si="227"/>
        <v>0</v>
      </c>
    </row>
    <row r="2533" spans="1:14" x14ac:dyDescent="0.25">
      <c r="A2533" s="19" t="s">
        <v>166</v>
      </c>
      <c r="B2533" s="19" t="s">
        <v>3866</v>
      </c>
      <c r="C2533" s="19" t="s">
        <v>2043</v>
      </c>
      <c r="D2533" s="19" t="s">
        <v>3879</v>
      </c>
      <c r="E2533" s="19" t="s">
        <v>159</v>
      </c>
      <c r="F2533" s="23">
        <v>3</v>
      </c>
      <c r="G2533" s="19" t="s">
        <v>160</v>
      </c>
      <c r="H2533" s="19" t="s">
        <v>3965</v>
      </c>
      <c r="I2533" s="19" t="s">
        <v>3966</v>
      </c>
      <c r="J2533" s="19" t="s">
        <v>3880</v>
      </c>
      <c r="K2533" t="b">
        <f t="shared" si="225"/>
        <v>1</v>
      </c>
      <c r="L2533" t="b">
        <f t="shared" si="226"/>
        <v>0</v>
      </c>
      <c r="M2533" t="str">
        <f t="shared" si="227"/>
        <v>1</v>
      </c>
      <c r="N2533" t="str">
        <f t="shared" si="227"/>
        <v>0</v>
      </c>
    </row>
    <row r="2534" spans="1:14" x14ac:dyDescent="0.25">
      <c r="A2534" s="19" t="s">
        <v>155</v>
      </c>
      <c r="B2534" s="19" t="s">
        <v>3866</v>
      </c>
      <c r="C2534" s="19" t="s">
        <v>2047</v>
      </c>
      <c r="D2534" s="19" t="s">
        <v>252</v>
      </c>
      <c r="E2534" s="19" t="s">
        <v>159</v>
      </c>
      <c r="F2534" s="23">
        <v>11</v>
      </c>
      <c r="G2534" s="19" t="s">
        <v>160</v>
      </c>
      <c r="H2534" s="19" t="s">
        <v>3967</v>
      </c>
      <c r="I2534" s="19" t="s">
        <v>3968</v>
      </c>
      <c r="J2534" s="19" t="s">
        <v>3915</v>
      </c>
      <c r="K2534" t="b">
        <f t="shared" si="225"/>
        <v>1</v>
      </c>
      <c r="L2534" t="b">
        <f t="shared" si="226"/>
        <v>0</v>
      </c>
      <c r="M2534" t="str">
        <f t="shared" si="227"/>
        <v>1</v>
      </c>
      <c r="N2534" t="str">
        <f t="shared" si="227"/>
        <v>0</v>
      </c>
    </row>
    <row r="2535" spans="1:14" x14ac:dyDescent="0.25">
      <c r="A2535" s="19" t="s">
        <v>155</v>
      </c>
      <c r="B2535" s="19" t="s">
        <v>3866</v>
      </c>
      <c r="C2535" s="19" t="s">
        <v>2047</v>
      </c>
      <c r="D2535" s="19" t="s">
        <v>1611</v>
      </c>
      <c r="E2535" s="19" t="s">
        <v>159</v>
      </c>
      <c r="F2535" s="23">
        <v>7</v>
      </c>
      <c r="G2535" s="19" t="s">
        <v>160</v>
      </c>
      <c r="H2535" s="19" t="s">
        <v>3967</v>
      </c>
      <c r="I2535" s="19" t="s">
        <v>3968</v>
      </c>
      <c r="J2535" s="19" t="s">
        <v>3872</v>
      </c>
      <c r="K2535" t="b">
        <f t="shared" si="225"/>
        <v>1</v>
      </c>
      <c r="L2535" t="b">
        <f t="shared" si="226"/>
        <v>0</v>
      </c>
      <c r="M2535" t="str">
        <f t="shared" si="227"/>
        <v>1</v>
      </c>
      <c r="N2535" t="str">
        <f t="shared" si="227"/>
        <v>0</v>
      </c>
    </row>
    <row r="2536" spans="1:14" x14ac:dyDescent="0.25">
      <c r="A2536" s="19" t="s">
        <v>155</v>
      </c>
      <c r="B2536" s="19" t="s">
        <v>3866</v>
      </c>
      <c r="C2536" s="19" t="s">
        <v>2047</v>
      </c>
      <c r="D2536" s="19" t="s">
        <v>2893</v>
      </c>
      <c r="E2536" s="19" t="s">
        <v>159</v>
      </c>
      <c r="F2536" s="23">
        <v>2</v>
      </c>
      <c r="G2536" s="19" t="s">
        <v>160</v>
      </c>
      <c r="H2536" s="19" t="s">
        <v>3967</v>
      </c>
      <c r="I2536" s="19" t="s">
        <v>3968</v>
      </c>
      <c r="J2536" s="19" t="s">
        <v>3924</v>
      </c>
      <c r="K2536" t="b">
        <f t="shared" si="225"/>
        <v>1</v>
      </c>
      <c r="L2536" t="b">
        <f t="shared" si="226"/>
        <v>0</v>
      </c>
      <c r="M2536" t="str">
        <f t="shared" si="227"/>
        <v>1</v>
      </c>
      <c r="N2536" t="str">
        <f t="shared" si="227"/>
        <v>0</v>
      </c>
    </row>
    <row r="2537" spans="1:14" x14ac:dyDescent="0.25">
      <c r="A2537" s="19" t="s">
        <v>155</v>
      </c>
      <c r="B2537" s="19" t="s">
        <v>3866</v>
      </c>
      <c r="C2537" s="19" t="s">
        <v>2047</v>
      </c>
      <c r="D2537" s="19" t="s">
        <v>2213</v>
      </c>
      <c r="E2537" s="19" t="s">
        <v>159</v>
      </c>
      <c r="F2537" s="23">
        <v>2</v>
      </c>
      <c r="G2537" s="19" t="s">
        <v>160</v>
      </c>
      <c r="H2537" s="19" t="s">
        <v>3967</v>
      </c>
      <c r="I2537" s="19" t="s">
        <v>3968</v>
      </c>
      <c r="J2537" s="19" t="s">
        <v>3873</v>
      </c>
      <c r="K2537" t="b">
        <f t="shared" si="225"/>
        <v>1</v>
      </c>
      <c r="L2537" t="b">
        <f t="shared" si="226"/>
        <v>0</v>
      </c>
      <c r="M2537" t="str">
        <f t="shared" si="227"/>
        <v>1</v>
      </c>
      <c r="N2537" t="str">
        <f t="shared" si="227"/>
        <v>0</v>
      </c>
    </row>
    <row r="2538" spans="1:14" x14ac:dyDescent="0.25">
      <c r="A2538" s="19" t="s">
        <v>155</v>
      </c>
      <c r="B2538" s="19" t="s">
        <v>3866</v>
      </c>
      <c r="C2538" s="19" t="s">
        <v>2047</v>
      </c>
      <c r="D2538" s="19" t="s">
        <v>3875</v>
      </c>
      <c r="E2538" s="19" t="s">
        <v>159</v>
      </c>
      <c r="F2538" s="23">
        <v>2</v>
      </c>
      <c r="G2538" s="19" t="s">
        <v>160</v>
      </c>
      <c r="H2538" s="19" t="s">
        <v>3967</v>
      </c>
      <c r="I2538" s="19" t="s">
        <v>3968</v>
      </c>
      <c r="J2538" s="19" t="s">
        <v>3878</v>
      </c>
      <c r="K2538" t="b">
        <f t="shared" si="225"/>
        <v>1</v>
      </c>
      <c r="L2538" t="b">
        <f t="shared" si="226"/>
        <v>0</v>
      </c>
      <c r="M2538" t="str">
        <f t="shared" si="227"/>
        <v>1</v>
      </c>
      <c r="N2538" t="str">
        <f t="shared" si="227"/>
        <v>0</v>
      </c>
    </row>
    <row r="2539" spans="1:14" x14ac:dyDescent="0.25">
      <c r="A2539" s="19" t="s">
        <v>155</v>
      </c>
      <c r="B2539" s="19" t="s">
        <v>3866</v>
      </c>
      <c r="C2539" s="19" t="s">
        <v>2047</v>
      </c>
      <c r="D2539" s="19" t="s">
        <v>3879</v>
      </c>
      <c r="E2539" s="19" t="s">
        <v>159</v>
      </c>
      <c r="F2539" s="23">
        <v>5</v>
      </c>
      <c r="G2539" s="19" t="s">
        <v>160</v>
      </c>
      <c r="H2539" s="19" t="s">
        <v>3967</v>
      </c>
      <c r="I2539" s="19" t="s">
        <v>3968</v>
      </c>
      <c r="J2539" s="19" t="s">
        <v>3880</v>
      </c>
      <c r="K2539" t="b">
        <f t="shared" si="225"/>
        <v>1</v>
      </c>
      <c r="L2539" t="b">
        <f t="shared" si="226"/>
        <v>0</v>
      </c>
      <c r="M2539" t="str">
        <f t="shared" si="227"/>
        <v>1</v>
      </c>
      <c r="N2539" t="str">
        <f t="shared" si="227"/>
        <v>0</v>
      </c>
    </row>
    <row r="2540" spans="1:14" x14ac:dyDescent="0.25">
      <c r="A2540" s="19" t="s">
        <v>166</v>
      </c>
      <c r="B2540" s="19" t="s">
        <v>3866</v>
      </c>
      <c r="C2540" s="19" t="s">
        <v>852</v>
      </c>
      <c r="D2540" s="19" t="s">
        <v>252</v>
      </c>
      <c r="E2540" s="19" t="s">
        <v>159</v>
      </c>
      <c r="F2540" s="23">
        <v>10</v>
      </c>
      <c r="G2540" s="19" t="s">
        <v>160</v>
      </c>
      <c r="H2540" s="19" t="s">
        <v>3969</v>
      </c>
      <c r="I2540" s="19" t="s">
        <v>3970</v>
      </c>
      <c r="J2540" s="19" t="s">
        <v>3915</v>
      </c>
      <c r="K2540" t="b">
        <f t="shared" si="225"/>
        <v>1</v>
      </c>
      <c r="L2540" t="b">
        <f t="shared" si="226"/>
        <v>0</v>
      </c>
      <c r="M2540" t="str">
        <f t="shared" si="227"/>
        <v>1</v>
      </c>
      <c r="N2540" t="str">
        <f t="shared" si="227"/>
        <v>0</v>
      </c>
    </row>
    <row r="2541" spans="1:14" x14ac:dyDescent="0.25">
      <c r="A2541" s="19" t="s">
        <v>166</v>
      </c>
      <c r="B2541" s="19" t="s">
        <v>3866</v>
      </c>
      <c r="C2541" s="19" t="s">
        <v>852</v>
      </c>
      <c r="D2541" s="19" t="s">
        <v>1611</v>
      </c>
      <c r="E2541" s="19" t="s">
        <v>159</v>
      </c>
      <c r="F2541" s="23">
        <v>7</v>
      </c>
      <c r="G2541" s="19" t="s">
        <v>160</v>
      </c>
      <c r="H2541" s="19" t="s">
        <v>3969</v>
      </c>
      <c r="I2541" s="19" t="s">
        <v>3970</v>
      </c>
      <c r="J2541" s="19" t="s">
        <v>3872</v>
      </c>
      <c r="K2541" t="b">
        <f t="shared" si="225"/>
        <v>1</v>
      </c>
      <c r="L2541" t="b">
        <f t="shared" si="226"/>
        <v>0</v>
      </c>
      <c r="M2541" t="str">
        <f t="shared" si="227"/>
        <v>1</v>
      </c>
      <c r="N2541" t="str">
        <f t="shared" si="227"/>
        <v>0</v>
      </c>
    </row>
    <row r="2542" spans="1:14" x14ac:dyDescent="0.25">
      <c r="A2542" s="19" t="s">
        <v>166</v>
      </c>
      <c r="B2542" s="19" t="s">
        <v>3866</v>
      </c>
      <c r="C2542" s="19" t="s">
        <v>852</v>
      </c>
      <c r="D2542" s="19" t="s">
        <v>2893</v>
      </c>
      <c r="E2542" s="19" t="s">
        <v>159</v>
      </c>
      <c r="F2542" s="23">
        <v>2</v>
      </c>
      <c r="G2542" s="19" t="s">
        <v>160</v>
      </c>
      <c r="H2542" s="19" t="s">
        <v>3969</v>
      </c>
      <c r="I2542" s="19" t="s">
        <v>3970</v>
      </c>
      <c r="J2542" s="19" t="s">
        <v>3924</v>
      </c>
      <c r="K2542" t="b">
        <f t="shared" si="225"/>
        <v>1</v>
      </c>
      <c r="L2542" t="b">
        <f t="shared" si="226"/>
        <v>0</v>
      </c>
      <c r="M2542" t="str">
        <f t="shared" si="227"/>
        <v>1</v>
      </c>
      <c r="N2542" t="str">
        <f t="shared" si="227"/>
        <v>0</v>
      </c>
    </row>
    <row r="2543" spans="1:14" x14ac:dyDescent="0.25">
      <c r="A2543" s="19" t="s">
        <v>166</v>
      </c>
      <c r="B2543" s="19" t="s">
        <v>3866</v>
      </c>
      <c r="C2543" s="19" t="s">
        <v>852</v>
      </c>
      <c r="D2543" s="19" t="s">
        <v>2213</v>
      </c>
      <c r="E2543" s="19" t="s">
        <v>159</v>
      </c>
      <c r="F2543" s="23">
        <v>2</v>
      </c>
      <c r="G2543" s="19" t="s">
        <v>160</v>
      </c>
      <c r="H2543" s="19" t="s">
        <v>3969</v>
      </c>
      <c r="I2543" s="19" t="s">
        <v>3970</v>
      </c>
      <c r="J2543" s="19" t="s">
        <v>3873</v>
      </c>
      <c r="K2543" t="b">
        <f t="shared" si="225"/>
        <v>1</v>
      </c>
      <c r="L2543" t="b">
        <f t="shared" si="226"/>
        <v>0</v>
      </c>
      <c r="M2543" t="str">
        <f t="shared" si="227"/>
        <v>1</v>
      </c>
      <c r="N2543" t="str">
        <f t="shared" si="227"/>
        <v>0</v>
      </c>
    </row>
    <row r="2544" spans="1:14" x14ac:dyDescent="0.25">
      <c r="A2544" s="19" t="s">
        <v>166</v>
      </c>
      <c r="B2544" s="19" t="s">
        <v>3866</v>
      </c>
      <c r="C2544" s="19" t="s">
        <v>852</v>
      </c>
      <c r="D2544" s="19" t="s">
        <v>3875</v>
      </c>
      <c r="E2544" s="19" t="s">
        <v>159</v>
      </c>
      <c r="F2544" s="23">
        <v>2</v>
      </c>
      <c r="G2544" s="19" t="s">
        <v>160</v>
      </c>
      <c r="H2544" s="19" t="s">
        <v>3969</v>
      </c>
      <c r="I2544" s="19" t="s">
        <v>3970</v>
      </c>
      <c r="J2544" s="19" t="s">
        <v>3878</v>
      </c>
      <c r="K2544" t="b">
        <f t="shared" si="225"/>
        <v>1</v>
      </c>
      <c r="L2544" t="b">
        <f t="shared" si="226"/>
        <v>0</v>
      </c>
      <c r="M2544" t="str">
        <f t="shared" si="227"/>
        <v>1</v>
      </c>
      <c r="N2544" t="str">
        <f t="shared" si="227"/>
        <v>0</v>
      </c>
    </row>
    <row r="2545" spans="1:14" x14ac:dyDescent="0.25">
      <c r="A2545" s="19" t="s">
        <v>166</v>
      </c>
      <c r="B2545" s="19" t="s">
        <v>3866</v>
      </c>
      <c r="C2545" s="19" t="s">
        <v>852</v>
      </c>
      <c r="D2545" s="19" t="s">
        <v>3879</v>
      </c>
      <c r="E2545" s="19" t="s">
        <v>159</v>
      </c>
      <c r="F2545" s="23">
        <v>5</v>
      </c>
      <c r="G2545" s="19" t="s">
        <v>160</v>
      </c>
      <c r="H2545" s="19" t="s">
        <v>3969</v>
      </c>
      <c r="I2545" s="19" t="s">
        <v>3970</v>
      </c>
      <c r="J2545" s="19" t="s">
        <v>3880</v>
      </c>
      <c r="K2545" t="b">
        <f t="shared" si="225"/>
        <v>1</v>
      </c>
      <c r="L2545" t="b">
        <f t="shared" si="226"/>
        <v>0</v>
      </c>
      <c r="M2545" t="str">
        <f t="shared" si="227"/>
        <v>1</v>
      </c>
      <c r="N2545" t="str">
        <f t="shared" si="227"/>
        <v>0</v>
      </c>
    </row>
    <row r="2546" spans="1:14" x14ac:dyDescent="0.25">
      <c r="A2546" s="19" t="s">
        <v>155</v>
      </c>
      <c r="B2546" s="19" t="s">
        <v>3866</v>
      </c>
      <c r="C2546" s="19" t="s">
        <v>861</v>
      </c>
      <c r="D2546" s="19" t="s">
        <v>252</v>
      </c>
      <c r="E2546" s="19" t="s">
        <v>159</v>
      </c>
      <c r="F2546" s="23">
        <v>11</v>
      </c>
      <c r="G2546" s="19" t="s">
        <v>160</v>
      </c>
      <c r="H2546" s="19" t="s">
        <v>3971</v>
      </c>
      <c r="I2546" s="19" t="s">
        <v>3972</v>
      </c>
      <c r="J2546" s="19" t="s">
        <v>3874</v>
      </c>
      <c r="K2546" t="b">
        <f t="shared" si="225"/>
        <v>1</v>
      </c>
      <c r="L2546" t="b">
        <f t="shared" si="226"/>
        <v>0</v>
      </c>
      <c r="M2546" t="str">
        <f t="shared" si="227"/>
        <v>1</v>
      </c>
      <c r="N2546" t="str">
        <f t="shared" si="227"/>
        <v>0</v>
      </c>
    </row>
    <row r="2547" spans="1:14" x14ac:dyDescent="0.25">
      <c r="A2547" s="19" t="s">
        <v>155</v>
      </c>
      <c r="B2547" s="19" t="s">
        <v>3866</v>
      </c>
      <c r="C2547" s="19" t="s">
        <v>861</v>
      </c>
      <c r="D2547" s="19" t="s">
        <v>1611</v>
      </c>
      <c r="E2547" s="19" t="s">
        <v>159</v>
      </c>
      <c r="F2547" s="23">
        <v>7</v>
      </c>
      <c r="G2547" s="19" t="s">
        <v>160</v>
      </c>
      <c r="H2547" s="19" t="s">
        <v>3971</v>
      </c>
      <c r="I2547" s="19" t="s">
        <v>3972</v>
      </c>
      <c r="J2547" s="19" t="s">
        <v>3872</v>
      </c>
      <c r="K2547" t="b">
        <f t="shared" si="225"/>
        <v>1</v>
      </c>
      <c r="L2547" t="b">
        <f t="shared" si="226"/>
        <v>0</v>
      </c>
      <c r="M2547" t="str">
        <f t="shared" si="227"/>
        <v>1</v>
      </c>
      <c r="N2547" t="str">
        <f t="shared" si="227"/>
        <v>0</v>
      </c>
    </row>
    <row r="2548" spans="1:14" x14ac:dyDescent="0.25">
      <c r="A2548" s="19" t="s">
        <v>155</v>
      </c>
      <c r="B2548" s="19" t="s">
        <v>3866</v>
      </c>
      <c r="C2548" s="19" t="s">
        <v>861</v>
      </c>
      <c r="D2548" s="19" t="s">
        <v>2893</v>
      </c>
      <c r="E2548" s="19" t="s">
        <v>159</v>
      </c>
      <c r="F2548" s="23">
        <v>2</v>
      </c>
      <c r="G2548" s="19" t="s">
        <v>160</v>
      </c>
      <c r="H2548" s="19" t="s">
        <v>3971</v>
      </c>
      <c r="I2548" s="19" t="s">
        <v>3972</v>
      </c>
      <c r="J2548" s="19" t="s">
        <v>3924</v>
      </c>
      <c r="K2548" t="b">
        <f t="shared" si="225"/>
        <v>1</v>
      </c>
      <c r="L2548" t="b">
        <f t="shared" si="226"/>
        <v>0</v>
      </c>
      <c r="M2548" t="str">
        <f t="shared" si="227"/>
        <v>1</v>
      </c>
      <c r="N2548" t="str">
        <f t="shared" si="227"/>
        <v>0</v>
      </c>
    </row>
    <row r="2549" spans="1:14" x14ac:dyDescent="0.25">
      <c r="A2549" s="19" t="s">
        <v>155</v>
      </c>
      <c r="B2549" s="19" t="s">
        <v>3866</v>
      </c>
      <c r="C2549" s="19" t="s">
        <v>861</v>
      </c>
      <c r="D2549" s="19" t="s">
        <v>2213</v>
      </c>
      <c r="E2549" s="19" t="s">
        <v>159</v>
      </c>
      <c r="F2549" s="23">
        <v>2</v>
      </c>
      <c r="G2549" s="19" t="s">
        <v>160</v>
      </c>
      <c r="H2549" s="19" t="s">
        <v>3971</v>
      </c>
      <c r="I2549" s="19" t="s">
        <v>3972</v>
      </c>
      <c r="J2549" s="19" t="s">
        <v>3873</v>
      </c>
      <c r="K2549" t="b">
        <f t="shared" si="225"/>
        <v>1</v>
      </c>
      <c r="L2549" t="b">
        <f t="shared" si="226"/>
        <v>0</v>
      </c>
      <c r="M2549" t="str">
        <f t="shared" si="227"/>
        <v>1</v>
      </c>
      <c r="N2549" t="str">
        <f t="shared" si="227"/>
        <v>0</v>
      </c>
    </row>
    <row r="2550" spans="1:14" x14ac:dyDescent="0.25">
      <c r="A2550" s="19" t="s">
        <v>166</v>
      </c>
      <c r="B2550" s="19" t="s">
        <v>3866</v>
      </c>
      <c r="C2550" s="19" t="s">
        <v>861</v>
      </c>
      <c r="D2550" s="19" t="s">
        <v>3875</v>
      </c>
      <c r="E2550" s="19" t="s">
        <v>159</v>
      </c>
      <c r="F2550" s="23">
        <v>2</v>
      </c>
      <c r="G2550" s="19" t="s">
        <v>160</v>
      </c>
      <c r="H2550" s="19" t="s">
        <v>3971</v>
      </c>
      <c r="I2550" s="19" t="s">
        <v>3972</v>
      </c>
      <c r="J2550" s="19" t="s">
        <v>3878</v>
      </c>
      <c r="K2550" t="b">
        <f t="shared" si="225"/>
        <v>1</v>
      </c>
      <c r="L2550" t="b">
        <f t="shared" si="226"/>
        <v>0</v>
      </c>
      <c r="M2550" t="str">
        <f t="shared" si="227"/>
        <v>1</v>
      </c>
      <c r="N2550" t="str">
        <f t="shared" si="227"/>
        <v>0</v>
      </c>
    </row>
    <row r="2551" spans="1:14" x14ac:dyDescent="0.25">
      <c r="A2551" s="19" t="s">
        <v>166</v>
      </c>
      <c r="B2551" s="19" t="s">
        <v>3866</v>
      </c>
      <c r="C2551" s="19" t="s">
        <v>861</v>
      </c>
      <c r="D2551" s="19" t="s">
        <v>3879</v>
      </c>
      <c r="E2551" s="19" t="s">
        <v>159</v>
      </c>
      <c r="F2551" s="23">
        <v>5</v>
      </c>
      <c r="G2551" s="19" t="s">
        <v>160</v>
      </c>
      <c r="H2551" s="19" t="s">
        <v>3971</v>
      </c>
      <c r="I2551" s="19" t="s">
        <v>3972</v>
      </c>
      <c r="J2551" s="19" t="s">
        <v>3880</v>
      </c>
      <c r="K2551" t="b">
        <f t="shared" si="225"/>
        <v>1</v>
      </c>
      <c r="L2551" t="b">
        <f t="shared" si="226"/>
        <v>0</v>
      </c>
      <c r="M2551" t="str">
        <f t="shared" si="227"/>
        <v>1</v>
      </c>
      <c r="N2551" t="str">
        <f t="shared" si="227"/>
        <v>0</v>
      </c>
    </row>
    <row r="2552" spans="1:14" x14ac:dyDescent="0.25">
      <c r="A2552" s="19" t="s">
        <v>155</v>
      </c>
      <c r="B2552" s="19" t="s">
        <v>3866</v>
      </c>
      <c r="C2552" s="19" t="s">
        <v>865</v>
      </c>
      <c r="D2552" s="19" t="s">
        <v>3879</v>
      </c>
      <c r="E2552" s="19" t="s">
        <v>159</v>
      </c>
      <c r="F2552" s="23">
        <v>5</v>
      </c>
      <c r="G2552" s="19" t="s">
        <v>160</v>
      </c>
      <c r="H2552" s="19" t="s">
        <v>3973</v>
      </c>
      <c r="I2552" s="19" t="s">
        <v>3974</v>
      </c>
      <c r="J2552" s="19" t="s">
        <v>3880</v>
      </c>
      <c r="K2552" t="b">
        <f t="shared" si="225"/>
        <v>1</v>
      </c>
      <c r="L2552" t="b">
        <f t="shared" si="226"/>
        <v>0</v>
      </c>
      <c r="M2552" t="str">
        <f t="shared" si="227"/>
        <v>1</v>
      </c>
      <c r="N2552" t="str">
        <f t="shared" si="227"/>
        <v>0</v>
      </c>
    </row>
    <row r="2553" spans="1:14" x14ac:dyDescent="0.25">
      <c r="A2553" s="19" t="s">
        <v>166</v>
      </c>
      <c r="B2553" s="19" t="s">
        <v>3866</v>
      </c>
      <c r="C2553" s="19" t="s">
        <v>865</v>
      </c>
      <c r="D2553" s="19" t="s">
        <v>252</v>
      </c>
      <c r="E2553" s="19" t="s">
        <v>159</v>
      </c>
      <c r="F2553" s="23">
        <v>10</v>
      </c>
      <c r="G2553" s="19" t="s">
        <v>160</v>
      </c>
      <c r="H2553" s="19" t="s">
        <v>3973</v>
      </c>
      <c r="I2553" s="19" t="s">
        <v>3974</v>
      </c>
      <c r="J2553" s="19" t="s">
        <v>3874</v>
      </c>
      <c r="K2553" t="b">
        <f t="shared" si="225"/>
        <v>1</v>
      </c>
      <c r="L2553" t="b">
        <f t="shared" si="226"/>
        <v>0</v>
      </c>
      <c r="M2553" t="str">
        <f t="shared" si="227"/>
        <v>1</v>
      </c>
      <c r="N2553" t="str">
        <f t="shared" si="227"/>
        <v>0</v>
      </c>
    </row>
    <row r="2554" spans="1:14" x14ac:dyDescent="0.25">
      <c r="A2554" s="19" t="s">
        <v>166</v>
      </c>
      <c r="B2554" s="19" t="s">
        <v>3866</v>
      </c>
      <c r="C2554" s="19" t="s">
        <v>865</v>
      </c>
      <c r="D2554" s="19" t="s">
        <v>1611</v>
      </c>
      <c r="E2554" s="19" t="s">
        <v>159</v>
      </c>
      <c r="F2554" s="23">
        <v>7</v>
      </c>
      <c r="G2554" s="19" t="s">
        <v>160</v>
      </c>
      <c r="H2554" s="19" t="s">
        <v>3973</v>
      </c>
      <c r="I2554" s="19" t="s">
        <v>3974</v>
      </c>
      <c r="J2554" s="19" t="s">
        <v>3872</v>
      </c>
      <c r="K2554" t="b">
        <f t="shared" si="225"/>
        <v>1</v>
      </c>
      <c r="L2554" t="b">
        <f t="shared" si="226"/>
        <v>0</v>
      </c>
      <c r="M2554" t="str">
        <f t="shared" si="227"/>
        <v>1</v>
      </c>
      <c r="N2554" t="str">
        <f t="shared" si="227"/>
        <v>0</v>
      </c>
    </row>
    <row r="2555" spans="1:14" x14ac:dyDescent="0.25">
      <c r="A2555" s="19" t="s">
        <v>166</v>
      </c>
      <c r="B2555" s="19" t="s">
        <v>3866</v>
      </c>
      <c r="C2555" s="19" t="s">
        <v>865</v>
      </c>
      <c r="D2555" s="19" t="s">
        <v>2893</v>
      </c>
      <c r="E2555" s="19" t="s">
        <v>159</v>
      </c>
      <c r="F2555" s="23">
        <v>2</v>
      </c>
      <c r="G2555" s="19" t="s">
        <v>160</v>
      </c>
      <c r="H2555" s="19" t="s">
        <v>3973</v>
      </c>
      <c r="I2555" s="19" t="s">
        <v>3974</v>
      </c>
      <c r="J2555" s="19" t="s">
        <v>3924</v>
      </c>
      <c r="K2555" t="b">
        <f t="shared" si="225"/>
        <v>1</v>
      </c>
      <c r="L2555" t="b">
        <f t="shared" si="226"/>
        <v>0</v>
      </c>
      <c r="M2555" t="str">
        <f t="shared" si="227"/>
        <v>1</v>
      </c>
      <c r="N2555" t="str">
        <f t="shared" si="227"/>
        <v>0</v>
      </c>
    </row>
    <row r="2556" spans="1:14" x14ac:dyDescent="0.25">
      <c r="A2556" s="19" t="s">
        <v>166</v>
      </c>
      <c r="B2556" s="19" t="s">
        <v>3866</v>
      </c>
      <c r="C2556" s="19" t="s">
        <v>865</v>
      </c>
      <c r="D2556" s="19" t="s">
        <v>2213</v>
      </c>
      <c r="E2556" s="19" t="s">
        <v>159</v>
      </c>
      <c r="F2556" s="23">
        <v>2</v>
      </c>
      <c r="G2556" s="19" t="s">
        <v>160</v>
      </c>
      <c r="H2556" s="19" t="s">
        <v>3973</v>
      </c>
      <c r="I2556" s="19" t="s">
        <v>3974</v>
      </c>
      <c r="J2556" s="19" t="s">
        <v>3873</v>
      </c>
      <c r="K2556" t="b">
        <f t="shared" si="225"/>
        <v>1</v>
      </c>
      <c r="L2556" t="b">
        <f t="shared" si="226"/>
        <v>0</v>
      </c>
      <c r="M2556" t="str">
        <f t="shared" si="227"/>
        <v>1</v>
      </c>
      <c r="N2556" t="str">
        <f t="shared" si="227"/>
        <v>0</v>
      </c>
    </row>
    <row r="2557" spans="1:14" x14ac:dyDescent="0.25">
      <c r="A2557" s="19" t="s">
        <v>166</v>
      </c>
      <c r="B2557" s="19" t="s">
        <v>3866</v>
      </c>
      <c r="C2557" s="19" t="s">
        <v>865</v>
      </c>
      <c r="D2557" s="19" t="s">
        <v>3875</v>
      </c>
      <c r="E2557" s="19" t="s">
        <v>159</v>
      </c>
      <c r="F2557" s="23">
        <v>2</v>
      </c>
      <c r="G2557" s="19" t="s">
        <v>160</v>
      </c>
      <c r="H2557" s="19" t="s">
        <v>3973</v>
      </c>
      <c r="I2557" s="19" t="s">
        <v>3974</v>
      </c>
      <c r="J2557" s="19" t="s">
        <v>3878</v>
      </c>
      <c r="K2557" t="b">
        <f t="shared" si="225"/>
        <v>1</v>
      </c>
      <c r="L2557" t="b">
        <f t="shared" si="226"/>
        <v>0</v>
      </c>
      <c r="M2557" t="str">
        <f t="shared" si="227"/>
        <v>1</v>
      </c>
      <c r="N2557" t="str">
        <f t="shared" si="227"/>
        <v>0</v>
      </c>
    </row>
    <row r="2558" spans="1:14" x14ac:dyDescent="0.25">
      <c r="A2558" s="19" t="s">
        <v>166</v>
      </c>
      <c r="B2558" s="19" t="s">
        <v>3866</v>
      </c>
      <c r="C2558" s="19" t="s">
        <v>880</v>
      </c>
      <c r="D2558" s="19" t="s">
        <v>3879</v>
      </c>
      <c r="E2558" s="19" t="s">
        <v>159</v>
      </c>
      <c r="F2558" s="23">
        <v>5</v>
      </c>
      <c r="G2558" s="19" t="s">
        <v>160</v>
      </c>
      <c r="H2558" s="19" t="s">
        <v>3975</v>
      </c>
      <c r="I2558" s="19" t="s">
        <v>3976</v>
      </c>
      <c r="J2558" s="19" t="s">
        <v>3880</v>
      </c>
      <c r="K2558" t="b">
        <f t="shared" si="225"/>
        <v>1</v>
      </c>
      <c r="L2558" t="b">
        <f t="shared" si="226"/>
        <v>0</v>
      </c>
      <c r="M2558" t="str">
        <f t="shared" si="227"/>
        <v>1</v>
      </c>
      <c r="N2558" t="str">
        <f t="shared" si="227"/>
        <v>0</v>
      </c>
    </row>
    <row r="2559" spans="1:14" x14ac:dyDescent="0.25">
      <c r="A2559" s="19" t="s">
        <v>166</v>
      </c>
      <c r="B2559" s="19" t="s">
        <v>3866</v>
      </c>
      <c r="C2559" s="19" t="s">
        <v>883</v>
      </c>
      <c r="D2559" s="19" t="s">
        <v>1611</v>
      </c>
      <c r="E2559" s="19" t="s">
        <v>159</v>
      </c>
      <c r="F2559" s="23">
        <v>4</v>
      </c>
      <c r="G2559" s="19" t="s">
        <v>160</v>
      </c>
      <c r="H2559" s="19" t="s">
        <v>3977</v>
      </c>
      <c r="I2559" s="19" t="s">
        <v>3978</v>
      </c>
      <c r="J2559" s="19" t="s">
        <v>3872</v>
      </c>
      <c r="K2559" t="b">
        <f t="shared" si="225"/>
        <v>1</v>
      </c>
      <c r="L2559" t="b">
        <f t="shared" si="226"/>
        <v>0</v>
      </c>
      <c r="M2559" t="str">
        <f t="shared" si="227"/>
        <v>1</v>
      </c>
      <c r="N2559" t="str">
        <f t="shared" si="227"/>
        <v>0</v>
      </c>
    </row>
    <row r="2560" spans="1:14" x14ac:dyDescent="0.25">
      <c r="A2560" s="19" t="s">
        <v>166</v>
      </c>
      <c r="B2560" s="19" t="s">
        <v>3866</v>
      </c>
      <c r="C2560" s="19" t="s">
        <v>883</v>
      </c>
      <c r="D2560" s="19" t="s">
        <v>3879</v>
      </c>
      <c r="E2560" s="19" t="s">
        <v>159</v>
      </c>
      <c r="F2560" s="23">
        <v>5</v>
      </c>
      <c r="G2560" s="19" t="s">
        <v>160</v>
      </c>
      <c r="H2560" s="19" t="s">
        <v>3977</v>
      </c>
      <c r="I2560" s="19" t="s">
        <v>3978</v>
      </c>
      <c r="J2560" s="19" t="s">
        <v>3880</v>
      </c>
      <c r="K2560" t="b">
        <f t="shared" si="225"/>
        <v>1</v>
      </c>
      <c r="L2560" t="b">
        <f t="shared" si="226"/>
        <v>0</v>
      </c>
      <c r="M2560" t="str">
        <f t="shared" si="227"/>
        <v>1</v>
      </c>
      <c r="N2560" t="str">
        <f t="shared" si="227"/>
        <v>0</v>
      </c>
    </row>
    <row r="2561" spans="1:20" x14ac:dyDescent="0.25">
      <c r="A2561" s="31" t="s">
        <v>136</v>
      </c>
      <c r="B2561" s="33"/>
      <c r="C2561" s="33"/>
      <c r="D2561" s="33"/>
      <c r="E2561" s="33"/>
      <c r="F2561" s="33"/>
      <c r="G2561" s="33"/>
      <c r="H2561" s="33"/>
      <c r="I2561" s="33"/>
      <c r="J2561" s="33"/>
      <c r="K2561" s="33"/>
      <c r="L2561" s="33"/>
      <c r="M2561" s="33">
        <f t="shared" ref="M2561:R2561" si="228">COUNTIF(M2435:M2560,"1")</f>
        <v>126</v>
      </c>
      <c r="N2561" s="33">
        <f t="shared" si="228"/>
        <v>0</v>
      </c>
      <c r="O2561" s="33">
        <f t="shared" si="228"/>
        <v>0</v>
      </c>
      <c r="P2561" s="33">
        <f t="shared" si="228"/>
        <v>0</v>
      </c>
      <c r="Q2561" s="33">
        <f t="shared" si="228"/>
        <v>0</v>
      </c>
      <c r="R2561" s="33">
        <f t="shared" si="228"/>
        <v>0</v>
      </c>
      <c r="S2561" s="33"/>
      <c r="T2561" s="33"/>
    </row>
    <row r="2562" spans="1:20" x14ac:dyDescent="0.25">
      <c r="A2562" s="19" t="s">
        <v>141</v>
      </c>
      <c r="B2562" s="19" t="s">
        <v>142</v>
      </c>
      <c r="C2562" s="19" t="s">
        <v>143</v>
      </c>
      <c r="D2562" s="19" t="s">
        <v>144</v>
      </c>
      <c r="E2562" s="19" t="s">
        <v>145</v>
      </c>
      <c r="F2562" s="19" t="s">
        <v>146</v>
      </c>
      <c r="G2562" s="19" t="s">
        <v>147</v>
      </c>
      <c r="H2562" s="19" t="s">
        <v>148</v>
      </c>
      <c r="I2562" s="19" t="s">
        <v>149</v>
      </c>
      <c r="J2562" s="19" t="s">
        <v>150</v>
      </c>
      <c r="K2562" s="19" t="s">
        <v>151</v>
      </c>
      <c r="L2562" s="19" t="s">
        <v>152</v>
      </c>
      <c r="M2562" s="19" t="s">
        <v>2</v>
      </c>
      <c r="N2562" s="19" t="s">
        <v>3</v>
      </c>
      <c r="O2562" s="19" t="s">
        <v>4</v>
      </c>
      <c r="P2562" s="19" t="s">
        <v>5</v>
      </c>
      <c r="Q2562" s="19" t="s">
        <v>6</v>
      </c>
      <c r="R2562" s="19" t="s">
        <v>7</v>
      </c>
      <c r="S2562" s="19" t="s">
        <v>153</v>
      </c>
      <c r="T2562" t="s">
        <v>154</v>
      </c>
    </row>
    <row r="2563" spans="1:20" x14ac:dyDescent="0.25">
      <c r="A2563" s="19" t="s">
        <v>155</v>
      </c>
      <c r="B2563" s="19" t="s">
        <v>3979</v>
      </c>
      <c r="C2563" s="19" t="s">
        <v>570</v>
      </c>
      <c r="D2563" s="19" t="s">
        <v>158</v>
      </c>
      <c r="E2563" s="19" t="s">
        <v>159</v>
      </c>
      <c r="F2563" s="23">
        <v>48</v>
      </c>
      <c r="G2563" s="19" t="s">
        <v>160</v>
      </c>
      <c r="H2563" s="19" t="s">
        <v>3980</v>
      </c>
      <c r="I2563" s="19" t="s">
        <v>3981</v>
      </c>
      <c r="J2563" s="19" t="s">
        <v>3982</v>
      </c>
      <c r="K2563" t="b">
        <f t="shared" ref="K2563:K2599" si="229">IF(E2563="Undergraduate Only",TRUE,IF(E2563="Undergraduate/Graduate",TRUE,IF(E2563="Graduate Only",FALSE)))</f>
        <v>1</v>
      </c>
      <c r="L2563" t="b">
        <f t="shared" ref="L2563:L2599" si="230">IF(E2563="Graduate Only",TRUE,IF(E2563="Undergraduate/Graduate",TRUE,IF(E2563="Undergraduate Only",FALSE)))</f>
        <v>0</v>
      </c>
      <c r="M2563" t="str">
        <f t="shared" ref="M2563:N2599" si="231">IF(K2563=TRUE, "1", "0")</f>
        <v>1</v>
      </c>
      <c r="N2563" t="str">
        <f t="shared" si="231"/>
        <v>0</v>
      </c>
    </row>
    <row r="2564" spans="1:20" x14ac:dyDescent="0.25">
      <c r="A2564" s="19" t="s">
        <v>166</v>
      </c>
      <c r="B2564" s="19" t="s">
        <v>3979</v>
      </c>
      <c r="C2564" s="19" t="s">
        <v>570</v>
      </c>
      <c r="D2564" s="19" t="s">
        <v>158</v>
      </c>
      <c r="E2564" s="19" t="s">
        <v>159</v>
      </c>
      <c r="F2564" s="23">
        <v>25</v>
      </c>
      <c r="G2564" s="19" t="s">
        <v>160</v>
      </c>
      <c r="H2564" s="19" t="s">
        <v>3980</v>
      </c>
      <c r="I2564" s="19" t="s">
        <v>3981</v>
      </c>
      <c r="J2564" s="19" t="s">
        <v>3983</v>
      </c>
      <c r="K2564" t="b">
        <f t="shared" si="229"/>
        <v>1</v>
      </c>
      <c r="L2564" t="b">
        <f t="shared" si="230"/>
        <v>0</v>
      </c>
      <c r="M2564" t="str">
        <f t="shared" si="231"/>
        <v>1</v>
      </c>
      <c r="N2564" t="str">
        <f t="shared" si="231"/>
        <v>0</v>
      </c>
    </row>
    <row r="2565" spans="1:20" x14ac:dyDescent="0.25">
      <c r="A2565" s="19" t="s">
        <v>166</v>
      </c>
      <c r="B2565" s="19" t="s">
        <v>3979</v>
      </c>
      <c r="C2565" s="19" t="s">
        <v>1686</v>
      </c>
      <c r="D2565" s="19" t="s">
        <v>158</v>
      </c>
      <c r="E2565" s="19" t="s">
        <v>159</v>
      </c>
      <c r="F2565" s="23">
        <v>28</v>
      </c>
      <c r="G2565" s="19" t="s">
        <v>160</v>
      </c>
      <c r="H2565" s="19" t="s">
        <v>3984</v>
      </c>
      <c r="I2565" s="19" t="s">
        <v>3985</v>
      </c>
      <c r="J2565" s="19" t="s">
        <v>3986</v>
      </c>
      <c r="K2565" t="b">
        <f t="shared" si="229"/>
        <v>1</v>
      </c>
      <c r="L2565" t="b">
        <f t="shared" si="230"/>
        <v>0</v>
      </c>
      <c r="M2565" t="str">
        <f t="shared" si="231"/>
        <v>1</v>
      </c>
      <c r="N2565" t="str">
        <f t="shared" si="231"/>
        <v>0</v>
      </c>
    </row>
    <row r="2566" spans="1:20" x14ac:dyDescent="0.25">
      <c r="A2566" s="19" t="s">
        <v>155</v>
      </c>
      <c r="B2566" s="19" t="s">
        <v>3979</v>
      </c>
      <c r="C2566" s="19" t="s">
        <v>577</v>
      </c>
      <c r="D2566" s="19" t="s">
        <v>158</v>
      </c>
      <c r="E2566" s="19" t="s">
        <v>159</v>
      </c>
      <c r="F2566" s="23">
        <v>26</v>
      </c>
      <c r="G2566" s="19" t="s">
        <v>160</v>
      </c>
      <c r="H2566" s="19" t="s">
        <v>3987</v>
      </c>
      <c r="I2566" s="19" t="s">
        <v>3988</v>
      </c>
      <c r="J2566" s="19" t="s">
        <v>3989</v>
      </c>
      <c r="K2566" t="b">
        <f t="shared" si="229"/>
        <v>1</v>
      </c>
      <c r="L2566" t="b">
        <f t="shared" si="230"/>
        <v>0</v>
      </c>
      <c r="M2566" t="str">
        <f t="shared" si="231"/>
        <v>1</v>
      </c>
      <c r="N2566" t="str">
        <f t="shared" si="231"/>
        <v>0</v>
      </c>
    </row>
    <row r="2567" spans="1:20" x14ac:dyDescent="0.25">
      <c r="A2567" s="19" t="s">
        <v>166</v>
      </c>
      <c r="B2567" s="19" t="s">
        <v>3979</v>
      </c>
      <c r="C2567" s="19" t="s">
        <v>3188</v>
      </c>
      <c r="D2567" s="19" t="s">
        <v>158</v>
      </c>
      <c r="E2567" s="19" t="s">
        <v>159</v>
      </c>
      <c r="F2567" s="23">
        <v>47</v>
      </c>
      <c r="G2567" s="19" t="s">
        <v>160</v>
      </c>
      <c r="H2567" s="19" t="s">
        <v>3990</v>
      </c>
      <c r="I2567" s="19" t="s">
        <v>3991</v>
      </c>
      <c r="J2567" s="19" t="s">
        <v>3784</v>
      </c>
      <c r="K2567" t="b">
        <f t="shared" si="229"/>
        <v>1</v>
      </c>
      <c r="L2567" t="b">
        <f t="shared" si="230"/>
        <v>0</v>
      </c>
      <c r="M2567" t="str">
        <f t="shared" si="231"/>
        <v>1</v>
      </c>
      <c r="N2567" t="str">
        <f t="shared" si="231"/>
        <v>0</v>
      </c>
    </row>
    <row r="2568" spans="1:20" x14ac:dyDescent="0.25">
      <c r="A2568" s="24" t="s">
        <v>166</v>
      </c>
      <c r="B2568" s="24" t="s">
        <v>3979</v>
      </c>
      <c r="C2568" s="24" t="s">
        <v>3781</v>
      </c>
      <c r="D2568" s="24" t="s">
        <v>158</v>
      </c>
      <c r="E2568" s="24" t="s">
        <v>159</v>
      </c>
      <c r="F2568" s="25">
        <v>21</v>
      </c>
      <c r="G2568" s="24" t="s">
        <v>160</v>
      </c>
      <c r="H2568" s="24" t="s">
        <v>3782</v>
      </c>
      <c r="I2568" s="24" t="s">
        <v>3992</v>
      </c>
      <c r="J2568" s="24" t="s">
        <v>3784</v>
      </c>
      <c r="K2568" s="26" t="b">
        <f t="shared" si="229"/>
        <v>1</v>
      </c>
      <c r="L2568" s="26" t="b">
        <f t="shared" si="230"/>
        <v>0</v>
      </c>
      <c r="M2568" s="26" t="str">
        <f t="shared" si="231"/>
        <v>1</v>
      </c>
      <c r="N2568" s="26" t="str">
        <f t="shared" si="231"/>
        <v>0</v>
      </c>
      <c r="O2568" s="26"/>
      <c r="P2568" s="26"/>
      <c r="Q2568" s="26"/>
      <c r="R2568" s="26"/>
      <c r="S2568" s="26"/>
      <c r="T2568" s="26"/>
    </row>
    <row r="2569" spans="1:20" x14ac:dyDescent="0.25">
      <c r="A2569" s="19" t="s">
        <v>155</v>
      </c>
      <c r="B2569" s="19" t="s">
        <v>3979</v>
      </c>
      <c r="C2569" s="19" t="s">
        <v>3057</v>
      </c>
      <c r="D2569" s="19" t="s">
        <v>158</v>
      </c>
      <c r="E2569" s="19" t="s">
        <v>159</v>
      </c>
      <c r="F2569" s="23">
        <v>35</v>
      </c>
      <c r="G2569" s="19" t="s">
        <v>160</v>
      </c>
      <c r="H2569" s="19" t="s">
        <v>3993</v>
      </c>
      <c r="I2569" s="19" t="s">
        <v>3994</v>
      </c>
      <c r="J2569" s="19" t="s">
        <v>3784</v>
      </c>
      <c r="K2569" t="b">
        <f t="shared" si="229"/>
        <v>1</v>
      </c>
      <c r="L2569" t="b">
        <f t="shared" si="230"/>
        <v>0</v>
      </c>
      <c r="M2569" t="str">
        <f t="shared" si="231"/>
        <v>1</v>
      </c>
      <c r="N2569" t="str">
        <f t="shared" si="231"/>
        <v>0</v>
      </c>
    </row>
    <row r="2570" spans="1:20" x14ac:dyDescent="0.25">
      <c r="A2570" s="19" t="s">
        <v>155</v>
      </c>
      <c r="B2570" s="19" t="s">
        <v>3979</v>
      </c>
      <c r="C2570" s="19" t="s">
        <v>636</v>
      </c>
      <c r="D2570" s="19" t="s">
        <v>158</v>
      </c>
      <c r="E2570" s="19" t="s">
        <v>159</v>
      </c>
      <c r="F2570" s="23">
        <v>26</v>
      </c>
      <c r="G2570" s="19" t="s">
        <v>160</v>
      </c>
      <c r="H2570" s="19" t="s">
        <v>3995</v>
      </c>
      <c r="I2570" s="19" t="s">
        <v>3996</v>
      </c>
      <c r="J2570" s="19" t="s">
        <v>3997</v>
      </c>
      <c r="K2570" t="b">
        <f t="shared" si="229"/>
        <v>1</v>
      </c>
      <c r="L2570" t="b">
        <f t="shared" si="230"/>
        <v>0</v>
      </c>
      <c r="M2570" t="str">
        <f t="shared" si="231"/>
        <v>1</v>
      </c>
      <c r="N2570" t="str">
        <f t="shared" si="231"/>
        <v>0</v>
      </c>
    </row>
    <row r="2571" spans="1:20" x14ac:dyDescent="0.25">
      <c r="A2571" s="19" t="s">
        <v>166</v>
      </c>
      <c r="B2571" s="19" t="s">
        <v>3979</v>
      </c>
      <c r="C2571" s="19" t="s">
        <v>641</v>
      </c>
      <c r="D2571" s="19" t="s">
        <v>158</v>
      </c>
      <c r="E2571" s="19" t="s">
        <v>159</v>
      </c>
      <c r="F2571" s="23">
        <v>25</v>
      </c>
      <c r="G2571" s="19" t="s">
        <v>160</v>
      </c>
      <c r="H2571" s="19" t="s">
        <v>3998</v>
      </c>
      <c r="I2571" s="19" t="s">
        <v>3999</v>
      </c>
      <c r="J2571" s="19" t="s">
        <v>3997</v>
      </c>
      <c r="K2571" t="b">
        <f t="shared" si="229"/>
        <v>1</v>
      </c>
      <c r="L2571" t="b">
        <f t="shared" si="230"/>
        <v>0</v>
      </c>
      <c r="M2571" t="str">
        <f t="shared" si="231"/>
        <v>1</v>
      </c>
      <c r="N2571" t="str">
        <f t="shared" si="231"/>
        <v>0</v>
      </c>
    </row>
    <row r="2572" spans="1:20" x14ac:dyDescent="0.25">
      <c r="A2572" s="19" t="s">
        <v>155</v>
      </c>
      <c r="B2572" s="19" t="s">
        <v>3979</v>
      </c>
      <c r="C2572" s="19" t="s">
        <v>241</v>
      </c>
      <c r="D2572" s="19" t="s">
        <v>158</v>
      </c>
      <c r="E2572" s="19" t="s">
        <v>159</v>
      </c>
      <c r="F2572" s="23">
        <v>29</v>
      </c>
      <c r="G2572" s="19" t="s">
        <v>160</v>
      </c>
      <c r="H2572" s="19" t="s">
        <v>4000</v>
      </c>
      <c r="I2572" s="19" t="s">
        <v>4001</v>
      </c>
      <c r="J2572" s="19" t="s">
        <v>4002</v>
      </c>
      <c r="K2572" t="b">
        <f t="shared" si="229"/>
        <v>1</v>
      </c>
      <c r="L2572" t="b">
        <f t="shared" si="230"/>
        <v>0</v>
      </c>
      <c r="M2572" t="str">
        <f t="shared" si="231"/>
        <v>1</v>
      </c>
      <c r="N2572" t="str">
        <f t="shared" si="231"/>
        <v>0</v>
      </c>
    </row>
    <row r="2573" spans="1:20" x14ac:dyDescent="0.25">
      <c r="A2573" s="19" t="s">
        <v>166</v>
      </c>
      <c r="B2573" s="19" t="s">
        <v>3979</v>
      </c>
      <c r="C2573" s="19" t="s">
        <v>761</v>
      </c>
      <c r="D2573" s="19" t="s">
        <v>158</v>
      </c>
      <c r="E2573" s="19" t="s">
        <v>159</v>
      </c>
      <c r="F2573" s="23">
        <v>24</v>
      </c>
      <c r="G2573" s="19" t="s">
        <v>160</v>
      </c>
      <c r="H2573" s="19" t="s">
        <v>4003</v>
      </c>
      <c r="I2573" s="19" t="s">
        <v>4004</v>
      </c>
      <c r="J2573" s="19" t="s">
        <v>4005</v>
      </c>
      <c r="K2573" t="b">
        <f t="shared" si="229"/>
        <v>1</v>
      </c>
      <c r="L2573" t="b">
        <f t="shared" si="230"/>
        <v>0</v>
      </c>
      <c r="M2573" t="str">
        <f t="shared" si="231"/>
        <v>1</v>
      </c>
      <c r="N2573" t="str">
        <f t="shared" si="231"/>
        <v>0</v>
      </c>
    </row>
    <row r="2574" spans="1:20" x14ac:dyDescent="0.25">
      <c r="A2574" s="19" t="s">
        <v>155</v>
      </c>
      <c r="B2574" s="19" t="s">
        <v>3979</v>
      </c>
      <c r="C2574" s="19" t="s">
        <v>804</v>
      </c>
      <c r="D2574" s="19" t="s">
        <v>158</v>
      </c>
      <c r="E2574" s="19" t="s">
        <v>159</v>
      </c>
      <c r="F2574" s="23">
        <v>18</v>
      </c>
      <c r="G2574" s="19" t="s">
        <v>160</v>
      </c>
      <c r="H2574" s="19" t="s">
        <v>4006</v>
      </c>
      <c r="I2574" s="19" t="s">
        <v>4007</v>
      </c>
      <c r="J2574" s="19" t="s">
        <v>3986</v>
      </c>
      <c r="K2574" t="b">
        <f t="shared" si="229"/>
        <v>1</v>
      </c>
      <c r="L2574" t="b">
        <f t="shared" si="230"/>
        <v>0</v>
      </c>
      <c r="M2574" t="str">
        <f t="shared" si="231"/>
        <v>1</v>
      </c>
      <c r="N2574" t="str">
        <f t="shared" si="231"/>
        <v>0</v>
      </c>
    </row>
    <row r="2575" spans="1:20" x14ac:dyDescent="0.25">
      <c r="A2575" s="19" t="s">
        <v>155</v>
      </c>
      <c r="B2575" s="19" t="s">
        <v>3979</v>
      </c>
      <c r="C2575" s="19" t="s">
        <v>2105</v>
      </c>
      <c r="D2575" s="19" t="s">
        <v>158</v>
      </c>
      <c r="E2575" s="19" t="s">
        <v>159</v>
      </c>
      <c r="F2575" s="23">
        <v>20</v>
      </c>
      <c r="G2575" s="19" t="s">
        <v>160</v>
      </c>
      <c r="H2575" s="19" t="s">
        <v>4008</v>
      </c>
      <c r="I2575" s="19" t="s">
        <v>4009</v>
      </c>
      <c r="J2575" s="19" t="s">
        <v>4010</v>
      </c>
      <c r="K2575" t="b">
        <f t="shared" si="229"/>
        <v>1</v>
      </c>
      <c r="L2575" t="b">
        <f t="shared" si="230"/>
        <v>0</v>
      </c>
      <c r="M2575" t="str">
        <f t="shared" si="231"/>
        <v>1</v>
      </c>
      <c r="N2575" t="str">
        <f t="shared" si="231"/>
        <v>0</v>
      </c>
    </row>
    <row r="2576" spans="1:20" x14ac:dyDescent="0.25">
      <c r="A2576" s="19" t="s">
        <v>166</v>
      </c>
      <c r="B2576" s="19" t="s">
        <v>3979</v>
      </c>
      <c r="C2576" s="19" t="s">
        <v>2113</v>
      </c>
      <c r="D2576" s="19" t="s">
        <v>158</v>
      </c>
      <c r="E2576" s="19" t="s">
        <v>159</v>
      </c>
      <c r="F2576" s="23">
        <v>21</v>
      </c>
      <c r="G2576" s="19" t="s">
        <v>160</v>
      </c>
      <c r="H2576" s="19" t="s">
        <v>4011</v>
      </c>
      <c r="I2576" s="19" t="s">
        <v>4012</v>
      </c>
      <c r="J2576" s="19" t="s">
        <v>3989</v>
      </c>
      <c r="K2576" t="b">
        <f t="shared" si="229"/>
        <v>1</v>
      </c>
      <c r="L2576" t="b">
        <f t="shared" si="230"/>
        <v>0</v>
      </c>
      <c r="M2576" t="str">
        <f t="shared" si="231"/>
        <v>1</v>
      </c>
      <c r="N2576" t="str">
        <f t="shared" si="231"/>
        <v>0</v>
      </c>
    </row>
    <row r="2577" spans="1:14" x14ac:dyDescent="0.25">
      <c r="A2577" s="19" t="s">
        <v>166</v>
      </c>
      <c r="B2577" s="19" t="s">
        <v>3979</v>
      </c>
      <c r="C2577" s="19" t="s">
        <v>3101</v>
      </c>
      <c r="D2577" s="19" t="s">
        <v>158</v>
      </c>
      <c r="E2577" s="19" t="s">
        <v>159</v>
      </c>
      <c r="F2577" s="23">
        <v>21</v>
      </c>
      <c r="G2577" s="19" t="s">
        <v>160</v>
      </c>
      <c r="H2577" s="19" t="s">
        <v>4013</v>
      </c>
      <c r="I2577" s="19" t="s">
        <v>4014</v>
      </c>
      <c r="J2577" s="19" t="s">
        <v>4010</v>
      </c>
      <c r="K2577" t="b">
        <f t="shared" si="229"/>
        <v>1</v>
      </c>
      <c r="L2577" t="b">
        <f t="shared" si="230"/>
        <v>0</v>
      </c>
      <c r="M2577" t="str">
        <f t="shared" si="231"/>
        <v>1</v>
      </c>
      <c r="N2577" t="str">
        <f t="shared" si="231"/>
        <v>0</v>
      </c>
    </row>
    <row r="2578" spans="1:14" x14ac:dyDescent="0.25">
      <c r="A2578" s="19" t="s">
        <v>166</v>
      </c>
      <c r="B2578" s="19" t="s">
        <v>3979</v>
      </c>
      <c r="C2578" s="19" t="s">
        <v>275</v>
      </c>
      <c r="D2578" s="19" t="s">
        <v>158</v>
      </c>
      <c r="E2578" s="19" t="s">
        <v>205</v>
      </c>
      <c r="F2578" s="23">
        <v>15</v>
      </c>
      <c r="G2578" s="19" t="s">
        <v>160</v>
      </c>
      <c r="H2578" s="19" t="s">
        <v>4015</v>
      </c>
      <c r="I2578" s="19" t="s">
        <v>4016</v>
      </c>
      <c r="J2578" s="19" t="s">
        <v>4017</v>
      </c>
      <c r="K2578" t="b">
        <f t="shared" si="229"/>
        <v>1</v>
      </c>
      <c r="L2578" t="b">
        <f t="shared" si="230"/>
        <v>1</v>
      </c>
      <c r="M2578" t="str">
        <f t="shared" si="231"/>
        <v>1</v>
      </c>
      <c r="N2578" t="str">
        <f t="shared" si="231"/>
        <v>1</v>
      </c>
    </row>
    <row r="2579" spans="1:14" x14ac:dyDescent="0.25">
      <c r="A2579" s="19" t="s">
        <v>155</v>
      </c>
      <c r="B2579" s="19" t="s">
        <v>3979</v>
      </c>
      <c r="C2579" s="19" t="s">
        <v>4018</v>
      </c>
      <c r="D2579" s="19" t="s">
        <v>158</v>
      </c>
      <c r="E2579" s="19" t="s">
        <v>205</v>
      </c>
      <c r="F2579" s="23">
        <v>6</v>
      </c>
      <c r="G2579" s="19" t="s">
        <v>160</v>
      </c>
      <c r="H2579" s="19" t="s">
        <v>4019</v>
      </c>
      <c r="I2579" s="19" t="s">
        <v>4020</v>
      </c>
      <c r="J2579" s="19" t="s">
        <v>4021</v>
      </c>
      <c r="K2579" t="b">
        <f t="shared" si="229"/>
        <v>1</v>
      </c>
      <c r="L2579" t="b">
        <f t="shared" si="230"/>
        <v>1</v>
      </c>
      <c r="M2579" t="str">
        <f t="shared" si="231"/>
        <v>1</v>
      </c>
      <c r="N2579" t="str">
        <f t="shared" si="231"/>
        <v>1</v>
      </c>
    </row>
    <row r="2580" spans="1:14" x14ac:dyDescent="0.25">
      <c r="A2580" s="19" t="s">
        <v>166</v>
      </c>
      <c r="B2580" s="19" t="s">
        <v>3979</v>
      </c>
      <c r="C2580" s="19" t="s">
        <v>4022</v>
      </c>
      <c r="D2580" s="19" t="s">
        <v>158</v>
      </c>
      <c r="E2580" s="19" t="s">
        <v>205</v>
      </c>
      <c r="F2580" s="23">
        <v>17</v>
      </c>
      <c r="G2580" s="19" t="s">
        <v>160</v>
      </c>
      <c r="H2580" s="19" t="s">
        <v>4023</v>
      </c>
      <c r="I2580" s="19" t="s">
        <v>4024</v>
      </c>
      <c r="J2580" s="19" t="s">
        <v>4021</v>
      </c>
      <c r="K2580" t="b">
        <f t="shared" si="229"/>
        <v>1</v>
      </c>
      <c r="L2580" t="b">
        <f t="shared" si="230"/>
        <v>1</v>
      </c>
      <c r="M2580" t="str">
        <f t="shared" si="231"/>
        <v>1</v>
      </c>
      <c r="N2580" t="str">
        <f t="shared" si="231"/>
        <v>1</v>
      </c>
    </row>
    <row r="2581" spans="1:14" x14ac:dyDescent="0.25">
      <c r="A2581" s="19" t="s">
        <v>166</v>
      </c>
      <c r="B2581" s="19" t="s">
        <v>3979</v>
      </c>
      <c r="C2581" s="19" t="s">
        <v>4025</v>
      </c>
      <c r="D2581" s="19" t="s">
        <v>196</v>
      </c>
      <c r="E2581" s="19" t="s">
        <v>205</v>
      </c>
      <c r="F2581" s="23">
        <v>17</v>
      </c>
      <c r="G2581" s="19" t="s">
        <v>160</v>
      </c>
      <c r="H2581" s="19" t="s">
        <v>4026</v>
      </c>
      <c r="I2581" s="19" t="s">
        <v>4027</v>
      </c>
      <c r="J2581" s="19" t="s">
        <v>4028</v>
      </c>
      <c r="K2581" t="b">
        <f t="shared" si="229"/>
        <v>1</v>
      </c>
      <c r="L2581" t="b">
        <f t="shared" si="230"/>
        <v>1</v>
      </c>
      <c r="M2581" t="str">
        <f t="shared" si="231"/>
        <v>1</v>
      </c>
      <c r="N2581" t="str">
        <f t="shared" si="231"/>
        <v>1</v>
      </c>
    </row>
    <row r="2582" spans="1:14" x14ac:dyDescent="0.25">
      <c r="A2582" s="19" t="s">
        <v>166</v>
      </c>
      <c r="B2582" s="19" t="s">
        <v>3979</v>
      </c>
      <c r="C2582" s="19" t="s">
        <v>4025</v>
      </c>
      <c r="D2582" s="19" t="s">
        <v>1618</v>
      </c>
      <c r="E2582" s="19" t="s">
        <v>205</v>
      </c>
      <c r="F2582" s="23">
        <v>17</v>
      </c>
      <c r="G2582" s="19" t="s">
        <v>160</v>
      </c>
      <c r="H2582" s="19" t="s">
        <v>4026</v>
      </c>
      <c r="I2582" s="19" t="s">
        <v>4027</v>
      </c>
      <c r="J2582" s="19" t="s">
        <v>4028</v>
      </c>
      <c r="K2582" t="b">
        <f t="shared" si="229"/>
        <v>1</v>
      </c>
      <c r="L2582" t="b">
        <f t="shared" si="230"/>
        <v>1</v>
      </c>
      <c r="M2582" t="str">
        <f t="shared" si="231"/>
        <v>1</v>
      </c>
      <c r="N2582" t="str">
        <f t="shared" si="231"/>
        <v>1</v>
      </c>
    </row>
    <row r="2583" spans="1:14" x14ac:dyDescent="0.25">
      <c r="A2583" s="19" t="s">
        <v>155</v>
      </c>
      <c r="B2583" s="19" t="s">
        <v>3979</v>
      </c>
      <c r="C2583" s="19" t="s">
        <v>4029</v>
      </c>
      <c r="D2583" s="19" t="s">
        <v>158</v>
      </c>
      <c r="E2583" s="19" t="s">
        <v>205</v>
      </c>
      <c r="F2583" s="23">
        <v>16</v>
      </c>
      <c r="G2583" s="19" t="s">
        <v>160</v>
      </c>
      <c r="H2583" s="19" t="s">
        <v>4030</v>
      </c>
      <c r="I2583" s="19" t="s">
        <v>4031</v>
      </c>
      <c r="J2583" s="19" t="s">
        <v>3784</v>
      </c>
      <c r="K2583" t="b">
        <f t="shared" si="229"/>
        <v>1</v>
      </c>
      <c r="L2583" t="b">
        <f t="shared" si="230"/>
        <v>1</v>
      </c>
      <c r="M2583" t="str">
        <f t="shared" si="231"/>
        <v>1</v>
      </c>
      <c r="N2583" t="str">
        <f t="shared" si="231"/>
        <v>1</v>
      </c>
    </row>
    <row r="2584" spans="1:14" x14ac:dyDescent="0.25">
      <c r="A2584" s="19" t="s">
        <v>155</v>
      </c>
      <c r="B2584" s="19" t="s">
        <v>3979</v>
      </c>
      <c r="C2584" s="19" t="s">
        <v>470</v>
      </c>
      <c r="D2584" s="19" t="s">
        <v>158</v>
      </c>
      <c r="E2584" s="19" t="s">
        <v>357</v>
      </c>
      <c r="F2584" s="23">
        <v>18</v>
      </c>
      <c r="G2584" s="19" t="s">
        <v>160</v>
      </c>
      <c r="H2584" s="19" t="s">
        <v>4032</v>
      </c>
      <c r="I2584" s="19" t="s">
        <v>4033</v>
      </c>
      <c r="J2584" s="19" t="s">
        <v>3983</v>
      </c>
      <c r="K2584" t="b">
        <f t="shared" si="229"/>
        <v>0</v>
      </c>
      <c r="L2584" t="b">
        <f t="shared" si="230"/>
        <v>1</v>
      </c>
      <c r="M2584" t="str">
        <f t="shared" si="231"/>
        <v>0</v>
      </c>
      <c r="N2584" t="str">
        <f t="shared" si="231"/>
        <v>1</v>
      </c>
    </row>
    <row r="2585" spans="1:14" x14ac:dyDescent="0.25">
      <c r="A2585" s="19" t="s">
        <v>166</v>
      </c>
      <c r="B2585" s="19" t="s">
        <v>3979</v>
      </c>
      <c r="C2585" s="19" t="s">
        <v>474</v>
      </c>
      <c r="D2585" s="19" t="s">
        <v>158</v>
      </c>
      <c r="E2585" s="19" t="s">
        <v>357</v>
      </c>
      <c r="F2585" s="23">
        <v>27</v>
      </c>
      <c r="G2585" s="19" t="s">
        <v>160</v>
      </c>
      <c r="H2585" s="19" t="s">
        <v>4034</v>
      </c>
      <c r="I2585" s="19" t="s">
        <v>4035</v>
      </c>
      <c r="J2585" s="19" t="s">
        <v>4005</v>
      </c>
      <c r="K2585" t="b">
        <f t="shared" si="229"/>
        <v>0</v>
      </c>
      <c r="L2585" t="b">
        <f t="shared" si="230"/>
        <v>1</v>
      </c>
      <c r="M2585" t="str">
        <f t="shared" si="231"/>
        <v>0</v>
      </c>
      <c r="N2585" t="str">
        <f t="shared" si="231"/>
        <v>1</v>
      </c>
    </row>
    <row r="2586" spans="1:14" x14ac:dyDescent="0.25">
      <c r="A2586" s="19" t="s">
        <v>155</v>
      </c>
      <c r="B2586" s="19" t="s">
        <v>3979</v>
      </c>
      <c r="C2586" s="19" t="s">
        <v>968</v>
      </c>
      <c r="D2586" s="19" t="s">
        <v>158</v>
      </c>
      <c r="E2586" s="19" t="s">
        <v>357</v>
      </c>
      <c r="F2586" s="23">
        <v>27</v>
      </c>
      <c r="G2586" s="19" t="s">
        <v>160</v>
      </c>
      <c r="H2586" s="19" t="s">
        <v>4036</v>
      </c>
      <c r="I2586" s="19" t="s">
        <v>4037</v>
      </c>
      <c r="J2586" s="19" t="s">
        <v>4038</v>
      </c>
      <c r="K2586" t="b">
        <f t="shared" si="229"/>
        <v>0</v>
      </c>
      <c r="L2586" t="b">
        <f t="shared" si="230"/>
        <v>1</v>
      </c>
      <c r="M2586" t="str">
        <f t="shared" si="231"/>
        <v>0</v>
      </c>
      <c r="N2586" t="str">
        <f t="shared" si="231"/>
        <v>1</v>
      </c>
    </row>
    <row r="2587" spans="1:14" x14ac:dyDescent="0.25">
      <c r="A2587" s="19" t="s">
        <v>155</v>
      </c>
      <c r="B2587" s="19" t="s">
        <v>3979</v>
      </c>
      <c r="C2587" s="19" t="s">
        <v>1885</v>
      </c>
      <c r="D2587" s="19" t="s">
        <v>158</v>
      </c>
      <c r="E2587" s="19" t="s">
        <v>357</v>
      </c>
      <c r="F2587" s="23">
        <v>22</v>
      </c>
      <c r="G2587" s="19" t="s">
        <v>160</v>
      </c>
      <c r="H2587" s="19" t="s">
        <v>4039</v>
      </c>
      <c r="I2587" s="19" t="s">
        <v>4040</v>
      </c>
      <c r="J2587" s="19" t="s">
        <v>4005</v>
      </c>
      <c r="K2587" t="b">
        <f t="shared" si="229"/>
        <v>0</v>
      </c>
      <c r="L2587" t="b">
        <f t="shared" si="230"/>
        <v>1</v>
      </c>
      <c r="M2587" t="str">
        <f t="shared" si="231"/>
        <v>0</v>
      </c>
      <c r="N2587" t="str">
        <f t="shared" si="231"/>
        <v>1</v>
      </c>
    </row>
    <row r="2588" spans="1:14" x14ac:dyDescent="0.25">
      <c r="A2588" s="19" t="s">
        <v>155</v>
      </c>
      <c r="B2588" s="19" t="s">
        <v>3979</v>
      </c>
      <c r="C2588" s="19" t="s">
        <v>2142</v>
      </c>
      <c r="D2588" s="19" t="s">
        <v>158</v>
      </c>
      <c r="E2588" s="19" t="s">
        <v>357</v>
      </c>
      <c r="F2588" s="23">
        <v>29</v>
      </c>
      <c r="G2588" s="19" t="s">
        <v>160</v>
      </c>
      <c r="H2588" s="19" t="s">
        <v>4041</v>
      </c>
      <c r="I2588" s="19" t="s">
        <v>4042</v>
      </c>
      <c r="J2588" s="19" t="s">
        <v>3997</v>
      </c>
      <c r="K2588" t="b">
        <f t="shared" si="229"/>
        <v>0</v>
      </c>
      <c r="L2588" t="b">
        <f t="shared" si="230"/>
        <v>1</v>
      </c>
      <c r="M2588" t="str">
        <f t="shared" si="231"/>
        <v>0</v>
      </c>
      <c r="N2588" t="str">
        <f t="shared" si="231"/>
        <v>1</v>
      </c>
    </row>
    <row r="2589" spans="1:14" x14ac:dyDescent="0.25">
      <c r="A2589" s="19" t="s">
        <v>166</v>
      </c>
      <c r="B2589" s="19" t="s">
        <v>3979</v>
      </c>
      <c r="C2589" s="19" t="s">
        <v>2156</v>
      </c>
      <c r="D2589" s="19" t="s">
        <v>158</v>
      </c>
      <c r="E2589" s="19" t="s">
        <v>357</v>
      </c>
      <c r="F2589" s="23">
        <v>27</v>
      </c>
      <c r="G2589" s="19" t="s">
        <v>160</v>
      </c>
      <c r="H2589" s="19" t="s">
        <v>4043</v>
      </c>
      <c r="I2589" s="19" t="s">
        <v>4044</v>
      </c>
      <c r="J2589" s="19" t="s">
        <v>3983</v>
      </c>
      <c r="K2589" t="b">
        <f t="shared" si="229"/>
        <v>0</v>
      </c>
      <c r="L2589" t="b">
        <f t="shared" si="230"/>
        <v>1</v>
      </c>
      <c r="M2589" t="str">
        <f t="shared" si="231"/>
        <v>0</v>
      </c>
      <c r="N2589" t="str">
        <f t="shared" si="231"/>
        <v>1</v>
      </c>
    </row>
    <row r="2590" spans="1:14" x14ac:dyDescent="0.25">
      <c r="A2590" s="19" t="s">
        <v>155</v>
      </c>
      <c r="B2590" s="19" t="s">
        <v>3979</v>
      </c>
      <c r="C2590" s="19" t="s">
        <v>1755</v>
      </c>
      <c r="D2590" s="19" t="s">
        <v>158</v>
      </c>
      <c r="E2590" s="19" t="s">
        <v>357</v>
      </c>
      <c r="F2590" s="23">
        <v>27</v>
      </c>
      <c r="G2590" s="19" t="s">
        <v>160</v>
      </c>
      <c r="H2590" s="19" t="s">
        <v>4045</v>
      </c>
      <c r="I2590" s="19" t="s">
        <v>4046</v>
      </c>
      <c r="J2590" s="19" t="s">
        <v>3986</v>
      </c>
      <c r="K2590" t="b">
        <f t="shared" si="229"/>
        <v>0</v>
      </c>
      <c r="L2590" t="b">
        <f t="shared" si="230"/>
        <v>1</v>
      </c>
      <c r="M2590" t="str">
        <f t="shared" si="231"/>
        <v>0</v>
      </c>
      <c r="N2590" t="str">
        <f t="shared" si="231"/>
        <v>1</v>
      </c>
    </row>
    <row r="2591" spans="1:14" x14ac:dyDescent="0.25">
      <c r="A2591" s="19" t="s">
        <v>166</v>
      </c>
      <c r="B2591" s="19" t="s">
        <v>3979</v>
      </c>
      <c r="C2591" s="19" t="s">
        <v>971</v>
      </c>
      <c r="D2591" s="19" t="s">
        <v>158</v>
      </c>
      <c r="E2591" s="19" t="s">
        <v>357</v>
      </c>
      <c r="F2591" s="23">
        <v>8</v>
      </c>
      <c r="G2591" s="19" t="s">
        <v>160</v>
      </c>
      <c r="H2591" s="19" t="s">
        <v>4047</v>
      </c>
      <c r="I2591" s="19" t="s">
        <v>4048</v>
      </c>
      <c r="J2591" s="19" t="s">
        <v>3986</v>
      </c>
      <c r="K2591" t="b">
        <f t="shared" si="229"/>
        <v>0</v>
      </c>
      <c r="L2591" t="b">
        <f t="shared" si="230"/>
        <v>1</v>
      </c>
      <c r="M2591" t="str">
        <f t="shared" si="231"/>
        <v>0</v>
      </c>
      <c r="N2591" t="str">
        <f t="shared" si="231"/>
        <v>1</v>
      </c>
    </row>
    <row r="2592" spans="1:14" x14ac:dyDescent="0.25">
      <c r="A2592" s="19" t="s">
        <v>166</v>
      </c>
      <c r="B2592" s="19" t="s">
        <v>3979</v>
      </c>
      <c r="C2592" s="19" t="s">
        <v>2174</v>
      </c>
      <c r="D2592" s="19" t="s">
        <v>158</v>
      </c>
      <c r="E2592" s="19" t="s">
        <v>357</v>
      </c>
      <c r="F2592" s="23">
        <v>40</v>
      </c>
      <c r="G2592" s="19" t="s">
        <v>160</v>
      </c>
      <c r="H2592" s="19" t="s">
        <v>4049</v>
      </c>
      <c r="I2592" s="19" t="s">
        <v>4050</v>
      </c>
      <c r="J2592" s="19" t="s">
        <v>3982</v>
      </c>
      <c r="K2592" t="b">
        <f t="shared" si="229"/>
        <v>0</v>
      </c>
      <c r="L2592" t="b">
        <f t="shared" si="230"/>
        <v>1</v>
      </c>
      <c r="M2592" t="str">
        <f t="shared" si="231"/>
        <v>0</v>
      </c>
      <c r="N2592" t="str">
        <f t="shared" si="231"/>
        <v>1</v>
      </c>
    </row>
    <row r="2593" spans="1:20" x14ac:dyDescent="0.25">
      <c r="A2593" s="19" t="s">
        <v>155</v>
      </c>
      <c r="B2593" s="19" t="s">
        <v>3979</v>
      </c>
      <c r="C2593" s="19" t="s">
        <v>4051</v>
      </c>
      <c r="D2593" s="19" t="s">
        <v>158</v>
      </c>
      <c r="E2593" s="19" t="s">
        <v>357</v>
      </c>
      <c r="F2593" s="23">
        <v>6</v>
      </c>
      <c r="G2593" s="19" t="s">
        <v>160</v>
      </c>
      <c r="H2593" s="19" t="s">
        <v>4052</v>
      </c>
      <c r="I2593" s="19" t="s">
        <v>4053</v>
      </c>
      <c r="J2593" s="19" t="s">
        <v>3982</v>
      </c>
      <c r="K2593" t="b">
        <f t="shared" si="229"/>
        <v>0</v>
      </c>
      <c r="L2593" t="b">
        <f t="shared" si="230"/>
        <v>1</v>
      </c>
      <c r="M2593" t="str">
        <f t="shared" si="231"/>
        <v>0</v>
      </c>
      <c r="N2593" t="str">
        <f t="shared" si="231"/>
        <v>1</v>
      </c>
    </row>
    <row r="2594" spans="1:20" x14ac:dyDescent="0.25">
      <c r="A2594" s="19" t="s">
        <v>155</v>
      </c>
      <c r="B2594" s="19" t="s">
        <v>3979</v>
      </c>
      <c r="C2594" s="19" t="s">
        <v>487</v>
      </c>
      <c r="D2594" s="19" t="s">
        <v>158</v>
      </c>
      <c r="E2594" s="19" t="s">
        <v>357</v>
      </c>
      <c r="F2594" s="23">
        <v>27</v>
      </c>
      <c r="G2594" s="19" t="s">
        <v>160</v>
      </c>
      <c r="H2594" s="19" t="s">
        <v>4054</v>
      </c>
      <c r="I2594" s="19" t="s">
        <v>4055</v>
      </c>
      <c r="J2594" s="19" t="s">
        <v>4021</v>
      </c>
      <c r="K2594" t="b">
        <f t="shared" si="229"/>
        <v>0</v>
      </c>
      <c r="L2594" t="b">
        <f t="shared" si="230"/>
        <v>1</v>
      </c>
      <c r="M2594" t="str">
        <f t="shared" si="231"/>
        <v>0</v>
      </c>
      <c r="N2594" t="str">
        <f t="shared" si="231"/>
        <v>1</v>
      </c>
    </row>
    <row r="2595" spans="1:20" x14ac:dyDescent="0.25">
      <c r="A2595" s="19" t="s">
        <v>166</v>
      </c>
      <c r="B2595" s="19" t="s">
        <v>3979</v>
      </c>
      <c r="C2595" s="19" t="s">
        <v>985</v>
      </c>
      <c r="D2595" s="19" t="s">
        <v>158</v>
      </c>
      <c r="E2595" s="19" t="s">
        <v>357</v>
      </c>
      <c r="F2595" s="23">
        <v>27</v>
      </c>
      <c r="G2595" s="19" t="s">
        <v>160</v>
      </c>
      <c r="H2595" s="19" t="s">
        <v>4056</v>
      </c>
      <c r="I2595" s="19" t="s">
        <v>4057</v>
      </c>
      <c r="J2595" s="19" t="s">
        <v>4058</v>
      </c>
      <c r="K2595" t="b">
        <f t="shared" si="229"/>
        <v>0</v>
      </c>
      <c r="L2595" t="b">
        <f t="shared" si="230"/>
        <v>1</v>
      </c>
      <c r="M2595" t="str">
        <f t="shared" si="231"/>
        <v>0</v>
      </c>
      <c r="N2595" t="str">
        <f t="shared" si="231"/>
        <v>1</v>
      </c>
    </row>
    <row r="2596" spans="1:20" x14ac:dyDescent="0.25">
      <c r="A2596" s="19" t="s">
        <v>155</v>
      </c>
      <c r="B2596" s="19" t="s">
        <v>3979</v>
      </c>
      <c r="C2596" s="19" t="s">
        <v>4059</v>
      </c>
      <c r="D2596" s="19" t="s">
        <v>168</v>
      </c>
      <c r="E2596" s="19" t="s">
        <v>357</v>
      </c>
      <c r="F2596" s="23">
        <v>14</v>
      </c>
      <c r="G2596" s="19" t="s">
        <v>160</v>
      </c>
      <c r="H2596" s="19" t="s">
        <v>4060</v>
      </c>
      <c r="I2596" s="19" t="s">
        <v>4061</v>
      </c>
      <c r="J2596" s="19" t="s">
        <v>4058</v>
      </c>
      <c r="K2596" t="b">
        <f t="shared" si="229"/>
        <v>0</v>
      </c>
      <c r="L2596" t="b">
        <f t="shared" si="230"/>
        <v>1</v>
      </c>
      <c r="M2596" t="str">
        <f t="shared" si="231"/>
        <v>0</v>
      </c>
      <c r="N2596" t="str">
        <f t="shared" si="231"/>
        <v>1</v>
      </c>
    </row>
    <row r="2597" spans="1:20" x14ac:dyDescent="0.25">
      <c r="A2597" s="19" t="s">
        <v>155</v>
      </c>
      <c r="B2597" s="19" t="s">
        <v>3979</v>
      </c>
      <c r="C2597" s="19" t="s">
        <v>4059</v>
      </c>
      <c r="D2597" s="19" t="s">
        <v>164</v>
      </c>
      <c r="E2597" s="19" t="s">
        <v>357</v>
      </c>
      <c r="F2597" s="23">
        <v>12</v>
      </c>
      <c r="G2597" s="19" t="s">
        <v>160</v>
      </c>
      <c r="H2597" s="19" t="s">
        <v>4060</v>
      </c>
      <c r="I2597" s="19" t="s">
        <v>4061</v>
      </c>
      <c r="J2597" s="19" t="s">
        <v>4058</v>
      </c>
      <c r="K2597" t="b">
        <f t="shared" si="229"/>
        <v>0</v>
      </c>
      <c r="L2597" t="b">
        <f t="shared" si="230"/>
        <v>1</v>
      </c>
      <c r="M2597" t="str">
        <f t="shared" si="231"/>
        <v>0</v>
      </c>
      <c r="N2597" t="str">
        <f t="shared" si="231"/>
        <v>1</v>
      </c>
    </row>
    <row r="2598" spans="1:20" x14ac:dyDescent="0.25">
      <c r="A2598" s="19" t="s">
        <v>155</v>
      </c>
      <c r="B2598" s="19" t="s">
        <v>3979</v>
      </c>
      <c r="C2598" s="19" t="s">
        <v>1077</v>
      </c>
      <c r="D2598" s="19" t="s">
        <v>168</v>
      </c>
      <c r="E2598" s="19" t="s">
        <v>357</v>
      </c>
      <c r="F2598" s="23">
        <v>2</v>
      </c>
      <c r="G2598" s="19" t="s">
        <v>160</v>
      </c>
      <c r="H2598" s="19" t="s">
        <v>4062</v>
      </c>
      <c r="I2598" s="19" t="s">
        <v>4063</v>
      </c>
      <c r="J2598" s="19" t="s">
        <v>4058</v>
      </c>
      <c r="K2598" t="b">
        <f t="shared" si="229"/>
        <v>0</v>
      </c>
      <c r="L2598" t="b">
        <f t="shared" si="230"/>
        <v>1</v>
      </c>
      <c r="M2598" t="str">
        <f t="shared" si="231"/>
        <v>0</v>
      </c>
      <c r="N2598" t="str">
        <f t="shared" si="231"/>
        <v>1</v>
      </c>
    </row>
    <row r="2599" spans="1:20" x14ac:dyDescent="0.25">
      <c r="A2599" s="19" t="s">
        <v>166</v>
      </c>
      <c r="B2599" s="19" t="s">
        <v>3979</v>
      </c>
      <c r="C2599" s="19" t="s">
        <v>1077</v>
      </c>
      <c r="D2599" s="19" t="s">
        <v>4064</v>
      </c>
      <c r="E2599" s="19" t="s">
        <v>357</v>
      </c>
      <c r="F2599" s="23">
        <v>8</v>
      </c>
      <c r="G2599" s="19" t="s">
        <v>160</v>
      </c>
      <c r="H2599" s="19" t="s">
        <v>4062</v>
      </c>
      <c r="I2599" s="19" t="s">
        <v>4063</v>
      </c>
      <c r="J2599" s="19" t="s">
        <v>4058</v>
      </c>
      <c r="K2599" t="b">
        <f t="shared" si="229"/>
        <v>0</v>
      </c>
      <c r="L2599" t="b">
        <f t="shared" si="230"/>
        <v>1</v>
      </c>
      <c r="M2599" t="str">
        <f t="shared" si="231"/>
        <v>0</v>
      </c>
      <c r="N2599" t="str">
        <f t="shared" si="231"/>
        <v>1</v>
      </c>
    </row>
    <row r="2600" spans="1:20" x14ac:dyDescent="0.25">
      <c r="A2600" s="31" t="s">
        <v>136</v>
      </c>
      <c r="B2600" s="33"/>
      <c r="C2600" s="33"/>
      <c r="D2600" s="33"/>
      <c r="E2600" s="33"/>
      <c r="F2600" s="33"/>
      <c r="G2600" s="33"/>
      <c r="H2600" s="33"/>
      <c r="I2600" s="33"/>
      <c r="J2600" s="33"/>
      <c r="K2600" s="33"/>
      <c r="L2600" s="33"/>
      <c r="M2600" s="33">
        <f>COUNTIF(M2563:M2599,"1")</f>
        <v>21</v>
      </c>
      <c r="N2600" s="33">
        <f t="shared" ref="N2600:R2600" si="232">COUNTIF(N2563:N2599,"1")</f>
        <v>22</v>
      </c>
      <c r="O2600" s="33">
        <f t="shared" si="232"/>
        <v>0</v>
      </c>
      <c r="P2600" s="33">
        <f t="shared" si="232"/>
        <v>0</v>
      </c>
      <c r="Q2600" s="33">
        <f t="shared" si="232"/>
        <v>0</v>
      </c>
      <c r="R2600" s="33">
        <f t="shared" si="232"/>
        <v>0</v>
      </c>
      <c r="S2600" s="33"/>
      <c r="T2600" s="33"/>
    </row>
    <row r="2601" spans="1:20" x14ac:dyDescent="0.25">
      <c r="A2601" s="19" t="s">
        <v>141</v>
      </c>
      <c r="B2601" s="19" t="s">
        <v>142</v>
      </c>
      <c r="C2601" s="19" t="s">
        <v>143</v>
      </c>
      <c r="D2601" s="19" t="s">
        <v>144</v>
      </c>
      <c r="E2601" s="19" t="s">
        <v>145</v>
      </c>
      <c r="F2601" s="19" t="s">
        <v>146</v>
      </c>
      <c r="G2601" s="19" t="s">
        <v>147</v>
      </c>
      <c r="H2601" s="19" t="s">
        <v>148</v>
      </c>
      <c r="I2601" s="19" t="s">
        <v>149</v>
      </c>
      <c r="J2601" s="19" t="s">
        <v>150</v>
      </c>
      <c r="K2601" s="19" t="s">
        <v>151</v>
      </c>
      <c r="L2601" s="19" t="s">
        <v>152</v>
      </c>
      <c r="M2601" s="19" t="s">
        <v>2</v>
      </c>
      <c r="N2601" s="19" t="s">
        <v>3</v>
      </c>
      <c r="O2601" s="19" t="s">
        <v>4</v>
      </c>
      <c r="P2601" s="19" t="s">
        <v>5</v>
      </c>
      <c r="Q2601" s="19" t="s">
        <v>6</v>
      </c>
      <c r="R2601" s="19" t="s">
        <v>7</v>
      </c>
      <c r="S2601" s="19" t="s">
        <v>153</v>
      </c>
      <c r="T2601" t="s">
        <v>154</v>
      </c>
    </row>
    <row r="2602" spans="1:20" x14ac:dyDescent="0.25">
      <c r="A2602" s="19" t="s">
        <v>155</v>
      </c>
      <c r="B2602" s="19" t="s">
        <v>4065</v>
      </c>
      <c r="C2602" s="19" t="s">
        <v>1662</v>
      </c>
      <c r="D2602" s="19" t="s">
        <v>158</v>
      </c>
      <c r="E2602" s="19" t="s">
        <v>159</v>
      </c>
      <c r="F2602" s="23">
        <v>36</v>
      </c>
      <c r="G2602" s="19" t="s">
        <v>160</v>
      </c>
      <c r="H2602" s="19" t="s">
        <v>4066</v>
      </c>
      <c r="I2602" s="19" t="s">
        <v>4067</v>
      </c>
      <c r="J2602" s="19" t="s">
        <v>4068</v>
      </c>
      <c r="K2602" t="b">
        <f t="shared" ref="K2602:K2665" si="233">IF(E2602="Undergraduate Only",TRUE,IF(E2602="Undergraduate/Graduate",TRUE,IF(E2602="Graduate Only",FALSE)))</f>
        <v>1</v>
      </c>
      <c r="L2602" t="b">
        <f t="shared" ref="L2602:L2665" si="234">IF(E2602="Graduate Only",TRUE,IF(E2602="Undergraduate/Graduate",TRUE,IF(E2602="Undergraduate Only",FALSE)))</f>
        <v>0</v>
      </c>
      <c r="M2602" t="str">
        <f t="shared" ref="M2602:N2633" si="235">IF(K2602=TRUE, "1", "0")</f>
        <v>1</v>
      </c>
      <c r="N2602" t="str">
        <f t="shared" si="235"/>
        <v>0</v>
      </c>
    </row>
    <row r="2603" spans="1:20" x14ac:dyDescent="0.25">
      <c r="A2603" s="19" t="s">
        <v>155</v>
      </c>
      <c r="B2603" s="19" t="s">
        <v>4065</v>
      </c>
      <c r="C2603" s="19" t="s">
        <v>1662</v>
      </c>
      <c r="D2603" s="19" t="s">
        <v>1275</v>
      </c>
      <c r="E2603" s="19" t="s">
        <v>159</v>
      </c>
      <c r="F2603" s="23">
        <v>49</v>
      </c>
      <c r="G2603" s="19" t="s">
        <v>160</v>
      </c>
      <c r="H2603" s="19" t="s">
        <v>4066</v>
      </c>
      <c r="I2603" s="19" t="s">
        <v>4067</v>
      </c>
      <c r="J2603" s="19" t="s">
        <v>4068</v>
      </c>
      <c r="K2603" t="b">
        <f t="shared" si="233"/>
        <v>1</v>
      </c>
      <c r="L2603" t="b">
        <f t="shared" si="234"/>
        <v>0</v>
      </c>
      <c r="M2603" t="str">
        <f t="shared" si="235"/>
        <v>1</v>
      </c>
      <c r="N2603" t="str">
        <f t="shared" si="235"/>
        <v>0</v>
      </c>
    </row>
    <row r="2604" spans="1:20" x14ac:dyDescent="0.25">
      <c r="A2604" s="19" t="s">
        <v>166</v>
      </c>
      <c r="B2604" s="19" t="s">
        <v>4065</v>
      </c>
      <c r="C2604" s="19" t="s">
        <v>1662</v>
      </c>
      <c r="D2604" s="19" t="s">
        <v>158</v>
      </c>
      <c r="E2604" s="19" t="s">
        <v>159</v>
      </c>
      <c r="F2604" s="23">
        <v>33</v>
      </c>
      <c r="G2604" s="19" t="s">
        <v>160</v>
      </c>
      <c r="H2604" s="19" t="s">
        <v>4066</v>
      </c>
      <c r="I2604" s="19" t="s">
        <v>4067</v>
      </c>
      <c r="J2604" s="19" t="s">
        <v>4068</v>
      </c>
      <c r="K2604" t="b">
        <f t="shared" si="233"/>
        <v>1</v>
      </c>
      <c r="L2604" t="b">
        <f t="shared" si="234"/>
        <v>0</v>
      </c>
      <c r="M2604" t="str">
        <f t="shared" si="235"/>
        <v>1</v>
      </c>
      <c r="N2604" t="str">
        <f t="shared" si="235"/>
        <v>0</v>
      </c>
    </row>
    <row r="2605" spans="1:20" x14ac:dyDescent="0.25">
      <c r="A2605" s="19" t="s">
        <v>166</v>
      </c>
      <c r="B2605" s="19" t="s">
        <v>4065</v>
      </c>
      <c r="C2605" s="19" t="s">
        <v>1662</v>
      </c>
      <c r="D2605" s="19" t="s">
        <v>1275</v>
      </c>
      <c r="E2605" s="19" t="s">
        <v>159</v>
      </c>
      <c r="F2605" s="23">
        <v>56</v>
      </c>
      <c r="G2605" s="19" t="s">
        <v>160</v>
      </c>
      <c r="H2605" s="19" t="s">
        <v>4066</v>
      </c>
      <c r="I2605" s="19" t="s">
        <v>4067</v>
      </c>
      <c r="J2605" s="19" t="s">
        <v>4068</v>
      </c>
      <c r="K2605" t="b">
        <f t="shared" si="233"/>
        <v>1</v>
      </c>
      <c r="L2605" t="b">
        <f t="shared" si="234"/>
        <v>0</v>
      </c>
      <c r="M2605" t="str">
        <f t="shared" si="235"/>
        <v>1</v>
      </c>
      <c r="N2605" t="str">
        <f t="shared" si="235"/>
        <v>0</v>
      </c>
    </row>
    <row r="2606" spans="1:20" x14ac:dyDescent="0.25">
      <c r="A2606" s="19" t="s">
        <v>155</v>
      </c>
      <c r="B2606" s="19" t="s">
        <v>4065</v>
      </c>
      <c r="C2606" s="19" t="s">
        <v>1284</v>
      </c>
      <c r="D2606" s="19" t="s">
        <v>158</v>
      </c>
      <c r="E2606" s="19" t="s">
        <v>159</v>
      </c>
      <c r="F2606" s="23">
        <v>12</v>
      </c>
      <c r="G2606" s="19" t="s">
        <v>160</v>
      </c>
      <c r="H2606" s="19" t="s">
        <v>4069</v>
      </c>
      <c r="I2606" s="19" t="s">
        <v>4070</v>
      </c>
      <c r="J2606" s="19" t="s">
        <v>3854</v>
      </c>
      <c r="K2606" t="b">
        <f t="shared" si="233"/>
        <v>1</v>
      </c>
      <c r="L2606" t="b">
        <f t="shared" si="234"/>
        <v>0</v>
      </c>
      <c r="M2606" t="str">
        <f t="shared" si="235"/>
        <v>1</v>
      </c>
      <c r="N2606" t="str">
        <f t="shared" si="235"/>
        <v>0</v>
      </c>
    </row>
    <row r="2607" spans="1:20" x14ac:dyDescent="0.25">
      <c r="A2607" s="19" t="s">
        <v>155</v>
      </c>
      <c r="B2607" s="19" t="s">
        <v>4065</v>
      </c>
      <c r="C2607" s="19" t="s">
        <v>1284</v>
      </c>
      <c r="D2607" s="19" t="s">
        <v>1275</v>
      </c>
      <c r="E2607" s="19" t="s">
        <v>159</v>
      </c>
      <c r="F2607" s="23">
        <v>29</v>
      </c>
      <c r="G2607" s="19" t="s">
        <v>160</v>
      </c>
      <c r="H2607" s="19" t="s">
        <v>4069</v>
      </c>
      <c r="I2607" s="19" t="s">
        <v>4070</v>
      </c>
      <c r="J2607" s="19" t="s">
        <v>4071</v>
      </c>
      <c r="K2607" t="b">
        <f t="shared" si="233"/>
        <v>1</v>
      </c>
      <c r="L2607" t="b">
        <f t="shared" si="234"/>
        <v>0</v>
      </c>
      <c r="M2607" t="str">
        <f t="shared" si="235"/>
        <v>1</v>
      </c>
      <c r="N2607" t="str">
        <f t="shared" si="235"/>
        <v>0</v>
      </c>
    </row>
    <row r="2608" spans="1:20" x14ac:dyDescent="0.25">
      <c r="A2608" s="19" t="s">
        <v>166</v>
      </c>
      <c r="B2608" s="19" t="s">
        <v>4065</v>
      </c>
      <c r="C2608" s="19" t="s">
        <v>1284</v>
      </c>
      <c r="D2608" s="19" t="s">
        <v>1204</v>
      </c>
      <c r="E2608" s="19" t="s">
        <v>159</v>
      </c>
      <c r="F2608" s="23">
        <v>43</v>
      </c>
      <c r="G2608" s="19" t="s">
        <v>160</v>
      </c>
      <c r="H2608" s="19" t="s">
        <v>4069</v>
      </c>
      <c r="I2608" s="19" t="s">
        <v>4070</v>
      </c>
      <c r="J2608" s="19" t="s">
        <v>4071</v>
      </c>
      <c r="K2608" t="b">
        <f t="shared" si="233"/>
        <v>1</v>
      </c>
      <c r="L2608" t="b">
        <f t="shared" si="234"/>
        <v>0</v>
      </c>
      <c r="M2608" t="str">
        <f t="shared" si="235"/>
        <v>1</v>
      </c>
      <c r="N2608" t="str">
        <f t="shared" si="235"/>
        <v>0</v>
      </c>
    </row>
    <row r="2609" spans="1:20" x14ac:dyDescent="0.25">
      <c r="A2609" s="19" t="s">
        <v>155</v>
      </c>
      <c r="B2609" s="19" t="s">
        <v>4065</v>
      </c>
      <c r="C2609" s="19" t="s">
        <v>1686</v>
      </c>
      <c r="D2609" s="19" t="s">
        <v>158</v>
      </c>
      <c r="E2609" s="19" t="s">
        <v>159</v>
      </c>
      <c r="F2609" s="23">
        <v>20</v>
      </c>
      <c r="G2609" s="19" t="s">
        <v>160</v>
      </c>
      <c r="H2609" s="19" t="s">
        <v>4072</v>
      </c>
      <c r="I2609" s="19" t="s">
        <v>4073</v>
      </c>
      <c r="J2609" s="19" t="s">
        <v>4074</v>
      </c>
      <c r="K2609" t="b">
        <f t="shared" si="233"/>
        <v>1</v>
      </c>
      <c r="L2609" t="b">
        <f t="shared" si="234"/>
        <v>0</v>
      </c>
      <c r="M2609" t="str">
        <f t="shared" si="235"/>
        <v>1</v>
      </c>
      <c r="N2609" t="str">
        <f t="shared" si="235"/>
        <v>0</v>
      </c>
    </row>
    <row r="2610" spans="1:20" x14ac:dyDescent="0.25">
      <c r="A2610" s="19" t="s">
        <v>155</v>
      </c>
      <c r="B2610" s="19" t="s">
        <v>4065</v>
      </c>
      <c r="C2610" s="19" t="s">
        <v>1686</v>
      </c>
      <c r="D2610" s="19" t="s">
        <v>1275</v>
      </c>
      <c r="E2610" s="19" t="s">
        <v>159</v>
      </c>
      <c r="F2610" s="23">
        <v>20</v>
      </c>
      <c r="G2610" s="19" t="s">
        <v>160</v>
      </c>
      <c r="H2610" s="19" t="s">
        <v>4072</v>
      </c>
      <c r="I2610" s="19" t="s">
        <v>4073</v>
      </c>
      <c r="J2610" s="19" t="s">
        <v>4075</v>
      </c>
      <c r="K2610" t="b">
        <f t="shared" si="233"/>
        <v>1</v>
      </c>
      <c r="L2610" t="b">
        <f t="shared" si="234"/>
        <v>0</v>
      </c>
      <c r="M2610" t="str">
        <f t="shared" si="235"/>
        <v>1</v>
      </c>
      <c r="N2610" t="str">
        <f t="shared" si="235"/>
        <v>0</v>
      </c>
    </row>
    <row r="2611" spans="1:20" x14ac:dyDescent="0.25">
      <c r="A2611" s="19" t="s">
        <v>166</v>
      </c>
      <c r="B2611" s="19" t="s">
        <v>4065</v>
      </c>
      <c r="C2611" s="19" t="s">
        <v>1686</v>
      </c>
      <c r="D2611" s="19" t="s">
        <v>158</v>
      </c>
      <c r="E2611" s="19" t="s">
        <v>159</v>
      </c>
      <c r="F2611" s="23">
        <v>18</v>
      </c>
      <c r="G2611" s="19" t="s">
        <v>160</v>
      </c>
      <c r="H2611" s="19" t="s">
        <v>4072</v>
      </c>
      <c r="I2611" s="19" t="s">
        <v>4073</v>
      </c>
      <c r="J2611" s="19" t="s">
        <v>4074</v>
      </c>
      <c r="K2611" t="b">
        <f t="shared" si="233"/>
        <v>1</v>
      </c>
      <c r="L2611" t="b">
        <f t="shared" si="234"/>
        <v>0</v>
      </c>
      <c r="M2611" t="str">
        <f t="shared" si="235"/>
        <v>1</v>
      </c>
      <c r="N2611" t="str">
        <f t="shared" si="235"/>
        <v>0</v>
      </c>
    </row>
    <row r="2612" spans="1:20" x14ac:dyDescent="0.25">
      <c r="A2612" s="19" t="s">
        <v>166</v>
      </c>
      <c r="B2612" s="19" t="s">
        <v>4065</v>
      </c>
      <c r="C2612" s="19" t="s">
        <v>1686</v>
      </c>
      <c r="D2612" s="19" t="s">
        <v>1275</v>
      </c>
      <c r="E2612" s="19" t="s">
        <v>159</v>
      </c>
      <c r="F2612" s="23">
        <v>31</v>
      </c>
      <c r="G2612" s="19" t="s">
        <v>160</v>
      </c>
      <c r="H2612" s="19" t="s">
        <v>4072</v>
      </c>
      <c r="I2612" s="19" t="s">
        <v>4073</v>
      </c>
      <c r="J2612" s="19" t="s">
        <v>4075</v>
      </c>
      <c r="K2612" t="b">
        <f t="shared" si="233"/>
        <v>1</v>
      </c>
      <c r="L2612" t="b">
        <f t="shared" si="234"/>
        <v>0</v>
      </c>
      <c r="M2612" t="str">
        <f t="shared" si="235"/>
        <v>1</v>
      </c>
      <c r="N2612" t="str">
        <f t="shared" si="235"/>
        <v>0</v>
      </c>
    </row>
    <row r="2613" spans="1:20" x14ac:dyDescent="0.25">
      <c r="A2613" s="24" t="s">
        <v>166</v>
      </c>
      <c r="B2613" s="24" t="s">
        <v>4065</v>
      </c>
      <c r="C2613" s="24" t="s">
        <v>3781</v>
      </c>
      <c r="D2613" s="24" t="s">
        <v>158</v>
      </c>
      <c r="E2613" s="24" t="s">
        <v>159</v>
      </c>
      <c r="F2613" s="25">
        <v>23</v>
      </c>
      <c r="G2613" s="24" t="s">
        <v>160</v>
      </c>
      <c r="H2613" s="24" t="s">
        <v>3782</v>
      </c>
      <c r="I2613" s="24" t="s">
        <v>3992</v>
      </c>
      <c r="J2613" s="24" t="s">
        <v>3784</v>
      </c>
      <c r="K2613" s="26" t="b">
        <f t="shared" si="233"/>
        <v>1</v>
      </c>
      <c r="L2613" s="26" t="b">
        <f t="shared" si="234"/>
        <v>0</v>
      </c>
      <c r="M2613" s="26" t="str">
        <f t="shared" si="235"/>
        <v>1</v>
      </c>
      <c r="N2613" s="26" t="str">
        <f t="shared" si="235"/>
        <v>0</v>
      </c>
      <c r="O2613" s="26"/>
      <c r="P2613" s="26"/>
      <c r="Q2613" s="26"/>
      <c r="R2613" s="26"/>
      <c r="S2613" s="26"/>
      <c r="T2613" s="26"/>
    </row>
    <row r="2614" spans="1:20" x14ac:dyDescent="0.25">
      <c r="A2614" s="19" t="s">
        <v>166</v>
      </c>
      <c r="B2614" s="19" t="s">
        <v>4065</v>
      </c>
      <c r="C2614" s="19" t="s">
        <v>1834</v>
      </c>
      <c r="D2614" s="19" t="s">
        <v>158</v>
      </c>
      <c r="E2614" s="19" t="s">
        <v>159</v>
      </c>
      <c r="F2614" s="23">
        <v>20</v>
      </c>
      <c r="G2614" s="19" t="s">
        <v>160</v>
      </c>
      <c r="H2614" s="19" t="s">
        <v>4076</v>
      </c>
      <c r="I2614" s="19" t="s">
        <v>4077</v>
      </c>
      <c r="J2614" s="19" t="s">
        <v>4071</v>
      </c>
      <c r="K2614" t="b">
        <f t="shared" si="233"/>
        <v>1</v>
      </c>
      <c r="L2614" t="b">
        <f t="shared" si="234"/>
        <v>0</v>
      </c>
      <c r="M2614" t="str">
        <f t="shared" si="235"/>
        <v>1</v>
      </c>
      <c r="N2614" t="str">
        <f t="shared" si="235"/>
        <v>0</v>
      </c>
    </row>
    <row r="2615" spans="1:20" x14ac:dyDescent="0.25">
      <c r="A2615" s="19" t="s">
        <v>166</v>
      </c>
      <c r="B2615" s="19" t="s">
        <v>4065</v>
      </c>
      <c r="C2615" s="19" t="s">
        <v>1834</v>
      </c>
      <c r="D2615" s="19" t="s">
        <v>164</v>
      </c>
      <c r="E2615" s="19" t="s">
        <v>159</v>
      </c>
      <c r="F2615" s="23">
        <v>28</v>
      </c>
      <c r="G2615" s="19" t="s">
        <v>160</v>
      </c>
      <c r="H2615" s="19" t="s">
        <v>4076</v>
      </c>
      <c r="I2615" s="19" t="s">
        <v>4077</v>
      </c>
      <c r="J2615" s="19" t="s">
        <v>4078</v>
      </c>
      <c r="K2615" t="b">
        <f t="shared" si="233"/>
        <v>1</v>
      </c>
      <c r="L2615" t="b">
        <f t="shared" si="234"/>
        <v>0</v>
      </c>
      <c r="M2615" t="str">
        <f t="shared" si="235"/>
        <v>1</v>
      </c>
      <c r="N2615" t="str">
        <f t="shared" si="235"/>
        <v>0</v>
      </c>
    </row>
    <row r="2616" spans="1:20" x14ac:dyDescent="0.25">
      <c r="A2616" s="19" t="s">
        <v>166</v>
      </c>
      <c r="B2616" s="19" t="s">
        <v>4065</v>
      </c>
      <c r="C2616" s="19" t="s">
        <v>1399</v>
      </c>
      <c r="D2616" s="19" t="s">
        <v>158</v>
      </c>
      <c r="E2616" s="19" t="s">
        <v>159</v>
      </c>
      <c r="F2616" s="23">
        <v>18</v>
      </c>
      <c r="G2616" s="19" t="s">
        <v>160</v>
      </c>
      <c r="H2616" s="19" t="s">
        <v>4079</v>
      </c>
      <c r="I2616" s="19" t="s">
        <v>4080</v>
      </c>
      <c r="J2616" s="19" t="s">
        <v>4081</v>
      </c>
      <c r="K2616" t="b">
        <f t="shared" si="233"/>
        <v>1</v>
      </c>
      <c r="L2616" t="b">
        <f t="shared" si="234"/>
        <v>0</v>
      </c>
      <c r="M2616" t="str">
        <f t="shared" si="235"/>
        <v>1</v>
      </c>
      <c r="N2616" t="str">
        <f t="shared" si="235"/>
        <v>0</v>
      </c>
    </row>
    <row r="2617" spans="1:20" x14ac:dyDescent="0.25">
      <c r="A2617" s="19" t="s">
        <v>166</v>
      </c>
      <c r="B2617" s="19" t="s">
        <v>4065</v>
      </c>
      <c r="C2617" s="19" t="s">
        <v>1399</v>
      </c>
      <c r="D2617" s="19" t="s">
        <v>164</v>
      </c>
      <c r="E2617" s="19" t="s">
        <v>159</v>
      </c>
      <c r="F2617" s="23">
        <v>34</v>
      </c>
      <c r="G2617" s="19" t="s">
        <v>160</v>
      </c>
      <c r="H2617" s="19" t="s">
        <v>4079</v>
      </c>
      <c r="I2617" s="19" t="s">
        <v>4080</v>
      </c>
      <c r="J2617" s="19" t="s">
        <v>4081</v>
      </c>
      <c r="K2617" t="b">
        <f t="shared" si="233"/>
        <v>1</v>
      </c>
      <c r="L2617" t="b">
        <f t="shared" si="234"/>
        <v>0</v>
      </c>
      <c r="M2617" t="str">
        <f t="shared" si="235"/>
        <v>1</v>
      </c>
      <c r="N2617" t="str">
        <f t="shared" si="235"/>
        <v>0</v>
      </c>
    </row>
    <row r="2618" spans="1:20" x14ac:dyDescent="0.25">
      <c r="A2618" s="19" t="s">
        <v>166</v>
      </c>
      <c r="B2618" s="19" t="s">
        <v>4065</v>
      </c>
      <c r="C2618" s="19" t="s">
        <v>235</v>
      </c>
      <c r="D2618" s="19" t="s">
        <v>158</v>
      </c>
      <c r="E2618" s="19" t="s">
        <v>159</v>
      </c>
      <c r="F2618" s="23">
        <v>24</v>
      </c>
      <c r="G2618" s="19" t="s">
        <v>160</v>
      </c>
      <c r="H2618" s="19" t="s">
        <v>4082</v>
      </c>
      <c r="I2618" s="19" t="s">
        <v>4083</v>
      </c>
      <c r="J2618" s="19" t="s">
        <v>4084</v>
      </c>
      <c r="K2618" t="b">
        <f t="shared" si="233"/>
        <v>1</v>
      </c>
      <c r="L2618" t="b">
        <f t="shared" si="234"/>
        <v>0</v>
      </c>
      <c r="M2618" t="str">
        <f t="shared" si="235"/>
        <v>1</v>
      </c>
      <c r="N2618" t="str">
        <f t="shared" si="235"/>
        <v>0</v>
      </c>
    </row>
    <row r="2619" spans="1:20" x14ac:dyDescent="0.25">
      <c r="A2619" s="19" t="s">
        <v>166</v>
      </c>
      <c r="B2619" s="19" t="s">
        <v>4065</v>
      </c>
      <c r="C2619" s="19" t="s">
        <v>235</v>
      </c>
      <c r="D2619" s="19" t="s">
        <v>164</v>
      </c>
      <c r="E2619" s="19" t="s">
        <v>159</v>
      </c>
      <c r="F2619" s="23">
        <v>13</v>
      </c>
      <c r="G2619" s="19" t="s">
        <v>160</v>
      </c>
      <c r="H2619" s="19" t="s">
        <v>4082</v>
      </c>
      <c r="I2619" s="19" t="s">
        <v>4083</v>
      </c>
      <c r="J2619" s="19" t="s">
        <v>4085</v>
      </c>
      <c r="K2619" t="b">
        <f t="shared" si="233"/>
        <v>1</v>
      </c>
      <c r="L2619" t="b">
        <f t="shared" si="234"/>
        <v>0</v>
      </c>
      <c r="M2619" t="str">
        <f t="shared" si="235"/>
        <v>1</v>
      </c>
      <c r="N2619" t="str">
        <f t="shared" si="235"/>
        <v>0</v>
      </c>
    </row>
    <row r="2620" spans="1:20" x14ac:dyDescent="0.25">
      <c r="A2620" s="19" t="s">
        <v>155</v>
      </c>
      <c r="B2620" s="19" t="s">
        <v>4065</v>
      </c>
      <c r="C2620" s="19" t="s">
        <v>1461</v>
      </c>
      <c r="D2620" s="19" t="s">
        <v>158</v>
      </c>
      <c r="E2620" s="19" t="s">
        <v>159</v>
      </c>
      <c r="F2620" s="23">
        <v>30</v>
      </c>
      <c r="G2620" s="19" t="s">
        <v>160</v>
      </c>
      <c r="H2620" s="19" t="s">
        <v>4086</v>
      </c>
      <c r="I2620" s="19" t="s">
        <v>4087</v>
      </c>
      <c r="J2620" s="19" t="s">
        <v>4088</v>
      </c>
      <c r="K2620" t="b">
        <f t="shared" si="233"/>
        <v>1</v>
      </c>
      <c r="L2620" t="b">
        <f t="shared" si="234"/>
        <v>0</v>
      </c>
      <c r="M2620" t="str">
        <f t="shared" si="235"/>
        <v>1</v>
      </c>
      <c r="N2620" t="str">
        <f t="shared" si="235"/>
        <v>0</v>
      </c>
    </row>
    <row r="2621" spans="1:20" x14ac:dyDescent="0.25">
      <c r="A2621" s="19" t="s">
        <v>155</v>
      </c>
      <c r="B2621" s="19" t="s">
        <v>4065</v>
      </c>
      <c r="C2621" s="19" t="s">
        <v>1461</v>
      </c>
      <c r="D2621" s="19" t="s">
        <v>164</v>
      </c>
      <c r="E2621" s="19" t="s">
        <v>159</v>
      </c>
      <c r="F2621" s="23">
        <v>7</v>
      </c>
      <c r="G2621" s="19" t="s">
        <v>2065</v>
      </c>
      <c r="H2621" s="19" t="s">
        <v>4086</v>
      </c>
      <c r="I2621" s="19" t="s">
        <v>4087</v>
      </c>
      <c r="J2621" s="19" t="s">
        <v>4088</v>
      </c>
      <c r="K2621" t="b">
        <f t="shared" si="233"/>
        <v>1</v>
      </c>
      <c r="L2621" t="b">
        <f t="shared" si="234"/>
        <v>0</v>
      </c>
      <c r="M2621" t="str">
        <f t="shared" si="235"/>
        <v>1</v>
      </c>
      <c r="N2621" t="str">
        <f t="shared" si="235"/>
        <v>0</v>
      </c>
    </row>
    <row r="2622" spans="1:20" x14ac:dyDescent="0.25">
      <c r="A2622" s="19" t="s">
        <v>155</v>
      </c>
      <c r="B2622" s="19" t="s">
        <v>4065</v>
      </c>
      <c r="C2622" s="19" t="s">
        <v>1466</v>
      </c>
      <c r="D2622" s="19" t="s">
        <v>158</v>
      </c>
      <c r="E2622" s="19" t="s">
        <v>159</v>
      </c>
      <c r="F2622" s="23">
        <v>26</v>
      </c>
      <c r="G2622" s="19" t="s">
        <v>160</v>
      </c>
      <c r="H2622" s="19" t="s">
        <v>4089</v>
      </c>
      <c r="I2622" s="19" t="s">
        <v>4090</v>
      </c>
      <c r="J2622" s="19" t="s">
        <v>4088</v>
      </c>
      <c r="K2622" t="b">
        <f t="shared" si="233"/>
        <v>1</v>
      </c>
      <c r="L2622" t="b">
        <f t="shared" si="234"/>
        <v>0</v>
      </c>
      <c r="M2622" t="str">
        <f t="shared" si="235"/>
        <v>1</v>
      </c>
      <c r="N2622" t="str">
        <f t="shared" si="235"/>
        <v>0</v>
      </c>
    </row>
    <row r="2623" spans="1:20" x14ac:dyDescent="0.25">
      <c r="A2623" s="19" t="s">
        <v>155</v>
      </c>
      <c r="B2623" s="19" t="s">
        <v>4065</v>
      </c>
      <c r="C2623" s="19" t="s">
        <v>1466</v>
      </c>
      <c r="D2623" s="19" t="s">
        <v>164</v>
      </c>
      <c r="E2623" s="19" t="s">
        <v>159</v>
      </c>
      <c r="F2623" s="23">
        <v>35</v>
      </c>
      <c r="G2623" s="19" t="s">
        <v>160</v>
      </c>
      <c r="H2623" s="19" t="s">
        <v>4089</v>
      </c>
      <c r="I2623" s="19" t="s">
        <v>4090</v>
      </c>
      <c r="J2623" s="19" t="s">
        <v>4091</v>
      </c>
      <c r="K2623" t="b">
        <f t="shared" si="233"/>
        <v>1</v>
      </c>
      <c r="L2623" t="b">
        <f t="shared" si="234"/>
        <v>0</v>
      </c>
      <c r="M2623" t="str">
        <f t="shared" si="235"/>
        <v>1</v>
      </c>
      <c r="N2623" t="str">
        <f t="shared" si="235"/>
        <v>0</v>
      </c>
    </row>
    <row r="2624" spans="1:20" x14ac:dyDescent="0.25">
      <c r="A2624" s="19" t="s">
        <v>155</v>
      </c>
      <c r="B2624" s="19" t="s">
        <v>4065</v>
      </c>
      <c r="C2624" s="19" t="s">
        <v>761</v>
      </c>
      <c r="D2624" s="19" t="s">
        <v>158</v>
      </c>
      <c r="E2624" s="19" t="s">
        <v>159</v>
      </c>
      <c r="F2624" s="23">
        <v>18</v>
      </c>
      <c r="G2624" s="19" t="s">
        <v>160</v>
      </c>
      <c r="H2624" s="19" t="s">
        <v>4092</v>
      </c>
      <c r="I2624" s="19" t="s">
        <v>4093</v>
      </c>
      <c r="J2624" s="19" t="s">
        <v>4085</v>
      </c>
      <c r="K2624" t="b">
        <f t="shared" si="233"/>
        <v>1</v>
      </c>
      <c r="L2624" t="b">
        <f t="shared" si="234"/>
        <v>0</v>
      </c>
      <c r="M2624" t="str">
        <f t="shared" si="235"/>
        <v>1</v>
      </c>
      <c r="N2624" t="str">
        <f t="shared" si="235"/>
        <v>0</v>
      </c>
    </row>
    <row r="2625" spans="1:20" x14ac:dyDescent="0.25">
      <c r="A2625" s="19" t="s">
        <v>155</v>
      </c>
      <c r="B2625" s="19" t="s">
        <v>4065</v>
      </c>
      <c r="C2625" s="19" t="s">
        <v>761</v>
      </c>
      <c r="D2625" s="19" t="s">
        <v>164</v>
      </c>
      <c r="E2625" s="19" t="s">
        <v>159</v>
      </c>
      <c r="F2625" s="23">
        <v>17</v>
      </c>
      <c r="G2625" s="19" t="s">
        <v>160</v>
      </c>
      <c r="H2625" s="19" t="s">
        <v>4092</v>
      </c>
      <c r="I2625" s="19" t="s">
        <v>4093</v>
      </c>
      <c r="J2625" s="19" t="s">
        <v>1063</v>
      </c>
      <c r="K2625" t="b">
        <f t="shared" si="233"/>
        <v>1</v>
      </c>
      <c r="L2625" t="b">
        <f t="shared" si="234"/>
        <v>0</v>
      </c>
      <c r="M2625" t="str">
        <f t="shared" si="235"/>
        <v>1</v>
      </c>
      <c r="N2625" t="str">
        <f t="shared" si="235"/>
        <v>0</v>
      </c>
    </row>
    <row r="2626" spans="1:20" x14ac:dyDescent="0.25">
      <c r="A2626" s="19" t="s">
        <v>166</v>
      </c>
      <c r="B2626" s="19" t="s">
        <v>4065</v>
      </c>
      <c r="C2626" s="19" t="s">
        <v>804</v>
      </c>
      <c r="D2626" s="19" t="s">
        <v>158</v>
      </c>
      <c r="E2626" s="19" t="s">
        <v>159</v>
      </c>
      <c r="F2626" s="23">
        <v>13</v>
      </c>
      <c r="G2626" s="19" t="s">
        <v>160</v>
      </c>
      <c r="H2626" s="19" t="s">
        <v>4094</v>
      </c>
      <c r="I2626" s="19" t="s">
        <v>4095</v>
      </c>
      <c r="J2626" s="19" t="s">
        <v>4088</v>
      </c>
      <c r="K2626" t="b">
        <f t="shared" si="233"/>
        <v>1</v>
      </c>
      <c r="L2626" t="b">
        <f t="shared" si="234"/>
        <v>0</v>
      </c>
      <c r="M2626" t="str">
        <f t="shared" si="235"/>
        <v>1</v>
      </c>
      <c r="N2626" t="str">
        <f t="shared" si="235"/>
        <v>0</v>
      </c>
    </row>
    <row r="2627" spans="1:20" x14ac:dyDescent="0.25">
      <c r="A2627" s="19" t="s">
        <v>166</v>
      </c>
      <c r="B2627" s="19" t="s">
        <v>4065</v>
      </c>
      <c r="C2627" s="19" t="s">
        <v>804</v>
      </c>
      <c r="D2627" s="19" t="s">
        <v>164</v>
      </c>
      <c r="E2627" s="19" t="s">
        <v>159</v>
      </c>
      <c r="F2627" s="23">
        <v>23</v>
      </c>
      <c r="G2627" s="19" t="s">
        <v>160</v>
      </c>
      <c r="H2627" s="19" t="s">
        <v>4094</v>
      </c>
      <c r="I2627" s="19" t="s">
        <v>4095</v>
      </c>
      <c r="J2627" s="19" t="s">
        <v>4096</v>
      </c>
      <c r="K2627" t="b">
        <f t="shared" si="233"/>
        <v>1</v>
      </c>
      <c r="L2627" t="b">
        <f t="shared" si="234"/>
        <v>0</v>
      </c>
      <c r="M2627" t="str">
        <f t="shared" si="235"/>
        <v>1</v>
      </c>
      <c r="N2627" t="str">
        <f t="shared" si="235"/>
        <v>0</v>
      </c>
    </row>
    <row r="2628" spans="1:20" x14ac:dyDescent="0.25">
      <c r="A2628" s="20" t="s">
        <v>166</v>
      </c>
      <c r="B2628" s="20" t="s">
        <v>4065</v>
      </c>
      <c r="C2628" s="20" t="s">
        <v>2881</v>
      </c>
      <c r="D2628" s="20" t="s">
        <v>158</v>
      </c>
      <c r="E2628" s="20" t="s">
        <v>159</v>
      </c>
      <c r="F2628" s="21">
        <v>29</v>
      </c>
      <c r="G2628" s="20" t="s">
        <v>160</v>
      </c>
      <c r="H2628" s="20" t="s">
        <v>4097</v>
      </c>
      <c r="I2628" s="20" t="s">
        <v>4098</v>
      </c>
      <c r="J2628" s="20" t="s">
        <v>4099</v>
      </c>
      <c r="K2628" s="22" t="b">
        <f t="shared" si="233"/>
        <v>1</v>
      </c>
      <c r="L2628" s="22" t="b">
        <f t="shared" si="234"/>
        <v>0</v>
      </c>
      <c r="M2628" s="22" t="str">
        <f t="shared" si="235"/>
        <v>1</v>
      </c>
      <c r="N2628" s="22" t="str">
        <f t="shared" si="235"/>
        <v>0</v>
      </c>
      <c r="O2628" s="22"/>
      <c r="P2628" s="22">
        <v>1</v>
      </c>
      <c r="Q2628" s="22"/>
      <c r="R2628" s="22"/>
      <c r="S2628" s="22"/>
      <c r="T2628" s="22" t="s">
        <v>4100</v>
      </c>
    </row>
    <row r="2629" spans="1:20" x14ac:dyDescent="0.25">
      <c r="A2629" s="20" t="s">
        <v>166</v>
      </c>
      <c r="B2629" s="20" t="s">
        <v>4065</v>
      </c>
      <c r="C2629" s="20" t="s">
        <v>2881</v>
      </c>
      <c r="D2629" s="20" t="s">
        <v>164</v>
      </c>
      <c r="E2629" s="20" t="s">
        <v>159</v>
      </c>
      <c r="F2629" s="21">
        <v>13</v>
      </c>
      <c r="G2629" s="20" t="s">
        <v>160</v>
      </c>
      <c r="H2629" s="20" t="s">
        <v>4097</v>
      </c>
      <c r="I2629" s="20" t="s">
        <v>4098</v>
      </c>
      <c r="J2629" s="20" t="s">
        <v>4101</v>
      </c>
      <c r="K2629" s="22" t="b">
        <f t="shared" si="233"/>
        <v>1</v>
      </c>
      <c r="L2629" s="22" t="b">
        <f t="shared" si="234"/>
        <v>0</v>
      </c>
      <c r="M2629" s="22" t="str">
        <f t="shared" si="235"/>
        <v>1</v>
      </c>
      <c r="N2629" s="22" t="str">
        <f t="shared" si="235"/>
        <v>0</v>
      </c>
      <c r="O2629" s="22"/>
      <c r="P2629" s="22">
        <v>1</v>
      </c>
      <c r="Q2629" s="22"/>
      <c r="R2629" s="22"/>
      <c r="S2629" s="22"/>
      <c r="T2629" s="22" t="s">
        <v>4100</v>
      </c>
    </row>
    <row r="2630" spans="1:20" x14ac:dyDescent="0.25">
      <c r="A2630" s="19" t="s">
        <v>155</v>
      </c>
      <c r="B2630" s="19" t="s">
        <v>4065</v>
      </c>
      <c r="C2630" s="19" t="s">
        <v>3114</v>
      </c>
      <c r="D2630" s="19" t="s">
        <v>158</v>
      </c>
      <c r="E2630" s="19" t="s">
        <v>205</v>
      </c>
      <c r="F2630" s="23">
        <v>22</v>
      </c>
      <c r="G2630" s="19" t="s">
        <v>160</v>
      </c>
      <c r="H2630" s="19" t="s">
        <v>4102</v>
      </c>
      <c r="I2630" s="19" t="s">
        <v>4103</v>
      </c>
      <c r="J2630" s="19" t="s">
        <v>4099</v>
      </c>
      <c r="K2630" t="b">
        <f t="shared" si="233"/>
        <v>1</v>
      </c>
      <c r="L2630" t="b">
        <f t="shared" si="234"/>
        <v>1</v>
      </c>
      <c r="M2630" t="str">
        <f t="shared" si="235"/>
        <v>1</v>
      </c>
      <c r="N2630" t="str">
        <f t="shared" si="235"/>
        <v>1</v>
      </c>
    </row>
    <row r="2631" spans="1:20" x14ac:dyDescent="0.25">
      <c r="A2631" s="19" t="s">
        <v>155</v>
      </c>
      <c r="B2631" s="19" t="s">
        <v>4065</v>
      </c>
      <c r="C2631" s="19" t="s">
        <v>3114</v>
      </c>
      <c r="D2631" s="19" t="s">
        <v>164</v>
      </c>
      <c r="E2631" s="19" t="s">
        <v>205</v>
      </c>
      <c r="F2631" s="23">
        <v>13</v>
      </c>
      <c r="G2631" s="19" t="s">
        <v>160</v>
      </c>
      <c r="H2631" s="19" t="s">
        <v>4102</v>
      </c>
      <c r="I2631" s="19" t="s">
        <v>4103</v>
      </c>
      <c r="J2631" s="19" t="s">
        <v>4104</v>
      </c>
      <c r="K2631" t="b">
        <f t="shared" si="233"/>
        <v>1</v>
      </c>
      <c r="L2631" t="b">
        <f t="shared" si="234"/>
        <v>1</v>
      </c>
      <c r="M2631" t="str">
        <f t="shared" si="235"/>
        <v>1</v>
      </c>
      <c r="N2631" t="str">
        <f t="shared" si="235"/>
        <v>1</v>
      </c>
    </row>
    <row r="2632" spans="1:20" x14ac:dyDescent="0.25">
      <c r="A2632" s="19" t="s">
        <v>155</v>
      </c>
      <c r="B2632" s="19" t="s">
        <v>4065</v>
      </c>
      <c r="C2632" s="19" t="s">
        <v>920</v>
      </c>
      <c r="D2632" s="19" t="s">
        <v>158</v>
      </c>
      <c r="E2632" s="19" t="s">
        <v>205</v>
      </c>
      <c r="F2632" s="23">
        <v>26</v>
      </c>
      <c r="G2632" s="19" t="s">
        <v>160</v>
      </c>
      <c r="H2632" s="19" t="s">
        <v>4105</v>
      </c>
      <c r="I2632" s="19" t="s">
        <v>4106</v>
      </c>
      <c r="J2632" s="19" t="s">
        <v>4107</v>
      </c>
      <c r="K2632" t="b">
        <f t="shared" si="233"/>
        <v>1</v>
      </c>
      <c r="L2632" t="b">
        <f t="shared" si="234"/>
        <v>1</v>
      </c>
      <c r="M2632" t="str">
        <f t="shared" si="235"/>
        <v>1</v>
      </c>
      <c r="N2632" t="str">
        <f t="shared" si="235"/>
        <v>1</v>
      </c>
    </row>
    <row r="2633" spans="1:20" x14ac:dyDescent="0.25">
      <c r="A2633" s="19" t="s">
        <v>155</v>
      </c>
      <c r="B2633" s="19" t="s">
        <v>4065</v>
      </c>
      <c r="C2633" s="19" t="s">
        <v>920</v>
      </c>
      <c r="D2633" s="19" t="s">
        <v>164</v>
      </c>
      <c r="E2633" s="19" t="s">
        <v>205</v>
      </c>
      <c r="F2633" s="23">
        <v>41</v>
      </c>
      <c r="G2633" s="19" t="s">
        <v>160</v>
      </c>
      <c r="H2633" s="19" t="s">
        <v>4105</v>
      </c>
      <c r="I2633" s="19" t="s">
        <v>4106</v>
      </c>
      <c r="J2633" s="19" t="s">
        <v>4107</v>
      </c>
      <c r="K2633" t="b">
        <f t="shared" si="233"/>
        <v>1</v>
      </c>
      <c r="L2633" t="b">
        <f t="shared" si="234"/>
        <v>1</v>
      </c>
      <c r="M2633" t="str">
        <f t="shared" si="235"/>
        <v>1</v>
      </c>
      <c r="N2633" t="str">
        <f t="shared" si="235"/>
        <v>1</v>
      </c>
    </row>
    <row r="2634" spans="1:20" x14ac:dyDescent="0.25">
      <c r="A2634" s="19" t="s">
        <v>166</v>
      </c>
      <c r="B2634" s="19" t="s">
        <v>4065</v>
      </c>
      <c r="C2634" s="19" t="s">
        <v>930</v>
      </c>
      <c r="D2634" s="19" t="s">
        <v>158</v>
      </c>
      <c r="E2634" s="19" t="s">
        <v>205</v>
      </c>
      <c r="F2634" s="23">
        <v>28</v>
      </c>
      <c r="G2634" s="19" t="s">
        <v>160</v>
      </c>
      <c r="H2634" s="19" t="s">
        <v>4108</v>
      </c>
      <c r="I2634" s="19" t="s">
        <v>4109</v>
      </c>
      <c r="J2634" s="19" t="s">
        <v>4110</v>
      </c>
      <c r="K2634" t="b">
        <f t="shared" si="233"/>
        <v>1</v>
      </c>
      <c r="L2634" t="b">
        <f t="shared" si="234"/>
        <v>1</v>
      </c>
      <c r="M2634" t="str">
        <f t="shared" ref="M2634:N2665" si="236">IF(K2634=TRUE, "1", "0")</f>
        <v>1</v>
      </c>
      <c r="N2634" t="str">
        <f t="shared" si="236"/>
        <v>1</v>
      </c>
    </row>
    <row r="2635" spans="1:20" x14ac:dyDescent="0.25">
      <c r="A2635" s="19" t="s">
        <v>166</v>
      </c>
      <c r="B2635" s="19" t="s">
        <v>4065</v>
      </c>
      <c r="C2635" s="19" t="s">
        <v>930</v>
      </c>
      <c r="D2635" s="19" t="s">
        <v>164</v>
      </c>
      <c r="E2635" s="19" t="s">
        <v>205</v>
      </c>
      <c r="F2635" s="23">
        <v>28</v>
      </c>
      <c r="G2635" s="19" t="s">
        <v>160</v>
      </c>
      <c r="H2635" s="19" t="s">
        <v>4108</v>
      </c>
      <c r="I2635" s="19" t="s">
        <v>4109</v>
      </c>
      <c r="J2635" s="19" t="s">
        <v>4111</v>
      </c>
      <c r="K2635" t="b">
        <f t="shared" si="233"/>
        <v>1</v>
      </c>
      <c r="L2635" t="b">
        <f t="shared" si="234"/>
        <v>1</v>
      </c>
      <c r="M2635" t="str">
        <f t="shared" si="236"/>
        <v>1</v>
      </c>
      <c r="N2635" t="str">
        <f t="shared" si="236"/>
        <v>1</v>
      </c>
    </row>
    <row r="2636" spans="1:20" x14ac:dyDescent="0.25">
      <c r="A2636" s="19" t="s">
        <v>155</v>
      </c>
      <c r="B2636" s="19" t="s">
        <v>4065</v>
      </c>
      <c r="C2636" s="19" t="s">
        <v>1532</v>
      </c>
      <c r="D2636" s="19" t="s">
        <v>158</v>
      </c>
      <c r="E2636" s="19" t="s">
        <v>205</v>
      </c>
      <c r="F2636" s="23">
        <v>27</v>
      </c>
      <c r="G2636" s="19" t="s">
        <v>2065</v>
      </c>
      <c r="H2636" s="19" t="s">
        <v>4112</v>
      </c>
      <c r="I2636" s="19" t="s">
        <v>4113</v>
      </c>
      <c r="J2636" s="19" t="s">
        <v>4110</v>
      </c>
      <c r="K2636" t="b">
        <f t="shared" si="233"/>
        <v>1</v>
      </c>
      <c r="L2636" t="b">
        <f t="shared" si="234"/>
        <v>1</v>
      </c>
      <c r="M2636" t="str">
        <f t="shared" si="236"/>
        <v>1</v>
      </c>
      <c r="N2636" t="str">
        <f t="shared" si="236"/>
        <v>1</v>
      </c>
    </row>
    <row r="2637" spans="1:20" x14ac:dyDescent="0.25">
      <c r="A2637" s="19" t="s">
        <v>155</v>
      </c>
      <c r="B2637" s="19" t="s">
        <v>4065</v>
      </c>
      <c r="C2637" s="19" t="s">
        <v>1532</v>
      </c>
      <c r="D2637" s="19" t="s">
        <v>164</v>
      </c>
      <c r="E2637" s="19" t="s">
        <v>205</v>
      </c>
      <c r="F2637" s="23">
        <v>33</v>
      </c>
      <c r="G2637" s="19" t="s">
        <v>160</v>
      </c>
      <c r="H2637" s="19" t="s">
        <v>4112</v>
      </c>
      <c r="I2637" s="19" t="s">
        <v>4113</v>
      </c>
      <c r="J2637" s="19" t="s">
        <v>4111</v>
      </c>
      <c r="K2637" t="b">
        <f t="shared" si="233"/>
        <v>1</v>
      </c>
      <c r="L2637" t="b">
        <f t="shared" si="234"/>
        <v>1</v>
      </c>
      <c r="M2637" t="str">
        <f t="shared" si="236"/>
        <v>1</v>
      </c>
      <c r="N2637" t="str">
        <f t="shared" si="236"/>
        <v>1</v>
      </c>
    </row>
    <row r="2638" spans="1:20" x14ac:dyDescent="0.25">
      <c r="A2638" s="24" t="s">
        <v>155</v>
      </c>
      <c r="B2638" s="24" t="s">
        <v>4065</v>
      </c>
      <c r="C2638" s="24" t="s">
        <v>3130</v>
      </c>
      <c r="D2638" s="24" t="s">
        <v>190</v>
      </c>
      <c r="E2638" s="24" t="s">
        <v>205</v>
      </c>
      <c r="F2638" s="25">
        <v>2</v>
      </c>
      <c r="G2638" s="24" t="s">
        <v>160</v>
      </c>
      <c r="H2638" s="24" t="s">
        <v>4114</v>
      </c>
      <c r="I2638" s="24" t="s">
        <v>4115</v>
      </c>
      <c r="J2638" s="24" t="s">
        <v>4085</v>
      </c>
      <c r="K2638" s="26" t="b">
        <f t="shared" si="233"/>
        <v>1</v>
      </c>
      <c r="L2638" s="26" t="b">
        <f t="shared" si="234"/>
        <v>1</v>
      </c>
      <c r="M2638" s="26" t="str">
        <f t="shared" si="236"/>
        <v>1</v>
      </c>
      <c r="N2638" s="26" t="str">
        <f t="shared" si="236"/>
        <v>1</v>
      </c>
      <c r="O2638" s="26"/>
      <c r="P2638" s="26"/>
      <c r="Q2638" s="26"/>
      <c r="R2638" s="26"/>
      <c r="S2638" s="26"/>
      <c r="T2638" s="26"/>
    </row>
    <row r="2639" spans="1:20" x14ac:dyDescent="0.25">
      <c r="A2639" s="24" t="s">
        <v>155</v>
      </c>
      <c r="B2639" s="24" t="s">
        <v>4065</v>
      </c>
      <c r="C2639" s="24" t="s">
        <v>3130</v>
      </c>
      <c r="D2639" s="24" t="s">
        <v>165</v>
      </c>
      <c r="E2639" s="24" t="s">
        <v>205</v>
      </c>
      <c r="F2639" s="25">
        <v>5</v>
      </c>
      <c r="G2639" s="24" t="s">
        <v>160</v>
      </c>
      <c r="H2639" s="24" t="s">
        <v>4114</v>
      </c>
      <c r="I2639" s="24" t="s">
        <v>4115</v>
      </c>
      <c r="J2639" s="24" t="s">
        <v>4085</v>
      </c>
      <c r="K2639" s="26" t="b">
        <f t="shared" si="233"/>
        <v>1</v>
      </c>
      <c r="L2639" s="26" t="b">
        <f t="shared" si="234"/>
        <v>1</v>
      </c>
      <c r="M2639" s="26" t="str">
        <f t="shared" si="236"/>
        <v>1</v>
      </c>
      <c r="N2639" s="26" t="str">
        <f t="shared" si="236"/>
        <v>1</v>
      </c>
      <c r="O2639" s="26"/>
      <c r="P2639" s="26"/>
      <c r="Q2639" s="26"/>
      <c r="R2639" s="26"/>
      <c r="S2639" s="26"/>
      <c r="T2639" s="26"/>
    </row>
    <row r="2640" spans="1:20" x14ac:dyDescent="0.25">
      <c r="A2640" s="24" t="s">
        <v>155</v>
      </c>
      <c r="B2640" s="24" t="s">
        <v>4065</v>
      </c>
      <c r="C2640" s="24" t="s">
        <v>3130</v>
      </c>
      <c r="D2640" s="24" t="s">
        <v>3956</v>
      </c>
      <c r="E2640" s="24" t="s">
        <v>205</v>
      </c>
      <c r="F2640" s="25">
        <v>3</v>
      </c>
      <c r="G2640" s="24" t="s">
        <v>160</v>
      </c>
      <c r="H2640" s="24" t="s">
        <v>4114</v>
      </c>
      <c r="I2640" s="24" t="s">
        <v>4115</v>
      </c>
      <c r="J2640" s="24" t="s">
        <v>4085</v>
      </c>
      <c r="K2640" s="26" t="b">
        <f t="shared" si="233"/>
        <v>1</v>
      </c>
      <c r="L2640" s="26" t="b">
        <f t="shared" si="234"/>
        <v>1</v>
      </c>
      <c r="M2640" s="26" t="str">
        <f t="shared" si="236"/>
        <v>1</v>
      </c>
      <c r="N2640" s="26" t="str">
        <f t="shared" si="236"/>
        <v>1</v>
      </c>
      <c r="O2640" s="26"/>
      <c r="P2640" s="26"/>
      <c r="Q2640" s="26"/>
      <c r="R2640" s="26"/>
      <c r="S2640" s="26"/>
      <c r="T2640" s="26"/>
    </row>
    <row r="2641" spans="1:14" x14ac:dyDescent="0.25">
      <c r="A2641" s="19" t="s">
        <v>155</v>
      </c>
      <c r="B2641" s="19" t="s">
        <v>4065</v>
      </c>
      <c r="C2641" s="19" t="s">
        <v>3152</v>
      </c>
      <c r="D2641" s="19" t="s">
        <v>158</v>
      </c>
      <c r="E2641" s="19" t="s">
        <v>357</v>
      </c>
      <c r="F2641" s="23">
        <v>9</v>
      </c>
      <c r="G2641" s="19" t="s">
        <v>160</v>
      </c>
      <c r="H2641" s="19" t="s">
        <v>4116</v>
      </c>
      <c r="I2641" s="19" t="s">
        <v>4117</v>
      </c>
      <c r="J2641" s="19" t="s">
        <v>4118</v>
      </c>
      <c r="K2641" t="b">
        <f t="shared" si="233"/>
        <v>0</v>
      </c>
      <c r="L2641" t="b">
        <f t="shared" si="234"/>
        <v>1</v>
      </c>
      <c r="M2641" t="str">
        <f t="shared" si="236"/>
        <v>0</v>
      </c>
      <c r="N2641" t="str">
        <f t="shared" si="236"/>
        <v>1</v>
      </c>
    </row>
    <row r="2642" spans="1:14" x14ac:dyDescent="0.25">
      <c r="A2642" s="19" t="s">
        <v>155</v>
      </c>
      <c r="B2642" s="19" t="s">
        <v>4065</v>
      </c>
      <c r="C2642" s="19" t="s">
        <v>3152</v>
      </c>
      <c r="D2642" s="19" t="s">
        <v>164</v>
      </c>
      <c r="E2642" s="19" t="s">
        <v>357</v>
      </c>
      <c r="F2642" s="23">
        <v>6</v>
      </c>
      <c r="G2642" s="19" t="s">
        <v>160</v>
      </c>
      <c r="H2642" s="19" t="s">
        <v>4116</v>
      </c>
      <c r="I2642" s="19" t="s">
        <v>4117</v>
      </c>
      <c r="J2642" s="19" t="s">
        <v>4118</v>
      </c>
      <c r="K2642" t="b">
        <f t="shared" si="233"/>
        <v>0</v>
      </c>
      <c r="L2642" t="b">
        <f t="shared" si="234"/>
        <v>1</v>
      </c>
      <c r="M2642" t="str">
        <f t="shared" si="236"/>
        <v>0</v>
      </c>
      <c r="N2642" t="str">
        <f t="shared" si="236"/>
        <v>1</v>
      </c>
    </row>
    <row r="2643" spans="1:14" s="26" customFormat="1" x14ac:dyDescent="0.25">
      <c r="A2643" s="24" t="s">
        <v>155</v>
      </c>
      <c r="B2643" s="24" t="s">
        <v>4065</v>
      </c>
      <c r="C2643" s="24" t="s">
        <v>3637</v>
      </c>
      <c r="D2643" s="24" t="s">
        <v>158</v>
      </c>
      <c r="E2643" s="24" t="s">
        <v>357</v>
      </c>
      <c r="F2643" s="25">
        <v>12</v>
      </c>
      <c r="G2643" s="24" t="s">
        <v>160</v>
      </c>
      <c r="H2643" s="24" t="s">
        <v>4119</v>
      </c>
      <c r="I2643" s="24" t="s">
        <v>4120</v>
      </c>
      <c r="J2643" s="24" t="s">
        <v>3430</v>
      </c>
      <c r="K2643" s="26" t="b">
        <f t="shared" si="233"/>
        <v>0</v>
      </c>
      <c r="L2643" s="26" t="b">
        <f t="shared" si="234"/>
        <v>1</v>
      </c>
      <c r="M2643" s="26" t="str">
        <f t="shared" si="236"/>
        <v>0</v>
      </c>
      <c r="N2643" s="26" t="str">
        <f t="shared" si="236"/>
        <v>1</v>
      </c>
    </row>
    <row r="2644" spans="1:14" s="26" customFormat="1" x14ac:dyDescent="0.25">
      <c r="A2644" s="24" t="s">
        <v>155</v>
      </c>
      <c r="B2644" s="24" t="s">
        <v>4065</v>
      </c>
      <c r="C2644" s="24" t="s">
        <v>3637</v>
      </c>
      <c r="D2644" s="24" t="s">
        <v>164</v>
      </c>
      <c r="E2644" s="24" t="s">
        <v>357</v>
      </c>
      <c r="F2644" s="25">
        <v>6</v>
      </c>
      <c r="G2644" s="24" t="s">
        <v>160</v>
      </c>
      <c r="H2644" s="24" t="s">
        <v>4119</v>
      </c>
      <c r="I2644" s="24" t="s">
        <v>4120</v>
      </c>
      <c r="J2644" s="24" t="s">
        <v>3430</v>
      </c>
      <c r="K2644" s="26" t="b">
        <f t="shared" si="233"/>
        <v>0</v>
      </c>
      <c r="L2644" s="26" t="b">
        <f t="shared" si="234"/>
        <v>1</v>
      </c>
      <c r="M2644" s="26" t="str">
        <f t="shared" si="236"/>
        <v>0</v>
      </c>
      <c r="N2644" s="26" t="str">
        <f t="shared" si="236"/>
        <v>1</v>
      </c>
    </row>
    <row r="2645" spans="1:14" s="26" customFormat="1" x14ac:dyDescent="0.25">
      <c r="A2645" s="24" t="s">
        <v>166</v>
      </c>
      <c r="B2645" s="24" t="s">
        <v>4065</v>
      </c>
      <c r="C2645" s="24" t="s">
        <v>362</v>
      </c>
      <c r="D2645" s="24" t="s">
        <v>158</v>
      </c>
      <c r="E2645" s="24" t="s">
        <v>357</v>
      </c>
      <c r="F2645" s="25">
        <v>14</v>
      </c>
      <c r="G2645" s="24" t="s">
        <v>160</v>
      </c>
      <c r="H2645" s="24" t="s">
        <v>4121</v>
      </c>
      <c r="I2645" s="24" t="s">
        <v>4122</v>
      </c>
      <c r="J2645" s="24" t="s">
        <v>4107</v>
      </c>
      <c r="K2645" s="26" t="b">
        <f t="shared" si="233"/>
        <v>0</v>
      </c>
      <c r="L2645" s="26" t="b">
        <f t="shared" si="234"/>
        <v>1</v>
      </c>
      <c r="M2645" s="26" t="str">
        <f t="shared" si="236"/>
        <v>0</v>
      </c>
      <c r="N2645" s="26" t="str">
        <f t="shared" si="236"/>
        <v>1</v>
      </c>
    </row>
    <row r="2646" spans="1:14" x14ac:dyDescent="0.25">
      <c r="A2646" s="19" t="s">
        <v>166</v>
      </c>
      <c r="B2646" s="19" t="s">
        <v>4065</v>
      </c>
      <c r="C2646" s="19" t="s">
        <v>362</v>
      </c>
      <c r="D2646" s="19" t="s">
        <v>164</v>
      </c>
      <c r="E2646" s="19" t="s">
        <v>357</v>
      </c>
      <c r="F2646" s="23">
        <v>14</v>
      </c>
      <c r="G2646" s="19" t="s">
        <v>160</v>
      </c>
      <c r="H2646" s="19" t="s">
        <v>4121</v>
      </c>
      <c r="I2646" s="19" t="s">
        <v>4122</v>
      </c>
      <c r="J2646" s="19" t="s">
        <v>4107</v>
      </c>
      <c r="K2646" t="b">
        <f t="shared" si="233"/>
        <v>0</v>
      </c>
      <c r="L2646" t="b">
        <f t="shared" si="234"/>
        <v>1</v>
      </c>
      <c r="M2646" t="str">
        <f t="shared" si="236"/>
        <v>0</v>
      </c>
      <c r="N2646" t="str">
        <f t="shared" si="236"/>
        <v>1</v>
      </c>
    </row>
    <row r="2647" spans="1:14" x14ac:dyDescent="0.25">
      <c r="A2647" s="19" t="s">
        <v>166</v>
      </c>
      <c r="B2647" s="19" t="s">
        <v>4065</v>
      </c>
      <c r="C2647" s="19" t="s">
        <v>491</v>
      </c>
      <c r="D2647" s="19" t="s">
        <v>158</v>
      </c>
      <c r="E2647" s="19" t="s">
        <v>357</v>
      </c>
      <c r="F2647" s="23">
        <v>8</v>
      </c>
      <c r="G2647" s="19" t="s">
        <v>160</v>
      </c>
      <c r="H2647" s="19" t="s">
        <v>4123</v>
      </c>
      <c r="I2647" s="19" t="s">
        <v>4124</v>
      </c>
      <c r="J2647" s="19" t="s">
        <v>4107</v>
      </c>
      <c r="K2647" t="b">
        <f t="shared" si="233"/>
        <v>0</v>
      </c>
      <c r="L2647" t="b">
        <f t="shared" si="234"/>
        <v>1</v>
      </c>
      <c r="M2647" t="str">
        <f t="shared" si="236"/>
        <v>0</v>
      </c>
      <c r="N2647" t="str">
        <f t="shared" si="236"/>
        <v>1</v>
      </c>
    </row>
    <row r="2648" spans="1:14" x14ac:dyDescent="0.25">
      <c r="A2648" s="19" t="s">
        <v>166</v>
      </c>
      <c r="B2648" s="19" t="s">
        <v>4065</v>
      </c>
      <c r="C2648" s="19" t="s">
        <v>491</v>
      </c>
      <c r="D2648" s="19" t="s">
        <v>164</v>
      </c>
      <c r="E2648" s="19" t="s">
        <v>357</v>
      </c>
      <c r="F2648" s="23">
        <v>10</v>
      </c>
      <c r="G2648" s="19" t="s">
        <v>160</v>
      </c>
      <c r="H2648" s="19" t="s">
        <v>4123</v>
      </c>
      <c r="I2648" s="19" t="s">
        <v>4124</v>
      </c>
      <c r="J2648" s="19" t="s">
        <v>4107</v>
      </c>
      <c r="K2648" t="b">
        <f t="shared" si="233"/>
        <v>0</v>
      </c>
      <c r="L2648" t="b">
        <f t="shared" si="234"/>
        <v>1</v>
      </c>
      <c r="M2648" t="str">
        <f t="shared" si="236"/>
        <v>0</v>
      </c>
      <c r="N2648" t="str">
        <f t="shared" si="236"/>
        <v>1</v>
      </c>
    </row>
    <row r="2649" spans="1:14" x14ac:dyDescent="0.25">
      <c r="A2649" s="19" t="s">
        <v>155</v>
      </c>
      <c r="B2649" s="19" t="s">
        <v>4065</v>
      </c>
      <c r="C2649" s="19" t="s">
        <v>1001</v>
      </c>
      <c r="D2649" s="19" t="s">
        <v>158</v>
      </c>
      <c r="E2649" s="19" t="s">
        <v>357</v>
      </c>
      <c r="F2649" s="23">
        <v>11</v>
      </c>
      <c r="G2649" s="19" t="s">
        <v>160</v>
      </c>
      <c r="H2649" s="19" t="s">
        <v>4125</v>
      </c>
      <c r="I2649" s="19" t="s">
        <v>4126</v>
      </c>
      <c r="J2649" s="19" t="s">
        <v>3187</v>
      </c>
      <c r="K2649" t="b">
        <f t="shared" si="233"/>
        <v>0</v>
      </c>
      <c r="L2649" t="b">
        <f t="shared" si="234"/>
        <v>1</v>
      </c>
      <c r="M2649" t="str">
        <f t="shared" si="236"/>
        <v>0</v>
      </c>
      <c r="N2649" t="str">
        <f t="shared" si="236"/>
        <v>1</v>
      </c>
    </row>
    <row r="2650" spans="1:14" x14ac:dyDescent="0.25">
      <c r="A2650" s="19" t="s">
        <v>155</v>
      </c>
      <c r="B2650" s="19" t="s">
        <v>4065</v>
      </c>
      <c r="C2650" s="19" t="s">
        <v>1001</v>
      </c>
      <c r="D2650" s="19" t="s">
        <v>164</v>
      </c>
      <c r="E2650" s="19" t="s">
        <v>357</v>
      </c>
      <c r="F2650" s="23">
        <v>5</v>
      </c>
      <c r="G2650" s="19" t="s">
        <v>160</v>
      </c>
      <c r="H2650" s="19" t="s">
        <v>4125</v>
      </c>
      <c r="I2650" s="19" t="s">
        <v>4126</v>
      </c>
      <c r="J2650" s="19" t="s">
        <v>3187</v>
      </c>
      <c r="K2650" t="b">
        <f t="shared" si="233"/>
        <v>0</v>
      </c>
      <c r="L2650" t="b">
        <f t="shared" si="234"/>
        <v>1</v>
      </c>
      <c r="M2650" t="str">
        <f t="shared" si="236"/>
        <v>0</v>
      </c>
      <c r="N2650" t="str">
        <f t="shared" si="236"/>
        <v>1</v>
      </c>
    </row>
    <row r="2651" spans="1:14" x14ac:dyDescent="0.25">
      <c r="A2651" s="19" t="s">
        <v>155</v>
      </c>
      <c r="B2651" s="19" t="s">
        <v>4065</v>
      </c>
      <c r="C2651" s="19" t="s">
        <v>4127</v>
      </c>
      <c r="D2651" s="19" t="s">
        <v>158</v>
      </c>
      <c r="E2651" s="19" t="s">
        <v>357</v>
      </c>
      <c r="F2651" s="23">
        <v>12</v>
      </c>
      <c r="G2651" s="19" t="s">
        <v>160</v>
      </c>
      <c r="H2651" s="19" t="s">
        <v>4128</v>
      </c>
      <c r="I2651" s="19" t="s">
        <v>4129</v>
      </c>
      <c r="J2651" s="19" t="s">
        <v>3187</v>
      </c>
      <c r="K2651" t="b">
        <f t="shared" si="233"/>
        <v>0</v>
      </c>
      <c r="L2651" t="b">
        <f t="shared" si="234"/>
        <v>1</v>
      </c>
      <c r="M2651" t="str">
        <f t="shared" si="236"/>
        <v>0</v>
      </c>
      <c r="N2651" t="str">
        <f t="shared" si="236"/>
        <v>1</v>
      </c>
    </row>
    <row r="2652" spans="1:14" x14ac:dyDescent="0.25">
      <c r="A2652" s="19" t="s">
        <v>155</v>
      </c>
      <c r="B2652" s="19" t="s">
        <v>4065</v>
      </c>
      <c r="C2652" s="19" t="s">
        <v>4127</v>
      </c>
      <c r="D2652" s="19" t="s">
        <v>164</v>
      </c>
      <c r="E2652" s="19" t="s">
        <v>357</v>
      </c>
      <c r="F2652" s="23">
        <v>9</v>
      </c>
      <c r="G2652" s="19" t="s">
        <v>160</v>
      </c>
      <c r="H2652" s="19" t="s">
        <v>4128</v>
      </c>
      <c r="I2652" s="19" t="s">
        <v>4129</v>
      </c>
      <c r="J2652" s="19" t="s">
        <v>3187</v>
      </c>
      <c r="K2652" t="b">
        <f t="shared" si="233"/>
        <v>0</v>
      </c>
      <c r="L2652" t="b">
        <f t="shared" si="234"/>
        <v>1</v>
      </c>
      <c r="M2652" t="str">
        <f t="shared" si="236"/>
        <v>0</v>
      </c>
      <c r="N2652" t="str">
        <f t="shared" si="236"/>
        <v>1</v>
      </c>
    </row>
    <row r="2653" spans="1:14" x14ac:dyDescent="0.25">
      <c r="A2653" s="19" t="s">
        <v>155</v>
      </c>
      <c r="B2653" s="19" t="s">
        <v>4065</v>
      </c>
      <c r="C2653" s="19" t="s">
        <v>4127</v>
      </c>
      <c r="D2653" s="19" t="s">
        <v>165</v>
      </c>
      <c r="E2653" s="19" t="s">
        <v>357</v>
      </c>
      <c r="F2653" s="23">
        <v>2</v>
      </c>
      <c r="G2653" s="19" t="s">
        <v>160</v>
      </c>
      <c r="H2653" s="19" t="s">
        <v>4128</v>
      </c>
      <c r="I2653" s="19" t="s">
        <v>4129</v>
      </c>
      <c r="J2653" s="19" t="s">
        <v>3187</v>
      </c>
      <c r="K2653" t="b">
        <f t="shared" si="233"/>
        <v>0</v>
      </c>
      <c r="L2653" t="b">
        <f t="shared" si="234"/>
        <v>1</v>
      </c>
      <c r="M2653" t="str">
        <f t="shared" si="236"/>
        <v>0</v>
      </c>
      <c r="N2653" t="str">
        <f t="shared" si="236"/>
        <v>1</v>
      </c>
    </row>
    <row r="2654" spans="1:14" x14ac:dyDescent="0.25">
      <c r="A2654" s="19" t="s">
        <v>166</v>
      </c>
      <c r="B2654" s="19" t="s">
        <v>4065</v>
      </c>
      <c r="C2654" s="19" t="s">
        <v>1004</v>
      </c>
      <c r="D2654" s="19" t="s">
        <v>158</v>
      </c>
      <c r="E2654" s="19" t="s">
        <v>357</v>
      </c>
      <c r="F2654" s="23">
        <v>4</v>
      </c>
      <c r="G2654" s="19" t="s">
        <v>160</v>
      </c>
      <c r="H2654" s="19" t="s">
        <v>4130</v>
      </c>
      <c r="I2654" s="19" t="s">
        <v>4131</v>
      </c>
      <c r="J2654" s="19" t="s">
        <v>4101</v>
      </c>
      <c r="K2654" t="b">
        <f t="shared" si="233"/>
        <v>0</v>
      </c>
      <c r="L2654" t="b">
        <f t="shared" si="234"/>
        <v>1</v>
      </c>
      <c r="M2654" t="str">
        <f t="shared" si="236"/>
        <v>0</v>
      </c>
      <c r="N2654" t="str">
        <f t="shared" si="236"/>
        <v>1</v>
      </c>
    </row>
    <row r="2655" spans="1:14" x14ac:dyDescent="0.25">
      <c r="A2655" s="19" t="s">
        <v>166</v>
      </c>
      <c r="B2655" s="19" t="s">
        <v>4065</v>
      </c>
      <c r="C2655" s="19" t="s">
        <v>1004</v>
      </c>
      <c r="D2655" s="19" t="s">
        <v>164</v>
      </c>
      <c r="E2655" s="19" t="s">
        <v>357</v>
      </c>
      <c r="F2655" s="23">
        <v>8</v>
      </c>
      <c r="G2655" s="19" t="s">
        <v>160</v>
      </c>
      <c r="H2655" s="19" t="s">
        <v>4130</v>
      </c>
      <c r="I2655" s="19" t="s">
        <v>4131</v>
      </c>
      <c r="J2655" s="19" t="s">
        <v>4101</v>
      </c>
      <c r="K2655" t="b">
        <f t="shared" si="233"/>
        <v>0</v>
      </c>
      <c r="L2655" t="b">
        <f t="shared" si="234"/>
        <v>1</v>
      </c>
      <c r="M2655" t="str">
        <f t="shared" si="236"/>
        <v>0</v>
      </c>
      <c r="N2655" t="str">
        <f t="shared" si="236"/>
        <v>1</v>
      </c>
    </row>
    <row r="2656" spans="1:14" x14ac:dyDescent="0.25">
      <c r="A2656" s="19" t="s">
        <v>166</v>
      </c>
      <c r="B2656" s="19" t="s">
        <v>4065</v>
      </c>
      <c r="C2656" s="19" t="s">
        <v>4132</v>
      </c>
      <c r="D2656" s="19" t="s">
        <v>158</v>
      </c>
      <c r="E2656" s="19" t="s">
        <v>357</v>
      </c>
      <c r="F2656" s="23">
        <v>16</v>
      </c>
      <c r="G2656" s="19" t="s">
        <v>160</v>
      </c>
      <c r="H2656" s="19" t="s">
        <v>4133</v>
      </c>
      <c r="I2656" s="19" t="s">
        <v>4134</v>
      </c>
      <c r="J2656" s="19" t="s">
        <v>4118</v>
      </c>
      <c r="K2656" t="b">
        <f t="shared" si="233"/>
        <v>0</v>
      </c>
      <c r="L2656" t="b">
        <f t="shared" si="234"/>
        <v>1</v>
      </c>
      <c r="M2656" t="str">
        <f t="shared" si="236"/>
        <v>0</v>
      </c>
      <c r="N2656" t="str">
        <f t="shared" si="236"/>
        <v>1</v>
      </c>
    </row>
    <row r="2657" spans="1:14" x14ac:dyDescent="0.25">
      <c r="A2657" s="19" t="s">
        <v>166</v>
      </c>
      <c r="B2657" s="19" t="s">
        <v>4065</v>
      </c>
      <c r="C2657" s="19" t="s">
        <v>4132</v>
      </c>
      <c r="D2657" s="19" t="s">
        <v>164</v>
      </c>
      <c r="E2657" s="19" t="s">
        <v>357</v>
      </c>
      <c r="F2657" s="23">
        <v>4</v>
      </c>
      <c r="G2657" s="19" t="s">
        <v>160</v>
      </c>
      <c r="H2657" s="19" t="s">
        <v>4133</v>
      </c>
      <c r="I2657" s="19" t="s">
        <v>4134</v>
      </c>
      <c r="J2657" s="19" t="s">
        <v>4118</v>
      </c>
      <c r="K2657" t="b">
        <f t="shared" si="233"/>
        <v>0</v>
      </c>
      <c r="L2657" t="b">
        <f t="shared" si="234"/>
        <v>1</v>
      </c>
      <c r="M2657" t="str">
        <f t="shared" si="236"/>
        <v>0</v>
      </c>
      <c r="N2657" t="str">
        <f t="shared" si="236"/>
        <v>1</v>
      </c>
    </row>
    <row r="2658" spans="1:14" x14ac:dyDescent="0.25">
      <c r="A2658" s="19" t="s">
        <v>155</v>
      </c>
      <c r="B2658" s="19" t="s">
        <v>4065</v>
      </c>
      <c r="C2658" s="19" t="s">
        <v>370</v>
      </c>
      <c r="D2658" s="19" t="s">
        <v>158</v>
      </c>
      <c r="E2658" s="19" t="s">
        <v>357</v>
      </c>
      <c r="F2658" s="23">
        <v>9</v>
      </c>
      <c r="G2658" s="19" t="s">
        <v>160</v>
      </c>
      <c r="H2658" s="19" t="s">
        <v>4135</v>
      </c>
      <c r="I2658" s="19" t="s">
        <v>4136</v>
      </c>
      <c r="J2658" s="19" t="s">
        <v>3430</v>
      </c>
      <c r="K2658" t="b">
        <f t="shared" si="233"/>
        <v>0</v>
      </c>
      <c r="L2658" t="b">
        <f t="shared" si="234"/>
        <v>1</v>
      </c>
      <c r="M2658" t="str">
        <f t="shared" si="236"/>
        <v>0</v>
      </c>
      <c r="N2658" t="str">
        <f t="shared" si="236"/>
        <v>1</v>
      </c>
    </row>
    <row r="2659" spans="1:14" x14ac:dyDescent="0.25">
      <c r="A2659" s="19" t="s">
        <v>155</v>
      </c>
      <c r="B2659" s="19" t="s">
        <v>4065</v>
      </c>
      <c r="C2659" s="19" t="s">
        <v>370</v>
      </c>
      <c r="D2659" s="19" t="s">
        <v>164</v>
      </c>
      <c r="E2659" s="19" t="s">
        <v>357</v>
      </c>
      <c r="F2659" s="23">
        <v>4</v>
      </c>
      <c r="G2659" s="19" t="s">
        <v>160</v>
      </c>
      <c r="H2659" s="19" t="s">
        <v>4135</v>
      </c>
      <c r="I2659" s="19" t="s">
        <v>4136</v>
      </c>
      <c r="J2659" s="19" t="s">
        <v>3430</v>
      </c>
      <c r="K2659" t="b">
        <f t="shared" si="233"/>
        <v>0</v>
      </c>
      <c r="L2659" t="b">
        <f t="shared" si="234"/>
        <v>1</v>
      </c>
      <c r="M2659" t="str">
        <f t="shared" si="236"/>
        <v>0</v>
      </c>
      <c r="N2659" t="str">
        <f t="shared" si="236"/>
        <v>1</v>
      </c>
    </row>
    <row r="2660" spans="1:14" x14ac:dyDescent="0.25">
      <c r="A2660" s="19" t="s">
        <v>155</v>
      </c>
      <c r="B2660" s="19" t="s">
        <v>4065</v>
      </c>
      <c r="C2660" s="19" t="s">
        <v>2430</v>
      </c>
      <c r="D2660" s="19" t="s">
        <v>158</v>
      </c>
      <c r="E2660" s="19" t="s">
        <v>357</v>
      </c>
      <c r="F2660" s="23">
        <v>8</v>
      </c>
      <c r="G2660" s="19" t="s">
        <v>160</v>
      </c>
      <c r="H2660" s="19" t="s">
        <v>4137</v>
      </c>
      <c r="I2660" s="19" t="s">
        <v>4138</v>
      </c>
      <c r="J2660" s="19" t="s">
        <v>4081</v>
      </c>
      <c r="K2660" t="b">
        <f t="shared" si="233"/>
        <v>0</v>
      </c>
      <c r="L2660" t="b">
        <f t="shared" si="234"/>
        <v>1</v>
      </c>
      <c r="M2660" t="str">
        <f t="shared" si="236"/>
        <v>0</v>
      </c>
      <c r="N2660" t="str">
        <f t="shared" si="236"/>
        <v>1</v>
      </c>
    </row>
    <row r="2661" spans="1:14" x14ac:dyDescent="0.25">
      <c r="A2661" s="19" t="s">
        <v>155</v>
      </c>
      <c r="B2661" s="19" t="s">
        <v>4065</v>
      </c>
      <c r="C2661" s="19" t="s">
        <v>2430</v>
      </c>
      <c r="D2661" s="19" t="s">
        <v>164</v>
      </c>
      <c r="E2661" s="19" t="s">
        <v>357</v>
      </c>
      <c r="F2661" s="23">
        <v>10</v>
      </c>
      <c r="G2661" s="19" t="s">
        <v>160</v>
      </c>
      <c r="H2661" s="19" t="s">
        <v>4137</v>
      </c>
      <c r="I2661" s="19" t="s">
        <v>4138</v>
      </c>
      <c r="J2661" s="19" t="s">
        <v>4081</v>
      </c>
      <c r="K2661" t="b">
        <f t="shared" si="233"/>
        <v>0</v>
      </c>
      <c r="L2661" t="b">
        <f t="shared" si="234"/>
        <v>1</v>
      </c>
      <c r="M2661" t="str">
        <f t="shared" si="236"/>
        <v>0</v>
      </c>
      <c r="N2661" t="str">
        <f t="shared" si="236"/>
        <v>1</v>
      </c>
    </row>
    <row r="2662" spans="1:14" x14ac:dyDescent="0.25">
      <c r="A2662" s="19" t="s">
        <v>155</v>
      </c>
      <c r="B2662" s="19" t="s">
        <v>4065</v>
      </c>
      <c r="C2662" s="19" t="s">
        <v>2430</v>
      </c>
      <c r="D2662" s="19" t="s">
        <v>165</v>
      </c>
      <c r="E2662" s="19" t="s">
        <v>357</v>
      </c>
      <c r="F2662" s="23">
        <v>3</v>
      </c>
      <c r="G2662" s="19" t="s">
        <v>160</v>
      </c>
      <c r="H2662" s="19" t="s">
        <v>4137</v>
      </c>
      <c r="I2662" s="19" t="s">
        <v>4138</v>
      </c>
      <c r="J2662" s="19" t="s">
        <v>4081</v>
      </c>
      <c r="K2662" t="b">
        <f t="shared" si="233"/>
        <v>0</v>
      </c>
      <c r="L2662" t="b">
        <f t="shared" si="234"/>
        <v>1</v>
      </c>
      <c r="M2662" t="str">
        <f t="shared" si="236"/>
        <v>0</v>
      </c>
      <c r="N2662" t="str">
        <f t="shared" si="236"/>
        <v>1</v>
      </c>
    </row>
    <row r="2663" spans="1:14" x14ac:dyDescent="0.25">
      <c r="A2663" s="19" t="s">
        <v>155</v>
      </c>
      <c r="B2663" s="19" t="s">
        <v>4065</v>
      </c>
      <c r="C2663" s="19" t="s">
        <v>4139</v>
      </c>
      <c r="D2663" s="19" t="s">
        <v>158</v>
      </c>
      <c r="E2663" s="19" t="s">
        <v>357</v>
      </c>
      <c r="F2663" s="23">
        <v>10</v>
      </c>
      <c r="G2663" s="19" t="s">
        <v>160</v>
      </c>
      <c r="H2663" s="19" t="s">
        <v>4140</v>
      </c>
      <c r="I2663" s="19" t="s">
        <v>4141</v>
      </c>
      <c r="J2663" s="19" t="s">
        <v>4104</v>
      </c>
      <c r="K2663" t="b">
        <f t="shared" si="233"/>
        <v>0</v>
      </c>
      <c r="L2663" t="b">
        <f t="shared" si="234"/>
        <v>1</v>
      </c>
      <c r="M2663" t="str">
        <f t="shared" si="236"/>
        <v>0</v>
      </c>
      <c r="N2663" t="str">
        <f t="shared" si="236"/>
        <v>1</v>
      </c>
    </row>
    <row r="2664" spans="1:14" x14ac:dyDescent="0.25">
      <c r="A2664" s="19" t="s">
        <v>155</v>
      </c>
      <c r="B2664" s="19" t="s">
        <v>4065</v>
      </c>
      <c r="C2664" s="19" t="s">
        <v>4139</v>
      </c>
      <c r="D2664" s="19" t="s">
        <v>164</v>
      </c>
      <c r="E2664" s="19" t="s">
        <v>357</v>
      </c>
      <c r="F2664" s="23">
        <v>8</v>
      </c>
      <c r="G2664" s="19" t="s">
        <v>160</v>
      </c>
      <c r="H2664" s="19" t="s">
        <v>4140</v>
      </c>
      <c r="I2664" s="19" t="s">
        <v>4141</v>
      </c>
      <c r="J2664" s="19" t="s">
        <v>4101</v>
      </c>
      <c r="K2664" t="b">
        <f t="shared" si="233"/>
        <v>0</v>
      </c>
      <c r="L2664" t="b">
        <f t="shared" si="234"/>
        <v>1</v>
      </c>
      <c r="M2664" t="str">
        <f t="shared" si="236"/>
        <v>0</v>
      </c>
      <c r="N2664" t="str">
        <f t="shared" si="236"/>
        <v>1</v>
      </c>
    </row>
    <row r="2665" spans="1:14" x14ac:dyDescent="0.25">
      <c r="A2665" s="19" t="s">
        <v>155</v>
      </c>
      <c r="B2665" s="19" t="s">
        <v>4065</v>
      </c>
      <c r="C2665" s="19" t="s">
        <v>4139</v>
      </c>
      <c r="D2665" s="19" t="s">
        <v>165</v>
      </c>
      <c r="E2665" s="19" t="s">
        <v>357</v>
      </c>
      <c r="F2665" s="23">
        <v>3</v>
      </c>
      <c r="G2665" s="19" t="s">
        <v>160</v>
      </c>
      <c r="H2665" s="19" t="s">
        <v>4140</v>
      </c>
      <c r="I2665" s="19" t="s">
        <v>4141</v>
      </c>
      <c r="J2665" s="19" t="s">
        <v>4101</v>
      </c>
      <c r="K2665" t="b">
        <f t="shared" si="233"/>
        <v>0</v>
      </c>
      <c r="L2665" t="b">
        <f t="shared" si="234"/>
        <v>1</v>
      </c>
      <c r="M2665" t="str">
        <f t="shared" si="236"/>
        <v>0</v>
      </c>
      <c r="N2665" t="str">
        <f t="shared" si="236"/>
        <v>1</v>
      </c>
    </row>
    <row r="2666" spans="1:14" x14ac:dyDescent="0.25">
      <c r="A2666" s="19" t="s">
        <v>155</v>
      </c>
      <c r="B2666" s="19" t="s">
        <v>4065</v>
      </c>
      <c r="C2666" s="19" t="s">
        <v>1117</v>
      </c>
      <c r="D2666" s="19" t="s">
        <v>254</v>
      </c>
      <c r="E2666" s="19" t="s">
        <v>357</v>
      </c>
      <c r="F2666" s="23">
        <v>12</v>
      </c>
      <c r="G2666" s="19" t="s">
        <v>160</v>
      </c>
      <c r="H2666" s="19" t="s">
        <v>4142</v>
      </c>
      <c r="I2666" s="19" t="s">
        <v>4143</v>
      </c>
      <c r="J2666" s="19" t="s">
        <v>4144</v>
      </c>
      <c r="K2666" t="b">
        <f t="shared" ref="K2666:K2687" si="237">IF(E2666="Undergraduate Only",TRUE,IF(E2666="Undergraduate/Graduate",TRUE,IF(E2666="Graduate Only",FALSE)))</f>
        <v>0</v>
      </c>
      <c r="L2666" t="b">
        <f t="shared" ref="L2666:L2687" si="238">IF(E2666="Graduate Only",TRUE,IF(E2666="Undergraduate/Graduate",TRUE,IF(E2666="Undergraduate Only",FALSE)))</f>
        <v>1</v>
      </c>
      <c r="M2666" t="str">
        <f t="shared" ref="M2666:N2687" si="239">IF(K2666=TRUE, "1", "0")</f>
        <v>0</v>
      </c>
      <c r="N2666" t="str">
        <f t="shared" si="239"/>
        <v>1</v>
      </c>
    </row>
    <row r="2667" spans="1:14" x14ac:dyDescent="0.25">
      <c r="A2667" s="19" t="s">
        <v>155</v>
      </c>
      <c r="B2667" s="19" t="s">
        <v>4065</v>
      </c>
      <c r="C2667" s="19" t="s">
        <v>1117</v>
      </c>
      <c r="D2667" s="19" t="s">
        <v>164</v>
      </c>
      <c r="E2667" s="19" t="s">
        <v>357</v>
      </c>
      <c r="F2667" s="23">
        <v>6</v>
      </c>
      <c r="G2667" s="19" t="s">
        <v>160</v>
      </c>
      <c r="H2667" s="19" t="s">
        <v>4142</v>
      </c>
      <c r="I2667" s="19" t="s">
        <v>4143</v>
      </c>
      <c r="J2667" s="19" t="s">
        <v>4144</v>
      </c>
      <c r="K2667" t="b">
        <f t="shared" si="237"/>
        <v>0</v>
      </c>
      <c r="L2667" t="b">
        <f t="shared" si="238"/>
        <v>1</v>
      </c>
      <c r="M2667" t="str">
        <f t="shared" si="239"/>
        <v>0</v>
      </c>
      <c r="N2667" t="str">
        <f t="shared" si="239"/>
        <v>1</v>
      </c>
    </row>
    <row r="2668" spans="1:14" x14ac:dyDescent="0.25">
      <c r="A2668" s="19" t="s">
        <v>155</v>
      </c>
      <c r="B2668" s="19" t="s">
        <v>4065</v>
      </c>
      <c r="C2668" s="19" t="s">
        <v>1117</v>
      </c>
      <c r="D2668" s="19" t="s">
        <v>165</v>
      </c>
      <c r="E2668" s="19" t="s">
        <v>357</v>
      </c>
      <c r="F2668" s="23">
        <v>3</v>
      </c>
      <c r="G2668" s="19" t="s">
        <v>160</v>
      </c>
      <c r="H2668" s="19" t="s">
        <v>4142</v>
      </c>
      <c r="I2668" s="19" t="s">
        <v>4143</v>
      </c>
      <c r="J2668" s="19" t="s">
        <v>4144</v>
      </c>
      <c r="K2668" t="b">
        <f t="shared" si="237"/>
        <v>0</v>
      </c>
      <c r="L2668" t="b">
        <f t="shared" si="238"/>
        <v>1</v>
      </c>
      <c r="M2668" t="str">
        <f t="shared" si="239"/>
        <v>0</v>
      </c>
      <c r="N2668" t="str">
        <f t="shared" si="239"/>
        <v>1</v>
      </c>
    </row>
    <row r="2669" spans="1:14" x14ac:dyDescent="0.25">
      <c r="A2669" s="19" t="s">
        <v>155</v>
      </c>
      <c r="B2669" s="19" t="s">
        <v>4065</v>
      </c>
      <c r="C2669" s="19" t="s">
        <v>2542</v>
      </c>
      <c r="D2669" s="19" t="s">
        <v>158</v>
      </c>
      <c r="E2669" s="19" t="s">
        <v>357</v>
      </c>
      <c r="F2669" s="23">
        <v>12</v>
      </c>
      <c r="G2669" s="19" t="s">
        <v>160</v>
      </c>
      <c r="H2669" s="19" t="s">
        <v>4145</v>
      </c>
      <c r="I2669" s="19" t="s">
        <v>4146</v>
      </c>
      <c r="J2669" s="19" t="s">
        <v>4147</v>
      </c>
      <c r="K2669" t="b">
        <f t="shared" si="237"/>
        <v>0</v>
      </c>
      <c r="L2669" t="b">
        <f t="shared" si="238"/>
        <v>1</v>
      </c>
      <c r="M2669" t="str">
        <f t="shared" si="239"/>
        <v>0</v>
      </c>
      <c r="N2669" t="str">
        <f t="shared" si="239"/>
        <v>1</v>
      </c>
    </row>
    <row r="2670" spans="1:14" x14ac:dyDescent="0.25">
      <c r="A2670" s="19" t="s">
        <v>155</v>
      </c>
      <c r="B2670" s="19" t="s">
        <v>4065</v>
      </c>
      <c r="C2670" s="19" t="s">
        <v>2542</v>
      </c>
      <c r="D2670" s="19" t="s">
        <v>164</v>
      </c>
      <c r="E2670" s="19" t="s">
        <v>357</v>
      </c>
      <c r="F2670" s="23">
        <v>7</v>
      </c>
      <c r="G2670" s="19" t="s">
        <v>160</v>
      </c>
      <c r="H2670" s="19" t="s">
        <v>4145</v>
      </c>
      <c r="I2670" s="19" t="s">
        <v>4146</v>
      </c>
      <c r="J2670" s="19" t="s">
        <v>4147</v>
      </c>
      <c r="K2670" t="b">
        <f t="shared" si="237"/>
        <v>0</v>
      </c>
      <c r="L2670" t="b">
        <f t="shared" si="238"/>
        <v>1</v>
      </c>
      <c r="M2670" t="str">
        <f t="shared" si="239"/>
        <v>0</v>
      </c>
      <c r="N2670" t="str">
        <f t="shared" si="239"/>
        <v>1</v>
      </c>
    </row>
    <row r="2671" spans="1:14" x14ac:dyDescent="0.25">
      <c r="A2671" s="19" t="s">
        <v>155</v>
      </c>
      <c r="B2671" s="19" t="s">
        <v>4065</v>
      </c>
      <c r="C2671" s="19" t="s">
        <v>2542</v>
      </c>
      <c r="D2671" s="19" t="s">
        <v>165</v>
      </c>
      <c r="E2671" s="19" t="s">
        <v>357</v>
      </c>
      <c r="F2671" s="23">
        <v>3</v>
      </c>
      <c r="G2671" s="19" t="s">
        <v>160</v>
      </c>
      <c r="H2671" s="19" t="s">
        <v>4145</v>
      </c>
      <c r="I2671" s="19" t="s">
        <v>4146</v>
      </c>
      <c r="J2671" s="19" t="s">
        <v>4147</v>
      </c>
      <c r="K2671" t="b">
        <f t="shared" si="237"/>
        <v>0</v>
      </c>
      <c r="L2671" t="b">
        <f t="shared" si="238"/>
        <v>1</v>
      </c>
      <c r="M2671" t="str">
        <f t="shared" si="239"/>
        <v>0</v>
      </c>
      <c r="N2671" t="str">
        <f t="shared" si="239"/>
        <v>1</v>
      </c>
    </row>
    <row r="2672" spans="1:14" x14ac:dyDescent="0.25">
      <c r="A2672" s="19" t="s">
        <v>166</v>
      </c>
      <c r="B2672" s="19" t="s">
        <v>4065</v>
      </c>
      <c r="C2672" s="19" t="s">
        <v>1121</v>
      </c>
      <c r="D2672" s="19" t="s">
        <v>158</v>
      </c>
      <c r="E2672" s="19" t="s">
        <v>357</v>
      </c>
      <c r="F2672" s="23">
        <v>8</v>
      </c>
      <c r="G2672" s="19" t="s">
        <v>160</v>
      </c>
      <c r="H2672" s="19" t="s">
        <v>4148</v>
      </c>
      <c r="I2672" s="19" t="s">
        <v>4149</v>
      </c>
      <c r="J2672" s="19" t="s">
        <v>4150</v>
      </c>
      <c r="K2672" t="b">
        <f t="shared" si="237"/>
        <v>0</v>
      </c>
      <c r="L2672" t="b">
        <f t="shared" si="238"/>
        <v>1</v>
      </c>
      <c r="M2672" t="str">
        <f t="shared" si="239"/>
        <v>0</v>
      </c>
      <c r="N2672" t="str">
        <f t="shared" si="239"/>
        <v>1</v>
      </c>
    </row>
    <row r="2673" spans="1:20" x14ac:dyDescent="0.25">
      <c r="A2673" s="19" t="s">
        <v>166</v>
      </c>
      <c r="B2673" s="19" t="s">
        <v>4065</v>
      </c>
      <c r="C2673" s="19" t="s">
        <v>1121</v>
      </c>
      <c r="D2673" s="19" t="s">
        <v>164</v>
      </c>
      <c r="E2673" s="19" t="s">
        <v>357</v>
      </c>
      <c r="F2673" s="23">
        <v>12</v>
      </c>
      <c r="G2673" s="19" t="s">
        <v>160</v>
      </c>
      <c r="H2673" s="19" t="s">
        <v>4148</v>
      </c>
      <c r="I2673" s="19" t="s">
        <v>4149</v>
      </c>
      <c r="J2673" s="19" t="s">
        <v>4150</v>
      </c>
      <c r="K2673" t="b">
        <f t="shared" si="237"/>
        <v>0</v>
      </c>
      <c r="L2673" t="b">
        <f t="shared" si="238"/>
        <v>1</v>
      </c>
      <c r="M2673" t="str">
        <f t="shared" si="239"/>
        <v>0</v>
      </c>
      <c r="N2673" t="str">
        <f t="shared" si="239"/>
        <v>1</v>
      </c>
    </row>
    <row r="2674" spans="1:20" x14ac:dyDescent="0.25">
      <c r="A2674" s="19" t="s">
        <v>166</v>
      </c>
      <c r="B2674" s="19" t="s">
        <v>4065</v>
      </c>
      <c r="C2674" s="19" t="s">
        <v>1121</v>
      </c>
      <c r="D2674" s="19" t="s">
        <v>165</v>
      </c>
      <c r="E2674" s="19" t="s">
        <v>357</v>
      </c>
      <c r="F2674" s="23">
        <v>2</v>
      </c>
      <c r="G2674" s="19" t="s">
        <v>160</v>
      </c>
      <c r="H2674" s="19" t="s">
        <v>4148</v>
      </c>
      <c r="I2674" s="19" t="s">
        <v>4149</v>
      </c>
      <c r="J2674" s="19" t="s">
        <v>4150</v>
      </c>
      <c r="K2674" t="b">
        <f t="shared" si="237"/>
        <v>0</v>
      </c>
      <c r="L2674" t="b">
        <f t="shared" si="238"/>
        <v>1</v>
      </c>
      <c r="M2674" t="str">
        <f t="shared" si="239"/>
        <v>0</v>
      </c>
      <c r="N2674" t="str">
        <f t="shared" si="239"/>
        <v>1</v>
      </c>
    </row>
    <row r="2675" spans="1:20" x14ac:dyDescent="0.25">
      <c r="A2675" s="19" t="s">
        <v>166</v>
      </c>
      <c r="B2675" s="19" t="s">
        <v>4065</v>
      </c>
      <c r="C2675" s="19" t="s">
        <v>4151</v>
      </c>
      <c r="D2675" s="19" t="s">
        <v>158</v>
      </c>
      <c r="E2675" s="19" t="s">
        <v>357</v>
      </c>
      <c r="F2675" s="23">
        <v>9</v>
      </c>
      <c r="G2675" s="19" t="s">
        <v>160</v>
      </c>
      <c r="H2675" s="19" t="s">
        <v>4152</v>
      </c>
      <c r="I2675" s="19" t="s">
        <v>4153</v>
      </c>
      <c r="J2675" s="19" t="s">
        <v>4081</v>
      </c>
      <c r="K2675" t="b">
        <f t="shared" si="237"/>
        <v>0</v>
      </c>
      <c r="L2675" t="b">
        <f t="shared" si="238"/>
        <v>1</v>
      </c>
      <c r="M2675" t="str">
        <f t="shared" si="239"/>
        <v>0</v>
      </c>
      <c r="N2675" t="str">
        <f t="shared" si="239"/>
        <v>1</v>
      </c>
    </row>
    <row r="2676" spans="1:20" x14ac:dyDescent="0.25">
      <c r="A2676" s="19" t="s">
        <v>166</v>
      </c>
      <c r="B2676" s="19" t="s">
        <v>4065</v>
      </c>
      <c r="C2676" s="19" t="s">
        <v>4151</v>
      </c>
      <c r="D2676" s="19" t="s">
        <v>164</v>
      </c>
      <c r="E2676" s="19" t="s">
        <v>357</v>
      </c>
      <c r="F2676" s="23">
        <v>11</v>
      </c>
      <c r="G2676" s="19" t="s">
        <v>160</v>
      </c>
      <c r="H2676" s="19" t="s">
        <v>4152</v>
      </c>
      <c r="I2676" s="19" t="s">
        <v>4153</v>
      </c>
      <c r="J2676" s="19" t="s">
        <v>4081</v>
      </c>
      <c r="K2676" t="b">
        <f t="shared" si="237"/>
        <v>0</v>
      </c>
      <c r="L2676" t="b">
        <f t="shared" si="238"/>
        <v>1</v>
      </c>
      <c r="M2676" t="str">
        <f t="shared" si="239"/>
        <v>0</v>
      </c>
      <c r="N2676" t="str">
        <f t="shared" si="239"/>
        <v>1</v>
      </c>
    </row>
    <row r="2677" spans="1:20" x14ac:dyDescent="0.25">
      <c r="A2677" s="19" t="s">
        <v>166</v>
      </c>
      <c r="B2677" s="19" t="s">
        <v>4065</v>
      </c>
      <c r="C2677" s="19" t="s">
        <v>4151</v>
      </c>
      <c r="D2677" s="19" t="s">
        <v>165</v>
      </c>
      <c r="E2677" s="19" t="s">
        <v>357</v>
      </c>
      <c r="F2677" s="23">
        <v>2</v>
      </c>
      <c r="G2677" s="19" t="s">
        <v>160</v>
      </c>
      <c r="H2677" s="19" t="s">
        <v>4152</v>
      </c>
      <c r="I2677" s="19" t="s">
        <v>4153</v>
      </c>
      <c r="J2677" s="19" t="s">
        <v>4081</v>
      </c>
      <c r="K2677" t="b">
        <f t="shared" si="237"/>
        <v>0</v>
      </c>
      <c r="L2677" t="b">
        <f t="shared" si="238"/>
        <v>1</v>
      </c>
      <c r="M2677" t="str">
        <f t="shared" si="239"/>
        <v>0</v>
      </c>
      <c r="N2677" t="str">
        <f t="shared" si="239"/>
        <v>1</v>
      </c>
    </row>
    <row r="2678" spans="1:20" x14ac:dyDescent="0.25">
      <c r="A2678" s="19" t="s">
        <v>155</v>
      </c>
      <c r="B2678" s="19" t="s">
        <v>4065</v>
      </c>
      <c r="C2678" s="19" t="s">
        <v>4154</v>
      </c>
      <c r="D2678" s="19" t="s">
        <v>158</v>
      </c>
      <c r="E2678" s="19" t="s">
        <v>357</v>
      </c>
      <c r="F2678" s="23">
        <v>9</v>
      </c>
      <c r="G2678" s="19" t="s">
        <v>160</v>
      </c>
      <c r="H2678" s="19" t="s">
        <v>4155</v>
      </c>
      <c r="I2678" s="19" t="s">
        <v>4156</v>
      </c>
      <c r="J2678" s="19" t="s">
        <v>4078</v>
      </c>
      <c r="K2678" t="b">
        <f t="shared" si="237"/>
        <v>0</v>
      </c>
      <c r="L2678" t="b">
        <f t="shared" si="238"/>
        <v>1</v>
      </c>
      <c r="M2678" t="str">
        <f t="shared" si="239"/>
        <v>0</v>
      </c>
      <c r="N2678" t="str">
        <f t="shared" si="239"/>
        <v>1</v>
      </c>
    </row>
    <row r="2679" spans="1:20" x14ac:dyDescent="0.25">
      <c r="A2679" s="19" t="s">
        <v>155</v>
      </c>
      <c r="B2679" s="19" t="s">
        <v>4065</v>
      </c>
      <c r="C2679" s="19" t="s">
        <v>4154</v>
      </c>
      <c r="D2679" s="19" t="s">
        <v>164</v>
      </c>
      <c r="E2679" s="19" t="s">
        <v>357</v>
      </c>
      <c r="F2679" s="23">
        <v>7</v>
      </c>
      <c r="G2679" s="19" t="s">
        <v>160</v>
      </c>
      <c r="H2679" s="19" t="s">
        <v>4155</v>
      </c>
      <c r="I2679" s="19" t="s">
        <v>4156</v>
      </c>
      <c r="J2679" s="19" t="s">
        <v>4078</v>
      </c>
      <c r="K2679" t="b">
        <f t="shared" si="237"/>
        <v>0</v>
      </c>
      <c r="L2679" t="b">
        <f t="shared" si="238"/>
        <v>1</v>
      </c>
      <c r="M2679" t="str">
        <f t="shared" si="239"/>
        <v>0</v>
      </c>
      <c r="N2679" t="str">
        <f t="shared" si="239"/>
        <v>1</v>
      </c>
    </row>
    <row r="2680" spans="1:20" x14ac:dyDescent="0.25">
      <c r="A2680" s="19" t="s">
        <v>155</v>
      </c>
      <c r="B2680" s="19" t="s">
        <v>4065</v>
      </c>
      <c r="C2680" s="19" t="s">
        <v>4154</v>
      </c>
      <c r="D2680" s="19" t="s">
        <v>165</v>
      </c>
      <c r="E2680" s="19" t="s">
        <v>357</v>
      </c>
      <c r="F2680" s="23">
        <v>3</v>
      </c>
      <c r="G2680" s="19" t="s">
        <v>160</v>
      </c>
      <c r="H2680" s="19" t="s">
        <v>4155</v>
      </c>
      <c r="I2680" s="19" t="s">
        <v>4156</v>
      </c>
      <c r="J2680" s="19" t="s">
        <v>4078</v>
      </c>
      <c r="K2680" t="b">
        <f t="shared" si="237"/>
        <v>0</v>
      </c>
      <c r="L2680" t="b">
        <f t="shared" si="238"/>
        <v>1</v>
      </c>
      <c r="M2680" t="str">
        <f t="shared" si="239"/>
        <v>0</v>
      </c>
      <c r="N2680" t="str">
        <f t="shared" si="239"/>
        <v>1</v>
      </c>
    </row>
    <row r="2681" spans="1:20" x14ac:dyDescent="0.25">
      <c r="A2681" s="20" t="s">
        <v>166</v>
      </c>
      <c r="B2681" s="20" t="s">
        <v>4065</v>
      </c>
      <c r="C2681" s="20" t="s">
        <v>4157</v>
      </c>
      <c r="D2681" s="20" t="s">
        <v>158</v>
      </c>
      <c r="E2681" s="20" t="s">
        <v>357</v>
      </c>
      <c r="F2681" s="21">
        <v>10</v>
      </c>
      <c r="G2681" s="20" t="s">
        <v>160</v>
      </c>
      <c r="H2681" s="20" t="s">
        <v>4158</v>
      </c>
      <c r="I2681" s="20" t="s">
        <v>4159</v>
      </c>
      <c r="J2681" s="20" t="s">
        <v>4078</v>
      </c>
      <c r="K2681" s="22" t="b">
        <f t="shared" si="237"/>
        <v>0</v>
      </c>
      <c r="L2681" s="22" t="b">
        <f t="shared" si="238"/>
        <v>1</v>
      </c>
      <c r="M2681" s="22" t="str">
        <f t="shared" si="239"/>
        <v>0</v>
      </c>
      <c r="N2681" s="22" t="str">
        <f t="shared" si="239"/>
        <v>1</v>
      </c>
      <c r="O2681" s="22"/>
      <c r="P2681" s="22"/>
      <c r="Q2681" s="22"/>
      <c r="R2681" s="22">
        <v>1</v>
      </c>
      <c r="S2681" s="22" t="s">
        <v>4160</v>
      </c>
      <c r="T2681" s="22"/>
    </row>
    <row r="2682" spans="1:20" x14ac:dyDescent="0.25">
      <c r="A2682" s="20" t="s">
        <v>166</v>
      </c>
      <c r="B2682" s="20" t="s">
        <v>4065</v>
      </c>
      <c r="C2682" s="20" t="s">
        <v>4157</v>
      </c>
      <c r="D2682" s="20" t="s">
        <v>164</v>
      </c>
      <c r="E2682" s="20" t="s">
        <v>357</v>
      </c>
      <c r="F2682" s="21">
        <v>10</v>
      </c>
      <c r="G2682" s="20" t="s">
        <v>160</v>
      </c>
      <c r="H2682" s="20" t="s">
        <v>4158</v>
      </c>
      <c r="I2682" s="20" t="s">
        <v>4159</v>
      </c>
      <c r="J2682" s="20" t="s">
        <v>4078</v>
      </c>
      <c r="K2682" s="22" t="b">
        <f t="shared" si="237"/>
        <v>0</v>
      </c>
      <c r="L2682" s="22" t="b">
        <f t="shared" si="238"/>
        <v>1</v>
      </c>
      <c r="M2682" s="22" t="str">
        <f t="shared" si="239"/>
        <v>0</v>
      </c>
      <c r="N2682" s="22" t="str">
        <f t="shared" si="239"/>
        <v>1</v>
      </c>
      <c r="O2682" s="22"/>
      <c r="P2682" s="22"/>
      <c r="Q2682" s="22"/>
      <c r="R2682" s="22">
        <v>1</v>
      </c>
      <c r="S2682" s="22" t="s">
        <v>4160</v>
      </c>
      <c r="T2682" s="22"/>
    </row>
    <row r="2683" spans="1:20" x14ac:dyDescent="0.25">
      <c r="A2683" s="20" t="s">
        <v>166</v>
      </c>
      <c r="B2683" s="20" t="s">
        <v>4065</v>
      </c>
      <c r="C2683" s="20" t="s">
        <v>4157</v>
      </c>
      <c r="D2683" s="20" t="s">
        <v>165</v>
      </c>
      <c r="E2683" s="20" t="s">
        <v>357</v>
      </c>
      <c r="F2683" s="21">
        <v>2</v>
      </c>
      <c r="G2683" s="20" t="s">
        <v>160</v>
      </c>
      <c r="H2683" s="20" t="s">
        <v>4158</v>
      </c>
      <c r="I2683" s="20" t="s">
        <v>4159</v>
      </c>
      <c r="J2683" s="20" t="s">
        <v>4078</v>
      </c>
      <c r="K2683" s="22" t="b">
        <f t="shared" si="237"/>
        <v>0</v>
      </c>
      <c r="L2683" s="22" t="b">
        <f t="shared" si="238"/>
        <v>1</v>
      </c>
      <c r="M2683" s="22" t="str">
        <f t="shared" si="239"/>
        <v>0</v>
      </c>
      <c r="N2683" s="22" t="str">
        <f t="shared" si="239"/>
        <v>1</v>
      </c>
      <c r="O2683" s="22"/>
      <c r="P2683" s="22"/>
      <c r="Q2683" s="22"/>
      <c r="R2683" s="22">
        <v>1</v>
      </c>
      <c r="S2683" s="22" t="s">
        <v>4160</v>
      </c>
      <c r="T2683" s="22"/>
    </row>
    <row r="2684" spans="1:20" x14ac:dyDescent="0.25">
      <c r="A2684" s="19" t="s">
        <v>166</v>
      </c>
      <c r="B2684" s="19" t="s">
        <v>4065</v>
      </c>
      <c r="C2684" s="19" t="s">
        <v>4161</v>
      </c>
      <c r="D2684" s="19" t="s">
        <v>158</v>
      </c>
      <c r="E2684" s="19" t="s">
        <v>357</v>
      </c>
      <c r="F2684" s="23">
        <v>8</v>
      </c>
      <c r="G2684" s="19" t="s">
        <v>160</v>
      </c>
      <c r="H2684" s="19" t="s">
        <v>4162</v>
      </c>
      <c r="I2684" s="19" t="s">
        <v>4163</v>
      </c>
      <c r="J2684" s="19" t="s">
        <v>4104</v>
      </c>
      <c r="K2684" t="b">
        <f t="shared" si="237"/>
        <v>0</v>
      </c>
      <c r="L2684" t="b">
        <f t="shared" si="238"/>
        <v>1</v>
      </c>
      <c r="M2684" t="str">
        <f t="shared" si="239"/>
        <v>0</v>
      </c>
      <c r="N2684" t="str">
        <f t="shared" si="239"/>
        <v>1</v>
      </c>
    </row>
    <row r="2685" spans="1:20" x14ac:dyDescent="0.25">
      <c r="A2685" s="19" t="s">
        <v>166</v>
      </c>
      <c r="B2685" s="19" t="s">
        <v>4065</v>
      </c>
      <c r="C2685" s="19" t="s">
        <v>4161</v>
      </c>
      <c r="D2685" s="19" t="s">
        <v>164</v>
      </c>
      <c r="E2685" s="19" t="s">
        <v>357</v>
      </c>
      <c r="F2685" s="23">
        <v>7</v>
      </c>
      <c r="G2685" s="19" t="s">
        <v>160</v>
      </c>
      <c r="H2685" s="19" t="s">
        <v>4162</v>
      </c>
      <c r="I2685" s="19" t="s">
        <v>4163</v>
      </c>
      <c r="J2685" s="19" t="s">
        <v>4104</v>
      </c>
      <c r="K2685" t="b">
        <f t="shared" si="237"/>
        <v>0</v>
      </c>
      <c r="L2685" t="b">
        <f t="shared" si="238"/>
        <v>1</v>
      </c>
      <c r="M2685" t="str">
        <f t="shared" si="239"/>
        <v>0</v>
      </c>
      <c r="N2685" t="str">
        <f t="shared" si="239"/>
        <v>1</v>
      </c>
    </row>
    <row r="2686" spans="1:20" x14ac:dyDescent="0.25">
      <c r="A2686" s="19" t="s">
        <v>166</v>
      </c>
      <c r="B2686" s="19" t="s">
        <v>4065</v>
      </c>
      <c r="C2686" s="19" t="s">
        <v>4161</v>
      </c>
      <c r="D2686" s="19" t="s">
        <v>165</v>
      </c>
      <c r="E2686" s="19" t="s">
        <v>357</v>
      </c>
      <c r="F2686" s="23">
        <v>2</v>
      </c>
      <c r="G2686" s="19" t="s">
        <v>160</v>
      </c>
      <c r="H2686" s="19" t="s">
        <v>4162</v>
      </c>
      <c r="I2686" s="19" t="s">
        <v>4163</v>
      </c>
      <c r="J2686" s="19" t="s">
        <v>4104</v>
      </c>
      <c r="K2686" t="b">
        <f t="shared" si="237"/>
        <v>0</v>
      </c>
      <c r="L2686" t="b">
        <f t="shared" si="238"/>
        <v>1</v>
      </c>
      <c r="M2686" t="str">
        <f t="shared" si="239"/>
        <v>0</v>
      </c>
      <c r="N2686" t="str">
        <f t="shared" si="239"/>
        <v>1</v>
      </c>
    </row>
    <row r="2687" spans="1:20" x14ac:dyDescent="0.25">
      <c r="A2687" s="19" t="s">
        <v>166</v>
      </c>
      <c r="B2687" s="19" t="s">
        <v>4065</v>
      </c>
      <c r="C2687" s="19" t="s">
        <v>4164</v>
      </c>
      <c r="D2687" s="19" t="s">
        <v>164</v>
      </c>
      <c r="E2687" s="19" t="s">
        <v>357</v>
      </c>
      <c r="F2687" s="23">
        <v>17</v>
      </c>
      <c r="G2687" s="19" t="s">
        <v>160</v>
      </c>
      <c r="H2687" s="19" t="s">
        <v>4165</v>
      </c>
      <c r="I2687" s="19" t="s">
        <v>4166</v>
      </c>
      <c r="J2687" s="19" t="s">
        <v>4104</v>
      </c>
      <c r="K2687" t="b">
        <f t="shared" si="237"/>
        <v>0</v>
      </c>
      <c r="L2687" t="b">
        <f t="shared" si="238"/>
        <v>1</v>
      </c>
      <c r="M2687" t="str">
        <f t="shared" si="239"/>
        <v>0</v>
      </c>
      <c r="N2687" t="str">
        <f t="shared" si="239"/>
        <v>1</v>
      </c>
    </row>
    <row r="2688" spans="1:20" x14ac:dyDescent="0.25">
      <c r="A2688" s="31" t="s">
        <v>136</v>
      </c>
      <c r="B2688" s="33"/>
      <c r="C2688" s="33"/>
      <c r="D2688" s="33"/>
      <c r="E2688" s="33"/>
      <c r="F2688" s="33"/>
      <c r="G2688" s="33"/>
      <c r="H2688" s="33"/>
      <c r="I2688" s="33"/>
      <c r="J2688" s="33"/>
      <c r="K2688" s="33"/>
      <c r="L2688" s="33"/>
      <c r="M2688" s="33">
        <f t="shared" ref="M2688:R2688" si="240">COUNTIF(M2602:M2687,"1")</f>
        <v>39</v>
      </c>
      <c r="N2688" s="33">
        <f t="shared" si="240"/>
        <v>58</v>
      </c>
      <c r="O2688" s="33">
        <f t="shared" si="240"/>
        <v>0</v>
      </c>
      <c r="P2688" s="33">
        <f t="shared" si="240"/>
        <v>2</v>
      </c>
      <c r="Q2688" s="33">
        <f t="shared" si="240"/>
        <v>0</v>
      </c>
      <c r="R2688" s="33">
        <f t="shared" si="240"/>
        <v>3</v>
      </c>
      <c r="S2688" s="33"/>
      <c r="T2688" s="33"/>
    </row>
    <row r="2689" spans="1:20" x14ac:dyDescent="0.25">
      <c r="A2689" s="19" t="s">
        <v>141</v>
      </c>
      <c r="B2689" s="19" t="s">
        <v>142</v>
      </c>
      <c r="C2689" s="19" t="s">
        <v>143</v>
      </c>
      <c r="D2689" s="19" t="s">
        <v>144</v>
      </c>
      <c r="E2689" s="19" t="s">
        <v>145</v>
      </c>
      <c r="F2689" s="19" t="s">
        <v>146</v>
      </c>
      <c r="G2689" s="19" t="s">
        <v>147</v>
      </c>
      <c r="H2689" s="19" t="s">
        <v>148</v>
      </c>
      <c r="I2689" s="19" t="s">
        <v>149</v>
      </c>
      <c r="J2689" s="19" t="s">
        <v>150</v>
      </c>
      <c r="K2689" s="19" t="s">
        <v>151</v>
      </c>
      <c r="L2689" s="19" t="s">
        <v>152</v>
      </c>
      <c r="M2689" s="19" t="s">
        <v>2</v>
      </c>
      <c r="N2689" s="19" t="s">
        <v>3</v>
      </c>
      <c r="O2689" s="19" t="s">
        <v>4</v>
      </c>
      <c r="P2689" s="19" t="s">
        <v>5</v>
      </c>
      <c r="Q2689" s="19" t="s">
        <v>6</v>
      </c>
      <c r="R2689" s="19" t="s">
        <v>7</v>
      </c>
      <c r="S2689" s="19" t="s">
        <v>153</v>
      </c>
      <c r="T2689" t="s">
        <v>154</v>
      </c>
    </row>
    <row r="2690" spans="1:20" x14ac:dyDescent="0.25">
      <c r="A2690" s="20" t="s">
        <v>155</v>
      </c>
      <c r="B2690" s="20" t="s">
        <v>4167</v>
      </c>
      <c r="C2690" s="20" t="s">
        <v>167</v>
      </c>
      <c r="D2690" s="20" t="s">
        <v>158</v>
      </c>
      <c r="E2690" s="20" t="s">
        <v>159</v>
      </c>
      <c r="F2690" s="21">
        <v>34</v>
      </c>
      <c r="G2690" s="20" t="s">
        <v>160</v>
      </c>
      <c r="H2690" s="20" t="s">
        <v>4168</v>
      </c>
      <c r="I2690" s="20" t="s">
        <v>4169</v>
      </c>
      <c r="J2690" s="20" t="s">
        <v>3794</v>
      </c>
      <c r="K2690" s="22" t="b">
        <f t="shared" ref="K2690:K2716" si="241">IF(E2690="Undergraduate Only",TRUE,IF(E2690="Undergraduate/Graduate",TRUE,IF(E2690="Graduate Only",FALSE)))</f>
        <v>1</v>
      </c>
      <c r="L2690" s="22" t="b">
        <f t="shared" ref="L2690:L2716" si="242">IF(E2690="Graduate Only",TRUE,IF(E2690="Undergraduate/Graduate",TRUE,IF(E2690="Undergraduate Only",FALSE)))</f>
        <v>0</v>
      </c>
      <c r="M2690" s="22" t="str">
        <f t="shared" ref="M2690:N2716" si="243">IF(K2690=TRUE, "1", "0")</f>
        <v>1</v>
      </c>
      <c r="N2690" s="22" t="str">
        <f t="shared" si="243"/>
        <v>0</v>
      </c>
      <c r="O2690" s="22"/>
      <c r="P2690" s="22">
        <v>1</v>
      </c>
      <c r="Q2690" s="22"/>
      <c r="R2690" s="22"/>
      <c r="S2690" s="22"/>
      <c r="T2690" s="22" t="s">
        <v>4170</v>
      </c>
    </row>
    <row r="2691" spans="1:20" x14ac:dyDescent="0.25">
      <c r="A2691" s="20" t="s">
        <v>155</v>
      </c>
      <c r="B2691" s="20" t="s">
        <v>4167</v>
      </c>
      <c r="C2691" s="20" t="s">
        <v>167</v>
      </c>
      <c r="D2691" s="20" t="s">
        <v>1275</v>
      </c>
      <c r="E2691" s="20" t="s">
        <v>159</v>
      </c>
      <c r="F2691" s="21">
        <v>33</v>
      </c>
      <c r="G2691" s="20" t="s">
        <v>160</v>
      </c>
      <c r="H2691" s="20" t="s">
        <v>4168</v>
      </c>
      <c r="I2691" s="20" t="s">
        <v>4169</v>
      </c>
      <c r="J2691" s="20" t="s">
        <v>4068</v>
      </c>
      <c r="K2691" s="22" t="b">
        <f t="shared" si="241"/>
        <v>1</v>
      </c>
      <c r="L2691" s="22" t="b">
        <f t="shared" si="242"/>
        <v>0</v>
      </c>
      <c r="M2691" s="22" t="str">
        <f t="shared" si="243"/>
        <v>1</v>
      </c>
      <c r="N2691" s="22" t="str">
        <f t="shared" si="243"/>
        <v>0</v>
      </c>
      <c r="O2691" s="22"/>
      <c r="P2691" s="22">
        <v>1</v>
      </c>
      <c r="Q2691" s="22"/>
      <c r="R2691" s="22"/>
      <c r="S2691" s="22"/>
      <c r="T2691" s="22" t="s">
        <v>4170</v>
      </c>
    </row>
    <row r="2692" spans="1:20" x14ac:dyDescent="0.25">
      <c r="A2692" s="20" t="s">
        <v>166</v>
      </c>
      <c r="B2692" s="20" t="s">
        <v>4167</v>
      </c>
      <c r="C2692" s="20" t="s">
        <v>167</v>
      </c>
      <c r="D2692" s="20" t="s">
        <v>158</v>
      </c>
      <c r="E2692" s="20" t="s">
        <v>159</v>
      </c>
      <c r="F2692" s="21">
        <v>20</v>
      </c>
      <c r="G2692" s="20" t="s">
        <v>160</v>
      </c>
      <c r="H2692" s="20" t="s">
        <v>4168</v>
      </c>
      <c r="I2692" s="20" t="s">
        <v>4169</v>
      </c>
      <c r="J2692" s="20" t="s">
        <v>3794</v>
      </c>
      <c r="K2692" s="22" t="b">
        <f t="shared" si="241"/>
        <v>1</v>
      </c>
      <c r="L2692" s="22" t="b">
        <f t="shared" si="242"/>
        <v>0</v>
      </c>
      <c r="M2692" s="22" t="str">
        <f t="shared" si="243"/>
        <v>1</v>
      </c>
      <c r="N2692" s="22" t="str">
        <f t="shared" si="243"/>
        <v>0</v>
      </c>
      <c r="O2692" s="22"/>
      <c r="P2692" s="22">
        <v>1</v>
      </c>
      <c r="Q2692" s="22"/>
      <c r="R2692" s="22"/>
      <c r="S2692" s="22"/>
      <c r="T2692" s="22" t="s">
        <v>4170</v>
      </c>
    </row>
    <row r="2693" spans="1:20" x14ac:dyDescent="0.25">
      <c r="A2693" s="20" t="s">
        <v>166</v>
      </c>
      <c r="B2693" s="20" t="s">
        <v>4167</v>
      </c>
      <c r="C2693" s="20" t="s">
        <v>167</v>
      </c>
      <c r="D2693" s="20" t="s">
        <v>1275</v>
      </c>
      <c r="E2693" s="20" t="s">
        <v>159</v>
      </c>
      <c r="F2693" s="21">
        <v>25</v>
      </c>
      <c r="G2693" s="20" t="s">
        <v>160</v>
      </c>
      <c r="H2693" s="20" t="s">
        <v>4168</v>
      </c>
      <c r="I2693" s="20" t="s">
        <v>4169</v>
      </c>
      <c r="J2693" s="20" t="s">
        <v>4068</v>
      </c>
      <c r="K2693" s="22" t="b">
        <f t="shared" si="241"/>
        <v>1</v>
      </c>
      <c r="L2693" s="22" t="b">
        <f t="shared" si="242"/>
        <v>0</v>
      </c>
      <c r="M2693" s="22" t="str">
        <f t="shared" si="243"/>
        <v>1</v>
      </c>
      <c r="N2693" s="22" t="str">
        <f t="shared" si="243"/>
        <v>0</v>
      </c>
      <c r="O2693" s="22"/>
      <c r="P2693" s="22">
        <v>1</v>
      </c>
      <c r="Q2693" s="22"/>
      <c r="R2693" s="22"/>
      <c r="S2693" s="22"/>
      <c r="T2693" s="22" t="s">
        <v>4170</v>
      </c>
    </row>
    <row r="2694" spans="1:20" x14ac:dyDescent="0.25">
      <c r="A2694" s="20" t="s">
        <v>155</v>
      </c>
      <c r="B2694" s="20" t="s">
        <v>4167</v>
      </c>
      <c r="C2694" s="20" t="s">
        <v>172</v>
      </c>
      <c r="D2694" s="20" t="s">
        <v>158</v>
      </c>
      <c r="E2694" s="20" t="s">
        <v>159</v>
      </c>
      <c r="F2694" s="21">
        <v>43</v>
      </c>
      <c r="G2694" s="20" t="s">
        <v>160</v>
      </c>
      <c r="H2694" s="20" t="s">
        <v>4171</v>
      </c>
      <c r="I2694" s="20" t="s">
        <v>4172</v>
      </c>
      <c r="J2694" s="20" t="s">
        <v>4104</v>
      </c>
      <c r="K2694" s="22" t="b">
        <f t="shared" si="241"/>
        <v>1</v>
      </c>
      <c r="L2694" s="22" t="b">
        <f t="shared" si="242"/>
        <v>0</v>
      </c>
      <c r="M2694" s="22" t="str">
        <f t="shared" si="243"/>
        <v>1</v>
      </c>
      <c r="N2694" s="22" t="str">
        <f t="shared" si="243"/>
        <v>0</v>
      </c>
      <c r="O2694" s="22"/>
      <c r="P2694" s="22">
        <v>1</v>
      </c>
      <c r="Q2694" s="22"/>
      <c r="R2694" s="22"/>
      <c r="S2694" s="22"/>
      <c r="T2694" s="22" t="s">
        <v>4173</v>
      </c>
    </row>
    <row r="2695" spans="1:20" x14ac:dyDescent="0.25">
      <c r="A2695" s="20" t="s">
        <v>155</v>
      </c>
      <c r="B2695" s="20" t="s">
        <v>4167</v>
      </c>
      <c r="C2695" s="20" t="s">
        <v>172</v>
      </c>
      <c r="D2695" s="20" t="s">
        <v>1275</v>
      </c>
      <c r="E2695" s="20" t="s">
        <v>159</v>
      </c>
      <c r="F2695" s="21">
        <v>54</v>
      </c>
      <c r="G2695" s="20" t="s">
        <v>160</v>
      </c>
      <c r="H2695" s="20" t="s">
        <v>4171</v>
      </c>
      <c r="I2695" s="20" t="s">
        <v>4172</v>
      </c>
      <c r="J2695" s="20" t="s">
        <v>4104</v>
      </c>
      <c r="K2695" s="22" t="b">
        <f t="shared" si="241"/>
        <v>1</v>
      </c>
      <c r="L2695" s="22" t="b">
        <f t="shared" si="242"/>
        <v>0</v>
      </c>
      <c r="M2695" s="22" t="str">
        <f t="shared" si="243"/>
        <v>1</v>
      </c>
      <c r="N2695" s="22" t="str">
        <f t="shared" si="243"/>
        <v>0</v>
      </c>
      <c r="O2695" s="22"/>
      <c r="P2695" s="22">
        <v>1</v>
      </c>
      <c r="Q2695" s="22"/>
      <c r="R2695" s="22"/>
      <c r="S2695" s="22"/>
      <c r="T2695" s="22" t="s">
        <v>4173</v>
      </c>
    </row>
    <row r="2696" spans="1:20" x14ac:dyDescent="0.25">
      <c r="A2696" s="20" t="s">
        <v>166</v>
      </c>
      <c r="B2696" s="20" t="s">
        <v>4167</v>
      </c>
      <c r="C2696" s="20" t="s">
        <v>172</v>
      </c>
      <c r="D2696" s="20" t="s">
        <v>158</v>
      </c>
      <c r="E2696" s="20" t="s">
        <v>159</v>
      </c>
      <c r="F2696" s="21">
        <v>36</v>
      </c>
      <c r="G2696" s="20" t="s">
        <v>160</v>
      </c>
      <c r="H2696" s="20" t="s">
        <v>4171</v>
      </c>
      <c r="I2696" s="20" t="s">
        <v>4172</v>
      </c>
      <c r="J2696" s="20" t="s">
        <v>4081</v>
      </c>
      <c r="K2696" s="22" t="b">
        <f t="shared" si="241"/>
        <v>1</v>
      </c>
      <c r="L2696" s="22" t="b">
        <f t="shared" si="242"/>
        <v>0</v>
      </c>
      <c r="M2696" s="22" t="str">
        <f t="shared" si="243"/>
        <v>1</v>
      </c>
      <c r="N2696" s="22" t="str">
        <f t="shared" si="243"/>
        <v>0</v>
      </c>
      <c r="O2696" s="22"/>
      <c r="P2696" s="22">
        <v>1</v>
      </c>
      <c r="Q2696" s="22"/>
      <c r="R2696" s="22"/>
      <c r="S2696" s="22"/>
      <c r="T2696" s="22" t="s">
        <v>4173</v>
      </c>
    </row>
    <row r="2697" spans="1:20" x14ac:dyDescent="0.25">
      <c r="A2697" s="20" t="s">
        <v>166</v>
      </c>
      <c r="B2697" s="20" t="s">
        <v>4167</v>
      </c>
      <c r="C2697" s="20" t="s">
        <v>172</v>
      </c>
      <c r="D2697" s="20" t="s">
        <v>1275</v>
      </c>
      <c r="E2697" s="20" t="s">
        <v>159</v>
      </c>
      <c r="F2697" s="21">
        <v>48</v>
      </c>
      <c r="G2697" s="20" t="s">
        <v>160</v>
      </c>
      <c r="H2697" s="20" t="s">
        <v>4171</v>
      </c>
      <c r="I2697" s="20" t="s">
        <v>4172</v>
      </c>
      <c r="J2697" s="20" t="s">
        <v>4174</v>
      </c>
      <c r="K2697" s="22" t="b">
        <f t="shared" si="241"/>
        <v>1</v>
      </c>
      <c r="L2697" s="22" t="b">
        <f t="shared" si="242"/>
        <v>0</v>
      </c>
      <c r="M2697" s="22" t="str">
        <f t="shared" si="243"/>
        <v>1</v>
      </c>
      <c r="N2697" s="22" t="str">
        <f t="shared" si="243"/>
        <v>0</v>
      </c>
      <c r="O2697" s="22"/>
      <c r="P2697" s="22">
        <v>1</v>
      </c>
      <c r="Q2697" s="22"/>
      <c r="R2697" s="22"/>
      <c r="S2697" s="22"/>
      <c r="T2697" s="22" t="s">
        <v>4173</v>
      </c>
    </row>
    <row r="2698" spans="1:20" x14ac:dyDescent="0.25">
      <c r="A2698" s="19" t="s">
        <v>155</v>
      </c>
      <c r="B2698" s="19" t="s">
        <v>4167</v>
      </c>
      <c r="C2698" s="19" t="s">
        <v>4175</v>
      </c>
      <c r="D2698" s="19" t="s">
        <v>158</v>
      </c>
      <c r="E2698" s="19" t="s">
        <v>159</v>
      </c>
      <c r="F2698" s="23">
        <v>115</v>
      </c>
      <c r="G2698" s="19" t="s">
        <v>160</v>
      </c>
      <c r="H2698" s="19" t="s">
        <v>4176</v>
      </c>
      <c r="I2698" s="19" t="s">
        <v>4177</v>
      </c>
      <c r="J2698" s="19" t="s">
        <v>3794</v>
      </c>
      <c r="K2698" t="b">
        <f t="shared" si="241"/>
        <v>1</v>
      </c>
      <c r="L2698" t="b">
        <f t="shared" si="242"/>
        <v>0</v>
      </c>
      <c r="M2698" t="str">
        <f t="shared" si="243"/>
        <v>1</v>
      </c>
      <c r="N2698" t="str">
        <f t="shared" si="243"/>
        <v>0</v>
      </c>
    </row>
    <row r="2699" spans="1:20" x14ac:dyDescent="0.25">
      <c r="A2699" s="19" t="s">
        <v>155</v>
      </c>
      <c r="B2699" s="19" t="s">
        <v>4167</v>
      </c>
      <c r="C2699" s="19" t="s">
        <v>4175</v>
      </c>
      <c r="D2699" s="19" t="s">
        <v>1275</v>
      </c>
      <c r="E2699" s="19" t="s">
        <v>159</v>
      </c>
      <c r="F2699" s="23">
        <v>35</v>
      </c>
      <c r="G2699" s="19" t="s">
        <v>160</v>
      </c>
      <c r="H2699" s="19" t="s">
        <v>4176</v>
      </c>
      <c r="I2699" s="19" t="s">
        <v>4177</v>
      </c>
      <c r="J2699" s="19" t="s">
        <v>4178</v>
      </c>
      <c r="K2699" t="b">
        <f t="shared" si="241"/>
        <v>1</v>
      </c>
      <c r="L2699" t="b">
        <f t="shared" si="242"/>
        <v>0</v>
      </c>
      <c r="M2699" t="str">
        <f t="shared" si="243"/>
        <v>1</v>
      </c>
      <c r="N2699" t="str">
        <f t="shared" si="243"/>
        <v>0</v>
      </c>
    </row>
    <row r="2700" spans="1:20" x14ac:dyDescent="0.25">
      <c r="A2700" s="19" t="s">
        <v>155</v>
      </c>
      <c r="B2700" s="19" t="s">
        <v>4167</v>
      </c>
      <c r="C2700" s="19" t="s">
        <v>1690</v>
      </c>
      <c r="D2700" s="19" t="s">
        <v>158</v>
      </c>
      <c r="E2700" s="19" t="s">
        <v>159</v>
      </c>
      <c r="F2700" s="23">
        <v>66</v>
      </c>
      <c r="G2700" s="19" t="s">
        <v>160</v>
      </c>
      <c r="H2700" s="19" t="s">
        <v>4179</v>
      </c>
      <c r="I2700" s="19" t="s">
        <v>4180</v>
      </c>
      <c r="J2700" s="19" t="s">
        <v>4181</v>
      </c>
      <c r="K2700" t="b">
        <f t="shared" si="241"/>
        <v>1</v>
      </c>
      <c r="L2700" t="b">
        <f t="shared" si="242"/>
        <v>0</v>
      </c>
      <c r="M2700" t="str">
        <f t="shared" si="243"/>
        <v>1</v>
      </c>
      <c r="N2700" t="str">
        <f t="shared" si="243"/>
        <v>0</v>
      </c>
    </row>
    <row r="2701" spans="1:20" x14ac:dyDescent="0.25">
      <c r="A2701" s="19" t="s">
        <v>155</v>
      </c>
      <c r="B2701" s="19" t="s">
        <v>4167</v>
      </c>
      <c r="C2701" s="19" t="s">
        <v>1690</v>
      </c>
      <c r="D2701" s="19" t="s">
        <v>1275</v>
      </c>
      <c r="E2701" s="19" t="s">
        <v>159</v>
      </c>
      <c r="F2701" s="23">
        <v>58</v>
      </c>
      <c r="G2701" s="19" t="s">
        <v>160</v>
      </c>
      <c r="H2701" s="19" t="s">
        <v>4179</v>
      </c>
      <c r="I2701" s="19" t="s">
        <v>4180</v>
      </c>
      <c r="J2701" s="19" t="s">
        <v>4181</v>
      </c>
      <c r="K2701" t="b">
        <f t="shared" si="241"/>
        <v>1</v>
      </c>
      <c r="L2701" t="b">
        <f t="shared" si="242"/>
        <v>0</v>
      </c>
      <c r="M2701" t="str">
        <f t="shared" si="243"/>
        <v>1</v>
      </c>
      <c r="N2701" t="str">
        <f t="shared" si="243"/>
        <v>0</v>
      </c>
    </row>
    <row r="2702" spans="1:20" x14ac:dyDescent="0.25">
      <c r="A2702" s="19" t="s">
        <v>166</v>
      </c>
      <c r="B2702" s="19" t="s">
        <v>4167</v>
      </c>
      <c r="C2702" s="19" t="s">
        <v>1690</v>
      </c>
      <c r="D2702" s="19" t="s">
        <v>158</v>
      </c>
      <c r="E2702" s="19" t="s">
        <v>159</v>
      </c>
      <c r="F2702" s="23">
        <v>69</v>
      </c>
      <c r="G2702" s="19" t="s">
        <v>160</v>
      </c>
      <c r="H2702" s="19" t="s">
        <v>4179</v>
      </c>
      <c r="I2702" s="19" t="s">
        <v>4180</v>
      </c>
      <c r="J2702" s="19" t="s">
        <v>4181</v>
      </c>
      <c r="K2702" t="b">
        <f t="shared" si="241"/>
        <v>1</v>
      </c>
      <c r="L2702" t="b">
        <f t="shared" si="242"/>
        <v>0</v>
      </c>
      <c r="M2702" t="str">
        <f t="shared" si="243"/>
        <v>1</v>
      </c>
      <c r="N2702" t="str">
        <f t="shared" si="243"/>
        <v>0</v>
      </c>
    </row>
    <row r="2703" spans="1:20" x14ac:dyDescent="0.25">
      <c r="A2703" s="19" t="s">
        <v>166</v>
      </c>
      <c r="B2703" s="19" t="s">
        <v>4167</v>
      </c>
      <c r="C2703" s="19" t="s">
        <v>1690</v>
      </c>
      <c r="D2703" s="19" t="s">
        <v>1275</v>
      </c>
      <c r="E2703" s="19" t="s">
        <v>159</v>
      </c>
      <c r="F2703" s="23">
        <v>77</v>
      </c>
      <c r="G2703" s="19" t="s">
        <v>160</v>
      </c>
      <c r="H2703" s="19" t="s">
        <v>4179</v>
      </c>
      <c r="I2703" s="19" t="s">
        <v>4180</v>
      </c>
      <c r="J2703" s="19" t="s">
        <v>4181</v>
      </c>
      <c r="K2703" t="b">
        <f t="shared" si="241"/>
        <v>1</v>
      </c>
      <c r="L2703" t="b">
        <f t="shared" si="242"/>
        <v>0</v>
      </c>
      <c r="M2703" t="str">
        <f t="shared" si="243"/>
        <v>1</v>
      </c>
      <c r="N2703" t="str">
        <f t="shared" si="243"/>
        <v>0</v>
      </c>
    </row>
    <row r="2704" spans="1:20" x14ac:dyDescent="0.25">
      <c r="A2704" s="19" t="s">
        <v>155</v>
      </c>
      <c r="B2704" s="19" t="s">
        <v>4167</v>
      </c>
      <c r="C2704" s="19" t="s">
        <v>1984</v>
      </c>
      <c r="D2704" s="19" t="s">
        <v>1347</v>
      </c>
      <c r="E2704" s="19" t="s">
        <v>159</v>
      </c>
      <c r="F2704" s="23">
        <v>18</v>
      </c>
      <c r="G2704" s="19" t="s">
        <v>160</v>
      </c>
      <c r="H2704" s="19" t="s">
        <v>4182</v>
      </c>
      <c r="I2704" s="19" t="s">
        <v>4183</v>
      </c>
      <c r="J2704" s="19" t="s">
        <v>4184</v>
      </c>
      <c r="K2704" t="b">
        <f t="shared" si="241"/>
        <v>1</v>
      </c>
      <c r="L2704" t="b">
        <f t="shared" si="242"/>
        <v>0</v>
      </c>
      <c r="M2704" t="str">
        <f t="shared" si="243"/>
        <v>1</v>
      </c>
      <c r="N2704" t="str">
        <f t="shared" si="243"/>
        <v>0</v>
      </c>
    </row>
    <row r="2705" spans="1:20" x14ac:dyDescent="0.25">
      <c r="A2705" s="19" t="s">
        <v>155</v>
      </c>
      <c r="B2705" s="19" t="s">
        <v>4167</v>
      </c>
      <c r="C2705" s="19" t="s">
        <v>1984</v>
      </c>
      <c r="D2705" s="19" t="s">
        <v>196</v>
      </c>
      <c r="E2705" s="19" t="s">
        <v>159</v>
      </c>
      <c r="F2705" s="23">
        <v>13</v>
      </c>
      <c r="G2705" s="19" t="s">
        <v>160</v>
      </c>
      <c r="H2705" s="19" t="s">
        <v>4182</v>
      </c>
      <c r="I2705" s="19" t="s">
        <v>4183</v>
      </c>
      <c r="J2705" s="19" t="s">
        <v>4184</v>
      </c>
      <c r="K2705" t="b">
        <f t="shared" si="241"/>
        <v>1</v>
      </c>
      <c r="L2705" t="b">
        <f t="shared" si="242"/>
        <v>0</v>
      </c>
      <c r="M2705" t="str">
        <f t="shared" si="243"/>
        <v>1</v>
      </c>
      <c r="N2705" t="str">
        <f t="shared" si="243"/>
        <v>0</v>
      </c>
    </row>
    <row r="2706" spans="1:20" x14ac:dyDescent="0.25">
      <c r="A2706" s="19" t="s">
        <v>155</v>
      </c>
      <c r="B2706" s="19" t="s">
        <v>4167</v>
      </c>
      <c r="C2706" s="19" t="s">
        <v>1984</v>
      </c>
      <c r="D2706" s="19" t="s">
        <v>548</v>
      </c>
      <c r="E2706" s="19" t="s">
        <v>159</v>
      </c>
      <c r="F2706" s="23">
        <v>26</v>
      </c>
      <c r="G2706" s="19" t="s">
        <v>160</v>
      </c>
      <c r="H2706" s="19" t="s">
        <v>4182</v>
      </c>
      <c r="I2706" s="19" t="s">
        <v>4183</v>
      </c>
      <c r="J2706" s="19" t="s">
        <v>4184</v>
      </c>
      <c r="K2706" t="b">
        <f t="shared" si="241"/>
        <v>1</v>
      </c>
      <c r="L2706" t="b">
        <f t="shared" si="242"/>
        <v>0</v>
      </c>
      <c r="M2706" t="str">
        <f t="shared" si="243"/>
        <v>1</v>
      </c>
      <c r="N2706" t="str">
        <f t="shared" si="243"/>
        <v>0</v>
      </c>
    </row>
    <row r="2707" spans="1:20" x14ac:dyDescent="0.25">
      <c r="A2707" s="19" t="s">
        <v>166</v>
      </c>
      <c r="B2707" s="19" t="s">
        <v>4167</v>
      </c>
      <c r="C2707" s="19" t="s">
        <v>1984</v>
      </c>
      <c r="D2707" s="19" t="s">
        <v>1204</v>
      </c>
      <c r="E2707" s="19" t="s">
        <v>159</v>
      </c>
      <c r="F2707" s="23">
        <v>40</v>
      </c>
      <c r="G2707" s="19" t="s">
        <v>160</v>
      </c>
      <c r="H2707" s="19" t="s">
        <v>4182</v>
      </c>
      <c r="I2707" s="19" t="s">
        <v>4183</v>
      </c>
      <c r="J2707" s="19" t="s">
        <v>4184</v>
      </c>
      <c r="K2707" t="b">
        <f t="shared" si="241"/>
        <v>1</v>
      </c>
      <c r="L2707" t="b">
        <f t="shared" si="242"/>
        <v>0</v>
      </c>
      <c r="M2707" t="str">
        <f t="shared" si="243"/>
        <v>1</v>
      </c>
      <c r="N2707" t="str">
        <f t="shared" si="243"/>
        <v>0</v>
      </c>
    </row>
    <row r="2708" spans="1:20" x14ac:dyDescent="0.25">
      <c r="A2708" s="19" t="s">
        <v>166</v>
      </c>
      <c r="B2708" s="19" t="s">
        <v>4167</v>
      </c>
      <c r="C2708" s="19" t="s">
        <v>1984</v>
      </c>
      <c r="D2708" s="19" t="s">
        <v>548</v>
      </c>
      <c r="E2708" s="19" t="s">
        <v>159</v>
      </c>
      <c r="F2708" s="23">
        <v>72</v>
      </c>
      <c r="G2708" s="19" t="s">
        <v>160</v>
      </c>
      <c r="H2708" s="19" t="s">
        <v>4182</v>
      </c>
      <c r="I2708" s="19" t="s">
        <v>4183</v>
      </c>
      <c r="J2708" s="19" t="s">
        <v>4184</v>
      </c>
      <c r="K2708" t="b">
        <f t="shared" si="241"/>
        <v>1</v>
      </c>
      <c r="L2708" t="b">
        <f t="shared" si="242"/>
        <v>0</v>
      </c>
      <c r="M2708" t="str">
        <f t="shared" si="243"/>
        <v>1</v>
      </c>
      <c r="N2708" t="str">
        <f t="shared" si="243"/>
        <v>0</v>
      </c>
    </row>
    <row r="2709" spans="1:20" x14ac:dyDescent="0.25">
      <c r="A2709" s="19" t="s">
        <v>155</v>
      </c>
      <c r="B2709" s="19" t="s">
        <v>4167</v>
      </c>
      <c r="C2709" s="19" t="s">
        <v>3057</v>
      </c>
      <c r="D2709" s="19" t="s">
        <v>158</v>
      </c>
      <c r="E2709" s="19" t="s">
        <v>159</v>
      </c>
      <c r="F2709" s="23">
        <v>13</v>
      </c>
      <c r="G2709" s="19" t="s">
        <v>160</v>
      </c>
      <c r="H2709" s="19" t="s">
        <v>4185</v>
      </c>
      <c r="I2709" s="19" t="s">
        <v>4186</v>
      </c>
      <c r="J2709" s="19" t="s">
        <v>4104</v>
      </c>
      <c r="K2709" t="b">
        <f t="shared" si="241"/>
        <v>1</v>
      </c>
      <c r="L2709" t="b">
        <f t="shared" si="242"/>
        <v>0</v>
      </c>
      <c r="M2709" t="str">
        <f t="shared" si="243"/>
        <v>1</v>
      </c>
      <c r="N2709" t="str">
        <f t="shared" si="243"/>
        <v>0</v>
      </c>
    </row>
    <row r="2710" spans="1:20" x14ac:dyDescent="0.25">
      <c r="A2710" s="19" t="s">
        <v>166</v>
      </c>
      <c r="B2710" s="19" t="s">
        <v>4167</v>
      </c>
      <c r="C2710" s="19" t="s">
        <v>3057</v>
      </c>
      <c r="D2710" s="19" t="s">
        <v>1204</v>
      </c>
      <c r="E2710" s="19" t="s">
        <v>159</v>
      </c>
      <c r="F2710" s="23">
        <v>20</v>
      </c>
      <c r="G2710" s="19" t="s">
        <v>160</v>
      </c>
      <c r="H2710" s="19" t="s">
        <v>4185</v>
      </c>
      <c r="I2710" s="19" t="s">
        <v>4186</v>
      </c>
      <c r="J2710" s="19" t="s">
        <v>4099</v>
      </c>
      <c r="K2710" t="b">
        <f t="shared" si="241"/>
        <v>1</v>
      </c>
      <c r="L2710" t="b">
        <f t="shared" si="242"/>
        <v>0</v>
      </c>
      <c r="M2710" t="str">
        <f t="shared" si="243"/>
        <v>1</v>
      </c>
      <c r="N2710" t="str">
        <f t="shared" si="243"/>
        <v>0</v>
      </c>
    </row>
    <row r="2711" spans="1:20" x14ac:dyDescent="0.25">
      <c r="A2711" s="19" t="s">
        <v>155</v>
      </c>
      <c r="B2711" s="19" t="s">
        <v>4167</v>
      </c>
      <c r="C2711" s="19" t="s">
        <v>3196</v>
      </c>
      <c r="D2711" s="19" t="s">
        <v>158</v>
      </c>
      <c r="E2711" s="19" t="s">
        <v>159</v>
      </c>
      <c r="F2711" s="23">
        <v>11</v>
      </c>
      <c r="G2711" s="19" t="s">
        <v>160</v>
      </c>
      <c r="H2711" s="19" t="s">
        <v>4187</v>
      </c>
      <c r="I2711" s="19" t="s">
        <v>4188</v>
      </c>
      <c r="J2711" s="19" t="s">
        <v>4096</v>
      </c>
      <c r="K2711" t="b">
        <f t="shared" si="241"/>
        <v>1</v>
      </c>
      <c r="L2711" t="b">
        <f t="shared" si="242"/>
        <v>0</v>
      </c>
      <c r="M2711" t="str">
        <f t="shared" si="243"/>
        <v>1</v>
      </c>
      <c r="N2711" t="str">
        <f t="shared" si="243"/>
        <v>0</v>
      </c>
    </row>
    <row r="2712" spans="1:20" x14ac:dyDescent="0.25">
      <c r="A2712" s="19" t="s">
        <v>155</v>
      </c>
      <c r="B2712" s="19" t="s">
        <v>4167</v>
      </c>
      <c r="C2712" s="19" t="s">
        <v>3196</v>
      </c>
      <c r="D2712" s="19" t="s">
        <v>1275</v>
      </c>
      <c r="E2712" s="19" t="s">
        <v>159</v>
      </c>
      <c r="F2712" s="23">
        <v>26</v>
      </c>
      <c r="G2712" s="19" t="s">
        <v>160</v>
      </c>
      <c r="H2712" s="19" t="s">
        <v>4187</v>
      </c>
      <c r="I2712" s="19" t="s">
        <v>4188</v>
      </c>
      <c r="J2712" s="19" t="s">
        <v>4174</v>
      </c>
      <c r="K2712" t="b">
        <f t="shared" si="241"/>
        <v>1</v>
      </c>
      <c r="L2712" t="b">
        <f t="shared" si="242"/>
        <v>0</v>
      </c>
      <c r="M2712" t="str">
        <f t="shared" si="243"/>
        <v>1</v>
      </c>
      <c r="N2712" t="str">
        <f t="shared" si="243"/>
        <v>0</v>
      </c>
    </row>
    <row r="2713" spans="1:20" x14ac:dyDescent="0.25">
      <c r="A2713" s="19" t="s">
        <v>166</v>
      </c>
      <c r="B2713" s="19" t="s">
        <v>4167</v>
      </c>
      <c r="C2713" s="19" t="s">
        <v>3196</v>
      </c>
      <c r="D2713" s="19" t="s">
        <v>158</v>
      </c>
      <c r="E2713" s="19" t="s">
        <v>159</v>
      </c>
      <c r="F2713" s="23">
        <v>6</v>
      </c>
      <c r="G2713" s="19" t="s">
        <v>160</v>
      </c>
      <c r="H2713" s="19" t="s">
        <v>4187</v>
      </c>
      <c r="I2713" s="19" t="s">
        <v>4188</v>
      </c>
      <c r="J2713" s="19" t="s">
        <v>4096</v>
      </c>
      <c r="K2713" t="b">
        <f t="shared" si="241"/>
        <v>1</v>
      </c>
      <c r="L2713" t="b">
        <f t="shared" si="242"/>
        <v>0</v>
      </c>
      <c r="M2713" t="str">
        <f t="shared" si="243"/>
        <v>1</v>
      </c>
      <c r="N2713" t="str">
        <f t="shared" si="243"/>
        <v>0</v>
      </c>
    </row>
    <row r="2714" spans="1:20" x14ac:dyDescent="0.25">
      <c r="A2714" s="19" t="s">
        <v>166</v>
      </c>
      <c r="B2714" s="19" t="s">
        <v>4167</v>
      </c>
      <c r="C2714" s="19" t="s">
        <v>3196</v>
      </c>
      <c r="D2714" s="19" t="s">
        <v>1275</v>
      </c>
      <c r="E2714" s="19" t="s">
        <v>159</v>
      </c>
      <c r="F2714" s="23">
        <v>29</v>
      </c>
      <c r="G2714" s="19" t="s">
        <v>160</v>
      </c>
      <c r="H2714" s="19" t="s">
        <v>4187</v>
      </c>
      <c r="I2714" s="19" t="s">
        <v>4188</v>
      </c>
      <c r="J2714" s="19" t="s">
        <v>4174</v>
      </c>
      <c r="K2714" t="b">
        <f t="shared" si="241"/>
        <v>1</v>
      </c>
      <c r="L2714" t="b">
        <f t="shared" si="242"/>
        <v>0</v>
      </c>
      <c r="M2714" t="str">
        <f t="shared" si="243"/>
        <v>1</v>
      </c>
      <c r="N2714" t="str">
        <f t="shared" si="243"/>
        <v>0</v>
      </c>
    </row>
    <row r="2715" spans="1:20" x14ac:dyDescent="0.25">
      <c r="A2715" s="19" t="s">
        <v>166</v>
      </c>
      <c r="B2715" s="19" t="s">
        <v>4167</v>
      </c>
      <c r="C2715" s="19" t="s">
        <v>2003</v>
      </c>
      <c r="D2715" s="19" t="s">
        <v>158</v>
      </c>
      <c r="E2715" s="19" t="s">
        <v>159</v>
      </c>
      <c r="F2715" s="23">
        <v>30</v>
      </c>
      <c r="G2715" s="19" t="s">
        <v>160</v>
      </c>
      <c r="H2715" s="19" t="s">
        <v>4189</v>
      </c>
      <c r="I2715" s="19" t="s">
        <v>4190</v>
      </c>
      <c r="J2715" s="19" t="s">
        <v>4104</v>
      </c>
      <c r="K2715" t="b">
        <f t="shared" si="241"/>
        <v>1</v>
      </c>
      <c r="L2715" t="b">
        <f t="shared" si="242"/>
        <v>0</v>
      </c>
      <c r="M2715" t="str">
        <f t="shared" si="243"/>
        <v>1</v>
      </c>
      <c r="N2715" t="str">
        <f t="shared" si="243"/>
        <v>0</v>
      </c>
    </row>
    <row r="2716" spans="1:20" x14ac:dyDescent="0.25">
      <c r="A2716" s="19" t="s">
        <v>166</v>
      </c>
      <c r="B2716" s="19" t="s">
        <v>4167</v>
      </c>
      <c r="C2716" s="19" t="s">
        <v>2003</v>
      </c>
      <c r="D2716" s="19" t="s">
        <v>164</v>
      </c>
      <c r="E2716" s="19" t="s">
        <v>159</v>
      </c>
      <c r="F2716" s="23">
        <v>30</v>
      </c>
      <c r="G2716" s="19" t="s">
        <v>160</v>
      </c>
      <c r="H2716" s="19" t="s">
        <v>4189</v>
      </c>
      <c r="I2716" s="19" t="s">
        <v>4190</v>
      </c>
      <c r="J2716" s="19" t="s">
        <v>4104</v>
      </c>
      <c r="K2716" t="b">
        <f t="shared" si="241"/>
        <v>1</v>
      </c>
      <c r="L2716" t="b">
        <f t="shared" si="242"/>
        <v>0</v>
      </c>
      <c r="M2716" t="str">
        <f t="shared" si="243"/>
        <v>1</v>
      </c>
      <c r="N2716" t="str">
        <f t="shared" si="243"/>
        <v>0</v>
      </c>
    </row>
    <row r="2717" spans="1:20" x14ac:dyDescent="0.25">
      <c r="A2717" s="31" t="s">
        <v>136</v>
      </c>
      <c r="B2717" s="33"/>
      <c r="C2717" s="33"/>
      <c r="D2717" s="33"/>
      <c r="E2717" s="33"/>
      <c r="F2717" s="33"/>
      <c r="G2717" s="33"/>
      <c r="H2717" s="33"/>
      <c r="I2717" s="33"/>
      <c r="J2717" s="33"/>
      <c r="K2717" s="33"/>
      <c r="L2717" s="33"/>
      <c r="M2717" s="33">
        <f t="shared" ref="M2717:R2717" si="244">COUNTIF(M2690:M2716,"1")</f>
        <v>27</v>
      </c>
      <c r="N2717" s="33">
        <f t="shared" si="244"/>
        <v>0</v>
      </c>
      <c r="O2717" s="33">
        <f t="shared" si="244"/>
        <v>0</v>
      </c>
      <c r="P2717" s="33">
        <f t="shared" si="244"/>
        <v>8</v>
      </c>
      <c r="Q2717" s="33">
        <f t="shared" si="244"/>
        <v>0</v>
      </c>
      <c r="R2717" s="33">
        <f t="shared" si="244"/>
        <v>0</v>
      </c>
      <c r="S2717" s="33"/>
      <c r="T2717" s="33"/>
    </row>
    <row r="2718" spans="1:20" x14ac:dyDescent="0.25">
      <c r="A2718" s="19" t="s">
        <v>141</v>
      </c>
      <c r="B2718" s="19" t="s">
        <v>142</v>
      </c>
      <c r="C2718" s="19" t="s">
        <v>143</v>
      </c>
      <c r="D2718" s="19" t="s">
        <v>144</v>
      </c>
      <c r="E2718" s="19" t="s">
        <v>145</v>
      </c>
      <c r="F2718" s="19" t="s">
        <v>146</v>
      </c>
      <c r="G2718" s="19" t="s">
        <v>147</v>
      </c>
      <c r="H2718" s="19" t="s">
        <v>148</v>
      </c>
      <c r="I2718" s="19" t="s">
        <v>149</v>
      </c>
      <c r="J2718" s="19" t="s">
        <v>150</v>
      </c>
      <c r="K2718" s="19" t="s">
        <v>151</v>
      </c>
      <c r="L2718" s="19" t="s">
        <v>152</v>
      </c>
      <c r="M2718" s="19" t="s">
        <v>2</v>
      </c>
      <c r="N2718" s="19" t="s">
        <v>3</v>
      </c>
      <c r="O2718" s="19" t="s">
        <v>4</v>
      </c>
      <c r="P2718" s="19" t="s">
        <v>5</v>
      </c>
      <c r="Q2718" s="19" t="s">
        <v>6</v>
      </c>
      <c r="R2718" s="19" t="s">
        <v>7</v>
      </c>
      <c r="S2718" s="19" t="s">
        <v>153</v>
      </c>
      <c r="T2718" t="s">
        <v>154</v>
      </c>
    </row>
    <row r="2719" spans="1:20" x14ac:dyDescent="0.25">
      <c r="A2719" s="19" t="s">
        <v>155</v>
      </c>
      <c r="B2719" s="19" t="s">
        <v>4191</v>
      </c>
      <c r="C2719" s="19" t="s">
        <v>551</v>
      </c>
      <c r="D2719" s="19" t="s">
        <v>158</v>
      </c>
      <c r="E2719" s="19" t="s">
        <v>159</v>
      </c>
      <c r="F2719" s="23">
        <v>109</v>
      </c>
      <c r="G2719" s="19" t="s">
        <v>160</v>
      </c>
      <c r="H2719" s="19" t="s">
        <v>4192</v>
      </c>
      <c r="I2719" s="19" t="s">
        <v>4193</v>
      </c>
      <c r="J2719" s="19" t="s">
        <v>4194</v>
      </c>
      <c r="K2719" t="b">
        <f t="shared" ref="K2719:K2782" si="245">IF(E2719="Undergraduate Only",TRUE,IF(E2719="Undergraduate/Graduate",TRUE,IF(E2719="Graduate Only",FALSE)))</f>
        <v>1</v>
      </c>
      <c r="L2719" t="b">
        <f t="shared" ref="L2719:L2782" si="246">IF(E2719="Graduate Only",TRUE,IF(E2719="Undergraduate/Graduate",TRUE,IF(E2719="Undergraduate Only",FALSE)))</f>
        <v>0</v>
      </c>
      <c r="M2719" t="str">
        <f t="shared" ref="M2719:N2750" si="247">IF(K2719=TRUE, "1", "0")</f>
        <v>1</v>
      </c>
      <c r="N2719" t="str">
        <f t="shared" si="247"/>
        <v>0</v>
      </c>
    </row>
    <row r="2720" spans="1:20" x14ac:dyDescent="0.25">
      <c r="A2720" s="19" t="s">
        <v>155</v>
      </c>
      <c r="B2720" s="19" t="s">
        <v>4191</v>
      </c>
      <c r="C2720" s="19" t="s">
        <v>551</v>
      </c>
      <c r="D2720" s="19" t="s">
        <v>164</v>
      </c>
      <c r="E2720" s="19" t="s">
        <v>159</v>
      </c>
      <c r="F2720" s="23">
        <v>19</v>
      </c>
      <c r="G2720" s="19" t="s">
        <v>160</v>
      </c>
      <c r="H2720" s="19" t="s">
        <v>4192</v>
      </c>
      <c r="I2720" s="19" t="s">
        <v>4193</v>
      </c>
      <c r="J2720" s="19" t="s">
        <v>4195</v>
      </c>
      <c r="K2720" t="b">
        <f t="shared" si="245"/>
        <v>1</v>
      </c>
      <c r="L2720" t="b">
        <f t="shared" si="246"/>
        <v>0</v>
      </c>
      <c r="M2720" t="str">
        <f t="shared" si="247"/>
        <v>1</v>
      </c>
      <c r="N2720" t="str">
        <f t="shared" si="247"/>
        <v>0</v>
      </c>
    </row>
    <row r="2721" spans="1:20" x14ac:dyDescent="0.25">
      <c r="A2721" s="19" t="s">
        <v>166</v>
      </c>
      <c r="B2721" s="19" t="s">
        <v>4191</v>
      </c>
      <c r="C2721" s="19" t="s">
        <v>551</v>
      </c>
      <c r="D2721" s="19" t="s">
        <v>158</v>
      </c>
      <c r="E2721" s="19" t="s">
        <v>159</v>
      </c>
      <c r="F2721" s="23">
        <v>38</v>
      </c>
      <c r="G2721" s="19" t="s">
        <v>160</v>
      </c>
      <c r="H2721" s="19" t="s">
        <v>4192</v>
      </c>
      <c r="I2721" s="19" t="s">
        <v>4193</v>
      </c>
      <c r="J2721" s="19" t="s">
        <v>4194</v>
      </c>
      <c r="K2721" t="b">
        <f t="shared" si="245"/>
        <v>1</v>
      </c>
      <c r="L2721" t="b">
        <f t="shared" si="246"/>
        <v>0</v>
      </c>
      <c r="M2721" t="str">
        <f t="shared" si="247"/>
        <v>1</v>
      </c>
      <c r="N2721" t="str">
        <f t="shared" si="247"/>
        <v>0</v>
      </c>
    </row>
    <row r="2722" spans="1:20" x14ac:dyDescent="0.25">
      <c r="A2722" s="19" t="s">
        <v>166</v>
      </c>
      <c r="B2722" s="19" t="s">
        <v>4191</v>
      </c>
      <c r="C2722" s="19" t="s">
        <v>551</v>
      </c>
      <c r="D2722" s="19" t="s">
        <v>1275</v>
      </c>
      <c r="E2722" s="19" t="s">
        <v>159</v>
      </c>
      <c r="F2722" s="23">
        <v>22</v>
      </c>
      <c r="G2722" s="19" t="s">
        <v>160</v>
      </c>
      <c r="H2722" s="19" t="s">
        <v>4192</v>
      </c>
      <c r="I2722" s="19" t="s">
        <v>4193</v>
      </c>
      <c r="J2722" s="19" t="s">
        <v>4195</v>
      </c>
      <c r="K2722" t="b">
        <f t="shared" si="245"/>
        <v>1</v>
      </c>
      <c r="L2722" t="b">
        <f t="shared" si="246"/>
        <v>0</v>
      </c>
      <c r="M2722" t="str">
        <f t="shared" si="247"/>
        <v>1</v>
      </c>
      <c r="N2722" t="str">
        <f t="shared" si="247"/>
        <v>0</v>
      </c>
    </row>
    <row r="2723" spans="1:20" x14ac:dyDescent="0.25">
      <c r="A2723" s="24" t="s">
        <v>155</v>
      </c>
      <c r="B2723" s="24" t="s">
        <v>4191</v>
      </c>
      <c r="C2723" s="24" t="s">
        <v>577</v>
      </c>
      <c r="D2723" s="24" t="s">
        <v>1204</v>
      </c>
      <c r="E2723" s="24" t="s">
        <v>159</v>
      </c>
      <c r="F2723" s="25">
        <v>64</v>
      </c>
      <c r="G2723" s="24" t="s">
        <v>160</v>
      </c>
      <c r="H2723" s="24" t="s">
        <v>4196</v>
      </c>
      <c r="I2723" s="24" t="s">
        <v>4197</v>
      </c>
      <c r="J2723" s="24" t="s">
        <v>4198</v>
      </c>
      <c r="K2723" s="26" t="b">
        <f t="shared" si="245"/>
        <v>1</v>
      </c>
      <c r="L2723" s="26" t="b">
        <f t="shared" si="246"/>
        <v>0</v>
      </c>
      <c r="M2723" s="26" t="str">
        <f t="shared" si="247"/>
        <v>1</v>
      </c>
      <c r="N2723" s="26" t="str">
        <f t="shared" si="247"/>
        <v>0</v>
      </c>
      <c r="O2723" s="26"/>
      <c r="P2723" s="26"/>
      <c r="Q2723" s="26"/>
      <c r="R2723" s="26"/>
      <c r="S2723" s="26"/>
      <c r="T2723" s="26"/>
    </row>
    <row r="2724" spans="1:20" x14ac:dyDescent="0.25">
      <c r="A2724" s="24" t="s">
        <v>166</v>
      </c>
      <c r="B2724" s="24" t="s">
        <v>4191</v>
      </c>
      <c r="C2724" s="24" t="s">
        <v>577</v>
      </c>
      <c r="D2724" s="24" t="s">
        <v>1204</v>
      </c>
      <c r="E2724" s="24" t="s">
        <v>159</v>
      </c>
      <c r="F2724" s="25">
        <v>49</v>
      </c>
      <c r="G2724" s="24" t="s">
        <v>160</v>
      </c>
      <c r="H2724" s="24" t="s">
        <v>4196</v>
      </c>
      <c r="I2724" s="24" t="s">
        <v>4197</v>
      </c>
      <c r="J2724" s="24" t="s">
        <v>4198</v>
      </c>
      <c r="K2724" s="26" t="b">
        <f t="shared" si="245"/>
        <v>1</v>
      </c>
      <c r="L2724" s="26" t="b">
        <f t="shared" si="246"/>
        <v>0</v>
      </c>
      <c r="M2724" s="26" t="str">
        <f t="shared" si="247"/>
        <v>1</v>
      </c>
      <c r="N2724" s="26" t="str">
        <f t="shared" si="247"/>
        <v>0</v>
      </c>
      <c r="O2724" s="26"/>
      <c r="P2724" s="26"/>
      <c r="Q2724" s="26"/>
      <c r="R2724" s="26"/>
      <c r="S2724" s="26"/>
      <c r="T2724" s="26"/>
    </row>
    <row r="2725" spans="1:20" x14ac:dyDescent="0.25">
      <c r="A2725" s="24" t="s">
        <v>166</v>
      </c>
      <c r="B2725" s="24" t="s">
        <v>4191</v>
      </c>
      <c r="C2725" s="24" t="s">
        <v>3781</v>
      </c>
      <c r="D2725" s="24" t="s">
        <v>158</v>
      </c>
      <c r="E2725" s="24" t="s">
        <v>159</v>
      </c>
      <c r="F2725" s="25">
        <v>18</v>
      </c>
      <c r="G2725" s="24" t="s">
        <v>160</v>
      </c>
      <c r="H2725" s="24" t="s">
        <v>3782</v>
      </c>
      <c r="I2725" s="24" t="s">
        <v>4199</v>
      </c>
      <c r="J2725" s="24" t="s">
        <v>3784</v>
      </c>
      <c r="K2725" s="26" t="b">
        <f t="shared" si="245"/>
        <v>1</v>
      </c>
      <c r="L2725" s="26" t="b">
        <f t="shared" si="246"/>
        <v>0</v>
      </c>
      <c r="M2725" s="26" t="str">
        <f t="shared" si="247"/>
        <v>1</v>
      </c>
      <c r="N2725" s="26" t="str">
        <f t="shared" si="247"/>
        <v>0</v>
      </c>
      <c r="O2725" s="26"/>
      <c r="P2725" s="26"/>
      <c r="Q2725" s="26"/>
      <c r="R2725" s="26"/>
      <c r="S2725" s="26"/>
      <c r="T2725" s="26"/>
    </row>
    <row r="2726" spans="1:20" x14ac:dyDescent="0.25">
      <c r="A2726" s="19" t="s">
        <v>155</v>
      </c>
      <c r="B2726" s="19" t="s">
        <v>4191</v>
      </c>
      <c r="C2726" s="19" t="s">
        <v>4200</v>
      </c>
      <c r="D2726" s="19" t="s">
        <v>196</v>
      </c>
      <c r="E2726" s="19" t="s">
        <v>159</v>
      </c>
      <c r="F2726" s="23">
        <v>74</v>
      </c>
      <c r="G2726" s="19" t="s">
        <v>160</v>
      </c>
      <c r="H2726" s="19" t="s">
        <v>4201</v>
      </c>
      <c r="I2726" s="19" t="s">
        <v>4202</v>
      </c>
      <c r="J2726" s="19" t="s">
        <v>4203</v>
      </c>
      <c r="K2726" t="b">
        <f t="shared" si="245"/>
        <v>1</v>
      </c>
      <c r="L2726" t="b">
        <f t="shared" si="246"/>
        <v>0</v>
      </c>
      <c r="M2726" t="str">
        <f t="shared" si="247"/>
        <v>1</v>
      </c>
      <c r="N2726" t="str">
        <f t="shared" si="247"/>
        <v>0</v>
      </c>
    </row>
    <row r="2727" spans="1:20" x14ac:dyDescent="0.25">
      <c r="A2727" s="19" t="s">
        <v>155</v>
      </c>
      <c r="B2727" s="19" t="s">
        <v>4191</v>
      </c>
      <c r="C2727" s="19" t="s">
        <v>4200</v>
      </c>
      <c r="D2727" s="19" t="s">
        <v>548</v>
      </c>
      <c r="E2727" s="19" t="s">
        <v>159</v>
      </c>
      <c r="F2727" s="23">
        <v>40</v>
      </c>
      <c r="G2727" s="19" t="s">
        <v>160</v>
      </c>
      <c r="H2727" s="19" t="s">
        <v>4201</v>
      </c>
      <c r="I2727" s="19" t="s">
        <v>4202</v>
      </c>
      <c r="J2727" s="19" t="s">
        <v>4203</v>
      </c>
      <c r="K2727" t="b">
        <f t="shared" si="245"/>
        <v>1</v>
      </c>
      <c r="L2727" t="b">
        <f t="shared" si="246"/>
        <v>0</v>
      </c>
      <c r="M2727" t="str">
        <f t="shared" si="247"/>
        <v>1</v>
      </c>
      <c r="N2727" t="str">
        <f t="shared" si="247"/>
        <v>0</v>
      </c>
    </row>
    <row r="2728" spans="1:20" x14ac:dyDescent="0.25">
      <c r="A2728" s="19" t="s">
        <v>166</v>
      </c>
      <c r="B2728" s="19" t="s">
        <v>4191</v>
      </c>
      <c r="C2728" s="19" t="s">
        <v>4200</v>
      </c>
      <c r="D2728" s="19" t="s">
        <v>196</v>
      </c>
      <c r="E2728" s="19" t="s">
        <v>159</v>
      </c>
      <c r="F2728" s="23">
        <v>66</v>
      </c>
      <c r="G2728" s="19" t="s">
        <v>160</v>
      </c>
      <c r="H2728" s="19" t="s">
        <v>4201</v>
      </c>
      <c r="I2728" s="19" t="s">
        <v>4202</v>
      </c>
      <c r="J2728" s="19" t="s">
        <v>4203</v>
      </c>
      <c r="K2728" t="b">
        <f t="shared" si="245"/>
        <v>1</v>
      </c>
      <c r="L2728" t="b">
        <f t="shared" si="246"/>
        <v>0</v>
      </c>
      <c r="M2728" t="str">
        <f t="shared" si="247"/>
        <v>1</v>
      </c>
      <c r="N2728" t="str">
        <f t="shared" si="247"/>
        <v>0</v>
      </c>
    </row>
    <row r="2729" spans="1:20" x14ac:dyDescent="0.25">
      <c r="A2729" s="19" t="s">
        <v>166</v>
      </c>
      <c r="B2729" s="19" t="s">
        <v>4191</v>
      </c>
      <c r="C2729" s="19" t="s">
        <v>4200</v>
      </c>
      <c r="D2729" s="19" t="s">
        <v>548</v>
      </c>
      <c r="E2729" s="19" t="s">
        <v>159</v>
      </c>
      <c r="F2729" s="23">
        <v>41</v>
      </c>
      <c r="G2729" s="19" t="s">
        <v>160</v>
      </c>
      <c r="H2729" s="19" t="s">
        <v>4201</v>
      </c>
      <c r="I2729" s="19" t="s">
        <v>4202</v>
      </c>
      <c r="J2729" s="19" t="s">
        <v>4203</v>
      </c>
      <c r="K2729" t="b">
        <f t="shared" si="245"/>
        <v>1</v>
      </c>
      <c r="L2729" t="b">
        <f t="shared" si="246"/>
        <v>0</v>
      </c>
      <c r="M2729" t="str">
        <f t="shared" si="247"/>
        <v>1</v>
      </c>
      <c r="N2729" t="str">
        <f t="shared" si="247"/>
        <v>0</v>
      </c>
    </row>
    <row r="2730" spans="1:20" x14ac:dyDescent="0.25">
      <c r="A2730" s="19" t="s">
        <v>155</v>
      </c>
      <c r="B2730" s="19" t="s">
        <v>4191</v>
      </c>
      <c r="C2730" s="19" t="s">
        <v>204</v>
      </c>
      <c r="D2730" s="19" t="s">
        <v>158</v>
      </c>
      <c r="E2730" s="19" t="s">
        <v>159</v>
      </c>
      <c r="F2730" s="23">
        <v>46</v>
      </c>
      <c r="G2730" s="19" t="s">
        <v>160</v>
      </c>
      <c r="H2730" s="19" t="s">
        <v>4204</v>
      </c>
      <c r="I2730" s="19" t="s">
        <v>4205</v>
      </c>
      <c r="J2730" s="19" t="s">
        <v>4194</v>
      </c>
      <c r="K2730" t="b">
        <f t="shared" si="245"/>
        <v>1</v>
      </c>
      <c r="L2730" t="b">
        <f t="shared" si="246"/>
        <v>0</v>
      </c>
      <c r="M2730" t="str">
        <f t="shared" si="247"/>
        <v>1</v>
      </c>
      <c r="N2730" t="str">
        <f t="shared" si="247"/>
        <v>0</v>
      </c>
    </row>
    <row r="2731" spans="1:20" x14ac:dyDescent="0.25">
      <c r="A2731" s="19" t="s">
        <v>166</v>
      </c>
      <c r="B2731" s="19" t="s">
        <v>4191</v>
      </c>
      <c r="C2731" s="19" t="s">
        <v>204</v>
      </c>
      <c r="D2731" s="19" t="s">
        <v>158</v>
      </c>
      <c r="E2731" s="19" t="s">
        <v>159</v>
      </c>
      <c r="F2731" s="23">
        <v>46</v>
      </c>
      <c r="G2731" s="19" t="s">
        <v>160</v>
      </c>
      <c r="H2731" s="19" t="s">
        <v>4204</v>
      </c>
      <c r="I2731" s="19" t="s">
        <v>4205</v>
      </c>
      <c r="J2731" s="19" t="s">
        <v>4194</v>
      </c>
      <c r="K2731" t="b">
        <f t="shared" si="245"/>
        <v>1</v>
      </c>
      <c r="L2731" t="b">
        <f t="shared" si="246"/>
        <v>0</v>
      </c>
      <c r="M2731" t="str">
        <f t="shared" si="247"/>
        <v>1</v>
      </c>
      <c r="N2731" t="str">
        <f t="shared" si="247"/>
        <v>0</v>
      </c>
    </row>
    <row r="2732" spans="1:20" x14ac:dyDescent="0.25">
      <c r="A2732" s="19" t="s">
        <v>155</v>
      </c>
      <c r="B2732" s="19" t="s">
        <v>4191</v>
      </c>
      <c r="C2732" s="19" t="s">
        <v>231</v>
      </c>
      <c r="D2732" s="19" t="s">
        <v>196</v>
      </c>
      <c r="E2732" s="19" t="s">
        <v>159</v>
      </c>
      <c r="F2732" s="23">
        <v>35</v>
      </c>
      <c r="G2732" s="19" t="s">
        <v>160</v>
      </c>
      <c r="H2732" s="19" t="s">
        <v>4206</v>
      </c>
      <c r="I2732" s="19" t="s">
        <v>4207</v>
      </c>
      <c r="J2732" s="19" t="s">
        <v>4208</v>
      </c>
      <c r="K2732" t="b">
        <f t="shared" si="245"/>
        <v>1</v>
      </c>
      <c r="L2732" t="b">
        <f t="shared" si="246"/>
        <v>0</v>
      </c>
      <c r="M2732" t="str">
        <f t="shared" si="247"/>
        <v>1</v>
      </c>
      <c r="N2732" t="str">
        <f t="shared" si="247"/>
        <v>0</v>
      </c>
    </row>
    <row r="2733" spans="1:20" x14ac:dyDescent="0.25">
      <c r="A2733" s="19" t="s">
        <v>166</v>
      </c>
      <c r="B2733" s="19" t="s">
        <v>4191</v>
      </c>
      <c r="C2733" s="19" t="s">
        <v>231</v>
      </c>
      <c r="D2733" s="19" t="s">
        <v>196</v>
      </c>
      <c r="E2733" s="19" t="s">
        <v>159</v>
      </c>
      <c r="F2733" s="23">
        <v>44</v>
      </c>
      <c r="G2733" s="19" t="s">
        <v>160</v>
      </c>
      <c r="H2733" s="19" t="s">
        <v>4206</v>
      </c>
      <c r="I2733" s="19" t="s">
        <v>4207</v>
      </c>
      <c r="J2733" s="19" t="s">
        <v>4208</v>
      </c>
      <c r="K2733" t="b">
        <f t="shared" si="245"/>
        <v>1</v>
      </c>
      <c r="L2733" t="b">
        <f t="shared" si="246"/>
        <v>0</v>
      </c>
      <c r="M2733" t="str">
        <f t="shared" si="247"/>
        <v>1</v>
      </c>
      <c r="N2733" t="str">
        <f t="shared" si="247"/>
        <v>0</v>
      </c>
    </row>
    <row r="2734" spans="1:20" x14ac:dyDescent="0.25">
      <c r="A2734" s="19" t="s">
        <v>166</v>
      </c>
      <c r="B2734" s="19" t="s">
        <v>4191</v>
      </c>
      <c r="C2734" s="19" t="s">
        <v>1389</v>
      </c>
      <c r="D2734" s="19" t="s">
        <v>196</v>
      </c>
      <c r="E2734" s="19" t="s">
        <v>159</v>
      </c>
      <c r="F2734" s="23">
        <v>30</v>
      </c>
      <c r="G2734" s="19" t="s">
        <v>160</v>
      </c>
      <c r="H2734" s="19" t="s">
        <v>4209</v>
      </c>
      <c r="I2734" s="19" t="s">
        <v>4210</v>
      </c>
      <c r="J2734" s="19" t="s">
        <v>4211</v>
      </c>
      <c r="K2734" t="b">
        <f t="shared" si="245"/>
        <v>1</v>
      </c>
      <c r="L2734" t="b">
        <f t="shared" si="246"/>
        <v>0</v>
      </c>
      <c r="M2734" t="str">
        <f t="shared" si="247"/>
        <v>1</v>
      </c>
      <c r="N2734" t="str">
        <f t="shared" si="247"/>
        <v>0</v>
      </c>
    </row>
    <row r="2735" spans="1:20" x14ac:dyDescent="0.25">
      <c r="A2735" s="19" t="s">
        <v>155</v>
      </c>
      <c r="B2735" s="19" t="s">
        <v>4191</v>
      </c>
      <c r="C2735" s="19" t="s">
        <v>613</v>
      </c>
      <c r="D2735" s="19" t="s">
        <v>196</v>
      </c>
      <c r="E2735" s="19" t="s">
        <v>159</v>
      </c>
      <c r="F2735" s="23">
        <v>64</v>
      </c>
      <c r="G2735" s="19" t="s">
        <v>160</v>
      </c>
      <c r="H2735" s="19" t="s">
        <v>4212</v>
      </c>
      <c r="I2735" s="19" t="s">
        <v>4213</v>
      </c>
      <c r="J2735" s="19" t="s">
        <v>4214</v>
      </c>
      <c r="K2735" t="b">
        <f t="shared" si="245"/>
        <v>1</v>
      </c>
      <c r="L2735" t="b">
        <f t="shared" si="246"/>
        <v>0</v>
      </c>
      <c r="M2735" t="str">
        <f t="shared" si="247"/>
        <v>1</v>
      </c>
      <c r="N2735" t="str">
        <f t="shared" si="247"/>
        <v>0</v>
      </c>
    </row>
    <row r="2736" spans="1:20" x14ac:dyDescent="0.25">
      <c r="A2736" s="19" t="s">
        <v>166</v>
      </c>
      <c r="B2736" s="19" t="s">
        <v>4191</v>
      </c>
      <c r="C2736" s="19" t="s">
        <v>613</v>
      </c>
      <c r="D2736" s="19" t="s">
        <v>196</v>
      </c>
      <c r="E2736" s="19" t="s">
        <v>159</v>
      </c>
      <c r="F2736" s="23">
        <v>34</v>
      </c>
      <c r="G2736" s="19" t="s">
        <v>160</v>
      </c>
      <c r="H2736" s="19" t="s">
        <v>4212</v>
      </c>
      <c r="I2736" s="19" t="s">
        <v>4213</v>
      </c>
      <c r="J2736" s="19" t="s">
        <v>4215</v>
      </c>
      <c r="K2736" t="b">
        <f t="shared" si="245"/>
        <v>1</v>
      </c>
      <c r="L2736" t="b">
        <f t="shared" si="246"/>
        <v>0</v>
      </c>
      <c r="M2736" t="str">
        <f t="shared" si="247"/>
        <v>1</v>
      </c>
      <c r="N2736" t="str">
        <f t="shared" si="247"/>
        <v>0</v>
      </c>
    </row>
    <row r="2737" spans="1:20" x14ac:dyDescent="0.25">
      <c r="A2737" s="19" t="s">
        <v>166</v>
      </c>
      <c r="B2737" s="19" t="s">
        <v>4191</v>
      </c>
      <c r="C2737" s="19" t="s">
        <v>632</v>
      </c>
      <c r="D2737" s="19" t="s">
        <v>196</v>
      </c>
      <c r="E2737" s="19" t="s">
        <v>159</v>
      </c>
      <c r="F2737" s="23">
        <v>15</v>
      </c>
      <c r="G2737" s="19" t="s">
        <v>160</v>
      </c>
      <c r="H2737" s="19" t="s">
        <v>4216</v>
      </c>
      <c r="I2737" s="19" t="s">
        <v>4217</v>
      </c>
      <c r="J2737" s="19" t="s">
        <v>4194</v>
      </c>
      <c r="K2737" t="b">
        <f t="shared" si="245"/>
        <v>1</v>
      </c>
      <c r="L2737" t="b">
        <f t="shared" si="246"/>
        <v>0</v>
      </c>
      <c r="M2737" t="str">
        <f t="shared" si="247"/>
        <v>1</v>
      </c>
      <c r="N2737" t="str">
        <f t="shared" si="247"/>
        <v>0</v>
      </c>
    </row>
    <row r="2738" spans="1:20" x14ac:dyDescent="0.25">
      <c r="A2738" s="19" t="s">
        <v>155</v>
      </c>
      <c r="B2738" s="19" t="s">
        <v>4191</v>
      </c>
      <c r="C2738" s="19" t="s">
        <v>636</v>
      </c>
      <c r="D2738" s="19" t="s">
        <v>158</v>
      </c>
      <c r="E2738" s="19" t="s">
        <v>159</v>
      </c>
      <c r="F2738" s="23">
        <v>42</v>
      </c>
      <c r="G2738" s="19" t="s">
        <v>160</v>
      </c>
      <c r="H2738" s="19" t="s">
        <v>4218</v>
      </c>
      <c r="I2738" s="19" t="s">
        <v>4219</v>
      </c>
      <c r="J2738" s="19" t="s">
        <v>4220</v>
      </c>
      <c r="K2738" t="b">
        <f t="shared" si="245"/>
        <v>1</v>
      </c>
      <c r="L2738" t="b">
        <f t="shared" si="246"/>
        <v>0</v>
      </c>
      <c r="M2738" t="str">
        <f t="shared" si="247"/>
        <v>1</v>
      </c>
      <c r="N2738" t="str">
        <f t="shared" si="247"/>
        <v>0</v>
      </c>
    </row>
    <row r="2739" spans="1:20" x14ac:dyDescent="0.25">
      <c r="A2739" s="19" t="s">
        <v>166</v>
      </c>
      <c r="B2739" s="19" t="s">
        <v>4191</v>
      </c>
      <c r="C2739" s="19" t="s">
        <v>636</v>
      </c>
      <c r="D2739" s="19" t="s">
        <v>158</v>
      </c>
      <c r="E2739" s="19" t="s">
        <v>159</v>
      </c>
      <c r="F2739" s="23">
        <v>32</v>
      </c>
      <c r="G2739" s="19" t="s">
        <v>160</v>
      </c>
      <c r="H2739" s="19" t="s">
        <v>4218</v>
      </c>
      <c r="I2739" s="19" t="s">
        <v>4219</v>
      </c>
      <c r="J2739" s="19" t="s">
        <v>4221</v>
      </c>
      <c r="K2739" t="b">
        <f t="shared" si="245"/>
        <v>1</v>
      </c>
      <c r="L2739" t="b">
        <f t="shared" si="246"/>
        <v>0</v>
      </c>
      <c r="M2739" t="str">
        <f t="shared" si="247"/>
        <v>1</v>
      </c>
      <c r="N2739" t="str">
        <f t="shared" si="247"/>
        <v>0</v>
      </c>
    </row>
    <row r="2740" spans="1:20" x14ac:dyDescent="0.25">
      <c r="A2740" s="20" t="s">
        <v>155</v>
      </c>
      <c r="B2740" s="20" t="s">
        <v>4191</v>
      </c>
      <c r="C2740" s="20" t="s">
        <v>641</v>
      </c>
      <c r="D2740" s="20" t="s">
        <v>158</v>
      </c>
      <c r="E2740" s="20" t="s">
        <v>159</v>
      </c>
      <c r="F2740" s="21">
        <v>48</v>
      </c>
      <c r="G2740" s="20" t="s">
        <v>160</v>
      </c>
      <c r="H2740" s="20" t="s">
        <v>4222</v>
      </c>
      <c r="I2740" s="20" t="s">
        <v>4223</v>
      </c>
      <c r="J2740" s="20" t="s">
        <v>4224</v>
      </c>
      <c r="K2740" s="22" t="b">
        <f t="shared" si="245"/>
        <v>1</v>
      </c>
      <c r="L2740" s="22" t="b">
        <f t="shared" si="246"/>
        <v>0</v>
      </c>
      <c r="M2740" s="22" t="str">
        <f t="shared" si="247"/>
        <v>1</v>
      </c>
      <c r="N2740" s="22" t="str">
        <f t="shared" si="247"/>
        <v>0</v>
      </c>
      <c r="O2740" s="22"/>
      <c r="P2740" s="22">
        <v>1</v>
      </c>
      <c r="Q2740" s="22"/>
      <c r="R2740" s="22"/>
      <c r="S2740" s="22"/>
      <c r="T2740" s="22" t="s">
        <v>4225</v>
      </c>
    </row>
    <row r="2741" spans="1:20" x14ac:dyDescent="0.25">
      <c r="A2741" s="20" t="s">
        <v>166</v>
      </c>
      <c r="B2741" s="20" t="s">
        <v>4191</v>
      </c>
      <c r="C2741" s="20" t="s">
        <v>641</v>
      </c>
      <c r="D2741" s="20" t="s">
        <v>158</v>
      </c>
      <c r="E2741" s="20" t="s">
        <v>159</v>
      </c>
      <c r="F2741" s="21">
        <v>26</v>
      </c>
      <c r="G2741" s="20" t="s">
        <v>160</v>
      </c>
      <c r="H2741" s="20" t="s">
        <v>4222</v>
      </c>
      <c r="I2741" s="20" t="s">
        <v>4223</v>
      </c>
      <c r="J2741" s="20" t="s">
        <v>4224</v>
      </c>
      <c r="K2741" s="22" t="b">
        <f t="shared" si="245"/>
        <v>1</v>
      </c>
      <c r="L2741" s="22" t="b">
        <f t="shared" si="246"/>
        <v>0</v>
      </c>
      <c r="M2741" s="22" t="str">
        <f t="shared" si="247"/>
        <v>1</v>
      </c>
      <c r="N2741" s="22" t="str">
        <f t="shared" si="247"/>
        <v>0</v>
      </c>
      <c r="O2741" s="22"/>
      <c r="P2741" s="22">
        <v>1</v>
      </c>
      <c r="Q2741" s="22"/>
      <c r="R2741" s="22"/>
      <c r="S2741" s="22"/>
      <c r="T2741" s="22" t="s">
        <v>4225</v>
      </c>
    </row>
    <row r="2742" spans="1:20" x14ac:dyDescent="0.25">
      <c r="A2742" s="19" t="s">
        <v>155</v>
      </c>
      <c r="B2742" s="19" t="s">
        <v>4191</v>
      </c>
      <c r="C2742" s="19" t="s">
        <v>644</v>
      </c>
      <c r="D2742" s="19" t="s">
        <v>196</v>
      </c>
      <c r="E2742" s="19" t="s">
        <v>159</v>
      </c>
      <c r="F2742" s="23">
        <v>78</v>
      </c>
      <c r="G2742" s="19" t="s">
        <v>160</v>
      </c>
      <c r="H2742" s="19" t="s">
        <v>4226</v>
      </c>
      <c r="I2742" s="19" t="s">
        <v>4227</v>
      </c>
      <c r="J2742" s="19" t="s">
        <v>4228</v>
      </c>
      <c r="K2742" t="b">
        <f t="shared" si="245"/>
        <v>1</v>
      </c>
      <c r="L2742" t="b">
        <f t="shared" si="246"/>
        <v>0</v>
      </c>
      <c r="M2742" t="str">
        <f t="shared" si="247"/>
        <v>1</v>
      </c>
      <c r="N2742" t="str">
        <f t="shared" si="247"/>
        <v>0</v>
      </c>
    </row>
    <row r="2743" spans="1:20" x14ac:dyDescent="0.25">
      <c r="A2743" s="19" t="s">
        <v>166</v>
      </c>
      <c r="B2743" s="19" t="s">
        <v>4191</v>
      </c>
      <c r="C2743" s="19" t="s">
        <v>650</v>
      </c>
      <c r="D2743" s="19" t="s">
        <v>196</v>
      </c>
      <c r="E2743" s="19" t="s">
        <v>159</v>
      </c>
      <c r="F2743" s="23">
        <v>67</v>
      </c>
      <c r="G2743" s="19" t="s">
        <v>160</v>
      </c>
      <c r="H2743" s="19" t="s">
        <v>4229</v>
      </c>
      <c r="I2743" s="19" t="s">
        <v>4230</v>
      </c>
      <c r="J2743" s="19" t="s">
        <v>4231</v>
      </c>
      <c r="K2743" t="b">
        <f t="shared" si="245"/>
        <v>1</v>
      </c>
      <c r="L2743" t="b">
        <f t="shared" si="246"/>
        <v>0</v>
      </c>
      <c r="M2743" t="str">
        <f t="shared" si="247"/>
        <v>1</v>
      </c>
      <c r="N2743" t="str">
        <f t="shared" si="247"/>
        <v>0</v>
      </c>
    </row>
    <row r="2744" spans="1:20" x14ac:dyDescent="0.25">
      <c r="A2744" s="19" t="s">
        <v>166</v>
      </c>
      <c r="B2744" s="19" t="s">
        <v>4191</v>
      </c>
      <c r="C2744" s="19" t="s">
        <v>2665</v>
      </c>
      <c r="D2744" s="19" t="s">
        <v>168</v>
      </c>
      <c r="E2744" s="19" t="s">
        <v>159</v>
      </c>
      <c r="F2744" s="23">
        <v>18</v>
      </c>
      <c r="G2744" s="19" t="s">
        <v>160</v>
      </c>
      <c r="H2744" s="19" t="s">
        <v>4232</v>
      </c>
      <c r="I2744" s="19" t="s">
        <v>4233</v>
      </c>
      <c r="J2744" s="19" t="s">
        <v>4234</v>
      </c>
      <c r="K2744" t="b">
        <f t="shared" si="245"/>
        <v>1</v>
      </c>
      <c r="L2744" t="b">
        <f t="shared" si="246"/>
        <v>0</v>
      </c>
      <c r="M2744" t="str">
        <f t="shared" si="247"/>
        <v>1</v>
      </c>
      <c r="N2744" t="str">
        <f t="shared" si="247"/>
        <v>0</v>
      </c>
    </row>
    <row r="2745" spans="1:20" x14ac:dyDescent="0.25">
      <c r="A2745" s="19" t="s">
        <v>155</v>
      </c>
      <c r="B2745" s="19" t="s">
        <v>4191</v>
      </c>
      <c r="C2745" s="19" t="s">
        <v>1420</v>
      </c>
      <c r="D2745" s="19" t="s">
        <v>168</v>
      </c>
      <c r="E2745" s="19" t="s">
        <v>159</v>
      </c>
      <c r="F2745" s="23">
        <v>24</v>
      </c>
      <c r="G2745" s="19" t="s">
        <v>160</v>
      </c>
      <c r="H2745" s="19" t="s">
        <v>4235</v>
      </c>
      <c r="I2745" s="19" t="s">
        <v>4236</v>
      </c>
      <c r="J2745" s="19" t="s">
        <v>4234</v>
      </c>
      <c r="K2745" t="b">
        <f t="shared" si="245"/>
        <v>1</v>
      </c>
      <c r="L2745" t="b">
        <f t="shared" si="246"/>
        <v>0</v>
      </c>
      <c r="M2745" t="str">
        <f t="shared" si="247"/>
        <v>1</v>
      </c>
      <c r="N2745" t="str">
        <f t="shared" si="247"/>
        <v>0</v>
      </c>
    </row>
    <row r="2746" spans="1:20" s="26" customFormat="1" x14ac:dyDescent="0.25">
      <c r="A2746" s="24" t="s">
        <v>155</v>
      </c>
      <c r="B2746" s="24" t="s">
        <v>4191</v>
      </c>
      <c r="C2746" s="24" t="s">
        <v>3677</v>
      </c>
      <c r="D2746" s="24" t="s">
        <v>158</v>
      </c>
      <c r="E2746" s="24" t="s">
        <v>159</v>
      </c>
      <c r="F2746" s="25">
        <v>45</v>
      </c>
      <c r="G2746" s="24" t="s">
        <v>160</v>
      </c>
      <c r="H2746" s="24" t="s">
        <v>4237</v>
      </c>
      <c r="I2746" s="24" t="s">
        <v>4238</v>
      </c>
      <c r="J2746" s="24" t="s">
        <v>4239</v>
      </c>
      <c r="K2746" s="26" t="b">
        <f t="shared" si="245"/>
        <v>1</v>
      </c>
      <c r="L2746" s="26" t="b">
        <f t="shared" si="246"/>
        <v>0</v>
      </c>
      <c r="M2746" s="26" t="str">
        <f t="shared" si="247"/>
        <v>1</v>
      </c>
      <c r="N2746" s="26" t="str">
        <f t="shared" si="247"/>
        <v>0</v>
      </c>
    </row>
    <row r="2747" spans="1:20" s="26" customFormat="1" x14ac:dyDescent="0.25">
      <c r="A2747" s="24" t="s">
        <v>166</v>
      </c>
      <c r="B2747" s="24" t="s">
        <v>4191</v>
      </c>
      <c r="C2747" s="24" t="s">
        <v>3677</v>
      </c>
      <c r="D2747" s="24" t="s">
        <v>168</v>
      </c>
      <c r="E2747" s="24" t="s">
        <v>159</v>
      </c>
      <c r="F2747" s="25">
        <v>47</v>
      </c>
      <c r="G2747" s="24" t="s">
        <v>160</v>
      </c>
      <c r="H2747" s="24" t="s">
        <v>4237</v>
      </c>
      <c r="I2747" s="24" t="s">
        <v>4238</v>
      </c>
      <c r="J2747" s="24" t="s">
        <v>4239</v>
      </c>
      <c r="K2747" s="26" t="b">
        <f t="shared" si="245"/>
        <v>1</v>
      </c>
      <c r="L2747" s="26" t="b">
        <f t="shared" si="246"/>
        <v>0</v>
      </c>
      <c r="M2747" s="26" t="str">
        <f t="shared" si="247"/>
        <v>1</v>
      </c>
      <c r="N2747" s="26" t="str">
        <f t="shared" si="247"/>
        <v>0</v>
      </c>
    </row>
    <row r="2748" spans="1:20" s="26" customFormat="1" x14ac:dyDescent="0.25">
      <c r="A2748" s="24" t="s">
        <v>155</v>
      </c>
      <c r="B2748" s="24" t="s">
        <v>4191</v>
      </c>
      <c r="C2748" s="24" t="s">
        <v>2031</v>
      </c>
      <c r="D2748" s="24" t="s">
        <v>196</v>
      </c>
      <c r="E2748" s="24" t="s">
        <v>159</v>
      </c>
      <c r="F2748" s="25">
        <v>27</v>
      </c>
      <c r="G2748" s="24" t="s">
        <v>160</v>
      </c>
      <c r="H2748" s="24" t="s">
        <v>4240</v>
      </c>
      <c r="I2748" s="24" t="s">
        <v>4241</v>
      </c>
      <c r="J2748" s="24" t="s">
        <v>4194</v>
      </c>
      <c r="K2748" s="26" t="b">
        <f t="shared" si="245"/>
        <v>1</v>
      </c>
      <c r="L2748" s="26" t="b">
        <f t="shared" si="246"/>
        <v>0</v>
      </c>
      <c r="M2748" s="26" t="str">
        <f t="shared" si="247"/>
        <v>1</v>
      </c>
      <c r="N2748" s="26" t="str">
        <f t="shared" si="247"/>
        <v>0</v>
      </c>
    </row>
    <row r="2749" spans="1:20" x14ac:dyDescent="0.25">
      <c r="A2749" s="19" t="s">
        <v>155</v>
      </c>
      <c r="B2749" s="19" t="s">
        <v>4191</v>
      </c>
      <c r="C2749" s="19" t="s">
        <v>2113</v>
      </c>
      <c r="D2749" s="19" t="s">
        <v>158</v>
      </c>
      <c r="E2749" s="19" t="s">
        <v>159</v>
      </c>
      <c r="F2749" s="23">
        <v>12</v>
      </c>
      <c r="G2749" s="19" t="s">
        <v>160</v>
      </c>
      <c r="H2749" s="19" t="s">
        <v>4242</v>
      </c>
      <c r="I2749" s="19" t="s">
        <v>4243</v>
      </c>
      <c r="J2749" s="19" t="s">
        <v>4244</v>
      </c>
      <c r="K2749" t="b">
        <f t="shared" si="245"/>
        <v>1</v>
      </c>
      <c r="L2749" t="b">
        <f t="shared" si="246"/>
        <v>0</v>
      </c>
      <c r="M2749" t="str">
        <f t="shared" si="247"/>
        <v>1</v>
      </c>
      <c r="N2749" t="str">
        <f t="shared" si="247"/>
        <v>0</v>
      </c>
    </row>
    <row r="2750" spans="1:20" x14ac:dyDescent="0.25">
      <c r="A2750" s="19" t="s">
        <v>166</v>
      </c>
      <c r="B2750" s="19" t="s">
        <v>4191</v>
      </c>
      <c r="C2750" s="19" t="s">
        <v>870</v>
      </c>
      <c r="D2750" s="19" t="s">
        <v>158</v>
      </c>
      <c r="E2750" s="19" t="s">
        <v>159</v>
      </c>
      <c r="F2750" s="23">
        <v>11</v>
      </c>
      <c r="G2750" s="19" t="s">
        <v>160</v>
      </c>
      <c r="H2750" s="19" t="s">
        <v>4245</v>
      </c>
      <c r="I2750" s="19" t="s">
        <v>4246</v>
      </c>
      <c r="J2750" s="19" t="s">
        <v>4194</v>
      </c>
      <c r="K2750" t="b">
        <f t="shared" si="245"/>
        <v>1</v>
      </c>
      <c r="L2750" t="b">
        <f t="shared" si="246"/>
        <v>0</v>
      </c>
      <c r="M2750" t="str">
        <f t="shared" si="247"/>
        <v>1</v>
      </c>
      <c r="N2750" t="str">
        <f t="shared" si="247"/>
        <v>0</v>
      </c>
    </row>
    <row r="2751" spans="1:20" x14ac:dyDescent="0.25">
      <c r="A2751" s="19" t="s">
        <v>166</v>
      </c>
      <c r="B2751" s="19" t="s">
        <v>4191</v>
      </c>
      <c r="C2751" s="19" t="s">
        <v>873</v>
      </c>
      <c r="D2751" s="19" t="s">
        <v>1611</v>
      </c>
      <c r="E2751" s="19" t="s">
        <v>159</v>
      </c>
      <c r="F2751" s="23">
        <v>11</v>
      </c>
      <c r="G2751" s="19" t="s">
        <v>160</v>
      </c>
      <c r="H2751" s="19" t="s">
        <v>4247</v>
      </c>
      <c r="I2751" s="19" t="s">
        <v>4248</v>
      </c>
      <c r="J2751" s="19" t="s">
        <v>4249</v>
      </c>
      <c r="K2751" t="b">
        <f t="shared" si="245"/>
        <v>1</v>
      </c>
      <c r="L2751" t="b">
        <f t="shared" si="246"/>
        <v>0</v>
      </c>
      <c r="M2751" t="str">
        <f t="shared" ref="M2751:N2784" si="248">IF(K2751=TRUE, "1", "0")</f>
        <v>1</v>
      </c>
      <c r="N2751" t="str">
        <f t="shared" si="248"/>
        <v>0</v>
      </c>
    </row>
    <row r="2752" spans="1:20" x14ac:dyDescent="0.25">
      <c r="A2752" s="19" t="s">
        <v>155</v>
      </c>
      <c r="B2752" s="19" t="s">
        <v>4191</v>
      </c>
      <c r="C2752" s="19" t="s">
        <v>1510</v>
      </c>
      <c r="D2752" s="19" t="s">
        <v>168</v>
      </c>
      <c r="E2752" s="19" t="s">
        <v>159</v>
      </c>
      <c r="F2752" s="23">
        <v>2</v>
      </c>
      <c r="G2752" s="19" t="s">
        <v>160</v>
      </c>
      <c r="H2752" s="19" t="s">
        <v>4250</v>
      </c>
      <c r="I2752" s="19" t="s">
        <v>4251</v>
      </c>
      <c r="J2752" s="19" t="s">
        <v>4194</v>
      </c>
      <c r="K2752" t="b">
        <f t="shared" si="245"/>
        <v>1</v>
      </c>
      <c r="L2752" t="b">
        <f t="shared" si="246"/>
        <v>0</v>
      </c>
      <c r="M2752" t="str">
        <f t="shared" si="248"/>
        <v>1</v>
      </c>
      <c r="N2752" t="str">
        <f t="shared" si="248"/>
        <v>0</v>
      </c>
    </row>
    <row r="2753" spans="1:20" x14ac:dyDescent="0.25">
      <c r="A2753" s="19" t="s">
        <v>155</v>
      </c>
      <c r="B2753" s="19" t="s">
        <v>4191</v>
      </c>
      <c r="C2753" s="19" t="s">
        <v>4252</v>
      </c>
      <c r="D2753" s="19" t="s">
        <v>196</v>
      </c>
      <c r="E2753" s="19" t="s">
        <v>205</v>
      </c>
      <c r="F2753" s="23">
        <v>23</v>
      </c>
      <c r="G2753" s="19" t="s">
        <v>160</v>
      </c>
      <c r="H2753" s="19" t="s">
        <v>4253</v>
      </c>
      <c r="I2753" s="19" t="s">
        <v>4254</v>
      </c>
      <c r="J2753" s="19" t="s">
        <v>4255</v>
      </c>
      <c r="K2753" t="b">
        <f t="shared" si="245"/>
        <v>1</v>
      </c>
      <c r="L2753" t="b">
        <f t="shared" si="246"/>
        <v>1</v>
      </c>
      <c r="M2753" t="str">
        <f t="shared" si="248"/>
        <v>1</v>
      </c>
      <c r="N2753" t="str">
        <f t="shared" si="248"/>
        <v>1</v>
      </c>
    </row>
    <row r="2754" spans="1:20" x14ac:dyDescent="0.25">
      <c r="A2754" s="19" t="s">
        <v>155</v>
      </c>
      <c r="B2754" s="19" t="s">
        <v>4191</v>
      </c>
      <c r="C2754" s="19" t="s">
        <v>901</v>
      </c>
      <c r="D2754" s="19" t="s">
        <v>158</v>
      </c>
      <c r="E2754" s="19" t="s">
        <v>205</v>
      </c>
      <c r="F2754" s="23">
        <v>10</v>
      </c>
      <c r="G2754" s="19" t="s">
        <v>160</v>
      </c>
      <c r="H2754" s="19" t="s">
        <v>4256</v>
      </c>
      <c r="I2754" s="19" t="s">
        <v>4257</v>
      </c>
      <c r="J2754" s="19" t="s">
        <v>4214</v>
      </c>
      <c r="K2754" t="b">
        <f t="shared" si="245"/>
        <v>1</v>
      </c>
      <c r="L2754" t="b">
        <f t="shared" si="246"/>
        <v>1</v>
      </c>
      <c r="M2754" t="str">
        <f t="shared" si="248"/>
        <v>1</v>
      </c>
      <c r="N2754" t="str">
        <f t="shared" si="248"/>
        <v>1</v>
      </c>
    </row>
    <row r="2755" spans="1:20" x14ac:dyDescent="0.25">
      <c r="A2755" s="19" t="s">
        <v>155</v>
      </c>
      <c r="B2755" s="19" t="s">
        <v>4191</v>
      </c>
      <c r="C2755" s="19" t="s">
        <v>930</v>
      </c>
      <c r="D2755" s="19" t="s">
        <v>196</v>
      </c>
      <c r="E2755" s="19" t="s">
        <v>205</v>
      </c>
      <c r="F2755" s="23">
        <v>23</v>
      </c>
      <c r="G2755" s="19" t="s">
        <v>160</v>
      </c>
      <c r="H2755" s="19" t="s">
        <v>4258</v>
      </c>
      <c r="I2755" s="19" t="s">
        <v>4259</v>
      </c>
      <c r="J2755" s="19" t="s">
        <v>4260</v>
      </c>
      <c r="K2755" t="b">
        <f t="shared" si="245"/>
        <v>1</v>
      </c>
      <c r="L2755" t="b">
        <f t="shared" si="246"/>
        <v>1</v>
      </c>
      <c r="M2755" t="str">
        <f t="shared" si="248"/>
        <v>1</v>
      </c>
      <c r="N2755" t="str">
        <f t="shared" si="248"/>
        <v>1</v>
      </c>
    </row>
    <row r="2756" spans="1:20" x14ac:dyDescent="0.25">
      <c r="A2756" s="19" t="s">
        <v>155</v>
      </c>
      <c r="B2756" s="19" t="s">
        <v>4191</v>
      </c>
      <c r="C2756" s="19" t="s">
        <v>930</v>
      </c>
      <c r="D2756" s="19" t="s">
        <v>196</v>
      </c>
      <c r="E2756" s="19" t="s">
        <v>4261</v>
      </c>
      <c r="F2756" s="23">
        <v>23</v>
      </c>
      <c r="G2756" s="19" t="s">
        <v>160</v>
      </c>
      <c r="H2756" s="19" t="s">
        <v>4258</v>
      </c>
      <c r="I2756" s="19" t="s">
        <v>4259</v>
      </c>
      <c r="J2756" s="19" t="s">
        <v>4260</v>
      </c>
      <c r="K2756" t="b">
        <f t="shared" si="245"/>
        <v>0</v>
      </c>
      <c r="L2756" t="b">
        <f t="shared" si="246"/>
        <v>0</v>
      </c>
      <c r="M2756" t="str">
        <f t="shared" si="248"/>
        <v>0</v>
      </c>
      <c r="N2756" t="str">
        <f t="shared" si="248"/>
        <v>0</v>
      </c>
    </row>
    <row r="2757" spans="1:20" x14ac:dyDescent="0.25">
      <c r="A2757" s="19" t="s">
        <v>155</v>
      </c>
      <c r="B2757" s="19" t="s">
        <v>4191</v>
      </c>
      <c r="C2757" s="19" t="s">
        <v>294</v>
      </c>
      <c r="D2757" s="19" t="s">
        <v>158</v>
      </c>
      <c r="E2757" s="19" t="s">
        <v>205</v>
      </c>
      <c r="F2757" s="23">
        <v>51</v>
      </c>
      <c r="G2757" s="19" t="s">
        <v>160</v>
      </c>
      <c r="H2757" s="19" t="s">
        <v>4262</v>
      </c>
      <c r="I2757" s="19" t="s">
        <v>4263</v>
      </c>
      <c r="J2757" s="19" t="s">
        <v>4220</v>
      </c>
      <c r="K2757" t="b">
        <f t="shared" si="245"/>
        <v>1</v>
      </c>
      <c r="L2757" t="b">
        <f t="shared" si="246"/>
        <v>1</v>
      </c>
      <c r="M2757" t="str">
        <f t="shared" si="248"/>
        <v>1</v>
      </c>
      <c r="N2757" t="str">
        <f t="shared" si="248"/>
        <v>1</v>
      </c>
    </row>
    <row r="2758" spans="1:20" x14ac:dyDescent="0.25">
      <c r="A2758" s="19" t="s">
        <v>166</v>
      </c>
      <c r="B2758" s="19" t="s">
        <v>4191</v>
      </c>
      <c r="C2758" s="19" t="s">
        <v>937</v>
      </c>
      <c r="D2758" s="19" t="s">
        <v>158</v>
      </c>
      <c r="E2758" s="19" t="s">
        <v>205</v>
      </c>
      <c r="F2758" s="23">
        <v>14</v>
      </c>
      <c r="G2758" s="19" t="s">
        <v>160</v>
      </c>
      <c r="H2758" s="19" t="s">
        <v>4264</v>
      </c>
      <c r="I2758" s="19" t="s">
        <v>4265</v>
      </c>
      <c r="J2758" s="19" t="s">
        <v>4221</v>
      </c>
      <c r="K2758" t="b">
        <f t="shared" si="245"/>
        <v>1</v>
      </c>
      <c r="L2758" t="b">
        <f t="shared" si="246"/>
        <v>1</v>
      </c>
      <c r="M2758" t="str">
        <f t="shared" si="248"/>
        <v>1</v>
      </c>
      <c r="N2758" t="str">
        <f t="shared" si="248"/>
        <v>1</v>
      </c>
    </row>
    <row r="2759" spans="1:20" x14ac:dyDescent="0.25">
      <c r="A2759" s="19" t="s">
        <v>166</v>
      </c>
      <c r="B2759" s="19" t="s">
        <v>4191</v>
      </c>
      <c r="C2759" s="19" t="s">
        <v>2937</v>
      </c>
      <c r="D2759" s="19" t="s">
        <v>168</v>
      </c>
      <c r="E2759" s="19" t="s">
        <v>205</v>
      </c>
      <c r="F2759" s="23">
        <v>22</v>
      </c>
      <c r="G2759" s="19" t="s">
        <v>160</v>
      </c>
      <c r="H2759" s="19" t="s">
        <v>4266</v>
      </c>
      <c r="I2759" s="19" t="s">
        <v>4267</v>
      </c>
      <c r="J2759" s="19" t="s">
        <v>4268</v>
      </c>
      <c r="K2759" t="b">
        <f t="shared" si="245"/>
        <v>1</v>
      </c>
      <c r="L2759" t="b">
        <f t="shared" si="246"/>
        <v>1</v>
      </c>
      <c r="M2759" t="str">
        <f t="shared" si="248"/>
        <v>1</v>
      </c>
      <c r="N2759" t="str">
        <f t="shared" si="248"/>
        <v>1</v>
      </c>
    </row>
    <row r="2760" spans="1:20" x14ac:dyDescent="0.25">
      <c r="A2760" s="19" t="s">
        <v>155</v>
      </c>
      <c r="B2760" s="19" t="s">
        <v>4191</v>
      </c>
      <c r="C2760" s="19" t="s">
        <v>2719</v>
      </c>
      <c r="D2760" s="19" t="s">
        <v>158</v>
      </c>
      <c r="E2760" s="19" t="s">
        <v>205</v>
      </c>
      <c r="F2760" s="23">
        <v>15</v>
      </c>
      <c r="G2760" s="19" t="s">
        <v>160</v>
      </c>
      <c r="H2760" s="19" t="s">
        <v>4269</v>
      </c>
      <c r="I2760" s="19" t="s">
        <v>4270</v>
      </c>
      <c r="J2760" s="19" t="s">
        <v>4231</v>
      </c>
      <c r="K2760" t="b">
        <f t="shared" si="245"/>
        <v>1</v>
      </c>
      <c r="L2760" t="b">
        <f t="shared" si="246"/>
        <v>1</v>
      </c>
      <c r="M2760" t="str">
        <f t="shared" si="248"/>
        <v>1</v>
      </c>
      <c r="N2760" t="str">
        <f t="shared" si="248"/>
        <v>1</v>
      </c>
    </row>
    <row r="2761" spans="1:20" x14ac:dyDescent="0.25">
      <c r="A2761" s="19" t="s">
        <v>166</v>
      </c>
      <c r="B2761" s="19" t="s">
        <v>4191</v>
      </c>
      <c r="C2761" s="19" t="s">
        <v>4271</v>
      </c>
      <c r="D2761" s="19" t="s">
        <v>158</v>
      </c>
      <c r="E2761" s="19" t="s">
        <v>205</v>
      </c>
      <c r="F2761" s="23">
        <v>23</v>
      </c>
      <c r="G2761" s="19" t="s">
        <v>160</v>
      </c>
      <c r="H2761" s="19" t="s">
        <v>4272</v>
      </c>
      <c r="I2761" s="19" t="s">
        <v>4273</v>
      </c>
      <c r="J2761" s="19" t="s">
        <v>4274</v>
      </c>
      <c r="K2761" t="b">
        <f t="shared" si="245"/>
        <v>1</v>
      </c>
      <c r="L2761" t="b">
        <f t="shared" si="246"/>
        <v>1</v>
      </c>
      <c r="M2761" t="str">
        <f t="shared" si="248"/>
        <v>1</v>
      </c>
      <c r="N2761" t="str">
        <f t="shared" si="248"/>
        <v>1</v>
      </c>
    </row>
    <row r="2762" spans="1:20" x14ac:dyDescent="0.25">
      <c r="A2762" s="19" t="s">
        <v>166</v>
      </c>
      <c r="B2762" s="19" t="s">
        <v>4191</v>
      </c>
      <c r="C2762" s="19" t="s">
        <v>4271</v>
      </c>
      <c r="D2762" s="19" t="s">
        <v>158</v>
      </c>
      <c r="E2762" s="19" t="s">
        <v>4261</v>
      </c>
      <c r="F2762" s="23">
        <v>23</v>
      </c>
      <c r="G2762" s="19" t="s">
        <v>160</v>
      </c>
      <c r="H2762" s="19" t="s">
        <v>4272</v>
      </c>
      <c r="I2762" s="19" t="s">
        <v>4273</v>
      </c>
      <c r="J2762" s="19" t="s">
        <v>4274</v>
      </c>
      <c r="K2762" t="b">
        <f t="shared" si="245"/>
        <v>0</v>
      </c>
      <c r="L2762" t="b">
        <f t="shared" si="246"/>
        <v>0</v>
      </c>
      <c r="M2762" t="str">
        <f t="shared" si="248"/>
        <v>0</v>
      </c>
      <c r="N2762" t="str">
        <f t="shared" si="248"/>
        <v>0</v>
      </c>
    </row>
    <row r="2763" spans="1:20" x14ac:dyDescent="0.25">
      <c r="A2763" s="19" t="s">
        <v>166</v>
      </c>
      <c r="B2763" s="19" t="s">
        <v>4191</v>
      </c>
      <c r="C2763" s="19" t="s">
        <v>2734</v>
      </c>
      <c r="D2763" s="19" t="s">
        <v>158</v>
      </c>
      <c r="E2763" s="19" t="s">
        <v>205</v>
      </c>
      <c r="F2763" s="23">
        <v>25</v>
      </c>
      <c r="G2763" s="19" t="s">
        <v>160</v>
      </c>
      <c r="H2763" s="19" t="s">
        <v>4275</v>
      </c>
      <c r="I2763" s="19" t="s">
        <v>4276</v>
      </c>
      <c r="J2763" s="19" t="s">
        <v>4277</v>
      </c>
      <c r="K2763" t="b">
        <f t="shared" si="245"/>
        <v>1</v>
      </c>
      <c r="L2763" t="b">
        <f t="shared" si="246"/>
        <v>1</v>
      </c>
      <c r="M2763" t="str">
        <f t="shared" si="248"/>
        <v>1</v>
      </c>
      <c r="N2763" t="str">
        <f t="shared" si="248"/>
        <v>1</v>
      </c>
    </row>
    <row r="2764" spans="1:20" x14ac:dyDescent="0.25">
      <c r="A2764" s="19" t="s">
        <v>155</v>
      </c>
      <c r="B2764" s="19" t="s">
        <v>4191</v>
      </c>
      <c r="C2764" s="19" t="s">
        <v>3130</v>
      </c>
      <c r="D2764" s="19" t="s">
        <v>252</v>
      </c>
      <c r="E2764" s="19" t="s">
        <v>205</v>
      </c>
      <c r="F2764" s="23">
        <v>5</v>
      </c>
      <c r="G2764" s="19" t="s">
        <v>160</v>
      </c>
      <c r="H2764" s="19" t="s">
        <v>4278</v>
      </c>
      <c r="I2764" s="19" t="s">
        <v>4279</v>
      </c>
      <c r="J2764" s="19" t="s">
        <v>4280</v>
      </c>
      <c r="K2764" t="b">
        <f t="shared" si="245"/>
        <v>1</v>
      </c>
      <c r="L2764" t="b">
        <f t="shared" si="246"/>
        <v>1</v>
      </c>
      <c r="M2764" t="str">
        <f t="shared" si="248"/>
        <v>1</v>
      </c>
      <c r="N2764" t="str">
        <f t="shared" si="248"/>
        <v>1</v>
      </c>
    </row>
    <row r="2765" spans="1:20" x14ac:dyDescent="0.25">
      <c r="A2765" s="24" t="s">
        <v>166</v>
      </c>
      <c r="B2765" s="24" t="s">
        <v>4191</v>
      </c>
      <c r="C2765" s="24" t="s">
        <v>3130</v>
      </c>
      <c r="D2765" s="24" t="s">
        <v>252</v>
      </c>
      <c r="E2765" s="24" t="s">
        <v>205</v>
      </c>
      <c r="F2765" s="25">
        <v>5</v>
      </c>
      <c r="G2765" s="24" t="s">
        <v>160</v>
      </c>
      <c r="H2765" s="24" t="s">
        <v>4281</v>
      </c>
      <c r="I2765" s="24" t="s">
        <v>4279</v>
      </c>
      <c r="J2765" s="24" t="s">
        <v>4280</v>
      </c>
      <c r="K2765" s="26" t="b">
        <f t="shared" si="245"/>
        <v>1</v>
      </c>
      <c r="L2765" s="26" t="b">
        <f t="shared" si="246"/>
        <v>1</v>
      </c>
      <c r="M2765" s="26" t="str">
        <f t="shared" si="248"/>
        <v>1</v>
      </c>
      <c r="N2765" s="26" t="str">
        <f t="shared" si="248"/>
        <v>1</v>
      </c>
      <c r="O2765" s="26"/>
      <c r="P2765" s="26"/>
      <c r="Q2765" s="26"/>
      <c r="R2765" s="26"/>
      <c r="S2765" s="26"/>
      <c r="T2765" s="26"/>
    </row>
    <row r="2766" spans="1:20" x14ac:dyDescent="0.25">
      <c r="A2766" s="19" t="s">
        <v>166</v>
      </c>
      <c r="B2766" s="19" t="s">
        <v>4191</v>
      </c>
      <c r="C2766" s="19" t="s">
        <v>2521</v>
      </c>
      <c r="D2766" s="19" t="s">
        <v>196</v>
      </c>
      <c r="E2766" s="19" t="s">
        <v>4261</v>
      </c>
      <c r="F2766" s="23">
        <v>23</v>
      </c>
      <c r="G2766" s="19" t="s">
        <v>160</v>
      </c>
      <c r="H2766" s="19" t="s">
        <v>4282</v>
      </c>
      <c r="I2766" s="19" t="s">
        <v>4283</v>
      </c>
      <c r="J2766" s="19" t="s">
        <v>4255</v>
      </c>
      <c r="K2766" t="b">
        <f t="shared" si="245"/>
        <v>0</v>
      </c>
      <c r="L2766" t="b">
        <f t="shared" si="246"/>
        <v>0</v>
      </c>
      <c r="M2766" t="str">
        <f t="shared" si="248"/>
        <v>0</v>
      </c>
      <c r="N2766" t="str">
        <f t="shared" si="248"/>
        <v>0</v>
      </c>
    </row>
    <row r="2767" spans="1:20" x14ac:dyDescent="0.25">
      <c r="A2767" s="19" t="s">
        <v>166</v>
      </c>
      <c r="B2767" s="19" t="s">
        <v>4191</v>
      </c>
      <c r="C2767" s="19" t="s">
        <v>2521</v>
      </c>
      <c r="D2767" s="19" t="s">
        <v>196</v>
      </c>
      <c r="E2767" s="19" t="s">
        <v>205</v>
      </c>
      <c r="F2767" s="23">
        <v>23</v>
      </c>
      <c r="G2767" s="19" t="s">
        <v>160</v>
      </c>
      <c r="H2767" s="19" t="s">
        <v>4282</v>
      </c>
      <c r="I2767" s="19" t="s">
        <v>4283</v>
      </c>
      <c r="J2767" s="19" t="s">
        <v>4255</v>
      </c>
      <c r="K2767" t="b">
        <f t="shared" si="245"/>
        <v>1</v>
      </c>
      <c r="L2767" t="b">
        <f t="shared" si="246"/>
        <v>1</v>
      </c>
      <c r="M2767" t="str">
        <f t="shared" si="248"/>
        <v>1</v>
      </c>
      <c r="N2767" t="str">
        <f t="shared" si="248"/>
        <v>1</v>
      </c>
    </row>
    <row r="2768" spans="1:20" x14ac:dyDescent="0.25">
      <c r="A2768" s="19" t="s">
        <v>155</v>
      </c>
      <c r="B2768" s="19" t="s">
        <v>4191</v>
      </c>
      <c r="C2768" s="19" t="s">
        <v>4284</v>
      </c>
      <c r="D2768" s="19" t="s">
        <v>196</v>
      </c>
      <c r="E2768" s="19" t="s">
        <v>4261</v>
      </c>
      <c r="F2768" s="23">
        <v>25</v>
      </c>
      <c r="G2768" s="19" t="s">
        <v>160</v>
      </c>
      <c r="H2768" s="19" t="s">
        <v>4285</v>
      </c>
      <c r="I2768" s="19" t="s">
        <v>4286</v>
      </c>
      <c r="J2768" s="19" t="s">
        <v>4287</v>
      </c>
      <c r="K2768" t="b">
        <f t="shared" si="245"/>
        <v>0</v>
      </c>
      <c r="L2768" t="b">
        <f t="shared" si="246"/>
        <v>0</v>
      </c>
      <c r="M2768" t="str">
        <f t="shared" si="248"/>
        <v>0</v>
      </c>
      <c r="N2768" t="str">
        <f t="shared" si="248"/>
        <v>0</v>
      </c>
    </row>
    <row r="2769" spans="1:14" x14ac:dyDescent="0.25">
      <c r="A2769" s="19" t="s">
        <v>155</v>
      </c>
      <c r="B2769" s="19" t="s">
        <v>4191</v>
      </c>
      <c r="C2769" s="19" t="s">
        <v>4284</v>
      </c>
      <c r="D2769" s="19" t="s">
        <v>196</v>
      </c>
      <c r="E2769" s="19" t="s">
        <v>205</v>
      </c>
      <c r="F2769" s="23">
        <v>25</v>
      </c>
      <c r="G2769" s="19" t="s">
        <v>160</v>
      </c>
      <c r="H2769" s="19" t="s">
        <v>4285</v>
      </c>
      <c r="I2769" s="19" t="s">
        <v>4286</v>
      </c>
      <c r="J2769" s="19" t="s">
        <v>4287</v>
      </c>
      <c r="K2769" t="b">
        <f t="shared" si="245"/>
        <v>1</v>
      </c>
      <c r="L2769" t="b">
        <f t="shared" si="246"/>
        <v>1</v>
      </c>
      <c r="M2769" t="str">
        <f t="shared" si="248"/>
        <v>1</v>
      </c>
      <c r="N2769" t="str">
        <f t="shared" si="248"/>
        <v>1</v>
      </c>
    </row>
    <row r="2770" spans="1:14" x14ac:dyDescent="0.25">
      <c r="A2770" s="19" t="s">
        <v>166</v>
      </c>
      <c r="B2770" s="19" t="s">
        <v>4191</v>
      </c>
      <c r="C2770" s="19" t="s">
        <v>474</v>
      </c>
      <c r="D2770" s="19" t="s">
        <v>158</v>
      </c>
      <c r="E2770" s="19" t="s">
        <v>357</v>
      </c>
      <c r="F2770" s="23">
        <v>15</v>
      </c>
      <c r="G2770" s="19" t="s">
        <v>160</v>
      </c>
      <c r="H2770" s="19" t="s">
        <v>4288</v>
      </c>
      <c r="I2770" s="19" t="s">
        <v>4289</v>
      </c>
      <c r="J2770" s="19" t="s">
        <v>4290</v>
      </c>
      <c r="K2770" t="b">
        <f t="shared" si="245"/>
        <v>0</v>
      </c>
      <c r="L2770" t="b">
        <f t="shared" si="246"/>
        <v>1</v>
      </c>
      <c r="M2770" t="str">
        <f t="shared" si="248"/>
        <v>0</v>
      </c>
      <c r="N2770" t="str">
        <f t="shared" si="248"/>
        <v>1</v>
      </c>
    </row>
    <row r="2771" spans="1:14" x14ac:dyDescent="0.25">
      <c r="A2771" s="19" t="s">
        <v>166</v>
      </c>
      <c r="B2771" s="19" t="s">
        <v>4191</v>
      </c>
      <c r="C2771" s="19" t="s">
        <v>968</v>
      </c>
      <c r="D2771" s="19" t="s">
        <v>158</v>
      </c>
      <c r="E2771" s="19" t="s">
        <v>357</v>
      </c>
      <c r="F2771" s="23">
        <v>6</v>
      </c>
      <c r="G2771" s="19" t="s">
        <v>160</v>
      </c>
      <c r="H2771" s="19" t="s">
        <v>4291</v>
      </c>
      <c r="I2771" s="19" t="s">
        <v>4292</v>
      </c>
      <c r="J2771" s="19" t="s">
        <v>4228</v>
      </c>
      <c r="K2771" t="b">
        <f t="shared" si="245"/>
        <v>0</v>
      </c>
      <c r="L2771" t="b">
        <f t="shared" si="246"/>
        <v>1</v>
      </c>
      <c r="M2771" t="str">
        <f t="shared" si="248"/>
        <v>0</v>
      </c>
      <c r="N2771" t="str">
        <f t="shared" si="248"/>
        <v>1</v>
      </c>
    </row>
    <row r="2772" spans="1:14" x14ac:dyDescent="0.25">
      <c r="A2772" s="19" t="s">
        <v>155</v>
      </c>
      <c r="B2772" s="19" t="s">
        <v>4191</v>
      </c>
      <c r="C2772" s="19" t="s">
        <v>1892</v>
      </c>
      <c r="D2772" s="19" t="s">
        <v>168</v>
      </c>
      <c r="E2772" s="19" t="s">
        <v>357</v>
      </c>
      <c r="F2772" s="23">
        <v>25</v>
      </c>
      <c r="G2772" s="19" t="s">
        <v>160</v>
      </c>
      <c r="H2772" s="19" t="s">
        <v>4293</v>
      </c>
      <c r="I2772" s="19" t="s">
        <v>4294</v>
      </c>
      <c r="J2772" s="19" t="s">
        <v>4295</v>
      </c>
      <c r="K2772" t="b">
        <f t="shared" si="245"/>
        <v>0</v>
      </c>
      <c r="L2772" t="b">
        <f t="shared" si="246"/>
        <v>1</v>
      </c>
      <c r="M2772" t="str">
        <f t="shared" si="248"/>
        <v>0</v>
      </c>
      <c r="N2772" t="str">
        <f t="shared" si="248"/>
        <v>1</v>
      </c>
    </row>
    <row r="2773" spans="1:14" x14ac:dyDescent="0.25">
      <c r="A2773" s="19" t="s">
        <v>155</v>
      </c>
      <c r="B2773" s="19" t="s">
        <v>4191</v>
      </c>
      <c r="C2773" s="19" t="s">
        <v>482</v>
      </c>
      <c r="D2773" s="19" t="s">
        <v>158</v>
      </c>
      <c r="E2773" s="19" t="s">
        <v>357</v>
      </c>
      <c r="F2773" s="23">
        <v>6</v>
      </c>
      <c r="G2773" s="19" t="s">
        <v>160</v>
      </c>
      <c r="H2773" s="19" t="s">
        <v>4296</v>
      </c>
      <c r="I2773" s="19" t="s">
        <v>4297</v>
      </c>
      <c r="J2773" s="19" t="s">
        <v>4298</v>
      </c>
      <c r="K2773" t="b">
        <f t="shared" si="245"/>
        <v>0</v>
      </c>
      <c r="L2773" t="b">
        <f t="shared" si="246"/>
        <v>1</v>
      </c>
      <c r="M2773" t="str">
        <f t="shared" si="248"/>
        <v>0</v>
      </c>
      <c r="N2773" t="str">
        <f t="shared" si="248"/>
        <v>1</v>
      </c>
    </row>
    <row r="2774" spans="1:14" x14ac:dyDescent="0.25">
      <c r="A2774" s="19" t="s">
        <v>166</v>
      </c>
      <c r="B2774" s="19" t="s">
        <v>4191</v>
      </c>
      <c r="C2774" s="19" t="s">
        <v>2196</v>
      </c>
      <c r="D2774" s="19" t="s">
        <v>158</v>
      </c>
      <c r="E2774" s="19" t="s">
        <v>357</v>
      </c>
      <c r="F2774" s="23">
        <v>12</v>
      </c>
      <c r="G2774" s="19" t="s">
        <v>160</v>
      </c>
      <c r="H2774" s="19" t="s">
        <v>4299</v>
      </c>
      <c r="I2774" s="19" t="s">
        <v>4300</v>
      </c>
      <c r="J2774" s="19" t="s">
        <v>4301</v>
      </c>
      <c r="K2774" t="b">
        <f t="shared" si="245"/>
        <v>0</v>
      </c>
      <c r="L2774" t="b">
        <f t="shared" si="246"/>
        <v>1</v>
      </c>
      <c r="M2774" t="str">
        <f t="shared" si="248"/>
        <v>0</v>
      </c>
      <c r="N2774" t="str">
        <f t="shared" si="248"/>
        <v>1</v>
      </c>
    </row>
    <row r="2775" spans="1:14" x14ac:dyDescent="0.25">
      <c r="A2775" s="19" t="s">
        <v>166</v>
      </c>
      <c r="B2775" s="19" t="s">
        <v>4191</v>
      </c>
      <c r="C2775" s="19" t="s">
        <v>491</v>
      </c>
      <c r="D2775" s="19" t="s">
        <v>158</v>
      </c>
      <c r="E2775" s="19" t="s">
        <v>357</v>
      </c>
      <c r="F2775" s="23">
        <v>24</v>
      </c>
      <c r="G2775" s="19" t="s">
        <v>160</v>
      </c>
      <c r="H2775" s="19" t="s">
        <v>4302</v>
      </c>
      <c r="I2775" s="19" t="s">
        <v>4303</v>
      </c>
      <c r="J2775" s="19" t="s">
        <v>4304</v>
      </c>
      <c r="K2775" t="b">
        <f t="shared" si="245"/>
        <v>0</v>
      </c>
      <c r="L2775" t="b">
        <f t="shared" si="246"/>
        <v>1</v>
      </c>
      <c r="M2775" t="str">
        <f t="shared" si="248"/>
        <v>0</v>
      </c>
      <c r="N2775" t="str">
        <f t="shared" si="248"/>
        <v>1</v>
      </c>
    </row>
    <row r="2776" spans="1:14" x14ac:dyDescent="0.25">
      <c r="A2776" s="19" t="s">
        <v>155</v>
      </c>
      <c r="B2776" s="19" t="s">
        <v>4191</v>
      </c>
      <c r="C2776" s="19" t="s">
        <v>4127</v>
      </c>
      <c r="D2776" s="19" t="s">
        <v>158</v>
      </c>
      <c r="E2776" s="19" t="s">
        <v>357</v>
      </c>
      <c r="F2776" s="23">
        <v>25</v>
      </c>
      <c r="G2776" s="19" t="s">
        <v>160</v>
      </c>
      <c r="H2776" s="19" t="s">
        <v>4305</v>
      </c>
      <c r="I2776" s="19" t="s">
        <v>4306</v>
      </c>
      <c r="J2776" s="19" t="s">
        <v>4307</v>
      </c>
      <c r="K2776" t="b">
        <f t="shared" si="245"/>
        <v>0</v>
      </c>
      <c r="L2776" t="b">
        <f t="shared" si="246"/>
        <v>1</v>
      </c>
      <c r="M2776" t="str">
        <f t="shared" si="248"/>
        <v>0</v>
      </c>
      <c r="N2776" t="str">
        <f t="shared" si="248"/>
        <v>1</v>
      </c>
    </row>
    <row r="2777" spans="1:14" x14ac:dyDescent="0.25">
      <c r="A2777" s="19" t="s">
        <v>166</v>
      </c>
      <c r="B2777" s="19" t="s">
        <v>4191</v>
      </c>
      <c r="C2777" s="19" t="s">
        <v>4132</v>
      </c>
      <c r="D2777" s="19" t="s">
        <v>158</v>
      </c>
      <c r="E2777" s="19" t="s">
        <v>357</v>
      </c>
      <c r="F2777" s="23">
        <v>24</v>
      </c>
      <c r="G2777" s="19" t="s">
        <v>160</v>
      </c>
      <c r="H2777" s="19" t="s">
        <v>4308</v>
      </c>
      <c r="I2777" s="19" t="s">
        <v>4309</v>
      </c>
      <c r="J2777" s="19" t="s">
        <v>4255</v>
      </c>
      <c r="K2777" t="b">
        <f t="shared" si="245"/>
        <v>0</v>
      </c>
      <c r="L2777" t="b">
        <f t="shared" si="246"/>
        <v>1</v>
      </c>
      <c r="M2777" t="str">
        <f t="shared" si="248"/>
        <v>0</v>
      </c>
      <c r="N2777" t="str">
        <f t="shared" si="248"/>
        <v>1</v>
      </c>
    </row>
    <row r="2778" spans="1:14" x14ac:dyDescent="0.25">
      <c r="A2778" s="19" t="s">
        <v>166</v>
      </c>
      <c r="B2778" s="19" t="s">
        <v>4191</v>
      </c>
      <c r="C2778" s="19" t="s">
        <v>1011</v>
      </c>
      <c r="D2778" s="19" t="s">
        <v>158</v>
      </c>
      <c r="E2778" s="19" t="s">
        <v>357</v>
      </c>
      <c r="F2778" s="23">
        <v>24</v>
      </c>
      <c r="G2778" s="19" t="s">
        <v>160</v>
      </c>
      <c r="H2778" s="19" t="s">
        <v>4310</v>
      </c>
      <c r="I2778" s="19" t="s">
        <v>4311</v>
      </c>
      <c r="J2778" s="19" t="s">
        <v>4307</v>
      </c>
      <c r="K2778" t="b">
        <f t="shared" si="245"/>
        <v>0</v>
      </c>
      <c r="L2778" t="b">
        <f t="shared" si="246"/>
        <v>1</v>
      </c>
      <c r="M2778" t="str">
        <f t="shared" si="248"/>
        <v>0</v>
      </c>
      <c r="N2778" t="str">
        <f t="shared" si="248"/>
        <v>1</v>
      </c>
    </row>
    <row r="2779" spans="1:14" x14ac:dyDescent="0.25">
      <c r="A2779" s="19" t="s">
        <v>155</v>
      </c>
      <c r="B2779" s="19" t="s">
        <v>4191</v>
      </c>
      <c r="C2779" s="19" t="s">
        <v>1046</v>
      </c>
      <c r="D2779" s="19" t="s">
        <v>158</v>
      </c>
      <c r="E2779" s="19" t="s">
        <v>357</v>
      </c>
      <c r="F2779" s="23">
        <v>25</v>
      </c>
      <c r="G2779" s="19" t="s">
        <v>160</v>
      </c>
      <c r="H2779" s="19" t="s">
        <v>4312</v>
      </c>
      <c r="I2779" s="19" t="s">
        <v>4313</v>
      </c>
      <c r="J2779" s="19" t="s">
        <v>4314</v>
      </c>
      <c r="K2779" t="b">
        <f t="shared" si="245"/>
        <v>0</v>
      </c>
      <c r="L2779" t="b">
        <f t="shared" si="246"/>
        <v>1</v>
      </c>
      <c r="M2779" t="str">
        <f t="shared" si="248"/>
        <v>0</v>
      </c>
      <c r="N2779" t="str">
        <f t="shared" si="248"/>
        <v>1</v>
      </c>
    </row>
    <row r="2780" spans="1:14" x14ac:dyDescent="0.25">
      <c r="A2780" s="19" t="s">
        <v>166</v>
      </c>
      <c r="B2780" s="19" t="s">
        <v>4191</v>
      </c>
      <c r="C2780" s="19" t="s">
        <v>4315</v>
      </c>
      <c r="D2780" s="19" t="s">
        <v>190</v>
      </c>
      <c r="E2780" s="19" t="s">
        <v>357</v>
      </c>
      <c r="F2780" s="23">
        <v>25</v>
      </c>
      <c r="G2780" s="19" t="s">
        <v>160</v>
      </c>
      <c r="H2780" s="19" t="s">
        <v>4316</v>
      </c>
      <c r="I2780" s="19" t="s">
        <v>4317</v>
      </c>
      <c r="J2780" s="19" t="s">
        <v>4280</v>
      </c>
      <c r="K2780" t="b">
        <f t="shared" si="245"/>
        <v>0</v>
      </c>
      <c r="L2780" t="b">
        <f t="shared" si="246"/>
        <v>1</v>
      </c>
      <c r="M2780" t="str">
        <f t="shared" si="248"/>
        <v>0</v>
      </c>
      <c r="N2780" t="str">
        <f t="shared" si="248"/>
        <v>1</v>
      </c>
    </row>
    <row r="2781" spans="1:14" x14ac:dyDescent="0.25">
      <c r="A2781" s="19" t="s">
        <v>166</v>
      </c>
      <c r="B2781" s="19" t="s">
        <v>4191</v>
      </c>
      <c r="C2781" s="19" t="s">
        <v>4318</v>
      </c>
      <c r="D2781" s="19" t="s">
        <v>168</v>
      </c>
      <c r="E2781" s="19" t="s">
        <v>357</v>
      </c>
      <c r="F2781" s="23">
        <v>23</v>
      </c>
      <c r="G2781" s="19" t="s">
        <v>160</v>
      </c>
      <c r="H2781" s="19" t="s">
        <v>4319</v>
      </c>
      <c r="I2781" s="19" t="s">
        <v>4320</v>
      </c>
      <c r="J2781" s="19" t="s">
        <v>4307</v>
      </c>
      <c r="K2781" t="b">
        <f t="shared" si="245"/>
        <v>0</v>
      </c>
      <c r="L2781" t="b">
        <f t="shared" si="246"/>
        <v>1</v>
      </c>
      <c r="M2781" t="str">
        <f t="shared" si="248"/>
        <v>0</v>
      </c>
      <c r="N2781" t="str">
        <f t="shared" si="248"/>
        <v>1</v>
      </c>
    </row>
    <row r="2782" spans="1:14" x14ac:dyDescent="0.25">
      <c r="A2782" s="19" t="s">
        <v>166</v>
      </c>
      <c r="B2782" s="19" t="s">
        <v>4191</v>
      </c>
      <c r="C2782" s="19" t="s">
        <v>3863</v>
      </c>
      <c r="D2782" s="19" t="s">
        <v>158</v>
      </c>
      <c r="E2782" s="19" t="s">
        <v>357</v>
      </c>
      <c r="F2782" s="23">
        <v>11</v>
      </c>
      <c r="G2782" s="19" t="s">
        <v>160</v>
      </c>
      <c r="H2782" s="19" t="s">
        <v>3864</v>
      </c>
      <c r="I2782" s="19" t="s">
        <v>4321</v>
      </c>
      <c r="J2782" s="19" t="s">
        <v>4277</v>
      </c>
      <c r="K2782" t="b">
        <f t="shared" si="245"/>
        <v>0</v>
      </c>
      <c r="L2782" t="b">
        <f t="shared" si="246"/>
        <v>1</v>
      </c>
      <c r="M2782" t="str">
        <f t="shared" si="248"/>
        <v>0</v>
      </c>
      <c r="N2782" t="str">
        <f t="shared" si="248"/>
        <v>1</v>
      </c>
    </row>
    <row r="2783" spans="1:14" x14ac:dyDescent="0.25">
      <c r="A2783" s="19" t="s">
        <v>155</v>
      </c>
      <c r="B2783" s="19" t="s">
        <v>4191</v>
      </c>
      <c r="C2783" s="19" t="s">
        <v>4322</v>
      </c>
      <c r="D2783" s="19" t="s">
        <v>158</v>
      </c>
      <c r="E2783" s="19" t="s">
        <v>357</v>
      </c>
      <c r="F2783" s="23">
        <v>6</v>
      </c>
      <c r="G2783" s="19" t="s">
        <v>160</v>
      </c>
      <c r="H2783" s="19" t="s">
        <v>4323</v>
      </c>
      <c r="I2783" s="19" t="s">
        <v>4324</v>
      </c>
      <c r="J2783" s="19" t="s">
        <v>4301</v>
      </c>
      <c r="K2783" t="b">
        <f t="shared" ref="K2783:K2784" si="249">IF(E2783="Undergraduate Only",TRUE,IF(E2783="Undergraduate/Graduate",TRUE,IF(E2783="Graduate Only",FALSE)))</f>
        <v>0</v>
      </c>
      <c r="L2783" t="b">
        <f t="shared" ref="L2783:L2784" si="250">IF(E2783="Graduate Only",TRUE,IF(E2783="Undergraduate/Graduate",TRUE,IF(E2783="Undergraduate Only",FALSE)))</f>
        <v>1</v>
      </c>
      <c r="M2783" t="str">
        <f t="shared" si="248"/>
        <v>0</v>
      </c>
      <c r="N2783" t="str">
        <f t="shared" si="248"/>
        <v>1</v>
      </c>
    </row>
    <row r="2784" spans="1:14" x14ac:dyDescent="0.25">
      <c r="A2784" s="19" t="s">
        <v>166</v>
      </c>
      <c r="B2784" s="19" t="s">
        <v>4191</v>
      </c>
      <c r="C2784" s="19" t="s">
        <v>4322</v>
      </c>
      <c r="D2784" s="19" t="s">
        <v>158</v>
      </c>
      <c r="E2784" s="19" t="s">
        <v>357</v>
      </c>
      <c r="F2784" s="23">
        <v>4</v>
      </c>
      <c r="G2784" s="19" t="s">
        <v>160</v>
      </c>
      <c r="H2784" s="19" t="s">
        <v>4323</v>
      </c>
      <c r="I2784" s="19" t="s">
        <v>4324</v>
      </c>
      <c r="J2784" s="19" t="s">
        <v>4325</v>
      </c>
      <c r="K2784" t="b">
        <f t="shared" si="249"/>
        <v>0</v>
      </c>
      <c r="L2784" t="b">
        <f t="shared" si="250"/>
        <v>1</v>
      </c>
      <c r="M2784" t="str">
        <f t="shared" si="248"/>
        <v>0</v>
      </c>
      <c r="N2784" t="str">
        <f t="shared" si="248"/>
        <v>1</v>
      </c>
    </row>
    <row r="2785" spans="1:20" x14ac:dyDescent="0.25">
      <c r="A2785" s="31" t="s">
        <v>136</v>
      </c>
      <c r="B2785" s="33"/>
      <c r="C2785" s="33"/>
      <c r="D2785" s="33"/>
      <c r="E2785" s="33"/>
      <c r="F2785" s="33"/>
      <c r="G2785" s="33"/>
      <c r="H2785" s="33"/>
      <c r="I2785" s="33"/>
      <c r="J2785" s="33"/>
      <c r="K2785" s="33"/>
      <c r="L2785" s="33"/>
      <c r="M2785" s="33">
        <f t="shared" ref="M2785:R2785" si="251">COUNTIF(M2719:M2784,"1")</f>
        <v>47</v>
      </c>
      <c r="N2785" s="33">
        <f t="shared" si="251"/>
        <v>28</v>
      </c>
      <c r="O2785" s="33">
        <f t="shared" si="251"/>
        <v>0</v>
      </c>
      <c r="P2785" s="33">
        <f t="shared" si="251"/>
        <v>2</v>
      </c>
      <c r="Q2785" s="33">
        <f t="shared" si="251"/>
        <v>0</v>
      </c>
      <c r="R2785" s="33">
        <f t="shared" si="251"/>
        <v>0</v>
      </c>
      <c r="S2785" s="33"/>
      <c r="T2785" s="33"/>
    </row>
    <row r="2786" spans="1:20" x14ac:dyDescent="0.25">
      <c r="A2786" s="19" t="s">
        <v>141</v>
      </c>
      <c r="B2786" s="19" t="s">
        <v>142</v>
      </c>
      <c r="C2786" s="19" t="s">
        <v>143</v>
      </c>
      <c r="D2786" s="19" t="s">
        <v>144</v>
      </c>
      <c r="E2786" s="19" t="s">
        <v>145</v>
      </c>
      <c r="F2786" s="19" t="s">
        <v>146</v>
      </c>
      <c r="G2786" s="19" t="s">
        <v>147</v>
      </c>
      <c r="H2786" s="19" t="s">
        <v>148</v>
      </c>
      <c r="I2786" s="19" t="s">
        <v>149</v>
      </c>
      <c r="J2786" s="19" t="s">
        <v>150</v>
      </c>
      <c r="K2786" s="19" t="s">
        <v>151</v>
      </c>
      <c r="L2786" s="19" t="s">
        <v>152</v>
      </c>
      <c r="M2786" s="19" t="s">
        <v>2</v>
      </c>
      <c r="N2786" s="19" t="s">
        <v>3</v>
      </c>
      <c r="O2786" s="19" t="s">
        <v>4</v>
      </c>
      <c r="P2786" s="19" t="s">
        <v>5</v>
      </c>
      <c r="Q2786" s="19" t="s">
        <v>6</v>
      </c>
      <c r="R2786" s="19" t="s">
        <v>7</v>
      </c>
      <c r="S2786" s="19" t="s">
        <v>153</v>
      </c>
      <c r="T2786" t="s">
        <v>154</v>
      </c>
    </row>
    <row r="2787" spans="1:20" x14ac:dyDescent="0.25">
      <c r="A2787" s="19" t="s">
        <v>155</v>
      </c>
      <c r="B2787" s="19" t="s">
        <v>4326</v>
      </c>
      <c r="C2787" s="19" t="s">
        <v>167</v>
      </c>
      <c r="D2787" s="19" t="s">
        <v>158</v>
      </c>
      <c r="E2787" s="19" t="s">
        <v>159</v>
      </c>
      <c r="F2787" s="23">
        <v>52</v>
      </c>
      <c r="G2787" s="19" t="s">
        <v>160</v>
      </c>
      <c r="H2787" s="19" t="s">
        <v>4327</v>
      </c>
      <c r="I2787" s="19" t="s">
        <v>4328</v>
      </c>
      <c r="J2787" s="19" t="s">
        <v>4329</v>
      </c>
      <c r="K2787" t="b">
        <f t="shared" ref="K2787:K2803" si="252">IF(E2787="Undergraduate Only",TRUE,IF(E2787="Undergraduate/Graduate",TRUE,IF(E2787="Graduate Only",FALSE)))</f>
        <v>1</v>
      </c>
      <c r="L2787" t="b">
        <f t="shared" ref="L2787:L2803" si="253">IF(E2787="Graduate Only",TRUE,IF(E2787="Undergraduate/Graduate",TRUE,IF(E2787="Undergraduate Only",FALSE)))</f>
        <v>0</v>
      </c>
      <c r="M2787" t="str">
        <f t="shared" ref="M2787:N2803" si="254">IF(K2787=TRUE, "1", "0")</f>
        <v>1</v>
      </c>
      <c r="N2787" t="str">
        <f t="shared" si="254"/>
        <v>0</v>
      </c>
    </row>
    <row r="2788" spans="1:20" x14ac:dyDescent="0.25">
      <c r="A2788" s="19" t="s">
        <v>155</v>
      </c>
      <c r="B2788" s="19" t="s">
        <v>4326</v>
      </c>
      <c r="C2788" s="19" t="s">
        <v>182</v>
      </c>
      <c r="D2788" s="19" t="s">
        <v>196</v>
      </c>
      <c r="E2788" s="19" t="s">
        <v>159</v>
      </c>
      <c r="F2788" s="23">
        <v>34</v>
      </c>
      <c r="G2788" s="19" t="s">
        <v>160</v>
      </c>
      <c r="H2788" s="19" t="s">
        <v>4330</v>
      </c>
      <c r="I2788" s="19" t="s">
        <v>4331</v>
      </c>
      <c r="J2788" s="19" t="s">
        <v>4332</v>
      </c>
      <c r="K2788" t="b">
        <f t="shared" si="252"/>
        <v>1</v>
      </c>
      <c r="L2788" t="b">
        <f t="shared" si="253"/>
        <v>0</v>
      </c>
      <c r="M2788" t="str">
        <f t="shared" si="254"/>
        <v>1</v>
      </c>
      <c r="N2788" t="str">
        <f t="shared" si="254"/>
        <v>0</v>
      </c>
    </row>
    <row r="2789" spans="1:20" x14ac:dyDescent="0.25">
      <c r="A2789" s="19" t="s">
        <v>166</v>
      </c>
      <c r="B2789" s="19" t="s">
        <v>4326</v>
      </c>
      <c r="C2789" s="19" t="s">
        <v>182</v>
      </c>
      <c r="D2789" s="19" t="s">
        <v>196</v>
      </c>
      <c r="E2789" s="19" t="s">
        <v>159</v>
      </c>
      <c r="F2789" s="23">
        <v>34</v>
      </c>
      <c r="G2789" s="19" t="s">
        <v>160</v>
      </c>
      <c r="H2789" s="19" t="s">
        <v>4330</v>
      </c>
      <c r="I2789" s="19" t="s">
        <v>4331</v>
      </c>
      <c r="J2789" s="19" t="s">
        <v>4332</v>
      </c>
      <c r="K2789" t="b">
        <f t="shared" si="252"/>
        <v>1</v>
      </c>
      <c r="L2789" t="b">
        <f t="shared" si="253"/>
        <v>0</v>
      </c>
      <c r="M2789" t="str">
        <f t="shared" si="254"/>
        <v>1</v>
      </c>
      <c r="N2789" t="str">
        <f t="shared" si="254"/>
        <v>0</v>
      </c>
    </row>
    <row r="2790" spans="1:20" x14ac:dyDescent="0.25">
      <c r="A2790" s="19" t="s">
        <v>155</v>
      </c>
      <c r="B2790" s="19" t="s">
        <v>4326</v>
      </c>
      <c r="C2790" s="19" t="s">
        <v>570</v>
      </c>
      <c r="D2790" s="19" t="s">
        <v>158</v>
      </c>
      <c r="E2790" s="19" t="s">
        <v>159</v>
      </c>
      <c r="F2790" s="23">
        <v>13</v>
      </c>
      <c r="G2790" s="19" t="s">
        <v>160</v>
      </c>
      <c r="H2790" s="19" t="s">
        <v>4333</v>
      </c>
      <c r="I2790" s="19" t="s">
        <v>4334</v>
      </c>
      <c r="J2790" s="19" t="s">
        <v>4332</v>
      </c>
      <c r="K2790" t="b">
        <f t="shared" si="252"/>
        <v>1</v>
      </c>
      <c r="L2790" t="b">
        <f t="shared" si="253"/>
        <v>0</v>
      </c>
      <c r="M2790" t="str">
        <f t="shared" si="254"/>
        <v>1</v>
      </c>
      <c r="N2790" t="str">
        <f t="shared" si="254"/>
        <v>0</v>
      </c>
    </row>
    <row r="2791" spans="1:20" x14ac:dyDescent="0.25">
      <c r="A2791" s="19" t="s">
        <v>166</v>
      </c>
      <c r="B2791" s="19" t="s">
        <v>4326</v>
      </c>
      <c r="C2791" s="19" t="s">
        <v>570</v>
      </c>
      <c r="D2791" s="19" t="s">
        <v>158</v>
      </c>
      <c r="E2791" s="19" t="s">
        <v>159</v>
      </c>
      <c r="F2791" s="23">
        <v>13</v>
      </c>
      <c r="G2791" s="19" t="s">
        <v>160</v>
      </c>
      <c r="H2791" s="19" t="s">
        <v>4333</v>
      </c>
      <c r="I2791" s="19" t="s">
        <v>4334</v>
      </c>
      <c r="J2791" s="19" t="s">
        <v>4332</v>
      </c>
      <c r="K2791" t="b">
        <f t="shared" si="252"/>
        <v>1</v>
      </c>
      <c r="L2791" t="b">
        <f t="shared" si="253"/>
        <v>0</v>
      </c>
      <c r="M2791" t="str">
        <f t="shared" si="254"/>
        <v>1</v>
      </c>
      <c r="N2791" t="str">
        <f t="shared" si="254"/>
        <v>0</v>
      </c>
    </row>
    <row r="2792" spans="1:20" x14ac:dyDescent="0.25">
      <c r="A2792" s="19" t="s">
        <v>155</v>
      </c>
      <c r="B2792" s="19" t="s">
        <v>4326</v>
      </c>
      <c r="C2792" s="19" t="s">
        <v>4335</v>
      </c>
      <c r="D2792" s="19" t="s">
        <v>158</v>
      </c>
      <c r="E2792" s="19" t="s">
        <v>159</v>
      </c>
      <c r="F2792" s="23">
        <v>50</v>
      </c>
      <c r="G2792" s="19" t="s">
        <v>160</v>
      </c>
      <c r="H2792" s="19" t="s">
        <v>4336</v>
      </c>
      <c r="I2792" s="19" t="s">
        <v>4337</v>
      </c>
      <c r="J2792" s="19" t="s">
        <v>4329</v>
      </c>
      <c r="K2792" t="b">
        <f t="shared" si="252"/>
        <v>1</v>
      </c>
      <c r="L2792" t="b">
        <f t="shared" si="253"/>
        <v>0</v>
      </c>
      <c r="M2792" t="str">
        <f t="shared" si="254"/>
        <v>1</v>
      </c>
      <c r="N2792" t="str">
        <f t="shared" si="254"/>
        <v>0</v>
      </c>
    </row>
    <row r="2793" spans="1:20" x14ac:dyDescent="0.25">
      <c r="A2793" s="19" t="s">
        <v>166</v>
      </c>
      <c r="B2793" s="19" t="s">
        <v>4326</v>
      </c>
      <c r="C2793" s="19" t="s">
        <v>4335</v>
      </c>
      <c r="D2793" s="19" t="s">
        <v>1204</v>
      </c>
      <c r="E2793" s="19" t="s">
        <v>159</v>
      </c>
      <c r="F2793" s="23">
        <v>48</v>
      </c>
      <c r="G2793" s="19" t="s">
        <v>160</v>
      </c>
      <c r="H2793" s="19" t="s">
        <v>4336</v>
      </c>
      <c r="I2793" s="19" t="s">
        <v>4337</v>
      </c>
      <c r="J2793" s="19" t="s">
        <v>4329</v>
      </c>
      <c r="K2793" t="b">
        <f t="shared" si="252"/>
        <v>1</v>
      </c>
      <c r="L2793" t="b">
        <f t="shared" si="253"/>
        <v>0</v>
      </c>
      <c r="M2793" t="str">
        <f t="shared" si="254"/>
        <v>1</v>
      </c>
      <c r="N2793" t="str">
        <f t="shared" si="254"/>
        <v>0</v>
      </c>
    </row>
    <row r="2794" spans="1:20" x14ac:dyDescent="0.25">
      <c r="A2794" s="19" t="s">
        <v>155</v>
      </c>
      <c r="B2794" s="19" t="s">
        <v>4326</v>
      </c>
      <c r="C2794" s="19" t="s">
        <v>3188</v>
      </c>
      <c r="D2794" s="19" t="s">
        <v>158</v>
      </c>
      <c r="E2794" s="19" t="s">
        <v>159</v>
      </c>
      <c r="F2794" s="23">
        <v>23</v>
      </c>
      <c r="G2794" s="19" t="s">
        <v>160</v>
      </c>
      <c r="H2794" s="19" t="s">
        <v>4338</v>
      </c>
      <c r="I2794" s="19" t="s">
        <v>4339</v>
      </c>
      <c r="J2794" s="19" t="s">
        <v>4329</v>
      </c>
      <c r="K2794" t="b">
        <f t="shared" si="252"/>
        <v>1</v>
      </c>
      <c r="L2794" t="b">
        <f t="shared" si="253"/>
        <v>0</v>
      </c>
      <c r="M2794" t="str">
        <f t="shared" si="254"/>
        <v>1</v>
      </c>
      <c r="N2794" t="str">
        <f t="shared" si="254"/>
        <v>0</v>
      </c>
    </row>
    <row r="2795" spans="1:20" x14ac:dyDescent="0.25">
      <c r="A2795" s="19" t="s">
        <v>166</v>
      </c>
      <c r="B2795" s="19" t="s">
        <v>4326</v>
      </c>
      <c r="C2795" s="19" t="s">
        <v>3188</v>
      </c>
      <c r="D2795" s="19" t="s">
        <v>158</v>
      </c>
      <c r="E2795" s="19" t="s">
        <v>159</v>
      </c>
      <c r="F2795" s="23">
        <v>27</v>
      </c>
      <c r="G2795" s="19" t="s">
        <v>160</v>
      </c>
      <c r="H2795" s="19" t="s">
        <v>4338</v>
      </c>
      <c r="I2795" s="19" t="s">
        <v>4339</v>
      </c>
      <c r="J2795" s="19" t="s">
        <v>4329</v>
      </c>
      <c r="K2795" t="b">
        <f t="shared" si="252"/>
        <v>1</v>
      </c>
      <c r="L2795" t="b">
        <f t="shared" si="253"/>
        <v>0</v>
      </c>
      <c r="M2795" t="str">
        <f t="shared" si="254"/>
        <v>1</v>
      </c>
      <c r="N2795" t="str">
        <f t="shared" si="254"/>
        <v>0</v>
      </c>
    </row>
    <row r="2796" spans="1:20" x14ac:dyDescent="0.25">
      <c r="A2796" s="20" t="s">
        <v>155</v>
      </c>
      <c r="B2796" s="20" t="s">
        <v>4326</v>
      </c>
      <c r="C2796" s="20" t="s">
        <v>3191</v>
      </c>
      <c r="D2796" s="20" t="s">
        <v>158</v>
      </c>
      <c r="E2796" s="20" t="s">
        <v>159</v>
      </c>
      <c r="F2796" s="21">
        <v>43</v>
      </c>
      <c r="G2796" s="20" t="s">
        <v>160</v>
      </c>
      <c r="H2796" s="20" t="s">
        <v>4340</v>
      </c>
      <c r="I2796" s="20" t="s">
        <v>4341</v>
      </c>
      <c r="J2796" s="20" t="s">
        <v>4277</v>
      </c>
      <c r="K2796" s="22" t="b">
        <f t="shared" si="252"/>
        <v>1</v>
      </c>
      <c r="L2796" s="22" t="b">
        <f t="shared" si="253"/>
        <v>0</v>
      </c>
      <c r="M2796" s="22" t="str">
        <f t="shared" si="254"/>
        <v>1</v>
      </c>
      <c r="N2796" s="22" t="str">
        <f t="shared" si="254"/>
        <v>0</v>
      </c>
      <c r="O2796" s="22"/>
      <c r="P2796" s="22">
        <v>1</v>
      </c>
      <c r="Q2796" s="22"/>
      <c r="R2796" s="22"/>
      <c r="S2796" s="22"/>
      <c r="T2796" s="22"/>
    </row>
    <row r="2797" spans="1:20" x14ac:dyDescent="0.25">
      <c r="A2797" s="19" t="s">
        <v>166</v>
      </c>
      <c r="B2797" s="19" t="s">
        <v>4326</v>
      </c>
      <c r="C2797" s="19" t="s">
        <v>3781</v>
      </c>
      <c r="D2797" s="19" t="s">
        <v>158</v>
      </c>
      <c r="E2797" s="19" t="s">
        <v>159</v>
      </c>
      <c r="F2797" s="23">
        <v>30</v>
      </c>
      <c r="G2797" s="19" t="s">
        <v>160</v>
      </c>
      <c r="H2797" s="19" t="s">
        <v>4342</v>
      </c>
      <c r="I2797" s="19" t="s">
        <v>4343</v>
      </c>
      <c r="J2797" s="19" t="s">
        <v>3806</v>
      </c>
      <c r="K2797" t="b">
        <f t="shared" si="252"/>
        <v>1</v>
      </c>
      <c r="L2797" t="b">
        <f t="shared" si="253"/>
        <v>0</v>
      </c>
      <c r="M2797" t="str">
        <f t="shared" si="254"/>
        <v>1</v>
      </c>
      <c r="N2797" t="str">
        <f t="shared" si="254"/>
        <v>0</v>
      </c>
    </row>
    <row r="2798" spans="1:20" x14ac:dyDescent="0.25">
      <c r="A2798" s="19" t="s">
        <v>155</v>
      </c>
      <c r="B2798" s="19" t="s">
        <v>4326</v>
      </c>
      <c r="C2798" s="19" t="s">
        <v>636</v>
      </c>
      <c r="D2798" s="19" t="s">
        <v>158</v>
      </c>
      <c r="E2798" s="19" t="s">
        <v>159</v>
      </c>
      <c r="F2798" s="23">
        <v>16</v>
      </c>
      <c r="G2798" s="19" t="s">
        <v>160</v>
      </c>
      <c r="H2798" s="19" t="s">
        <v>4344</v>
      </c>
      <c r="I2798" s="19" t="s">
        <v>4345</v>
      </c>
      <c r="J2798" s="19" t="s">
        <v>4329</v>
      </c>
      <c r="K2798" t="b">
        <f t="shared" si="252"/>
        <v>1</v>
      </c>
      <c r="L2798" t="b">
        <f t="shared" si="253"/>
        <v>0</v>
      </c>
      <c r="M2798" t="str">
        <f t="shared" si="254"/>
        <v>1</v>
      </c>
      <c r="N2798" t="str">
        <f t="shared" si="254"/>
        <v>0</v>
      </c>
    </row>
    <row r="2799" spans="1:20" x14ac:dyDescent="0.25">
      <c r="A2799" s="19" t="s">
        <v>166</v>
      </c>
      <c r="B2799" s="19" t="s">
        <v>4326</v>
      </c>
      <c r="C2799" s="19" t="s">
        <v>4346</v>
      </c>
      <c r="D2799" s="19" t="s">
        <v>158</v>
      </c>
      <c r="E2799" s="19" t="s">
        <v>159</v>
      </c>
      <c r="F2799" s="23">
        <v>13</v>
      </c>
      <c r="G2799" s="19" t="s">
        <v>160</v>
      </c>
      <c r="H2799" s="19" t="s">
        <v>4347</v>
      </c>
      <c r="I2799" s="19" t="s">
        <v>4348</v>
      </c>
      <c r="J2799" s="19" t="s">
        <v>4332</v>
      </c>
      <c r="K2799" t="b">
        <f t="shared" si="252"/>
        <v>1</v>
      </c>
      <c r="L2799" t="b">
        <f t="shared" si="253"/>
        <v>0</v>
      </c>
      <c r="M2799" t="str">
        <f t="shared" si="254"/>
        <v>1</v>
      </c>
      <c r="N2799" t="str">
        <f t="shared" si="254"/>
        <v>0</v>
      </c>
    </row>
    <row r="2800" spans="1:20" x14ac:dyDescent="0.25">
      <c r="A2800" s="19" t="s">
        <v>155</v>
      </c>
      <c r="B2800" s="19" t="s">
        <v>4326</v>
      </c>
      <c r="C2800" s="19" t="s">
        <v>2031</v>
      </c>
      <c r="D2800" s="19" t="s">
        <v>158</v>
      </c>
      <c r="E2800" s="19" t="s">
        <v>205</v>
      </c>
      <c r="F2800" s="23">
        <v>11</v>
      </c>
      <c r="G2800" s="19" t="s">
        <v>160</v>
      </c>
      <c r="H2800" s="19" t="s">
        <v>4349</v>
      </c>
      <c r="I2800" s="19" t="s">
        <v>4350</v>
      </c>
      <c r="J2800" s="19" t="s">
        <v>4332</v>
      </c>
      <c r="K2800" t="b">
        <f t="shared" si="252"/>
        <v>1</v>
      </c>
      <c r="L2800" t="b">
        <f t="shared" si="253"/>
        <v>1</v>
      </c>
      <c r="M2800" t="str">
        <f t="shared" si="254"/>
        <v>1</v>
      </c>
      <c r="N2800" t="str">
        <f t="shared" si="254"/>
        <v>1</v>
      </c>
    </row>
    <row r="2801" spans="1:20" x14ac:dyDescent="0.25">
      <c r="A2801" s="19" t="s">
        <v>166</v>
      </c>
      <c r="B2801" s="19" t="s">
        <v>4326</v>
      </c>
      <c r="C2801" s="19" t="s">
        <v>3586</v>
      </c>
      <c r="D2801" s="19" t="s">
        <v>158</v>
      </c>
      <c r="E2801" s="19" t="s">
        <v>159</v>
      </c>
      <c r="F2801" s="23">
        <v>17</v>
      </c>
      <c r="G2801" s="19" t="s">
        <v>160</v>
      </c>
      <c r="H2801" s="19" t="s">
        <v>4351</v>
      </c>
      <c r="I2801" s="19" t="s">
        <v>4352</v>
      </c>
      <c r="J2801" s="19" t="s">
        <v>4332</v>
      </c>
      <c r="K2801" t="b">
        <f t="shared" si="252"/>
        <v>1</v>
      </c>
      <c r="L2801" t="b">
        <f t="shared" si="253"/>
        <v>0</v>
      </c>
      <c r="M2801" t="str">
        <f t="shared" si="254"/>
        <v>1</v>
      </c>
      <c r="N2801" t="str">
        <f t="shared" si="254"/>
        <v>0</v>
      </c>
    </row>
    <row r="2802" spans="1:20" x14ac:dyDescent="0.25">
      <c r="A2802" s="19" t="s">
        <v>166</v>
      </c>
      <c r="B2802" s="19" t="s">
        <v>4326</v>
      </c>
      <c r="C2802" s="19" t="s">
        <v>294</v>
      </c>
      <c r="D2802" s="19" t="s">
        <v>158</v>
      </c>
      <c r="E2802" s="19" t="s">
        <v>205</v>
      </c>
      <c r="F2802" s="23">
        <v>32</v>
      </c>
      <c r="G2802" s="19" t="s">
        <v>160</v>
      </c>
      <c r="H2802" s="19" t="s">
        <v>4353</v>
      </c>
      <c r="I2802" s="19" t="s">
        <v>4354</v>
      </c>
      <c r="J2802" s="19" t="s">
        <v>4329</v>
      </c>
      <c r="K2802" t="b">
        <f t="shared" si="252"/>
        <v>1</v>
      </c>
      <c r="L2802" t="b">
        <f t="shared" si="253"/>
        <v>1</v>
      </c>
      <c r="M2802" t="str">
        <f t="shared" si="254"/>
        <v>1</v>
      </c>
      <c r="N2802" t="str">
        <f t="shared" si="254"/>
        <v>1</v>
      </c>
    </row>
    <row r="2803" spans="1:20" x14ac:dyDescent="0.25">
      <c r="A2803" s="20" t="s">
        <v>155</v>
      </c>
      <c r="B2803" s="20" t="s">
        <v>4326</v>
      </c>
      <c r="C2803" s="20" t="s">
        <v>3118</v>
      </c>
      <c r="D2803" s="20" t="s">
        <v>158</v>
      </c>
      <c r="E2803" s="20" t="s">
        <v>205</v>
      </c>
      <c r="F2803" s="21">
        <v>13</v>
      </c>
      <c r="G2803" s="20" t="s">
        <v>160</v>
      </c>
      <c r="H2803" s="20" t="s">
        <v>4355</v>
      </c>
      <c r="I2803" s="20" t="s">
        <v>4356</v>
      </c>
      <c r="J2803" s="20" t="s">
        <v>3806</v>
      </c>
      <c r="K2803" s="22" t="b">
        <f t="shared" si="252"/>
        <v>1</v>
      </c>
      <c r="L2803" s="22" t="b">
        <f t="shared" si="253"/>
        <v>1</v>
      </c>
      <c r="M2803" s="22" t="str">
        <f t="shared" si="254"/>
        <v>1</v>
      </c>
      <c r="N2803" s="22" t="str">
        <f t="shared" si="254"/>
        <v>1</v>
      </c>
      <c r="O2803" s="22"/>
      <c r="P2803" s="22">
        <v>1</v>
      </c>
      <c r="Q2803" s="22"/>
      <c r="R2803" s="22">
        <v>1</v>
      </c>
      <c r="S2803" s="22"/>
      <c r="T2803" s="22" t="s">
        <v>4357</v>
      </c>
    </row>
    <row r="2804" spans="1:20" x14ac:dyDescent="0.25">
      <c r="A2804" s="31" t="s">
        <v>136</v>
      </c>
      <c r="B2804" s="33"/>
      <c r="C2804" s="33"/>
      <c r="D2804" s="33"/>
      <c r="E2804" s="33"/>
      <c r="F2804" s="33"/>
      <c r="G2804" s="33"/>
      <c r="H2804" s="33"/>
      <c r="I2804" s="33"/>
      <c r="J2804" s="33"/>
      <c r="K2804" s="33"/>
      <c r="L2804" s="33"/>
      <c r="M2804" s="33">
        <f t="shared" ref="M2804:R2804" si="255">COUNTIF(M2787:M2803,"1")</f>
        <v>17</v>
      </c>
      <c r="N2804" s="33">
        <f t="shared" si="255"/>
        <v>3</v>
      </c>
      <c r="O2804" s="33">
        <f t="shared" si="255"/>
        <v>0</v>
      </c>
      <c r="P2804" s="33">
        <f t="shared" si="255"/>
        <v>2</v>
      </c>
      <c r="Q2804" s="33">
        <f t="shared" si="255"/>
        <v>0</v>
      </c>
      <c r="R2804" s="33">
        <f t="shared" si="255"/>
        <v>1</v>
      </c>
      <c r="S2804" s="33"/>
      <c r="T2804" s="33"/>
    </row>
    <row r="2805" spans="1:20" x14ac:dyDescent="0.25">
      <c r="A2805" s="19" t="s">
        <v>141</v>
      </c>
      <c r="B2805" s="19" t="s">
        <v>142</v>
      </c>
      <c r="C2805" s="19" t="s">
        <v>143</v>
      </c>
      <c r="D2805" s="19" t="s">
        <v>144</v>
      </c>
      <c r="E2805" s="19" t="s">
        <v>145</v>
      </c>
      <c r="F2805" s="19" t="s">
        <v>146</v>
      </c>
      <c r="G2805" s="19" t="s">
        <v>147</v>
      </c>
      <c r="H2805" s="19" t="s">
        <v>148</v>
      </c>
      <c r="I2805" s="19" t="s">
        <v>149</v>
      </c>
      <c r="J2805" s="19" t="s">
        <v>150</v>
      </c>
      <c r="K2805" s="19" t="s">
        <v>151</v>
      </c>
      <c r="L2805" s="19" t="s">
        <v>152</v>
      </c>
      <c r="M2805" s="19" t="s">
        <v>2</v>
      </c>
      <c r="N2805" s="19" t="s">
        <v>3</v>
      </c>
      <c r="O2805" s="19" t="s">
        <v>4</v>
      </c>
      <c r="P2805" s="19" t="s">
        <v>5</v>
      </c>
      <c r="Q2805" s="19" t="s">
        <v>6</v>
      </c>
      <c r="R2805" s="19" t="s">
        <v>7</v>
      </c>
      <c r="S2805" s="19" t="s">
        <v>153</v>
      </c>
      <c r="T2805" t="s">
        <v>154</v>
      </c>
    </row>
    <row r="2806" spans="1:20" x14ac:dyDescent="0.25">
      <c r="A2806" s="19" t="s">
        <v>155</v>
      </c>
      <c r="B2806" s="19" t="s">
        <v>4358</v>
      </c>
      <c r="C2806" s="19" t="s">
        <v>3114</v>
      </c>
      <c r="D2806" s="19" t="s">
        <v>158</v>
      </c>
      <c r="E2806" s="19" t="s">
        <v>205</v>
      </c>
      <c r="F2806" s="23">
        <v>10</v>
      </c>
      <c r="G2806" s="19" t="s">
        <v>160</v>
      </c>
      <c r="H2806" s="19" t="s">
        <v>4359</v>
      </c>
      <c r="I2806" s="19" t="s">
        <v>4360</v>
      </c>
      <c r="J2806" s="19" t="s">
        <v>4361</v>
      </c>
      <c r="K2806" t="b">
        <f t="shared" ref="K2806:K2820" si="256">IF(E2806="Undergraduate Only",TRUE,IF(E2806="Undergraduate/Graduate",TRUE,IF(E2806="Graduate Only",FALSE)))</f>
        <v>1</v>
      </c>
      <c r="L2806" t="b">
        <f t="shared" ref="L2806:L2820" si="257">IF(E2806="Graduate Only",TRUE,IF(E2806="Undergraduate/Graduate",TRUE,IF(E2806="Undergraduate Only",FALSE)))</f>
        <v>1</v>
      </c>
      <c r="M2806" t="str">
        <f t="shared" ref="M2806:N2820" si="258">IF(K2806=TRUE, "1", "0")</f>
        <v>1</v>
      </c>
      <c r="N2806" t="str">
        <f t="shared" si="258"/>
        <v>1</v>
      </c>
    </row>
    <row r="2807" spans="1:20" x14ac:dyDescent="0.25">
      <c r="A2807" s="19" t="s">
        <v>155</v>
      </c>
      <c r="B2807" s="19" t="s">
        <v>4358</v>
      </c>
      <c r="C2807" s="19" t="s">
        <v>470</v>
      </c>
      <c r="D2807" s="19" t="s">
        <v>252</v>
      </c>
      <c r="E2807" s="19" t="s">
        <v>357</v>
      </c>
      <c r="F2807" s="23">
        <v>23</v>
      </c>
      <c r="G2807" s="19" t="s">
        <v>160</v>
      </c>
      <c r="H2807" s="19" t="s">
        <v>4362</v>
      </c>
      <c r="I2807" s="19" t="s">
        <v>4363</v>
      </c>
      <c r="J2807" s="19" t="s">
        <v>4364</v>
      </c>
      <c r="K2807" t="b">
        <f t="shared" si="256"/>
        <v>0</v>
      </c>
      <c r="L2807" t="b">
        <f t="shared" si="257"/>
        <v>1</v>
      </c>
      <c r="M2807" t="str">
        <f t="shared" si="258"/>
        <v>0</v>
      </c>
      <c r="N2807" t="str">
        <f t="shared" si="258"/>
        <v>1</v>
      </c>
    </row>
    <row r="2808" spans="1:20" x14ac:dyDescent="0.25">
      <c r="A2808" s="19" t="s">
        <v>155</v>
      </c>
      <c r="B2808" s="19" t="s">
        <v>4358</v>
      </c>
      <c r="C2808" s="19" t="s">
        <v>474</v>
      </c>
      <c r="D2808" s="19" t="s">
        <v>168</v>
      </c>
      <c r="E2808" s="19" t="s">
        <v>357</v>
      </c>
      <c r="F2808" s="23">
        <v>29</v>
      </c>
      <c r="G2808" s="19" t="s">
        <v>160</v>
      </c>
      <c r="H2808" s="19" t="s">
        <v>4365</v>
      </c>
      <c r="I2808" s="19" t="s">
        <v>4366</v>
      </c>
      <c r="J2808" s="19" t="s">
        <v>4260</v>
      </c>
      <c r="K2808" t="b">
        <f t="shared" si="256"/>
        <v>0</v>
      </c>
      <c r="L2808" t="b">
        <f t="shared" si="257"/>
        <v>1</v>
      </c>
      <c r="M2808" t="str">
        <f t="shared" si="258"/>
        <v>0</v>
      </c>
      <c r="N2808" t="str">
        <f t="shared" si="258"/>
        <v>1</v>
      </c>
    </row>
    <row r="2809" spans="1:20" x14ac:dyDescent="0.25">
      <c r="A2809" s="19" t="s">
        <v>155</v>
      </c>
      <c r="B2809" s="19" t="s">
        <v>4358</v>
      </c>
      <c r="C2809" s="19" t="s">
        <v>968</v>
      </c>
      <c r="D2809" s="19" t="s">
        <v>158</v>
      </c>
      <c r="E2809" s="19" t="s">
        <v>357</v>
      </c>
      <c r="F2809" s="23">
        <v>32</v>
      </c>
      <c r="G2809" s="19" t="s">
        <v>160</v>
      </c>
      <c r="H2809" s="19" t="s">
        <v>4367</v>
      </c>
      <c r="I2809" s="19" t="s">
        <v>4368</v>
      </c>
      <c r="J2809" s="19" t="s">
        <v>4361</v>
      </c>
      <c r="K2809" t="b">
        <f t="shared" si="256"/>
        <v>0</v>
      </c>
      <c r="L2809" t="b">
        <f t="shared" si="257"/>
        <v>1</v>
      </c>
      <c r="M2809" t="str">
        <f t="shared" si="258"/>
        <v>0</v>
      </c>
      <c r="N2809" t="str">
        <f t="shared" si="258"/>
        <v>1</v>
      </c>
    </row>
    <row r="2810" spans="1:20" x14ac:dyDescent="0.25">
      <c r="A2810" s="19" t="s">
        <v>155</v>
      </c>
      <c r="B2810" s="19" t="s">
        <v>4358</v>
      </c>
      <c r="C2810" s="19" t="s">
        <v>1885</v>
      </c>
      <c r="D2810" s="19" t="s">
        <v>168</v>
      </c>
      <c r="E2810" s="19" t="s">
        <v>357</v>
      </c>
      <c r="F2810" s="23">
        <v>30</v>
      </c>
      <c r="G2810" s="19" t="s">
        <v>160</v>
      </c>
      <c r="H2810" s="19" t="s">
        <v>4369</v>
      </c>
      <c r="I2810" s="19" t="s">
        <v>4370</v>
      </c>
      <c r="J2810" s="19" t="s">
        <v>4260</v>
      </c>
      <c r="K2810" t="b">
        <f t="shared" si="256"/>
        <v>0</v>
      </c>
      <c r="L2810" t="b">
        <f t="shared" si="257"/>
        <v>1</v>
      </c>
      <c r="M2810" t="str">
        <f t="shared" si="258"/>
        <v>0</v>
      </c>
      <c r="N2810" t="str">
        <f t="shared" si="258"/>
        <v>1</v>
      </c>
    </row>
    <row r="2811" spans="1:20" x14ac:dyDescent="0.25">
      <c r="A2811" s="19" t="s">
        <v>166</v>
      </c>
      <c r="B2811" s="19" t="s">
        <v>4358</v>
      </c>
      <c r="C2811" s="19" t="s">
        <v>1946</v>
      </c>
      <c r="D2811" s="19" t="s">
        <v>158</v>
      </c>
      <c r="E2811" s="19" t="s">
        <v>357</v>
      </c>
      <c r="F2811" s="23">
        <v>30</v>
      </c>
      <c r="G2811" s="19" t="s">
        <v>160</v>
      </c>
      <c r="H2811" s="19" t="s">
        <v>4371</v>
      </c>
      <c r="I2811" s="19" t="s">
        <v>4372</v>
      </c>
      <c r="J2811" s="19" t="s">
        <v>4221</v>
      </c>
      <c r="K2811" t="b">
        <f t="shared" si="256"/>
        <v>0</v>
      </c>
      <c r="L2811" t="b">
        <f t="shared" si="257"/>
        <v>1</v>
      </c>
      <c r="M2811" t="str">
        <f t="shared" si="258"/>
        <v>0</v>
      </c>
      <c r="N2811" t="str">
        <f t="shared" si="258"/>
        <v>1</v>
      </c>
    </row>
    <row r="2812" spans="1:20" x14ac:dyDescent="0.25">
      <c r="A2812" s="19" t="s">
        <v>155</v>
      </c>
      <c r="B2812" s="19" t="s">
        <v>4358</v>
      </c>
      <c r="C2812" s="19" t="s">
        <v>985</v>
      </c>
      <c r="D2812" s="19" t="s">
        <v>196</v>
      </c>
      <c r="E2812" s="19" t="s">
        <v>357</v>
      </c>
      <c r="F2812" s="23">
        <v>32</v>
      </c>
      <c r="G2812" s="19" t="s">
        <v>160</v>
      </c>
      <c r="H2812" s="19" t="s">
        <v>4373</v>
      </c>
      <c r="I2812" s="19" t="s">
        <v>4374</v>
      </c>
      <c r="J2812" s="19" t="s">
        <v>4375</v>
      </c>
      <c r="K2812" t="b">
        <f t="shared" si="256"/>
        <v>0</v>
      </c>
      <c r="L2812" t="b">
        <f t="shared" si="257"/>
        <v>1</v>
      </c>
      <c r="M2812" t="str">
        <f t="shared" si="258"/>
        <v>0</v>
      </c>
      <c r="N2812" t="str">
        <f t="shared" si="258"/>
        <v>1</v>
      </c>
    </row>
    <row r="2813" spans="1:20" x14ac:dyDescent="0.25">
      <c r="A2813" s="19" t="s">
        <v>155</v>
      </c>
      <c r="B2813" s="19" t="s">
        <v>4358</v>
      </c>
      <c r="C2813" s="19" t="s">
        <v>4376</v>
      </c>
      <c r="D2813" s="19" t="s">
        <v>158</v>
      </c>
      <c r="E2813" s="19" t="s">
        <v>357</v>
      </c>
      <c r="F2813" s="23">
        <v>30</v>
      </c>
      <c r="G2813" s="19" t="s">
        <v>160</v>
      </c>
      <c r="H2813" s="19" t="s">
        <v>4377</v>
      </c>
      <c r="I2813" s="19" t="s">
        <v>4378</v>
      </c>
      <c r="J2813" s="19" t="s">
        <v>4325</v>
      </c>
      <c r="K2813" t="b">
        <f t="shared" si="256"/>
        <v>0</v>
      </c>
      <c r="L2813" t="b">
        <f t="shared" si="257"/>
        <v>1</v>
      </c>
      <c r="M2813" t="str">
        <f t="shared" si="258"/>
        <v>0</v>
      </c>
      <c r="N2813" t="str">
        <f t="shared" si="258"/>
        <v>1</v>
      </c>
    </row>
    <row r="2814" spans="1:20" x14ac:dyDescent="0.25">
      <c r="A2814" s="19" t="s">
        <v>166</v>
      </c>
      <c r="B2814" s="19" t="s">
        <v>4358</v>
      </c>
      <c r="C2814" s="19" t="s">
        <v>1007</v>
      </c>
      <c r="D2814" s="19" t="s">
        <v>158</v>
      </c>
      <c r="E2814" s="19" t="s">
        <v>357</v>
      </c>
      <c r="F2814" s="23">
        <v>28</v>
      </c>
      <c r="G2814" s="19" t="s">
        <v>160</v>
      </c>
      <c r="H2814" s="19" t="s">
        <v>4379</v>
      </c>
      <c r="I2814" s="19" t="s">
        <v>4380</v>
      </c>
      <c r="J2814" s="19" t="s">
        <v>4260</v>
      </c>
      <c r="K2814" t="b">
        <f t="shared" si="256"/>
        <v>0</v>
      </c>
      <c r="L2814" t="b">
        <f t="shared" si="257"/>
        <v>1</v>
      </c>
      <c r="M2814" t="str">
        <f t="shared" si="258"/>
        <v>0</v>
      </c>
      <c r="N2814" t="str">
        <f t="shared" si="258"/>
        <v>1</v>
      </c>
    </row>
    <row r="2815" spans="1:20" x14ac:dyDescent="0.25">
      <c r="A2815" s="19" t="s">
        <v>155</v>
      </c>
      <c r="B2815" s="19" t="s">
        <v>4358</v>
      </c>
      <c r="C2815" s="19" t="s">
        <v>1014</v>
      </c>
      <c r="D2815" s="19" t="s">
        <v>196</v>
      </c>
      <c r="E2815" s="19" t="s">
        <v>357</v>
      </c>
      <c r="F2815" s="23">
        <v>6</v>
      </c>
      <c r="G2815" s="19" t="s">
        <v>160</v>
      </c>
      <c r="H2815" s="19" t="s">
        <v>4381</v>
      </c>
      <c r="I2815" s="19" t="s">
        <v>4382</v>
      </c>
      <c r="J2815" s="19" t="s">
        <v>4383</v>
      </c>
      <c r="K2815" t="b">
        <f t="shared" si="256"/>
        <v>0</v>
      </c>
      <c r="L2815" t="b">
        <f t="shared" si="257"/>
        <v>1</v>
      </c>
      <c r="M2815" t="str">
        <f t="shared" si="258"/>
        <v>0</v>
      </c>
      <c r="N2815" t="str">
        <f t="shared" si="258"/>
        <v>1</v>
      </c>
    </row>
    <row r="2816" spans="1:20" x14ac:dyDescent="0.25">
      <c r="A2816" s="19" t="s">
        <v>166</v>
      </c>
      <c r="B2816" s="19" t="s">
        <v>4358</v>
      </c>
      <c r="C2816" s="19" t="s">
        <v>1017</v>
      </c>
      <c r="D2816" s="19" t="s">
        <v>196</v>
      </c>
      <c r="E2816" s="19" t="s">
        <v>357</v>
      </c>
      <c r="F2816" s="23">
        <v>6</v>
      </c>
      <c r="G2816" s="19" t="s">
        <v>160</v>
      </c>
      <c r="H2816" s="19" t="s">
        <v>4384</v>
      </c>
      <c r="I2816" s="19" t="s">
        <v>4385</v>
      </c>
      <c r="J2816" s="19" t="s">
        <v>4211</v>
      </c>
      <c r="K2816" t="b">
        <f t="shared" si="256"/>
        <v>0</v>
      </c>
      <c r="L2816" t="b">
        <f t="shared" si="257"/>
        <v>1</v>
      </c>
      <c r="M2816" t="str">
        <f t="shared" si="258"/>
        <v>0</v>
      </c>
      <c r="N2816" t="str">
        <f t="shared" si="258"/>
        <v>1</v>
      </c>
    </row>
    <row r="2817" spans="1:20" x14ac:dyDescent="0.25">
      <c r="A2817" s="19" t="s">
        <v>166</v>
      </c>
      <c r="B2817" s="19" t="s">
        <v>4358</v>
      </c>
      <c r="C2817" s="19" t="s">
        <v>1023</v>
      </c>
      <c r="D2817" s="19" t="s">
        <v>158</v>
      </c>
      <c r="E2817" s="19" t="s">
        <v>357</v>
      </c>
      <c r="F2817" s="23">
        <v>30</v>
      </c>
      <c r="G2817" s="19" t="s">
        <v>160</v>
      </c>
      <c r="H2817" s="19" t="s">
        <v>4386</v>
      </c>
      <c r="I2817" s="19" t="s">
        <v>4387</v>
      </c>
      <c r="J2817" s="19" t="s">
        <v>4325</v>
      </c>
      <c r="K2817" t="b">
        <f t="shared" si="256"/>
        <v>0</v>
      </c>
      <c r="L2817" t="b">
        <f t="shared" si="257"/>
        <v>1</v>
      </c>
      <c r="M2817" t="str">
        <f t="shared" si="258"/>
        <v>0</v>
      </c>
      <c r="N2817" t="str">
        <f t="shared" si="258"/>
        <v>1</v>
      </c>
    </row>
    <row r="2818" spans="1:20" x14ac:dyDescent="0.25">
      <c r="A2818" s="19" t="s">
        <v>155</v>
      </c>
      <c r="B2818" s="19" t="s">
        <v>4358</v>
      </c>
      <c r="C2818" s="19" t="s">
        <v>1034</v>
      </c>
      <c r="D2818" s="19" t="s">
        <v>196</v>
      </c>
      <c r="E2818" s="19" t="s">
        <v>357</v>
      </c>
      <c r="F2818" s="23">
        <v>6</v>
      </c>
      <c r="G2818" s="19" t="s">
        <v>160</v>
      </c>
      <c r="H2818" s="19" t="s">
        <v>4388</v>
      </c>
      <c r="I2818" s="19" t="s">
        <v>4389</v>
      </c>
      <c r="J2818" s="19" t="s">
        <v>4211</v>
      </c>
      <c r="K2818" t="b">
        <f t="shared" si="256"/>
        <v>0</v>
      </c>
      <c r="L2818" t="b">
        <f t="shared" si="257"/>
        <v>1</v>
      </c>
      <c r="M2818" t="str">
        <f t="shared" si="258"/>
        <v>0</v>
      </c>
      <c r="N2818" t="str">
        <f t="shared" si="258"/>
        <v>1</v>
      </c>
    </row>
    <row r="2819" spans="1:20" x14ac:dyDescent="0.25">
      <c r="A2819" s="19" t="s">
        <v>166</v>
      </c>
      <c r="B2819" s="19" t="s">
        <v>4358</v>
      </c>
      <c r="C2819" s="19" t="s">
        <v>4390</v>
      </c>
      <c r="D2819" s="19" t="s">
        <v>196</v>
      </c>
      <c r="E2819" s="19" t="s">
        <v>357</v>
      </c>
      <c r="F2819" s="23">
        <v>29</v>
      </c>
      <c r="G2819" s="19" t="s">
        <v>160</v>
      </c>
      <c r="H2819" s="19" t="s">
        <v>4391</v>
      </c>
      <c r="I2819" s="19" t="s">
        <v>4392</v>
      </c>
      <c r="J2819" s="19" t="s">
        <v>4393</v>
      </c>
      <c r="K2819" t="b">
        <f t="shared" si="256"/>
        <v>0</v>
      </c>
      <c r="L2819" t="b">
        <f t="shared" si="257"/>
        <v>1</v>
      </c>
      <c r="M2819" t="str">
        <f t="shared" si="258"/>
        <v>0</v>
      </c>
      <c r="N2819" t="str">
        <f t="shared" si="258"/>
        <v>1</v>
      </c>
    </row>
    <row r="2820" spans="1:20" x14ac:dyDescent="0.25">
      <c r="A2820" s="19" t="s">
        <v>166</v>
      </c>
      <c r="B2820" s="19" t="s">
        <v>4358</v>
      </c>
      <c r="C2820" s="19" t="s">
        <v>3295</v>
      </c>
      <c r="D2820" s="19" t="s">
        <v>158</v>
      </c>
      <c r="E2820" s="19" t="s">
        <v>357</v>
      </c>
      <c r="F2820" s="23">
        <v>4</v>
      </c>
      <c r="G2820" s="19" t="s">
        <v>160</v>
      </c>
      <c r="H2820" s="19" t="s">
        <v>4394</v>
      </c>
      <c r="I2820" s="19" t="s">
        <v>4395</v>
      </c>
      <c r="J2820" s="19" t="s">
        <v>4220</v>
      </c>
      <c r="K2820" t="b">
        <f t="shared" si="256"/>
        <v>0</v>
      </c>
      <c r="L2820" t="b">
        <f t="shared" si="257"/>
        <v>1</v>
      </c>
      <c r="M2820" t="str">
        <f t="shared" si="258"/>
        <v>0</v>
      </c>
      <c r="N2820" t="str">
        <f t="shared" si="258"/>
        <v>1</v>
      </c>
    </row>
    <row r="2821" spans="1:20" x14ac:dyDescent="0.25">
      <c r="A2821" s="31" t="s">
        <v>136</v>
      </c>
      <c r="B2821" s="33"/>
      <c r="C2821" s="33"/>
      <c r="D2821" s="33"/>
      <c r="E2821" s="33"/>
      <c r="F2821" s="33"/>
      <c r="G2821" s="33"/>
      <c r="H2821" s="33"/>
      <c r="I2821" s="33"/>
      <c r="J2821" s="33"/>
      <c r="K2821" s="33"/>
      <c r="L2821" s="33"/>
      <c r="M2821" s="33">
        <f t="shared" ref="M2821:R2821" si="259">COUNTIF(M2806:M2820,"1")</f>
        <v>1</v>
      </c>
      <c r="N2821" s="33">
        <f t="shared" si="259"/>
        <v>15</v>
      </c>
      <c r="O2821" s="33">
        <f t="shared" si="259"/>
        <v>0</v>
      </c>
      <c r="P2821" s="33">
        <f t="shared" si="259"/>
        <v>0</v>
      </c>
      <c r="Q2821" s="33">
        <f t="shared" si="259"/>
        <v>0</v>
      </c>
      <c r="R2821" s="33">
        <f t="shared" si="259"/>
        <v>0</v>
      </c>
      <c r="S2821" s="33"/>
      <c r="T2821" s="33"/>
    </row>
    <row r="2822" spans="1:20" x14ac:dyDescent="0.25">
      <c r="A2822" s="19" t="s">
        <v>141</v>
      </c>
      <c r="B2822" s="19" t="s">
        <v>142</v>
      </c>
      <c r="C2822" s="19" t="s">
        <v>143</v>
      </c>
      <c r="D2822" s="19" t="s">
        <v>144</v>
      </c>
      <c r="E2822" s="19" t="s">
        <v>145</v>
      </c>
      <c r="F2822" s="19" t="s">
        <v>146</v>
      </c>
      <c r="G2822" s="19" t="s">
        <v>147</v>
      </c>
      <c r="H2822" s="19" t="s">
        <v>148</v>
      </c>
      <c r="I2822" s="19" t="s">
        <v>149</v>
      </c>
      <c r="J2822" s="19" t="s">
        <v>150</v>
      </c>
      <c r="K2822" s="19" t="s">
        <v>151</v>
      </c>
      <c r="L2822" s="19" t="s">
        <v>152</v>
      </c>
      <c r="M2822" s="19" t="s">
        <v>2</v>
      </c>
      <c r="N2822" s="19" t="s">
        <v>3</v>
      </c>
      <c r="O2822" s="19" t="s">
        <v>4</v>
      </c>
      <c r="P2822" s="19" t="s">
        <v>5</v>
      </c>
      <c r="Q2822" s="19" t="s">
        <v>6</v>
      </c>
      <c r="R2822" s="19" t="s">
        <v>7</v>
      </c>
      <c r="S2822" s="19" t="s">
        <v>153</v>
      </c>
      <c r="T2822" t="s">
        <v>154</v>
      </c>
    </row>
    <row r="2823" spans="1:20" x14ac:dyDescent="0.25">
      <c r="A2823" s="19" t="s">
        <v>166</v>
      </c>
      <c r="B2823" s="19" t="s">
        <v>4396</v>
      </c>
      <c r="C2823" s="19" t="s">
        <v>4397</v>
      </c>
      <c r="D2823" s="19" t="s">
        <v>158</v>
      </c>
      <c r="E2823" s="19" t="s">
        <v>159</v>
      </c>
      <c r="F2823" s="23">
        <v>46</v>
      </c>
      <c r="G2823" s="19" t="s">
        <v>160</v>
      </c>
      <c r="H2823" s="19" t="s">
        <v>4398</v>
      </c>
      <c r="I2823" s="19" t="s">
        <v>4399</v>
      </c>
      <c r="J2823" s="19" t="s">
        <v>4400</v>
      </c>
      <c r="K2823" t="b">
        <f t="shared" ref="K2823:K2866" si="260">IF(E2823="Undergraduate Only",TRUE,IF(E2823="Undergraduate/Graduate",TRUE,IF(E2823="Graduate Only",FALSE)))</f>
        <v>1</v>
      </c>
      <c r="L2823" t="b">
        <f t="shared" ref="L2823:L2866" si="261">IF(E2823="Graduate Only",TRUE,IF(E2823="Undergraduate/Graduate",TRUE,IF(E2823="Undergraduate Only",FALSE)))</f>
        <v>0</v>
      </c>
      <c r="M2823" t="str">
        <f t="shared" ref="M2823:N2866" si="262">IF(K2823=TRUE, "1", "0")</f>
        <v>1</v>
      </c>
      <c r="N2823" t="str">
        <f t="shared" si="262"/>
        <v>0</v>
      </c>
    </row>
    <row r="2824" spans="1:20" x14ac:dyDescent="0.25">
      <c r="A2824" s="19" t="s">
        <v>155</v>
      </c>
      <c r="B2824" s="19" t="s">
        <v>4396</v>
      </c>
      <c r="C2824" s="19" t="s">
        <v>559</v>
      </c>
      <c r="D2824" s="19" t="s">
        <v>158</v>
      </c>
      <c r="E2824" s="19" t="s">
        <v>159</v>
      </c>
      <c r="F2824" s="23">
        <v>40</v>
      </c>
      <c r="G2824" s="19" t="s">
        <v>160</v>
      </c>
      <c r="H2824" s="19" t="s">
        <v>4401</v>
      </c>
      <c r="I2824" s="19" t="s">
        <v>4402</v>
      </c>
      <c r="J2824" s="19" t="s">
        <v>4403</v>
      </c>
      <c r="K2824" t="b">
        <f t="shared" si="260"/>
        <v>1</v>
      </c>
      <c r="L2824" t="b">
        <f t="shared" si="261"/>
        <v>0</v>
      </c>
      <c r="M2824" t="str">
        <f t="shared" si="262"/>
        <v>1</v>
      </c>
      <c r="N2824" t="str">
        <f t="shared" si="262"/>
        <v>0</v>
      </c>
    </row>
    <row r="2825" spans="1:20" x14ac:dyDescent="0.25">
      <c r="A2825" s="19" t="s">
        <v>166</v>
      </c>
      <c r="B2825" s="19" t="s">
        <v>4396</v>
      </c>
      <c r="C2825" s="19" t="s">
        <v>1686</v>
      </c>
      <c r="D2825" s="19" t="s">
        <v>158</v>
      </c>
      <c r="E2825" s="19" t="s">
        <v>159</v>
      </c>
      <c r="F2825" s="23">
        <v>45</v>
      </c>
      <c r="G2825" s="19" t="s">
        <v>160</v>
      </c>
      <c r="H2825" s="19" t="s">
        <v>4404</v>
      </c>
      <c r="I2825" s="19" t="s">
        <v>4405</v>
      </c>
      <c r="J2825" s="19" t="s">
        <v>4406</v>
      </c>
      <c r="K2825" t="b">
        <f t="shared" si="260"/>
        <v>1</v>
      </c>
      <c r="L2825" t="b">
        <f t="shared" si="261"/>
        <v>0</v>
      </c>
      <c r="M2825" t="str">
        <f t="shared" si="262"/>
        <v>1</v>
      </c>
      <c r="N2825" t="str">
        <f t="shared" si="262"/>
        <v>0</v>
      </c>
    </row>
    <row r="2826" spans="1:20" x14ac:dyDescent="0.25">
      <c r="A2826" s="24" t="s">
        <v>166</v>
      </c>
      <c r="B2826" s="24" t="s">
        <v>4396</v>
      </c>
      <c r="C2826" s="24" t="s">
        <v>3781</v>
      </c>
      <c r="D2826" s="24" t="s">
        <v>158</v>
      </c>
      <c r="E2826" s="24" t="s">
        <v>159</v>
      </c>
      <c r="F2826" s="25">
        <v>22</v>
      </c>
      <c r="G2826" s="24" t="s">
        <v>160</v>
      </c>
      <c r="H2826" s="24" t="s">
        <v>3782</v>
      </c>
      <c r="I2826" s="24" t="s">
        <v>3992</v>
      </c>
      <c r="J2826" s="24" t="s">
        <v>3784</v>
      </c>
      <c r="K2826" s="26" t="b">
        <f t="shared" si="260"/>
        <v>1</v>
      </c>
      <c r="L2826" s="26" t="b">
        <f t="shared" si="261"/>
        <v>0</v>
      </c>
      <c r="M2826" s="26" t="str">
        <f t="shared" si="262"/>
        <v>1</v>
      </c>
      <c r="N2826" s="26" t="str">
        <f t="shared" si="262"/>
        <v>0</v>
      </c>
      <c r="O2826" s="26"/>
      <c r="P2826" s="26"/>
      <c r="Q2826" s="26"/>
      <c r="R2826" s="26"/>
      <c r="S2826" s="26"/>
      <c r="T2826" s="26"/>
    </row>
    <row r="2827" spans="1:20" x14ac:dyDescent="0.25">
      <c r="A2827" s="19" t="s">
        <v>155</v>
      </c>
      <c r="B2827" s="19" t="s">
        <v>4396</v>
      </c>
      <c r="C2827" s="19" t="s">
        <v>3057</v>
      </c>
      <c r="D2827" s="19" t="s">
        <v>158</v>
      </c>
      <c r="E2827" s="19" t="s">
        <v>159</v>
      </c>
      <c r="F2827" s="23">
        <v>39</v>
      </c>
      <c r="G2827" s="19" t="s">
        <v>160</v>
      </c>
      <c r="H2827" s="19" t="s">
        <v>4407</v>
      </c>
      <c r="I2827" s="19" t="s">
        <v>4408</v>
      </c>
      <c r="J2827" s="19" t="s">
        <v>4409</v>
      </c>
      <c r="K2827" t="b">
        <f t="shared" si="260"/>
        <v>1</v>
      </c>
      <c r="L2827" t="b">
        <f t="shared" si="261"/>
        <v>0</v>
      </c>
      <c r="M2827" t="str">
        <f t="shared" si="262"/>
        <v>1</v>
      </c>
      <c r="N2827" t="str">
        <f t="shared" si="262"/>
        <v>0</v>
      </c>
    </row>
    <row r="2828" spans="1:20" x14ac:dyDescent="0.25">
      <c r="A2828" s="19" t="s">
        <v>155</v>
      </c>
      <c r="B2828" s="19" t="s">
        <v>4396</v>
      </c>
      <c r="C2828" s="19" t="s">
        <v>1917</v>
      </c>
      <c r="D2828" s="19" t="s">
        <v>158</v>
      </c>
      <c r="E2828" s="19" t="s">
        <v>159</v>
      </c>
      <c r="F2828" s="23">
        <v>26</v>
      </c>
      <c r="G2828" s="19" t="s">
        <v>160</v>
      </c>
      <c r="H2828" s="19" t="s">
        <v>4410</v>
      </c>
      <c r="I2828" s="19" t="s">
        <v>4411</v>
      </c>
      <c r="J2828" s="19" t="s">
        <v>4403</v>
      </c>
      <c r="K2828" t="b">
        <f t="shared" si="260"/>
        <v>1</v>
      </c>
      <c r="L2828" t="b">
        <f t="shared" si="261"/>
        <v>0</v>
      </c>
      <c r="M2828" t="str">
        <f t="shared" si="262"/>
        <v>1</v>
      </c>
      <c r="N2828" t="str">
        <f t="shared" si="262"/>
        <v>0</v>
      </c>
    </row>
    <row r="2829" spans="1:20" x14ac:dyDescent="0.25">
      <c r="A2829" s="19" t="s">
        <v>166</v>
      </c>
      <c r="B2829" s="19" t="s">
        <v>4396</v>
      </c>
      <c r="C2829" s="19" t="s">
        <v>1917</v>
      </c>
      <c r="D2829" s="19" t="s">
        <v>158</v>
      </c>
      <c r="E2829" s="19" t="s">
        <v>159</v>
      </c>
      <c r="F2829" s="23">
        <v>29</v>
      </c>
      <c r="G2829" s="19" t="s">
        <v>160</v>
      </c>
      <c r="H2829" s="19" t="s">
        <v>4410</v>
      </c>
      <c r="I2829" s="19" t="s">
        <v>4411</v>
      </c>
      <c r="J2829" s="19" t="s">
        <v>4403</v>
      </c>
      <c r="K2829" t="b">
        <f t="shared" si="260"/>
        <v>1</v>
      </c>
      <c r="L2829" t="b">
        <f t="shared" si="261"/>
        <v>0</v>
      </c>
      <c r="M2829" t="str">
        <f t="shared" si="262"/>
        <v>1</v>
      </c>
      <c r="N2829" t="str">
        <f t="shared" si="262"/>
        <v>0</v>
      </c>
    </row>
    <row r="2830" spans="1:20" x14ac:dyDescent="0.25">
      <c r="A2830" s="19" t="s">
        <v>155</v>
      </c>
      <c r="B2830" s="19" t="s">
        <v>4396</v>
      </c>
      <c r="C2830" s="19" t="s">
        <v>424</v>
      </c>
      <c r="D2830" s="19" t="s">
        <v>313</v>
      </c>
      <c r="E2830" s="19" t="s">
        <v>159</v>
      </c>
      <c r="F2830" s="23">
        <v>43</v>
      </c>
      <c r="G2830" s="19" t="s">
        <v>160</v>
      </c>
      <c r="H2830" s="19" t="s">
        <v>4412</v>
      </c>
      <c r="I2830" s="19" t="s">
        <v>4413</v>
      </c>
      <c r="J2830" s="19" t="s">
        <v>4403</v>
      </c>
      <c r="K2830" t="b">
        <f t="shared" si="260"/>
        <v>1</v>
      </c>
      <c r="L2830" t="b">
        <f t="shared" si="261"/>
        <v>0</v>
      </c>
      <c r="M2830" t="str">
        <f t="shared" si="262"/>
        <v>1</v>
      </c>
      <c r="N2830" t="str">
        <f t="shared" si="262"/>
        <v>0</v>
      </c>
    </row>
    <row r="2831" spans="1:20" x14ac:dyDescent="0.25">
      <c r="A2831" s="19" t="s">
        <v>166</v>
      </c>
      <c r="B2831" s="19" t="s">
        <v>4396</v>
      </c>
      <c r="C2831" s="19" t="s">
        <v>424</v>
      </c>
      <c r="D2831" s="19" t="s">
        <v>313</v>
      </c>
      <c r="E2831" s="19" t="s">
        <v>159</v>
      </c>
      <c r="F2831" s="23">
        <v>15</v>
      </c>
      <c r="G2831" s="19" t="s">
        <v>160</v>
      </c>
      <c r="H2831" s="19" t="s">
        <v>4412</v>
      </c>
      <c r="I2831" s="19" t="s">
        <v>4413</v>
      </c>
      <c r="J2831" s="19" t="s">
        <v>4403</v>
      </c>
      <c r="K2831" t="b">
        <f t="shared" si="260"/>
        <v>1</v>
      </c>
      <c r="L2831" t="b">
        <f t="shared" si="261"/>
        <v>0</v>
      </c>
      <c r="M2831" t="str">
        <f t="shared" si="262"/>
        <v>1</v>
      </c>
      <c r="N2831" t="str">
        <f t="shared" si="262"/>
        <v>0</v>
      </c>
    </row>
    <row r="2832" spans="1:20" x14ac:dyDescent="0.25">
      <c r="A2832" s="19" t="s">
        <v>155</v>
      </c>
      <c r="B2832" s="19" t="s">
        <v>4396</v>
      </c>
      <c r="C2832" s="19" t="s">
        <v>231</v>
      </c>
      <c r="D2832" s="19" t="s">
        <v>158</v>
      </c>
      <c r="E2832" s="19" t="s">
        <v>159</v>
      </c>
      <c r="F2832" s="23">
        <v>10</v>
      </c>
      <c r="G2832" s="19" t="s">
        <v>160</v>
      </c>
      <c r="H2832" s="19" t="s">
        <v>4414</v>
      </c>
      <c r="I2832" s="19" t="s">
        <v>4415</v>
      </c>
      <c r="J2832" s="19" t="s">
        <v>4416</v>
      </c>
      <c r="K2832" t="b">
        <f t="shared" si="260"/>
        <v>1</v>
      </c>
      <c r="L2832" t="b">
        <f t="shared" si="261"/>
        <v>0</v>
      </c>
      <c r="M2832" t="str">
        <f t="shared" si="262"/>
        <v>1</v>
      </c>
      <c r="N2832" t="str">
        <f t="shared" si="262"/>
        <v>0</v>
      </c>
    </row>
    <row r="2833" spans="1:14" x14ac:dyDescent="0.25">
      <c r="A2833" s="19" t="s">
        <v>155</v>
      </c>
      <c r="B2833" s="19" t="s">
        <v>4396</v>
      </c>
      <c r="C2833" s="19" t="s">
        <v>235</v>
      </c>
      <c r="D2833" s="19" t="s">
        <v>158</v>
      </c>
      <c r="E2833" s="19" t="s">
        <v>159</v>
      </c>
      <c r="F2833" s="23">
        <v>51</v>
      </c>
      <c r="G2833" s="19" t="s">
        <v>160</v>
      </c>
      <c r="H2833" s="19" t="s">
        <v>4417</v>
      </c>
      <c r="I2833" s="19" t="s">
        <v>4418</v>
      </c>
      <c r="J2833" s="19" t="s">
        <v>4400</v>
      </c>
      <c r="K2833" t="b">
        <f t="shared" si="260"/>
        <v>1</v>
      </c>
      <c r="L2833" t="b">
        <f t="shared" si="261"/>
        <v>0</v>
      </c>
      <c r="M2833" t="str">
        <f t="shared" si="262"/>
        <v>1</v>
      </c>
      <c r="N2833" t="str">
        <f t="shared" si="262"/>
        <v>0</v>
      </c>
    </row>
    <row r="2834" spans="1:14" x14ac:dyDescent="0.25">
      <c r="A2834" s="19" t="s">
        <v>166</v>
      </c>
      <c r="B2834" s="19" t="s">
        <v>4396</v>
      </c>
      <c r="C2834" s="19" t="s">
        <v>1721</v>
      </c>
      <c r="D2834" s="19" t="s">
        <v>158</v>
      </c>
      <c r="E2834" s="19" t="s">
        <v>159</v>
      </c>
      <c r="F2834" s="23">
        <v>48</v>
      </c>
      <c r="G2834" s="19" t="s">
        <v>160</v>
      </c>
      <c r="H2834" s="19" t="s">
        <v>4419</v>
      </c>
      <c r="I2834" s="19" t="s">
        <v>4420</v>
      </c>
      <c r="J2834" s="19" t="s">
        <v>4400</v>
      </c>
      <c r="K2834" t="b">
        <f t="shared" si="260"/>
        <v>1</v>
      </c>
      <c r="L2834" t="b">
        <f t="shared" si="261"/>
        <v>0</v>
      </c>
      <c r="M2834" t="str">
        <f t="shared" si="262"/>
        <v>1</v>
      </c>
      <c r="N2834" t="str">
        <f t="shared" si="262"/>
        <v>0</v>
      </c>
    </row>
    <row r="2835" spans="1:14" x14ac:dyDescent="0.25">
      <c r="A2835" s="19" t="s">
        <v>166</v>
      </c>
      <c r="B2835" s="19" t="s">
        <v>4396</v>
      </c>
      <c r="C2835" s="19" t="s">
        <v>3931</v>
      </c>
      <c r="D2835" s="19" t="s">
        <v>168</v>
      </c>
      <c r="E2835" s="19" t="s">
        <v>159</v>
      </c>
      <c r="F2835" s="23">
        <v>38</v>
      </c>
      <c r="G2835" s="19" t="s">
        <v>160</v>
      </c>
      <c r="H2835" s="19" t="s">
        <v>4421</v>
      </c>
      <c r="I2835" s="19" t="s">
        <v>4422</v>
      </c>
      <c r="J2835" s="19" t="s">
        <v>4423</v>
      </c>
      <c r="K2835" t="b">
        <f t="shared" si="260"/>
        <v>1</v>
      </c>
      <c r="L2835" t="b">
        <f t="shared" si="261"/>
        <v>0</v>
      </c>
      <c r="M2835" t="str">
        <f t="shared" si="262"/>
        <v>1</v>
      </c>
      <c r="N2835" t="str">
        <f t="shared" si="262"/>
        <v>0</v>
      </c>
    </row>
    <row r="2836" spans="1:14" x14ac:dyDescent="0.25">
      <c r="A2836" s="19" t="s">
        <v>155</v>
      </c>
      <c r="B2836" s="19" t="s">
        <v>4396</v>
      </c>
      <c r="C2836" s="19" t="s">
        <v>2903</v>
      </c>
      <c r="D2836" s="19" t="s">
        <v>158</v>
      </c>
      <c r="E2836" s="19" t="s">
        <v>205</v>
      </c>
      <c r="F2836" s="23">
        <v>30</v>
      </c>
      <c r="G2836" s="19" t="s">
        <v>160</v>
      </c>
      <c r="H2836" s="19" t="s">
        <v>4424</v>
      </c>
      <c r="I2836" s="19" t="s">
        <v>4425</v>
      </c>
      <c r="J2836" s="19" t="s">
        <v>4426</v>
      </c>
      <c r="K2836" t="b">
        <f t="shared" si="260"/>
        <v>1</v>
      </c>
      <c r="L2836" t="b">
        <f t="shared" si="261"/>
        <v>1</v>
      </c>
      <c r="M2836" t="str">
        <f t="shared" si="262"/>
        <v>1</v>
      </c>
      <c r="N2836" t="str">
        <f t="shared" si="262"/>
        <v>1</v>
      </c>
    </row>
    <row r="2837" spans="1:14" x14ac:dyDescent="0.25">
      <c r="A2837" s="19" t="s">
        <v>166</v>
      </c>
      <c r="B2837" s="19" t="s">
        <v>4396</v>
      </c>
      <c r="C2837" s="19" t="s">
        <v>901</v>
      </c>
      <c r="D2837" s="19" t="s">
        <v>158</v>
      </c>
      <c r="E2837" s="19" t="s">
        <v>159</v>
      </c>
      <c r="F2837" s="23">
        <v>22</v>
      </c>
      <c r="G2837" s="19" t="s">
        <v>160</v>
      </c>
      <c r="H2837" s="19" t="s">
        <v>4427</v>
      </c>
      <c r="I2837" s="19" t="s">
        <v>4428</v>
      </c>
      <c r="J2837" s="19" t="s">
        <v>4429</v>
      </c>
      <c r="K2837" t="b">
        <f t="shared" si="260"/>
        <v>1</v>
      </c>
      <c r="L2837" t="b">
        <f t="shared" si="261"/>
        <v>0</v>
      </c>
      <c r="M2837" t="str">
        <f t="shared" si="262"/>
        <v>1</v>
      </c>
      <c r="N2837" t="str">
        <f t="shared" si="262"/>
        <v>0</v>
      </c>
    </row>
    <row r="2838" spans="1:14" x14ac:dyDescent="0.25">
      <c r="A2838" s="19" t="s">
        <v>155</v>
      </c>
      <c r="B2838" s="19" t="s">
        <v>4396</v>
      </c>
      <c r="C2838" s="19" t="s">
        <v>1532</v>
      </c>
      <c r="D2838" s="19" t="s">
        <v>196</v>
      </c>
      <c r="E2838" s="19" t="s">
        <v>205</v>
      </c>
      <c r="F2838" s="23">
        <v>31</v>
      </c>
      <c r="G2838" s="19" t="s">
        <v>160</v>
      </c>
      <c r="H2838" s="19" t="s">
        <v>4430</v>
      </c>
      <c r="I2838" s="19" t="s">
        <v>4431</v>
      </c>
      <c r="J2838" s="19" t="s">
        <v>4432</v>
      </c>
      <c r="K2838" t="b">
        <f t="shared" si="260"/>
        <v>1</v>
      </c>
      <c r="L2838" t="b">
        <f t="shared" si="261"/>
        <v>1</v>
      </c>
      <c r="M2838" t="str">
        <f t="shared" si="262"/>
        <v>1</v>
      </c>
      <c r="N2838" t="str">
        <f t="shared" si="262"/>
        <v>1</v>
      </c>
    </row>
    <row r="2839" spans="1:14" x14ac:dyDescent="0.25">
      <c r="A2839" s="19" t="s">
        <v>155</v>
      </c>
      <c r="B2839" s="19" t="s">
        <v>4396</v>
      </c>
      <c r="C2839" s="19" t="s">
        <v>294</v>
      </c>
      <c r="D2839" s="19" t="s">
        <v>196</v>
      </c>
      <c r="E2839" s="19" t="s">
        <v>357</v>
      </c>
      <c r="F2839" s="23">
        <v>17</v>
      </c>
      <c r="G2839" s="19" t="s">
        <v>160</v>
      </c>
      <c r="H2839" s="19" t="s">
        <v>4433</v>
      </c>
      <c r="I2839" s="19" t="s">
        <v>4434</v>
      </c>
      <c r="J2839" s="19" t="s">
        <v>4435</v>
      </c>
      <c r="K2839" t="b">
        <f t="shared" si="260"/>
        <v>0</v>
      </c>
      <c r="L2839" t="b">
        <f t="shared" si="261"/>
        <v>1</v>
      </c>
      <c r="M2839" t="str">
        <f t="shared" si="262"/>
        <v>0</v>
      </c>
      <c r="N2839" t="str">
        <f t="shared" si="262"/>
        <v>1</v>
      </c>
    </row>
    <row r="2840" spans="1:14" x14ac:dyDescent="0.25">
      <c r="A2840" s="19" t="s">
        <v>166</v>
      </c>
      <c r="B2840" s="19" t="s">
        <v>4396</v>
      </c>
      <c r="C2840" s="19" t="s">
        <v>3130</v>
      </c>
      <c r="D2840" s="19" t="s">
        <v>158</v>
      </c>
      <c r="E2840" s="19" t="s">
        <v>205</v>
      </c>
      <c r="F2840" s="23">
        <v>13</v>
      </c>
      <c r="G2840" s="19" t="s">
        <v>160</v>
      </c>
      <c r="H2840" s="19" t="s">
        <v>4436</v>
      </c>
      <c r="I2840" s="19" t="s">
        <v>4437</v>
      </c>
      <c r="J2840" s="19" t="s">
        <v>4438</v>
      </c>
      <c r="K2840" t="b">
        <f t="shared" si="260"/>
        <v>1</v>
      </c>
      <c r="L2840" t="b">
        <f t="shared" si="261"/>
        <v>1</v>
      </c>
      <c r="M2840" t="str">
        <f t="shared" si="262"/>
        <v>1</v>
      </c>
      <c r="N2840" t="str">
        <f t="shared" si="262"/>
        <v>1</v>
      </c>
    </row>
    <row r="2841" spans="1:14" x14ac:dyDescent="0.25">
      <c r="A2841" s="19" t="s">
        <v>166</v>
      </c>
      <c r="B2841" s="19" t="s">
        <v>4396</v>
      </c>
      <c r="C2841" s="19" t="s">
        <v>3130</v>
      </c>
      <c r="D2841" s="19" t="s">
        <v>252</v>
      </c>
      <c r="E2841" s="19" t="s">
        <v>205</v>
      </c>
      <c r="F2841" s="23">
        <v>31</v>
      </c>
      <c r="G2841" s="19" t="s">
        <v>160</v>
      </c>
      <c r="H2841" s="19" t="s">
        <v>4439</v>
      </c>
      <c r="I2841" s="19" t="s">
        <v>4437</v>
      </c>
      <c r="J2841" s="19" t="s">
        <v>4438</v>
      </c>
      <c r="K2841" t="b">
        <f t="shared" si="260"/>
        <v>1</v>
      </c>
      <c r="L2841" t="b">
        <f t="shared" si="261"/>
        <v>1</v>
      </c>
      <c r="M2841" t="str">
        <f t="shared" si="262"/>
        <v>1</v>
      </c>
      <c r="N2841" t="str">
        <f t="shared" si="262"/>
        <v>1</v>
      </c>
    </row>
    <row r="2842" spans="1:14" x14ac:dyDescent="0.25">
      <c r="A2842" s="19" t="s">
        <v>166</v>
      </c>
      <c r="B2842" s="19" t="s">
        <v>4396</v>
      </c>
      <c r="C2842" s="19" t="s">
        <v>3130</v>
      </c>
      <c r="D2842" s="19" t="s">
        <v>164</v>
      </c>
      <c r="E2842" s="19" t="s">
        <v>205</v>
      </c>
      <c r="F2842" s="23">
        <v>5</v>
      </c>
      <c r="G2842" s="19" t="s">
        <v>160</v>
      </c>
      <c r="H2842" s="19" t="s">
        <v>4440</v>
      </c>
      <c r="I2842" s="19" t="s">
        <v>4437</v>
      </c>
      <c r="J2842" s="19" t="s">
        <v>4438</v>
      </c>
      <c r="K2842" t="b">
        <f t="shared" si="260"/>
        <v>1</v>
      </c>
      <c r="L2842" t="b">
        <f t="shared" si="261"/>
        <v>1</v>
      </c>
      <c r="M2842" t="str">
        <f t="shared" si="262"/>
        <v>1</v>
      </c>
      <c r="N2842" t="str">
        <f t="shared" si="262"/>
        <v>1</v>
      </c>
    </row>
    <row r="2843" spans="1:14" x14ac:dyDescent="0.25">
      <c r="A2843" s="19" t="s">
        <v>155</v>
      </c>
      <c r="B2843" s="19" t="s">
        <v>4396</v>
      </c>
      <c r="C2843" s="19" t="s">
        <v>2737</v>
      </c>
      <c r="D2843" s="19" t="s">
        <v>158</v>
      </c>
      <c r="E2843" s="19" t="s">
        <v>205</v>
      </c>
      <c r="F2843" s="23">
        <v>3</v>
      </c>
      <c r="G2843" s="19" t="s">
        <v>160</v>
      </c>
      <c r="H2843" s="19" t="s">
        <v>4441</v>
      </c>
      <c r="I2843" s="19" t="s">
        <v>4442</v>
      </c>
      <c r="J2843" s="19" t="s">
        <v>4443</v>
      </c>
      <c r="K2843" t="b">
        <f t="shared" si="260"/>
        <v>1</v>
      </c>
      <c r="L2843" t="b">
        <f t="shared" si="261"/>
        <v>1</v>
      </c>
      <c r="M2843" t="str">
        <f t="shared" si="262"/>
        <v>1</v>
      </c>
      <c r="N2843" t="str">
        <f t="shared" si="262"/>
        <v>1</v>
      </c>
    </row>
    <row r="2844" spans="1:14" x14ac:dyDescent="0.25">
      <c r="A2844" s="19" t="s">
        <v>155</v>
      </c>
      <c r="B2844" s="19" t="s">
        <v>4396</v>
      </c>
      <c r="C2844" s="19" t="s">
        <v>2403</v>
      </c>
      <c r="D2844" s="19" t="s">
        <v>196</v>
      </c>
      <c r="E2844" s="19" t="s">
        <v>205</v>
      </c>
      <c r="F2844" s="23">
        <v>32</v>
      </c>
      <c r="G2844" s="19" t="s">
        <v>160</v>
      </c>
      <c r="H2844" s="19" t="s">
        <v>4444</v>
      </c>
      <c r="I2844" s="19" t="s">
        <v>4445</v>
      </c>
      <c r="J2844" s="19" t="s">
        <v>4406</v>
      </c>
      <c r="K2844" t="b">
        <f t="shared" si="260"/>
        <v>1</v>
      </c>
      <c r="L2844" t="b">
        <f t="shared" si="261"/>
        <v>1</v>
      </c>
      <c r="M2844" t="str">
        <f t="shared" si="262"/>
        <v>1</v>
      </c>
      <c r="N2844" t="str">
        <f t="shared" si="262"/>
        <v>1</v>
      </c>
    </row>
    <row r="2845" spans="1:14" x14ac:dyDescent="0.25">
      <c r="A2845" s="19" t="s">
        <v>166</v>
      </c>
      <c r="B2845" s="19" t="s">
        <v>4396</v>
      </c>
      <c r="C2845" s="19" t="s">
        <v>2403</v>
      </c>
      <c r="D2845" s="19" t="s">
        <v>548</v>
      </c>
      <c r="E2845" s="19" t="s">
        <v>205</v>
      </c>
      <c r="F2845" s="23">
        <v>31</v>
      </c>
      <c r="G2845" s="19" t="s">
        <v>160</v>
      </c>
      <c r="H2845" s="19" t="s">
        <v>4444</v>
      </c>
      <c r="I2845" s="19" t="s">
        <v>4445</v>
      </c>
      <c r="J2845" s="19" t="s">
        <v>4446</v>
      </c>
      <c r="K2845" t="b">
        <f t="shared" si="260"/>
        <v>1</v>
      </c>
      <c r="L2845" t="b">
        <f t="shared" si="261"/>
        <v>1</v>
      </c>
      <c r="M2845" t="str">
        <f t="shared" si="262"/>
        <v>1</v>
      </c>
      <c r="N2845" t="str">
        <f t="shared" si="262"/>
        <v>1</v>
      </c>
    </row>
    <row r="2846" spans="1:14" s="26" customFormat="1" x14ac:dyDescent="0.25">
      <c r="A2846" s="24" t="s">
        <v>155</v>
      </c>
      <c r="B2846" s="24" t="s">
        <v>4396</v>
      </c>
      <c r="C2846" s="24" t="s">
        <v>2406</v>
      </c>
      <c r="D2846" s="24" t="s">
        <v>158</v>
      </c>
      <c r="E2846" s="24" t="s">
        <v>205</v>
      </c>
      <c r="F2846" s="25">
        <v>11</v>
      </c>
      <c r="G2846" s="24" t="s">
        <v>160</v>
      </c>
      <c r="H2846" s="24" t="s">
        <v>4447</v>
      </c>
      <c r="I2846" s="24" t="s">
        <v>4448</v>
      </c>
      <c r="J2846" s="24" t="s">
        <v>4446</v>
      </c>
      <c r="K2846" s="26" t="b">
        <f t="shared" si="260"/>
        <v>1</v>
      </c>
      <c r="L2846" s="26" t="b">
        <f t="shared" si="261"/>
        <v>1</v>
      </c>
      <c r="M2846" s="26" t="str">
        <f t="shared" si="262"/>
        <v>1</v>
      </c>
      <c r="N2846" s="26" t="str">
        <f t="shared" si="262"/>
        <v>1</v>
      </c>
    </row>
    <row r="2847" spans="1:14" x14ac:dyDescent="0.25">
      <c r="A2847" s="19" t="s">
        <v>166</v>
      </c>
      <c r="B2847" s="19" t="s">
        <v>4396</v>
      </c>
      <c r="C2847" s="19" t="s">
        <v>968</v>
      </c>
      <c r="D2847" s="19" t="s">
        <v>158</v>
      </c>
      <c r="E2847" s="19" t="s">
        <v>357</v>
      </c>
      <c r="F2847" s="23">
        <v>31</v>
      </c>
      <c r="G2847" s="19" t="s">
        <v>160</v>
      </c>
      <c r="H2847" s="19" t="s">
        <v>4449</v>
      </c>
      <c r="I2847" s="19" t="s">
        <v>4450</v>
      </c>
      <c r="J2847" s="19" t="s">
        <v>4432</v>
      </c>
      <c r="K2847" t="b">
        <f t="shared" si="260"/>
        <v>0</v>
      </c>
      <c r="L2847" t="b">
        <f t="shared" si="261"/>
        <v>1</v>
      </c>
      <c r="M2847" t="str">
        <f t="shared" si="262"/>
        <v>0</v>
      </c>
      <c r="N2847" t="str">
        <f t="shared" si="262"/>
        <v>1</v>
      </c>
    </row>
    <row r="2848" spans="1:14" x14ac:dyDescent="0.25">
      <c r="A2848" s="19" t="s">
        <v>166</v>
      </c>
      <c r="B2848" s="19" t="s">
        <v>4396</v>
      </c>
      <c r="C2848" s="19" t="s">
        <v>1885</v>
      </c>
      <c r="D2848" s="19" t="s">
        <v>196</v>
      </c>
      <c r="E2848" s="19" t="s">
        <v>357</v>
      </c>
      <c r="F2848" s="23">
        <v>31</v>
      </c>
      <c r="G2848" s="19" t="s">
        <v>160</v>
      </c>
      <c r="H2848" s="19" t="s">
        <v>4451</v>
      </c>
      <c r="I2848" s="19" t="s">
        <v>4452</v>
      </c>
      <c r="J2848" s="19" t="s">
        <v>4435</v>
      </c>
      <c r="K2848" t="b">
        <f t="shared" si="260"/>
        <v>0</v>
      </c>
      <c r="L2848" t="b">
        <f t="shared" si="261"/>
        <v>1</v>
      </c>
      <c r="M2848" t="str">
        <f t="shared" si="262"/>
        <v>0</v>
      </c>
      <c r="N2848" t="str">
        <f t="shared" si="262"/>
        <v>1</v>
      </c>
    </row>
    <row r="2849" spans="1:20" x14ac:dyDescent="0.25">
      <c r="A2849" s="19" t="s">
        <v>155</v>
      </c>
      <c r="B2849" s="19" t="s">
        <v>4396</v>
      </c>
      <c r="C2849" s="19" t="s">
        <v>1946</v>
      </c>
      <c r="D2849" s="19" t="s">
        <v>196</v>
      </c>
      <c r="E2849" s="19" t="s">
        <v>357</v>
      </c>
      <c r="F2849" s="23">
        <v>32</v>
      </c>
      <c r="G2849" s="19" t="s">
        <v>160</v>
      </c>
      <c r="H2849" s="19" t="s">
        <v>4453</v>
      </c>
      <c r="I2849" s="19" t="s">
        <v>4454</v>
      </c>
      <c r="J2849" s="19" t="s">
        <v>4455</v>
      </c>
      <c r="K2849" t="b">
        <f t="shared" si="260"/>
        <v>0</v>
      </c>
      <c r="L2849" t="b">
        <f t="shared" si="261"/>
        <v>1</v>
      </c>
      <c r="M2849" t="str">
        <f t="shared" si="262"/>
        <v>0</v>
      </c>
      <c r="N2849" t="str">
        <f t="shared" si="262"/>
        <v>1</v>
      </c>
    </row>
    <row r="2850" spans="1:20" x14ac:dyDescent="0.25">
      <c r="A2850" s="19" t="s">
        <v>166</v>
      </c>
      <c r="B2850" s="19" t="s">
        <v>4396</v>
      </c>
      <c r="C2850" s="19" t="s">
        <v>2142</v>
      </c>
      <c r="D2850" s="19" t="s">
        <v>196</v>
      </c>
      <c r="E2850" s="19" t="s">
        <v>357</v>
      </c>
      <c r="F2850" s="23">
        <v>31</v>
      </c>
      <c r="G2850" s="19" t="s">
        <v>160</v>
      </c>
      <c r="H2850" s="19" t="s">
        <v>4456</v>
      </c>
      <c r="I2850" s="19" t="s">
        <v>4457</v>
      </c>
      <c r="J2850" s="19" t="s">
        <v>4455</v>
      </c>
      <c r="K2850" t="b">
        <f t="shared" si="260"/>
        <v>0</v>
      </c>
      <c r="L2850" t="b">
        <f t="shared" si="261"/>
        <v>1</v>
      </c>
      <c r="M2850" t="str">
        <f t="shared" si="262"/>
        <v>0</v>
      </c>
      <c r="N2850" t="str">
        <f t="shared" si="262"/>
        <v>1</v>
      </c>
    </row>
    <row r="2851" spans="1:20" x14ac:dyDescent="0.25">
      <c r="A2851" s="24" t="s">
        <v>155</v>
      </c>
      <c r="B2851" s="24" t="s">
        <v>4396</v>
      </c>
      <c r="C2851" s="24" t="s">
        <v>2148</v>
      </c>
      <c r="D2851" s="24" t="s">
        <v>158</v>
      </c>
      <c r="E2851" s="24" t="s">
        <v>357</v>
      </c>
      <c r="F2851" s="25">
        <v>11</v>
      </c>
      <c r="G2851" s="24" t="s">
        <v>160</v>
      </c>
      <c r="H2851" s="24" t="s">
        <v>4458</v>
      </c>
      <c r="I2851" s="24" t="s">
        <v>4459</v>
      </c>
      <c r="J2851" s="24" t="s">
        <v>4455</v>
      </c>
      <c r="K2851" s="26" t="b">
        <f t="shared" si="260"/>
        <v>0</v>
      </c>
      <c r="L2851" s="26" t="b">
        <f t="shared" si="261"/>
        <v>1</v>
      </c>
      <c r="M2851" s="26" t="str">
        <f t="shared" si="262"/>
        <v>0</v>
      </c>
      <c r="N2851" s="26" t="str">
        <f t="shared" si="262"/>
        <v>1</v>
      </c>
      <c r="O2851" s="26"/>
      <c r="P2851" s="26"/>
      <c r="Q2851" s="26"/>
      <c r="R2851" s="26"/>
      <c r="S2851" s="26"/>
      <c r="T2851" s="26"/>
    </row>
    <row r="2852" spans="1:20" x14ac:dyDescent="0.25">
      <c r="A2852" s="24" t="s">
        <v>155</v>
      </c>
      <c r="B2852" s="24" t="s">
        <v>4396</v>
      </c>
      <c r="C2852" s="24" t="s">
        <v>2148</v>
      </c>
      <c r="D2852" s="24" t="s">
        <v>190</v>
      </c>
      <c r="E2852" s="24" t="s">
        <v>357</v>
      </c>
      <c r="F2852" s="25">
        <v>11</v>
      </c>
      <c r="G2852" s="24" t="s">
        <v>160</v>
      </c>
      <c r="H2852" s="24" t="s">
        <v>4458</v>
      </c>
      <c r="I2852" s="24" t="s">
        <v>4459</v>
      </c>
      <c r="J2852" s="24" t="s">
        <v>4375</v>
      </c>
      <c r="K2852" s="26" t="b">
        <f t="shared" si="260"/>
        <v>0</v>
      </c>
      <c r="L2852" s="26" t="b">
        <f t="shared" si="261"/>
        <v>1</v>
      </c>
      <c r="M2852" s="26" t="str">
        <f t="shared" si="262"/>
        <v>0</v>
      </c>
      <c r="N2852" s="26" t="str">
        <f t="shared" si="262"/>
        <v>1</v>
      </c>
      <c r="O2852" s="26"/>
      <c r="P2852" s="26"/>
      <c r="Q2852" s="26"/>
      <c r="R2852" s="26"/>
      <c r="S2852" s="26"/>
      <c r="T2852" s="26"/>
    </row>
    <row r="2853" spans="1:20" x14ac:dyDescent="0.25">
      <c r="A2853" s="24" t="s">
        <v>155</v>
      </c>
      <c r="B2853" s="24" t="s">
        <v>4396</v>
      </c>
      <c r="C2853" s="24" t="s">
        <v>2148</v>
      </c>
      <c r="D2853" s="24" t="s">
        <v>252</v>
      </c>
      <c r="E2853" s="24" t="s">
        <v>357</v>
      </c>
      <c r="F2853" s="25">
        <v>10</v>
      </c>
      <c r="G2853" s="24" t="s">
        <v>160</v>
      </c>
      <c r="H2853" s="24" t="s">
        <v>4458</v>
      </c>
      <c r="I2853" s="24" t="s">
        <v>4459</v>
      </c>
      <c r="J2853" s="24" t="s">
        <v>4460</v>
      </c>
      <c r="K2853" s="26" t="b">
        <f t="shared" si="260"/>
        <v>0</v>
      </c>
      <c r="L2853" s="26" t="b">
        <f t="shared" si="261"/>
        <v>1</v>
      </c>
      <c r="M2853" s="26" t="str">
        <f t="shared" si="262"/>
        <v>0</v>
      </c>
      <c r="N2853" s="26" t="str">
        <f t="shared" si="262"/>
        <v>1</v>
      </c>
      <c r="O2853" s="26"/>
      <c r="P2853" s="26"/>
      <c r="Q2853" s="26"/>
      <c r="R2853" s="26"/>
      <c r="S2853" s="26"/>
      <c r="T2853" s="26"/>
    </row>
    <row r="2854" spans="1:20" x14ac:dyDescent="0.25">
      <c r="A2854" s="19" t="s">
        <v>166</v>
      </c>
      <c r="B2854" s="19" t="s">
        <v>4396</v>
      </c>
      <c r="C2854" s="19" t="s">
        <v>2152</v>
      </c>
      <c r="D2854" s="19" t="s">
        <v>158</v>
      </c>
      <c r="E2854" s="19" t="s">
        <v>357</v>
      </c>
      <c r="F2854" s="23">
        <v>10</v>
      </c>
      <c r="G2854" s="19" t="s">
        <v>160</v>
      </c>
      <c r="H2854" s="19" t="s">
        <v>4461</v>
      </c>
      <c r="I2854" s="19" t="s">
        <v>4462</v>
      </c>
      <c r="J2854" s="19" t="s">
        <v>4455</v>
      </c>
      <c r="K2854" t="b">
        <f t="shared" si="260"/>
        <v>0</v>
      </c>
      <c r="L2854" t="b">
        <f t="shared" si="261"/>
        <v>1</v>
      </c>
      <c r="M2854" t="str">
        <f t="shared" si="262"/>
        <v>0</v>
      </c>
      <c r="N2854" t="str">
        <f t="shared" si="262"/>
        <v>1</v>
      </c>
    </row>
    <row r="2855" spans="1:20" x14ac:dyDescent="0.25">
      <c r="A2855" s="19" t="s">
        <v>166</v>
      </c>
      <c r="B2855" s="19" t="s">
        <v>4396</v>
      </c>
      <c r="C2855" s="19" t="s">
        <v>2152</v>
      </c>
      <c r="D2855" s="19" t="s">
        <v>190</v>
      </c>
      <c r="E2855" s="19" t="s">
        <v>357</v>
      </c>
      <c r="F2855" s="23">
        <v>11</v>
      </c>
      <c r="G2855" s="19" t="s">
        <v>160</v>
      </c>
      <c r="H2855" s="19" t="s">
        <v>4461</v>
      </c>
      <c r="I2855" s="19" t="s">
        <v>4462</v>
      </c>
      <c r="J2855" s="19" t="s">
        <v>4375</v>
      </c>
      <c r="K2855" t="b">
        <f t="shared" si="260"/>
        <v>0</v>
      </c>
      <c r="L2855" t="b">
        <f t="shared" si="261"/>
        <v>1</v>
      </c>
      <c r="M2855" t="str">
        <f t="shared" si="262"/>
        <v>0</v>
      </c>
      <c r="N2855" t="str">
        <f t="shared" si="262"/>
        <v>1</v>
      </c>
    </row>
    <row r="2856" spans="1:20" x14ac:dyDescent="0.25">
      <c r="A2856" s="19" t="s">
        <v>166</v>
      </c>
      <c r="B2856" s="19" t="s">
        <v>4396</v>
      </c>
      <c r="C2856" s="19" t="s">
        <v>2152</v>
      </c>
      <c r="D2856" s="19" t="s">
        <v>252</v>
      </c>
      <c r="E2856" s="19" t="s">
        <v>357</v>
      </c>
      <c r="F2856" s="23">
        <v>10</v>
      </c>
      <c r="G2856" s="19" t="s">
        <v>160</v>
      </c>
      <c r="H2856" s="19" t="s">
        <v>4461</v>
      </c>
      <c r="I2856" s="19" t="s">
        <v>4462</v>
      </c>
      <c r="J2856" s="19" t="s">
        <v>4460</v>
      </c>
      <c r="K2856" t="b">
        <f t="shared" si="260"/>
        <v>0</v>
      </c>
      <c r="L2856" t="b">
        <f t="shared" si="261"/>
        <v>1</v>
      </c>
      <c r="M2856" t="str">
        <f t="shared" si="262"/>
        <v>0</v>
      </c>
      <c r="N2856" t="str">
        <f t="shared" si="262"/>
        <v>1</v>
      </c>
    </row>
    <row r="2857" spans="1:20" x14ac:dyDescent="0.25">
      <c r="A2857" s="19" t="s">
        <v>155</v>
      </c>
      <c r="B2857" s="19" t="s">
        <v>4396</v>
      </c>
      <c r="C2857" s="19" t="s">
        <v>2156</v>
      </c>
      <c r="D2857" s="19" t="s">
        <v>158</v>
      </c>
      <c r="E2857" s="19" t="s">
        <v>357</v>
      </c>
      <c r="F2857" s="23">
        <v>11</v>
      </c>
      <c r="G2857" s="19" t="s">
        <v>160</v>
      </c>
      <c r="H2857" s="19" t="s">
        <v>4463</v>
      </c>
      <c r="I2857" s="19" t="s">
        <v>4464</v>
      </c>
      <c r="J2857" s="19" t="s">
        <v>4455</v>
      </c>
      <c r="K2857" t="b">
        <f t="shared" si="260"/>
        <v>0</v>
      </c>
      <c r="L2857" t="b">
        <f t="shared" si="261"/>
        <v>1</v>
      </c>
      <c r="M2857" t="str">
        <f t="shared" si="262"/>
        <v>0</v>
      </c>
      <c r="N2857" t="str">
        <f t="shared" si="262"/>
        <v>1</v>
      </c>
    </row>
    <row r="2858" spans="1:20" x14ac:dyDescent="0.25">
      <c r="A2858" s="19" t="s">
        <v>155</v>
      </c>
      <c r="B2858" s="19" t="s">
        <v>4396</v>
      </c>
      <c r="C2858" s="19" t="s">
        <v>2156</v>
      </c>
      <c r="D2858" s="19" t="s">
        <v>190</v>
      </c>
      <c r="E2858" s="19" t="s">
        <v>357</v>
      </c>
      <c r="F2858" s="23">
        <v>10</v>
      </c>
      <c r="G2858" s="19" t="s">
        <v>160</v>
      </c>
      <c r="H2858" s="19" t="s">
        <v>4463</v>
      </c>
      <c r="I2858" s="19" t="s">
        <v>4464</v>
      </c>
      <c r="J2858" s="19" t="s">
        <v>4446</v>
      </c>
      <c r="K2858" t="b">
        <f t="shared" si="260"/>
        <v>0</v>
      </c>
      <c r="L2858" t="b">
        <f t="shared" si="261"/>
        <v>1</v>
      </c>
      <c r="M2858" t="str">
        <f t="shared" si="262"/>
        <v>0</v>
      </c>
      <c r="N2858" t="str">
        <f t="shared" si="262"/>
        <v>1</v>
      </c>
    </row>
    <row r="2859" spans="1:20" x14ac:dyDescent="0.25">
      <c r="A2859" s="19" t="s">
        <v>155</v>
      </c>
      <c r="B2859" s="19" t="s">
        <v>4396</v>
      </c>
      <c r="C2859" s="19" t="s">
        <v>2156</v>
      </c>
      <c r="D2859" s="19" t="s">
        <v>252</v>
      </c>
      <c r="E2859" s="19" t="s">
        <v>357</v>
      </c>
      <c r="F2859" s="23">
        <v>10</v>
      </c>
      <c r="G2859" s="19" t="s">
        <v>160</v>
      </c>
      <c r="H2859" s="19" t="s">
        <v>4463</v>
      </c>
      <c r="I2859" s="19" t="s">
        <v>4464</v>
      </c>
      <c r="J2859" s="19" t="s">
        <v>4375</v>
      </c>
      <c r="K2859" t="b">
        <f t="shared" si="260"/>
        <v>0</v>
      </c>
      <c r="L2859" t="b">
        <f t="shared" si="261"/>
        <v>1</v>
      </c>
      <c r="M2859" t="str">
        <f t="shared" si="262"/>
        <v>0</v>
      </c>
      <c r="N2859" t="str">
        <f t="shared" si="262"/>
        <v>1</v>
      </c>
    </row>
    <row r="2860" spans="1:20" x14ac:dyDescent="0.25">
      <c r="A2860" s="19" t="s">
        <v>166</v>
      </c>
      <c r="B2860" s="19" t="s">
        <v>4396</v>
      </c>
      <c r="C2860" s="19" t="s">
        <v>1892</v>
      </c>
      <c r="D2860" s="19" t="s">
        <v>158</v>
      </c>
      <c r="E2860" s="19" t="s">
        <v>357</v>
      </c>
      <c r="F2860" s="23">
        <v>17</v>
      </c>
      <c r="G2860" s="19" t="s">
        <v>160</v>
      </c>
      <c r="H2860" s="19" t="s">
        <v>4465</v>
      </c>
      <c r="I2860" s="19" t="s">
        <v>4466</v>
      </c>
      <c r="J2860" s="19" t="s">
        <v>4467</v>
      </c>
      <c r="K2860" t="b">
        <f t="shared" si="260"/>
        <v>0</v>
      </c>
      <c r="L2860" t="b">
        <f t="shared" si="261"/>
        <v>1</v>
      </c>
      <c r="M2860" t="str">
        <f t="shared" si="262"/>
        <v>0</v>
      </c>
      <c r="N2860" t="str">
        <f t="shared" si="262"/>
        <v>1</v>
      </c>
    </row>
    <row r="2861" spans="1:20" x14ac:dyDescent="0.25">
      <c r="A2861" s="19" t="s">
        <v>155</v>
      </c>
      <c r="B2861" s="19" t="s">
        <v>4396</v>
      </c>
      <c r="C2861" s="19" t="s">
        <v>482</v>
      </c>
      <c r="D2861" s="19" t="s">
        <v>158</v>
      </c>
      <c r="E2861" s="19" t="s">
        <v>357</v>
      </c>
      <c r="F2861" s="23">
        <v>31</v>
      </c>
      <c r="G2861" s="19" t="s">
        <v>160</v>
      </c>
      <c r="H2861" s="19" t="s">
        <v>4468</v>
      </c>
      <c r="I2861" s="19" t="s">
        <v>4469</v>
      </c>
      <c r="J2861" s="19" t="s">
        <v>4460</v>
      </c>
      <c r="K2861" t="b">
        <f t="shared" si="260"/>
        <v>0</v>
      </c>
      <c r="L2861" t="b">
        <f t="shared" si="261"/>
        <v>1</v>
      </c>
      <c r="M2861" t="str">
        <f t="shared" si="262"/>
        <v>0</v>
      </c>
      <c r="N2861" t="str">
        <f t="shared" si="262"/>
        <v>1</v>
      </c>
    </row>
    <row r="2862" spans="1:20" x14ac:dyDescent="0.25">
      <c r="A2862" s="19" t="s">
        <v>155</v>
      </c>
      <c r="B2862" s="19" t="s">
        <v>4396</v>
      </c>
      <c r="C2862" s="19" t="s">
        <v>487</v>
      </c>
      <c r="D2862" s="19" t="s">
        <v>158</v>
      </c>
      <c r="E2862" s="19" t="s">
        <v>357</v>
      </c>
      <c r="F2862" s="23">
        <v>32</v>
      </c>
      <c r="G2862" s="19" t="s">
        <v>160</v>
      </c>
      <c r="H2862" s="19" t="s">
        <v>4470</v>
      </c>
      <c r="I2862" s="19" t="s">
        <v>4471</v>
      </c>
      <c r="J2862" s="19" t="s">
        <v>4472</v>
      </c>
      <c r="K2862" t="b">
        <f t="shared" si="260"/>
        <v>0</v>
      </c>
      <c r="L2862" t="b">
        <f t="shared" si="261"/>
        <v>1</v>
      </c>
      <c r="M2862" t="str">
        <f t="shared" si="262"/>
        <v>0</v>
      </c>
      <c r="N2862" t="str">
        <f t="shared" si="262"/>
        <v>1</v>
      </c>
    </row>
    <row r="2863" spans="1:20" x14ac:dyDescent="0.25">
      <c r="A2863" s="19" t="s">
        <v>166</v>
      </c>
      <c r="B2863" s="19" t="s">
        <v>4396</v>
      </c>
      <c r="C2863" s="19" t="s">
        <v>1007</v>
      </c>
      <c r="D2863" s="19" t="s">
        <v>158</v>
      </c>
      <c r="E2863" s="19" t="s">
        <v>357</v>
      </c>
      <c r="F2863" s="23">
        <v>8</v>
      </c>
      <c r="G2863" s="19" t="s">
        <v>160</v>
      </c>
      <c r="H2863" s="19" t="s">
        <v>4473</v>
      </c>
      <c r="I2863" s="19" t="s">
        <v>4474</v>
      </c>
      <c r="J2863" s="19" t="s">
        <v>4472</v>
      </c>
      <c r="K2863" t="b">
        <f t="shared" si="260"/>
        <v>0</v>
      </c>
      <c r="L2863" t="b">
        <f t="shared" si="261"/>
        <v>1</v>
      </c>
      <c r="M2863" t="str">
        <f t="shared" si="262"/>
        <v>0</v>
      </c>
      <c r="N2863" t="str">
        <f t="shared" si="262"/>
        <v>1</v>
      </c>
    </row>
    <row r="2864" spans="1:20" x14ac:dyDescent="0.25">
      <c r="A2864" s="19" t="s">
        <v>166</v>
      </c>
      <c r="B2864" s="19" t="s">
        <v>4396</v>
      </c>
      <c r="C2864" s="19" t="s">
        <v>370</v>
      </c>
      <c r="D2864" s="19" t="s">
        <v>168</v>
      </c>
      <c r="E2864" s="19" t="s">
        <v>357</v>
      </c>
      <c r="F2864" s="23">
        <v>8</v>
      </c>
      <c r="G2864" s="19" t="s">
        <v>160</v>
      </c>
      <c r="H2864" s="19" t="s">
        <v>4475</v>
      </c>
      <c r="I2864" s="19" t="s">
        <v>4476</v>
      </c>
      <c r="J2864" s="19" t="s">
        <v>4406</v>
      </c>
      <c r="K2864" t="b">
        <f t="shared" si="260"/>
        <v>0</v>
      </c>
      <c r="L2864" t="b">
        <f t="shared" si="261"/>
        <v>1</v>
      </c>
      <c r="M2864" t="str">
        <f t="shared" si="262"/>
        <v>0</v>
      </c>
      <c r="N2864" t="str">
        <f t="shared" si="262"/>
        <v>1</v>
      </c>
    </row>
    <row r="2865" spans="1:20" x14ac:dyDescent="0.25">
      <c r="A2865" s="19" t="s">
        <v>155</v>
      </c>
      <c r="B2865" s="19" t="s">
        <v>4396</v>
      </c>
      <c r="C2865" s="19" t="s">
        <v>1064</v>
      </c>
      <c r="D2865" s="19" t="s">
        <v>1204</v>
      </c>
      <c r="E2865" s="19" t="s">
        <v>357</v>
      </c>
      <c r="F2865" s="23">
        <v>2</v>
      </c>
      <c r="G2865" s="19" t="s">
        <v>160</v>
      </c>
      <c r="H2865" s="19" t="s">
        <v>2579</v>
      </c>
      <c r="I2865" s="19" t="s">
        <v>4477</v>
      </c>
      <c r="J2865" s="19" t="s">
        <v>2558</v>
      </c>
      <c r="K2865" t="b">
        <f t="shared" si="260"/>
        <v>0</v>
      </c>
      <c r="L2865" t="b">
        <f t="shared" si="261"/>
        <v>1</v>
      </c>
      <c r="M2865" t="str">
        <f t="shared" si="262"/>
        <v>0</v>
      </c>
      <c r="N2865" t="str">
        <f t="shared" si="262"/>
        <v>1</v>
      </c>
    </row>
    <row r="2866" spans="1:20" x14ac:dyDescent="0.25">
      <c r="A2866" s="19" t="s">
        <v>155</v>
      </c>
      <c r="B2866" s="19" t="s">
        <v>4396</v>
      </c>
      <c r="C2866" s="19" t="s">
        <v>387</v>
      </c>
      <c r="D2866" s="19" t="s">
        <v>158</v>
      </c>
      <c r="E2866" s="19" t="s">
        <v>357</v>
      </c>
      <c r="F2866" s="23">
        <v>32</v>
      </c>
      <c r="G2866" s="19" t="s">
        <v>160</v>
      </c>
      <c r="H2866" s="19" t="s">
        <v>4478</v>
      </c>
      <c r="I2866" s="19" t="s">
        <v>4479</v>
      </c>
      <c r="J2866" s="19" t="s">
        <v>4426</v>
      </c>
      <c r="K2866" t="b">
        <f t="shared" si="260"/>
        <v>0</v>
      </c>
      <c r="L2866" t="b">
        <f t="shared" si="261"/>
        <v>1</v>
      </c>
      <c r="M2866" t="str">
        <f t="shared" si="262"/>
        <v>0</v>
      </c>
      <c r="N2866" t="str">
        <f t="shared" si="262"/>
        <v>1</v>
      </c>
    </row>
    <row r="2867" spans="1:20" x14ac:dyDescent="0.25">
      <c r="A2867" s="31" t="s">
        <v>136</v>
      </c>
      <c r="B2867" s="33"/>
      <c r="C2867" s="33"/>
      <c r="D2867" s="33"/>
      <c r="E2867" s="33"/>
      <c r="F2867" s="33"/>
      <c r="G2867" s="33"/>
      <c r="H2867" s="33"/>
      <c r="I2867" s="33"/>
      <c r="J2867" s="33"/>
      <c r="K2867" s="33"/>
      <c r="L2867" s="33"/>
      <c r="M2867" s="33">
        <f t="shared" ref="M2867:R2867" si="263">COUNTIF(M2823:M2866,"1")</f>
        <v>23</v>
      </c>
      <c r="N2867" s="33">
        <f t="shared" si="263"/>
        <v>30</v>
      </c>
      <c r="O2867" s="33">
        <f t="shared" si="263"/>
        <v>0</v>
      </c>
      <c r="P2867" s="33">
        <f t="shared" si="263"/>
        <v>0</v>
      </c>
      <c r="Q2867" s="33">
        <f t="shared" si="263"/>
        <v>0</v>
      </c>
      <c r="R2867" s="33">
        <f t="shared" si="263"/>
        <v>0</v>
      </c>
      <c r="S2867" s="33"/>
      <c r="T2867" s="33"/>
    </row>
    <row r="2868" spans="1:20" x14ac:dyDescent="0.25">
      <c r="A2868" s="19" t="s">
        <v>141</v>
      </c>
      <c r="B2868" s="19" t="s">
        <v>142</v>
      </c>
      <c r="C2868" s="19" t="s">
        <v>143</v>
      </c>
      <c r="D2868" s="19" t="s">
        <v>144</v>
      </c>
      <c r="E2868" s="19" t="s">
        <v>145</v>
      </c>
      <c r="F2868" s="19" t="s">
        <v>146</v>
      </c>
      <c r="G2868" s="19" t="s">
        <v>147</v>
      </c>
      <c r="H2868" s="19" t="s">
        <v>148</v>
      </c>
      <c r="I2868" s="19" t="s">
        <v>149</v>
      </c>
      <c r="J2868" s="19" t="s">
        <v>150</v>
      </c>
      <c r="K2868" s="19" t="s">
        <v>151</v>
      </c>
      <c r="L2868" s="19" t="s">
        <v>152</v>
      </c>
      <c r="M2868" s="19" t="s">
        <v>2</v>
      </c>
      <c r="N2868" s="19" t="s">
        <v>3</v>
      </c>
      <c r="O2868" s="19" t="s">
        <v>4</v>
      </c>
      <c r="P2868" s="19" t="s">
        <v>5</v>
      </c>
      <c r="Q2868" s="19" t="s">
        <v>6</v>
      </c>
      <c r="R2868" s="19" t="s">
        <v>7</v>
      </c>
      <c r="S2868" s="19" t="s">
        <v>153</v>
      </c>
      <c r="T2868" t="s">
        <v>154</v>
      </c>
    </row>
    <row r="2869" spans="1:20" x14ac:dyDescent="0.25">
      <c r="A2869" s="19" t="s">
        <v>155</v>
      </c>
      <c r="B2869" s="19" t="s">
        <v>4480</v>
      </c>
      <c r="C2869" s="19" t="s">
        <v>176</v>
      </c>
      <c r="D2869" s="19" t="s">
        <v>158</v>
      </c>
      <c r="E2869" s="19" t="s">
        <v>159</v>
      </c>
      <c r="F2869" s="23">
        <v>54</v>
      </c>
      <c r="G2869" s="19" t="s">
        <v>160</v>
      </c>
      <c r="H2869" s="19" t="s">
        <v>4481</v>
      </c>
      <c r="I2869" s="19" t="s">
        <v>4482</v>
      </c>
      <c r="J2869" s="19" t="s">
        <v>4483</v>
      </c>
      <c r="K2869" t="b">
        <f t="shared" ref="K2869:K2888" si="264">IF(E2869="Undergraduate Only",TRUE,IF(E2869="Undergraduate/Graduate",TRUE,IF(E2869="Graduate Only",FALSE)))</f>
        <v>1</v>
      </c>
      <c r="L2869" t="b">
        <f t="shared" ref="L2869:L2888" si="265">IF(E2869="Graduate Only",TRUE,IF(E2869="Undergraduate/Graduate",TRUE,IF(E2869="Undergraduate Only",FALSE)))</f>
        <v>0</v>
      </c>
      <c r="M2869" t="str">
        <f t="shared" ref="M2869:N2888" si="266">IF(K2869=TRUE, "1", "0")</f>
        <v>1</v>
      </c>
      <c r="N2869" t="str">
        <f t="shared" si="266"/>
        <v>0</v>
      </c>
    </row>
    <row r="2870" spans="1:20" x14ac:dyDescent="0.25">
      <c r="A2870" s="19" t="s">
        <v>155</v>
      </c>
      <c r="B2870" s="19" t="s">
        <v>4480</v>
      </c>
      <c r="C2870" s="19" t="s">
        <v>176</v>
      </c>
      <c r="D2870" s="19" t="s">
        <v>1275</v>
      </c>
      <c r="E2870" s="19" t="s">
        <v>159</v>
      </c>
      <c r="F2870" s="23">
        <v>96</v>
      </c>
      <c r="G2870" s="19" t="s">
        <v>160</v>
      </c>
      <c r="H2870" s="19" t="s">
        <v>4481</v>
      </c>
      <c r="I2870" s="19" t="s">
        <v>4482</v>
      </c>
      <c r="J2870" s="19" t="s">
        <v>4484</v>
      </c>
      <c r="K2870" t="b">
        <f t="shared" si="264"/>
        <v>1</v>
      </c>
      <c r="L2870" t="b">
        <f t="shared" si="265"/>
        <v>0</v>
      </c>
      <c r="M2870" t="str">
        <f t="shared" si="266"/>
        <v>1</v>
      </c>
      <c r="N2870" t="str">
        <f t="shared" si="266"/>
        <v>0</v>
      </c>
    </row>
    <row r="2871" spans="1:20" x14ac:dyDescent="0.25">
      <c r="A2871" s="19" t="s">
        <v>155</v>
      </c>
      <c r="B2871" s="19" t="s">
        <v>4480</v>
      </c>
      <c r="C2871" s="19" t="s">
        <v>176</v>
      </c>
      <c r="D2871" s="19" t="s">
        <v>1347</v>
      </c>
      <c r="E2871" s="19" t="s">
        <v>159</v>
      </c>
      <c r="F2871" s="23">
        <v>34</v>
      </c>
      <c r="G2871" s="19" t="s">
        <v>160</v>
      </c>
      <c r="H2871" s="19" t="s">
        <v>4481</v>
      </c>
      <c r="I2871" s="19" t="s">
        <v>4482</v>
      </c>
      <c r="J2871" s="19" t="s">
        <v>4484</v>
      </c>
      <c r="K2871" t="b">
        <f t="shared" si="264"/>
        <v>1</v>
      </c>
      <c r="L2871" t="b">
        <f t="shared" si="265"/>
        <v>0</v>
      </c>
      <c r="M2871" t="str">
        <f t="shared" si="266"/>
        <v>1</v>
      </c>
      <c r="N2871" t="str">
        <f t="shared" si="266"/>
        <v>0</v>
      </c>
    </row>
    <row r="2872" spans="1:20" x14ac:dyDescent="0.25">
      <c r="A2872" s="19" t="s">
        <v>166</v>
      </c>
      <c r="B2872" s="19" t="s">
        <v>4480</v>
      </c>
      <c r="C2872" s="19" t="s">
        <v>176</v>
      </c>
      <c r="D2872" s="19" t="s">
        <v>158</v>
      </c>
      <c r="E2872" s="19" t="s">
        <v>159</v>
      </c>
      <c r="F2872" s="23">
        <v>56</v>
      </c>
      <c r="G2872" s="19" t="s">
        <v>160</v>
      </c>
      <c r="H2872" s="19" t="s">
        <v>4481</v>
      </c>
      <c r="I2872" s="19" t="s">
        <v>4482</v>
      </c>
      <c r="J2872" s="19" t="s">
        <v>4483</v>
      </c>
      <c r="K2872" t="b">
        <f t="shared" si="264"/>
        <v>1</v>
      </c>
      <c r="L2872" t="b">
        <f t="shared" si="265"/>
        <v>0</v>
      </c>
      <c r="M2872" t="str">
        <f t="shared" si="266"/>
        <v>1</v>
      </c>
      <c r="N2872" t="str">
        <f t="shared" si="266"/>
        <v>0</v>
      </c>
    </row>
    <row r="2873" spans="1:20" x14ac:dyDescent="0.25">
      <c r="A2873" s="19" t="s">
        <v>166</v>
      </c>
      <c r="B2873" s="19" t="s">
        <v>4480</v>
      </c>
      <c r="C2873" s="19" t="s">
        <v>176</v>
      </c>
      <c r="D2873" s="19" t="s">
        <v>1275</v>
      </c>
      <c r="E2873" s="19" t="s">
        <v>159</v>
      </c>
      <c r="F2873" s="23">
        <v>98</v>
      </c>
      <c r="G2873" s="19" t="s">
        <v>160</v>
      </c>
      <c r="H2873" s="19" t="s">
        <v>4481</v>
      </c>
      <c r="I2873" s="19" t="s">
        <v>4482</v>
      </c>
      <c r="J2873" s="19" t="s">
        <v>4484</v>
      </c>
      <c r="K2873" t="b">
        <f t="shared" si="264"/>
        <v>1</v>
      </c>
      <c r="L2873" t="b">
        <f t="shared" si="265"/>
        <v>0</v>
      </c>
      <c r="M2873" t="str">
        <f t="shared" si="266"/>
        <v>1</v>
      </c>
      <c r="N2873" t="str">
        <f t="shared" si="266"/>
        <v>0</v>
      </c>
    </row>
    <row r="2874" spans="1:20" x14ac:dyDescent="0.25">
      <c r="A2874" s="19" t="s">
        <v>166</v>
      </c>
      <c r="B2874" s="19" t="s">
        <v>4480</v>
      </c>
      <c r="C2874" s="19" t="s">
        <v>176</v>
      </c>
      <c r="D2874" s="19" t="s">
        <v>1347</v>
      </c>
      <c r="E2874" s="19" t="s">
        <v>159</v>
      </c>
      <c r="F2874" s="23">
        <v>50</v>
      </c>
      <c r="G2874" s="19" t="s">
        <v>160</v>
      </c>
      <c r="H2874" s="19" t="s">
        <v>4481</v>
      </c>
      <c r="I2874" s="19" t="s">
        <v>4482</v>
      </c>
      <c r="J2874" s="19" t="s">
        <v>4484</v>
      </c>
      <c r="K2874" t="b">
        <f t="shared" si="264"/>
        <v>1</v>
      </c>
      <c r="L2874" t="b">
        <f t="shared" si="265"/>
        <v>0</v>
      </c>
      <c r="M2874" t="str">
        <f t="shared" si="266"/>
        <v>1</v>
      </c>
      <c r="N2874" t="str">
        <f t="shared" si="266"/>
        <v>0</v>
      </c>
    </row>
    <row r="2875" spans="1:20" x14ac:dyDescent="0.25">
      <c r="A2875" s="19" t="s">
        <v>155</v>
      </c>
      <c r="B2875" s="19" t="s">
        <v>4480</v>
      </c>
      <c r="C2875" s="19" t="s">
        <v>3052</v>
      </c>
      <c r="D2875" s="19" t="s">
        <v>158</v>
      </c>
      <c r="E2875" s="19" t="s">
        <v>159</v>
      </c>
      <c r="F2875" s="23">
        <v>42</v>
      </c>
      <c r="G2875" s="19" t="s">
        <v>160</v>
      </c>
      <c r="H2875" s="19" t="s">
        <v>4485</v>
      </c>
      <c r="I2875" s="19" t="s">
        <v>4486</v>
      </c>
      <c r="J2875" s="19" t="s">
        <v>4429</v>
      </c>
      <c r="K2875" t="b">
        <f t="shared" si="264"/>
        <v>1</v>
      </c>
      <c r="L2875" t="b">
        <f t="shared" si="265"/>
        <v>0</v>
      </c>
      <c r="M2875" t="str">
        <f t="shared" si="266"/>
        <v>1</v>
      </c>
      <c r="N2875" t="str">
        <f t="shared" si="266"/>
        <v>0</v>
      </c>
    </row>
    <row r="2876" spans="1:20" x14ac:dyDescent="0.25">
      <c r="A2876" s="19" t="s">
        <v>166</v>
      </c>
      <c r="B2876" s="19" t="s">
        <v>4480</v>
      </c>
      <c r="C2876" s="19" t="s">
        <v>3052</v>
      </c>
      <c r="D2876" s="19" t="s">
        <v>1204</v>
      </c>
      <c r="E2876" s="19" t="s">
        <v>159</v>
      </c>
      <c r="F2876" s="23">
        <v>26</v>
      </c>
      <c r="G2876" s="19" t="s">
        <v>160</v>
      </c>
      <c r="H2876" s="19" t="s">
        <v>4485</v>
      </c>
      <c r="I2876" s="19" t="s">
        <v>4486</v>
      </c>
      <c r="J2876" s="19" t="s">
        <v>4429</v>
      </c>
      <c r="K2876" t="b">
        <f t="shared" si="264"/>
        <v>1</v>
      </c>
      <c r="L2876" t="b">
        <f t="shared" si="265"/>
        <v>0</v>
      </c>
      <c r="M2876" t="str">
        <f t="shared" si="266"/>
        <v>1</v>
      </c>
      <c r="N2876" t="str">
        <f t="shared" si="266"/>
        <v>0</v>
      </c>
    </row>
    <row r="2877" spans="1:20" x14ac:dyDescent="0.25">
      <c r="A2877" s="19" t="s">
        <v>155</v>
      </c>
      <c r="B2877" s="19" t="s">
        <v>4480</v>
      </c>
      <c r="C2877" s="19" t="s">
        <v>1662</v>
      </c>
      <c r="D2877" s="19" t="s">
        <v>168</v>
      </c>
      <c r="E2877" s="19" t="s">
        <v>159</v>
      </c>
      <c r="F2877" s="23">
        <v>18</v>
      </c>
      <c r="G2877" s="19" t="s">
        <v>160</v>
      </c>
      <c r="H2877" s="19" t="s">
        <v>4487</v>
      </c>
      <c r="I2877" s="19" t="s">
        <v>4488</v>
      </c>
      <c r="J2877" s="19" t="s">
        <v>4489</v>
      </c>
      <c r="K2877" t="b">
        <f t="shared" si="264"/>
        <v>1</v>
      </c>
      <c r="L2877" t="b">
        <f t="shared" si="265"/>
        <v>0</v>
      </c>
      <c r="M2877" t="str">
        <f t="shared" si="266"/>
        <v>1</v>
      </c>
      <c r="N2877" t="str">
        <f t="shared" si="266"/>
        <v>0</v>
      </c>
    </row>
    <row r="2878" spans="1:20" x14ac:dyDescent="0.25">
      <c r="A2878" s="19" t="s">
        <v>155</v>
      </c>
      <c r="B2878" s="19" t="s">
        <v>4480</v>
      </c>
      <c r="C2878" s="19" t="s">
        <v>1662</v>
      </c>
      <c r="D2878" s="19" t="s">
        <v>1275</v>
      </c>
      <c r="E2878" s="19" t="s">
        <v>159</v>
      </c>
      <c r="F2878" s="23">
        <v>16</v>
      </c>
      <c r="G2878" s="19" t="s">
        <v>160</v>
      </c>
      <c r="H2878" s="19" t="s">
        <v>4487</v>
      </c>
      <c r="I2878" s="19" t="s">
        <v>4488</v>
      </c>
      <c r="J2878" s="19" t="s">
        <v>4489</v>
      </c>
      <c r="K2878" t="b">
        <f t="shared" si="264"/>
        <v>1</v>
      </c>
      <c r="L2878" t="b">
        <f t="shared" si="265"/>
        <v>0</v>
      </c>
      <c r="M2878" t="str">
        <f t="shared" si="266"/>
        <v>1</v>
      </c>
      <c r="N2878" t="str">
        <f t="shared" si="266"/>
        <v>0</v>
      </c>
    </row>
    <row r="2879" spans="1:20" x14ac:dyDescent="0.25">
      <c r="A2879" s="24" t="s">
        <v>166</v>
      </c>
      <c r="B2879" s="24" t="s">
        <v>4480</v>
      </c>
      <c r="C2879" s="24" t="s">
        <v>3781</v>
      </c>
      <c r="D2879" s="24" t="s">
        <v>1275</v>
      </c>
      <c r="E2879" s="24" t="s">
        <v>159</v>
      </c>
      <c r="F2879" s="25">
        <v>20</v>
      </c>
      <c r="G2879" s="24" t="s">
        <v>160</v>
      </c>
      <c r="H2879" s="24" t="s">
        <v>3782</v>
      </c>
      <c r="I2879" s="24" t="s">
        <v>3992</v>
      </c>
      <c r="J2879" s="24" t="s">
        <v>4484</v>
      </c>
      <c r="K2879" s="26" t="b">
        <f t="shared" si="264"/>
        <v>1</v>
      </c>
      <c r="L2879" s="26" t="b">
        <f t="shared" si="265"/>
        <v>0</v>
      </c>
      <c r="M2879" s="26" t="str">
        <f t="shared" si="266"/>
        <v>1</v>
      </c>
      <c r="N2879" s="26" t="str">
        <f t="shared" si="266"/>
        <v>0</v>
      </c>
      <c r="O2879" s="26"/>
      <c r="P2879" s="26"/>
      <c r="Q2879" s="26"/>
      <c r="R2879" s="26"/>
      <c r="S2879" s="26"/>
      <c r="T2879" s="26"/>
    </row>
    <row r="2880" spans="1:20" x14ac:dyDescent="0.25">
      <c r="A2880" s="19" t="s">
        <v>166</v>
      </c>
      <c r="B2880" s="19" t="s">
        <v>4480</v>
      </c>
      <c r="C2880" s="19" t="s">
        <v>204</v>
      </c>
      <c r="D2880" s="19" t="s">
        <v>168</v>
      </c>
      <c r="E2880" s="19" t="s">
        <v>159</v>
      </c>
      <c r="F2880" s="23">
        <v>25</v>
      </c>
      <c r="G2880" s="19" t="s">
        <v>160</v>
      </c>
      <c r="H2880" s="19" t="s">
        <v>4490</v>
      </c>
      <c r="I2880" s="19" t="s">
        <v>4491</v>
      </c>
      <c r="J2880" s="19" t="s">
        <v>4429</v>
      </c>
      <c r="K2880" t="b">
        <f t="shared" si="264"/>
        <v>1</v>
      </c>
      <c r="L2880" t="b">
        <f t="shared" si="265"/>
        <v>0</v>
      </c>
      <c r="M2880" t="str">
        <f t="shared" si="266"/>
        <v>1</v>
      </c>
      <c r="N2880" t="str">
        <f t="shared" si="266"/>
        <v>0</v>
      </c>
    </row>
    <row r="2881" spans="1:20" x14ac:dyDescent="0.25">
      <c r="A2881" s="19" t="s">
        <v>166</v>
      </c>
      <c r="B2881" s="19" t="s">
        <v>4480</v>
      </c>
      <c r="C2881" s="19" t="s">
        <v>204</v>
      </c>
      <c r="D2881" s="19" t="s">
        <v>164</v>
      </c>
      <c r="E2881" s="19" t="s">
        <v>159</v>
      </c>
      <c r="F2881" s="23">
        <v>26</v>
      </c>
      <c r="G2881" s="19" t="s">
        <v>160</v>
      </c>
      <c r="H2881" s="19" t="s">
        <v>4490</v>
      </c>
      <c r="I2881" s="19" t="s">
        <v>4491</v>
      </c>
      <c r="J2881" s="19" t="s">
        <v>4429</v>
      </c>
      <c r="K2881" t="b">
        <f t="shared" si="264"/>
        <v>1</v>
      </c>
      <c r="L2881" t="b">
        <f t="shared" si="265"/>
        <v>0</v>
      </c>
      <c r="M2881" t="str">
        <f t="shared" si="266"/>
        <v>1</v>
      </c>
      <c r="N2881" t="str">
        <f t="shared" si="266"/>
        <v>0</v>
      </c>
    </row>
    <row r="2882" spans="1:20" x14ac:dyDescent="0.25">
      <c r="A2882" s="19" t="s">
        <v>155</v>
      </c>
      <c r="B2882" s="19" t="s">
        <v>4480</v>
      </c>
      <c r="C2882" s="19" t="s">
        <v>218</v>
      </c>
      <c r="D2882" s="19" t="s">
        <v>168</v>
      </c>
      <c r="E2882" s="19" t="s">
        <v>159</v>
      </c>
      <c r="F2882" s="23">
        <v>35</v>
      </c>
      <c r="G2882" s="19" t="s">
        <v>160</v>
      </c>
      <c r="H2882" s="19" t="s">
        <v>4492</v>
      </c>
      <c r="I2882" s="19" t="s">
        <v>4493</v>
      </c>
      <c r="J2882" s="19" t="s">
        <v>4484</v>
      </c>
      <c r="K2882" t="b">
        <f t="shared" si="264"/>
        <v>1</v>
      </c>
      <c r="L2882" t="b">
        <f t="shared" si="265"/>
        <v>0</v>
      </c>
      <c r="M2882" t="str">
        <f t="shared" si="266"/>
        <v>1</v>
      </c>
      <c r="N2882" t="str">
        <f t="shared" si="266"/>
        <v>0</v>
      </c>
    </row>
    <row r="2883" spans="1:20" x14ac:dyDescent="0.25">
      <c r="A2883" s="19" t="s">
        <v>155</v>
      </c>
      <c r="B2883" s="19" t="s">
        <v>4480</v>
      </c>
      <c r="C2883" s="19" t="s">
        <v>2076</v>
      </c>
      <c r="D2883" s="19" t="s">
        <v>168</v>
      </c>
      <c r="E2883" s="19" t="s">
        <v>159</v>
      </c>
      <c r="F2883" s="23">
        <v>31</v>
      </c>
      <c r="G2883" s="19" t="s">
        <v>160</v>
      </c>
      <c r="H2883" s="19" t="s">
        <v>4494</v>
      </c>
      <c r="I2883" s="19" t="s">
        <v>4495</v>
      </c>
      <c r="J2883" s="19" t="s">
        <v>4496</v>
      </c>
      <c r="K2883" t="b">
        <f t="shared" si="264"/>
        <v>1</v>
      </c>
      <c r="L2883" t="b">
        <f t="shared" si="265"/>
        <v>0</v>
      </c>
      <c r="M2883" t="str">
        <f t="shared" si="266"/>
        <v>1</v>
      </c>
      <c r="N2883" t="str">
        <f t="shared" si="266"/>
        <v>0</v>
      </c>
    </row>
    <row r="2884" spans="1:20" x14ac:dyDescent="0.25">
      <c r="A2884" s="19" t="s">
        <v>155</v>
      </c>
      <c r="B2884" s="19" t="s">
        <v>4480</v>
      </c>
      <c r="C2884" s="19" t="s">
        <v>2076</v>
      </c>
      <c r="D2884" s="19" t="s">
        <v>164</v>
      </c>
      <c r="E2884" s="19" t="s">
        <v>159</v>
      </c>
      <c r="F2884" s="23">
        <v>27</v>
      </c>
      <c r="G2884" s="19" t="s">
        <v>160</v>
      </c>
      <c r="H2884" s="19" t="s">
        <v>4494</v>
      </c>
      <c r="I2884" s="19" t="s">
        <v>4495</v>
      </c>
      <c r="J2884" s="19" t="s">
        <v>4496</v>
      </c>
      <c r="K2884" t="b">
        <f t="shared" si="264"/>
        <v>1</v>
      </c>
      <c r="L2884" t="b">
        <f t="shared" si="265"/>
        <v>0</v>
      </c>
      <c r="M2884" t="str">
        <f t="shared" si="266"/>
        <v>1</v>
      </c>
      <c r="N2884" t="str">
        <f t="shared" si="266"/>
        <v>0</v>
      </c>
    </row>
    <row r="2885" spans="1:20" x14ac:dyDescent="0.25">
      <c r="A2885" s="19" t="s">
        <v>166</v>
      </c>
      <c r="B2885" s="19" t="s">
        <v>4480</v>
      </c>
      <c r="C2885" s="19" t="s">
        <v>227</v>
      </c>
      <c r="D2885" s="19" t="s">
        <v>168</v>
      </c>
      <c r="E2885" s="19" t="s">
        <v>159</v>
      </c>
      <c r="F2885" s="23">
        <v>29</v>
      </c>
      <c r="G2885" s="19" t="s">
        <v>160</v>
      </c>
      <c r="H2885" s="19" t="s">
        <v>4497</v>
      </c>
      <c r="I2885" s="19" t="s">
        <v>4498</v>
      </c>
      <c r="J2885" s="19" t="s">
        <v>4483</v>
      </c>
      <c r="K2885" t="b">
        <f t="shared" si="264"/>
        <v>1</v>
      </c>
      <c r="L2885" t="b">
        <f t="shared" si="265"/>
        <v>0</v>
      </c>
      <c r="M2885" t="str">
        <f t="shared" si="266"/>
        <v>1</v>
      </c>
      <c r="N2885" t="str">
        <f t="shared" si="266"/>
        <v>0</v>
      </c>
    </row>
    <row r="2886" spans="1:20" x14ac:dyDescent="0.25">
      <c r="A2886" s="19" t="s">
        <v>166</v>
      </c>
      <c r="B2886" s="19" t="s">
        <v>4480</v>
      </c>
      <c r="C2886" s="19" t="s">
        <v>227</v>
      </c>
      <c r="D2886" s="19" t="s">
        <v>164</v>
      </c>
      <c r="E2886" s="19" t="s">
        <v>159</v>
      </c>
      <c r="F2886" s="23">
        <v>25</v>
      </c>
      <c r="G2886" s="19" t="s">
        <v>160</v>
      </c>
      <c r="H2886" s="19" t="s">
        <v>4497</v>
      </c>
      <c r="I2886" s="19" t="s">
        <v>4498</v>
      </c>
      <c r="J2886" s="19" t="s">
        <v>4483</v>
      </c>
      <c r="K2886" t="b">
        <f t="shared" si="264"/>
        <v>1</v>
      </c>
      <c r="L2886" t="b">
        <f t="shared" si="265"/>
        <v>0</v>
      </c>
      <c r="M2886" t="str">
        <f t="shared" si="266"/>
        <v>1</v>
      </c>
      <c r="N2886" t="str">
        <f t="shared" si="266"/>
        <v>0</v>
      </c>
    </row>
    <row r="2887" spans="1:20" x14ac:dyDescent="0.25">
      <c r="A2887" s="19" t="s">
        <v>155</v>
      </c>
      <c r="B2887" s="19" t="s">
        <v>4480</v>
      </c>
      <c r="C2887" s="19" t="s">
        <v>3677</v>
      </c>
      <c r="D2887" s="19" t="s">
        <v>168</v>
      </c>
      <c r="E2887" s="19" t="s">
        <v>159</v>
      </c>
      <c r="F2887" s="23">
        <v>18</v>
      </c>
      <c r="G2887" s="19" t="s">
        <v>160</v>
      </c>
      <c r="H2887" s="19" t="s">
        <v>4499</v>
      </c>
      <c r="I2887" s="19" t="s">
        <v>4500</v>
      </c>
      <c r="J2887" s="19" t="s">
        <v>4429</v>
      </c>
      <c r="K2887" t="b">
        <f t="shared" si="264"/>
        <v>1</v>
      </c>
      <c r="L2887" t="b">
        <f t="shared" si="265"/>
        <v>0</v>
      </c>
      <c r="M2887" t="str">
        <f t="shared" si="266"/>
        <v>1</v>
      </c>
      <c r="N2887" t="str">
        <f t="shared" si="266"/>
        <v>0</v>
      </c>
    </row>
    <row r="2888" spans="1:20" x14ac:dyDescent="0.25">
      <c r="A2888" s="19" t="s">
        <v>155</v>
      </c>
      <c r="B2888" s="19" t="s">
        <v>4480</v>
      </c>
      <c r="C2888" s="19" t="s">
        <v>3677</v>
      </c>
      <c r="D2888" s="19" t="s">
        <v>164</v>
      </c>
      <c r="E2888" s="19" t="s">
        <v>159</v>
      </c>
      <c r="F2888" s="23">
        <v>13</v>
      </c>
      <c r="G2888" s="19" t="s">
        <v>160</v>
      </c>
      <c r="H2888" s="19" t="s">
        <v>4499</v>
      </c>
      <c r="I2888" s="19" t="s">
        <v>4500</v>
      </c>
      <c r="J2888" s="19" t="s">
        <v>4429</v>
      </c>
      <c r="K2888" t="b">
        <f t="shared" si="264"/>
        <v>1</v>
      </c>
      <c r="L2888" t="b">
        <f t="shared" si="265"/>
        <v>0</v>
      </c>
      <c r="M2888" t="str">
        <f t="shared" si="266"/>
        <v>1</v>
      </c>
      <c r="N2888" t="str">
        <f t="shared" si="266"/>
        <v>0</v>
      </c>
    </row>
    <row r="2889" spans="1:20" x14ac:dyDescent="0.25">
      <c r="A2889" s="31" t="s">
        <v>136</v>
      </c>
      <c r="B2889" s="33"/>
      <c r="C2889" s="33"/>
      <c r="D2889" s="33"/>
      <c r="E2889" s="33"/>
      <c r="F2889" s="33"/>
      <c r="G2889" s="33"/>
      <c r="H2889" s="33"/>
      <c r="I2889" s="33"/>
      <c r="J2889" s="33"/>
      <c r="K2889" s="33"/>
      <c r="L2889" s="33"/>
      <c r="M2889" s="33">
        <f t="shared" ref="M2889:R2889" si="267">COUNTIF(M2869:M2888,"1")</f>
        <v>20</v>
      </c>
      <c r="N2889" s="33">
        <f t="shared" si="267"/>
        <v>0</v>
      </c>
      <c r="O2889" s="33">
        <f t="shared" si="267"/>
        <v>0</v>
      </c>
      <c r="P2889" s="33">
        <f t="shared" si="267"/>
        <v>0</v>
      </c>
      <c r="Q2889" s="33">
        <f t="shared" si="267"/>
        <v>0</v>
      </c>
      <c r="R2889" s="33">
        <f t="shared" si="267"/>
        <v>0</v>
      </c>
      <c r="S2889" s="33"/>
      <c r="T2889" s="33"/>
    </row>
    <row r="2890" spans="1:20" x14ac:dyDescent="0.25">
      <c r="A2890" s="19" t="s">
        <v>141</v>
      </c>
      <c r="B2890" s="19" t="s">
        <v>142</v>
      </c>
      <c r="C2890" s="19" t="s">
        <v>143</v>
      </c>
      <c r="D2890" s="19" t="s">
        <v>144</v>
      </c>
      <c r="E2890" s="19" t="s">
        <v>145</v>
      </c>
      <c r="F2890" s="19" t="s">
        <v>146</v>
      </c>
      <c r="G2890" s="19" t="s">
        <v>147</v>
      </c>
      <c r="H2890" s="19" t="s">
        <v>148</v>
      </c>
      <c r="I2890" s="19" t="s">
        <v>149</v>
      </c>
      <c r="J2890" s="19" t="s">
        <v>150</v>
      </c>
      <c r="K2890" s="19" t="s">
        <v>151</v>
      </c>
      <c r="L2890" s="19" t="s">
        <v>152</v>
      </c>
      <c r="M2890" s="19" t="s">
        <v>2</v>
      </c>
      <c r="N2890" s="19" t="s">
        <v>3</v>
      </c>
      <c r="O2890" s="19" t="s">
        <v>4</v>
      </c>
      <c r="P2890" s="19" t="s">
        <v>5</v>
      </c>
      <c r="Q2890" s="19" t="s">
        <v>6</v>
      </c>
      <c r="R2890" s="19" t="s">
        <v>7</v>
      </c>
      <c r="S2890" s="19" t="s">
        <v>153</v>
      </c>
      <c r="T2890" t="s">
        <v>154</v>
      </c>
    </row>
    <row r="2891" spans="1:20" x14ac:dyDescent="0.25">
      <c r="A2891" s="19" t="s">
        <v>155</v>
      </c>
      <c r="B2891" s="19" t="s">
        <v>4501</v>
      </c>
      <c r="C2891" s="19" t="s">
        <v>157</v>
      </c>
      <c r="D2891" s="19" t="s">
        <v>1611</v>
      </c>
      <c r="E2891" s="19" t="s">
        <v>159</v>
      </c>
      <c r="F2891" s="23">
        <v>16</v>
      </c>
      <c r="G2891" s="19" t="s">
        <v>160</v>
      </c>
      <c r="H2891" s="19" t="s">
        <v>4502</v>
      </c>
      <c r="I2891" s="19" t="s">
        <v>4503</v>
      </c>
      <c r="J2891" s="19" t="s">
        <v>4504</v>
      </c>
      <c r="K2891" t="b">
        <f t="shared" ref="K2891:K2899" si="268">IF(E2891="Undergraduate Only",TRUE,IF(E2891="Undergraduate/Graduate",TRUE,IF(E2891="Graduate Only",FALSE)))</f>
        <v>1</v>
      </c>
      <c r="L2891" t="b">
        <f t="shared" ref="L2891:L2899" si="269">IF(E2891="Graduate Only",TRUE,IF(E2891="Undergraduate/Graduate",TRUE,IF(E2891="Undergraduate Only",FALSE)))</f>
        <v>0</v>
      </c>
      <c r="M2891" t="str">
        <f t="shared" ref="M2891:N2899" si="270">IF(K2891=TRUE, "1", "0")</f>
        <v>1</v>
      </c>
      <c r="N2891" t="str">
        <f t="shared" si="270"/>
        <v>0</v>
      </c>
    </row>
    <row r="2892" spans="1:20" x14ac:dyDescent="0.25">
      <c r="A2892" s="19" t="s">
        <v>155</v>
      </c>
      <c r="B2892" s="19" t="s">
        <v>4501</v>
      </c>
      <c r="C2892" s="19" t="s">
        <v>167</v>
      </c>
      <c r="D2892" s="19" t="s">
        <v>1611</v>
      </c>
      <c r="E2892" s="19" t="s">
        <v>159</v>
      </c>
      <c r="F2892" s="23">
        <v>4</v>
      </c>
      <c r="G2892" s="19" t="s">
        <v>160</v>
      </c>
      <c r="H2892" s="19" t="s">
        <v>4505</v>
      </c>
      <c r="I2892" s="19" t="s">
        <v>4506</v>
      </c>
      <c r="J2892" s="19" t="s">
        <v>4507</v>
      </c>
      <c r="K2892" t="b">
        <f t="shared" si="268"/>
        <v>1</v>
      </c>
      <c r="L2892" t="b">
        <f t="shared" si="269"/>
        <v>0</v>
      </c>
      <c r="M2892" t="str">
        <f t="shared" si="270"/>
        <v>1</v>
      </c>
      <c r="N2892" t="str">
        <f t="shared" si="270"/>
        <v>0</v>
      </c>
    </row>
    <row r="2893" spans="1:20" x14ac:dyDescent="0.25">
      <c r="A2893" s="19" t="s">
        <v>155</v>
      </c>
      <c r="B2893" s="19" t="s">
        <v>4501</v>
      </c>
      <c r="C2893" s="19" t="s">
        <v>167</v>
      </c>
      <c r="D2893" s="19" t="s">
        <v>2893</v>
      </c>
      <c r="E2893" s="19" t="s">
        <v>159</v>
      </c>
      <c r="F2893" s="23">
        <v>4</v>
      </c>
      <c r="G2893" s="19" t="s">
        <v>160</v>
      </c>
      <c r="H2893" s="19" t="s">
        <v>4505</v>
      </c>
      <c r="I2893" s="19" t="s">
        <v>4506</v>
      </c>
      <c r="J2893" s="19" t="s">
        <v>4507</v>
      </c>
      <c r="K2893" t="b">
        <f t="shared" si="268"/>
        <v>1</v>
      </c>
      <c r="L2893" t="b">
        <f t="shared" si="269"/>
        <v>0</v>
      </c>
      <c r="M2893" t="str">
        <f t="shared" si="270"/>
        <v>1</v>
      </c>
      <c r="N2893" t="str">
        <f t="shared" si="270"/>
        <v>0</v>
      </c>
    </row>
    <row r="2894" spans="1:20" x14ac:dyDescent="0.25">
      <c r="A2894" s="19" t="s">
        <v>155</v>
      </c>
      <c r="B2894" s="19" t="s">
        <v>4501</v>
      </c>
      <c r="C2894" s="19" t="s">
        <v>559</v>
      </c>
      <c r="D2894" s="19" t="s">
        <v>2893</v>
      </c>
      <c r="E2894" s="19" t="s">
        <v>159</v>
      </c>
      <c r="F2894" s="23">
        <v>6</v>
      </c>
      <c r="G2894" s="19" t="s">
        <v>160</v>
      </c>
      <c r="H2894" s="19" t="s">
        <v>4508</v>
      </c>
      <c r="I2894" s="19" t="s">
        <v>4509</v>
      </c>
      <c r="J2894" s="19" t="s">
        <v>4504</v>
      </c>
      <c r="K2894" t="b">
        <f t="shared" si="268"/>
        <v>1</v>
      </c>
      <c r="L2894" t="b">
        <f t="shared" si="269"/>
        <v>0</v>
      </c>
      <c r="M2894" t="str">
        <f t="shared" si="270"/>
        <v>1</v>
      </c>
      <c r="N2894" t="str">
        <f t="shared" si="270"/>
        <v>0</v>
      </c>
    </row>
    <row r="2895" spans="1:20" x14ac:dyDescent="0.25">
      <c r="A2895" s="19" t="s">
        <v>155</v>
      </c>
      <c r="B2895" s="19" t="s">
        <v>4501</v>
      </c>
      <c r="C2895" s="19" t="s">
        <v>208</v>
      </c>
      <c r="D2895" s="19" t="s">
        <v>1611</v>
      </c>
      <c r="E2895" s="19" t="s">
        <v>159</v>
      </c>
      <c r="F2895" s="23">
        <v>3</v>
      </c>
      <c r="G2895" s="19" t="s">
        <v>160</v>
      </c>
      <c r="H2895" s="19" t="s">
        <v>4510</v>
      </c>
      <c r="I2895" s="19" t="s">
        <v>4511</v>
      </c>
      <c r="J2895" s="19" t="s">
        <v>4512</v>
      </c>
      <c r="K2895" t="b">
        <f t="shared" si="268"/>
        <v>1</v>
      </c>
      <c r="L2895" t="b">
        <f t="shared" si="269"/>
        <v>0</v>
      </c>
      <c r="M2895" t="str">
        <f t="shared" si="270"/>
        <v>1</v>
      </c>
      <c r="N2895" t="str">
        <f t="shared" si="270"/>
        <v>0</v>
      </c>
    </row>
    <row r="2896" spans="1:20" x14ac:dyDescent="0.25">
      <c r="A2896" s="19" t="s">
        <v>166</v>
      </c>
      <c r="B2896" s="19" t="s">
        <v>4501</v>
      </c>
      <c r="C2896" s="19" t="s">
        <v>172</v>
      </c>
      <c r="D2896" s="19" t="s">
        <v>2893</v>
      </c>
      <c r="E2896" s="19" t="s">
        <v>159</v>
      </c>
      <c r="F2896" s="23">
        <v>2</v>
      </c>
      <c r="G2896" s="19" t="s">
        <v>160</v>
      </c>
      <c r="H2896" s="19" t="s">
        <v>4513</v>
      </c>
      <c r="I2896" s="19" t="s">
        <v>4514</v>
      </c>
      <c r="J2896" s="19" t="s">
        <v>4507</v>
      </c>
      <c r="K2896" t="b">
        <f t="shared" si="268"/>
        <v>1</v>
      </c>
      <c r="L2896" t="b">
        <f t="shared" si="269"/>
        <v>0</v>
      </c>
      <c r="M2896" t="str">
        <f t="shared" si="270"/>
        <v>1</v>
      </c>
      <c r="N2896" t="str">
        <f t="shared" si="270"/>
        <v>0</v>
      </c>
    </row>
    <row r="2897" spans="1:20" x14ac:dyDescent="0.25">
      <c r="A2897" s="19" t="s">
        <v>166</v>
      </c>
      <c r="B2897" s="19" t="s">
        <v>4501</v>
      </c>
      <c r="C2897" s="19" t="s">
        <v>172</v>
      </c>
      <c r="D2897" s="19" t="s">
        <v>2213</v>
      </c>
      <c r="E2897" s="19" t="s">
        <v>159</v>
      </c>
      <c r="F2897" s="23">
        <v>2</v>
      </c>
      <c r="G2897" s="19" t="s">
        <v>160</v>
      </c>
      <c r="H2897" s="19" t="s">
        <v>4513</v>
      </c>
      <c r="I2897" s="19" t="s">
        <v>4514</v>
      </c>
      <c r="J2897" s="19" t="s">
        <v>4507</v>
      </c>
      <c r="K2897" t="b">
        <f t="shared" si="268"/>
        <v>1</v>
      </c>
      <c r="L2897" t="b">
        <f t="shared" si="269"/>
        <v>0</v>
      </c>
      <c r="M2897" t="str">
        <f t="shared" si="270"/>
        <v>1</v>
      </c>
      <c r="N2897" t="str">
        <f t="shared" si="270"/>
        <v>0</v>
      </c>
    </row>
    <row r="2898" spans="1:20" x14ac:dyDescent="0.25">
      <c r="A2898" s="19" t="s">
        <v>166</v>
      </c>
      <c r="B2898" s="19" t="s">
        <v>4501</v>
      </c>
      <c r="C2898" s="19" t="s">
        <v>3052</v>
      </c>
      <c r="D2898" s="19" t="s">
        <v>2342</v>
      </c>
      <c r="E2898" s="19" t="s">
        <v>159</v>
      </c>
      <c r="F2898" s="23">
        <v>3</v>
      </c>
      <c r="G2898" s="19" t="s">
        <v>160</v>
      </c>
      <c r="H2898" s="19" t="s">
        <v>4515</v>
      </c>
      <c r="I2898" s="19" t="s">
        <v>4516</v>
      </c>
      <c r="J2898" s="19" t="s">
        <v>4517</v>
      </c>
      <c r="K2898" t="b">
        <f t="shared" si="268"/>
        <v>1</v>
      </c>
      <c r="L2898" t="b">
        <f t="shared" si="269"/>
        <v>0</v>
      </c>
      <c r="M2898" t="str">
        <f t="shared" si="270"/>
        <v>1</v>
      </c>
      <c r="N2898" t="str">
        <f t="shared" si="270"/>
        <v>0</v>
      </c>
    </row>
    <row r="2899" spans="1:20" x14ac:dyDescent="0.25">
      <c r="A2899" s="19" t="s">
        <v>166</v>
      </c>
      <c r="B2899" s="19" t="s">
        <v>4501</v>
      </c>
      <c r="C2899" s="19" t="s">
        <v>212</v>
      </c>
      <c r="D2899" s="19" t="s">
        <v>2342</v>
      </c>
      <c r="E2899" s="19" t="s">
        <v>159</v>
      </c>
      <c r="F2899" s="23">
        <v>3</v>
      </c>
      <c r="G2899" s="19" t="s">
        <v>160</v>
      </c>
      <c r="H2899" s="19" t="s">
        <v>4518</v>
      </c>
      <c r="I2899" s="19" t="s">
        <v>4519</v>
      </c>
      <c r="J2899" s="19" t="s">
        <v>4517</v>
      </c>
      <c r="K2899" t="b">
        <f t="shared" si="268"/>
        <v>1</v>
      </c>
      <c r="L2899" t="b">
        <f t="shared" si="269"/>
        <v>0</v>
      </c>
      <c r="M2899" t="str">
        <f t="shared" si="270"/>
        <v>1</v>
      </c>
      <c r="N2899" t="str">
        <f t="shared" si="270"/>
        <v>0</v>
      </c>
    </row>
    <row r="2900" spans="1:20" x14ac:dyDescent="0.25">
      <c r="A2900" s="31" t="s">
        <v>136</v>
      </c>
      <c r="B2900" s="33"/>
      <c r="C2900" s="33"/>
      <c r="D2900" s="33"/>
      <c r="E2900" s="33"/>
      <c r="F2900" s="33"/>
      <c r="G2900" s="33"/>
      <c r="H2900" s="33"/>
      <c r="I2900" s="33"/>
      <c r="J2900" s="33"/>
      <c r="K2900" s="33"/>
      <c r="L2900" s="33"/>
      <c r="M2900" s="33">
        <f t="shared" ref="M2900:R2900" si="271">COUNTIF(M2891:M2899,"1")</f>
        <v>9</v>
      </c>
      <c r="N2900" s="33">
        <f t="shared" si="271"/>
        <v>0</v>
      </c>
      <c r="O2900" s="33">
        <f t="shared" si="271"/>
        <v>0</v>
      </c>
      <c r="P2900" s="33">
        <f t="shared" si="271"/>
        <v>0</v>
      </c>
      <c r="Q2900" s="33">
        <f t="shared" si="271"/>
        <v>0</v>
      </c>
      <c r="R2900" s="33">
        <f t="shared" si="271"/>
        <v>0</v>
      </c>
      <c r="S2900" s="33"/>
      <c r="T2900" s="33"/>
    </row>
    <row r="2901" spans="1:20" ht="18.75" x14ac:dyDescent="0.3">
      <c r="A2901" s="43" t="s">
        <v>4734</v>
      </c>
    </row>
    <row r="2902" spans="1:20" x14ac:dyDescent="0.25">
      <c r="A2902" s="19" t="s">
        <v>141</v>
      </c>
      <c r="B2902" s="19" t="s">
        <v>142</v>
      </c>
      <c r="C2902" s="19" t="s">
        <v>143</v>
      </c>
      <c r="D2902" s="19" t="s">
        <v>144</v>
      </c>
      <c r="E2902" s="19" t="s">
        <v>145</v>
      </c>
      <c r="F2902" s="19" t="s">
        <v>146</v>
      </c>
      <c r="G2902" s="19" t="s">
        <v>147</v>
      </c>
      <c r="H2902" s="19" t="s">
        <v>148</v>
      </c>
      <c r="I2902" s="19" t="s">
        <v>149</v>
      </c>
      <c r="J2902" s="19" t="s">
        <v>150</v>
      </c>
      <c r="K2902" s="19" t="s">
        <v>151</v>
      </c>
      <c r="L2902" s="19" t="s">
        <v>152</v>
      </c>
      <c r="M2902" s="19" t="s">
        <v>2</v>
      </c>
      <c r="N2902" s="19" t="s">
        <v>3</v>
      </c>
      <c r="O2902" s="19" t="s">
        <v>4</v>
      </c>
      <c r="P2902" s="19" t="s">
        <v>5</v>
      </c>
      <c r="Q2902" s="19" t="s">
        <v>6</v>
      </c>
      <c r="R2902" s="19" t="s">
        <v>7</v>
      </c>
      <c r="S2902" s="19" t="s">
        <v>153</v>
      </c>
      <c r="T2902" t="s">
        <v>154</v>
      </c>
    </row>
    <row r="2903" spans="1:20" x14ac:dyDescent="0.25">
      <c r="A2903" s="24" t="s">
        <v>155</v>
      </c>
      <c r="B2903" s="24" t="s">
        <v>4520</v>
      </c>
      <c r="C2903" s="24" t="s">
        <v>182</v>
      </c>
      <c r="D2903" s="24" t="s">
        <v>158</v>
      </c>
      <c r="E2903" s="24" t="s">
        <v>159</v>
      </c>
      <c r="F2903" s="25">
        <v>114</v>
      </c>
      <c r="G2903" s="24" t="s">
        <v>160</v>
      </c>
      <c r="H2903" s="24" t="s">
        <v>4521</v>
      </c>
      <c r="I2903" s="24" t="s">
        <v>4522</v>
      </c>
      <c r="J2903" s="24" t="s">
        <v>4523</v>
      </c>
      <c r="K2903" s="26" t="b">
        <f t="shared" ref="K2903:K2966" si="272">IF(E2903="Undergraduate Only",TRUE,IF(E2903="Undergraduate/Graduate",TRUE,IF(E2903="Graduate Only",FALSE)))</f>
        <v>1</v>
      </c>
      <c r="L2903" s="26" t="b">
        <f t="shared" ref="L2903:L2966" si="273">IF(E2903="Graduate Only",TRUE,IF(E2903="Undergraduate/Graduate",TRUE,IF(E2903="Undergraduate Only",FALSE)))</f>
        <v>0</v>
      </c>
      <c r="M2903" s="26" t="str">
        <f t="shared" ref="M2903:N2966" si="274">IF(K2903=TRUE, "1", "0")</f>
        <v>1</v>
      </c>
      <c r="N2903" s="26" t="str">
        <f t="shared" si="274"/>
        <v>0</v>
      </c>
      <c r="O2903" s="26"/>
      <c r="P2903" s="26"/>
      <c r="Q2903" s="26"/>
      <c r="R2903" s="26"/>
      <c r="S2903" s="26"/>
      <c r="T2903" s="26"/>
    </row>
    <row r="2904" spans="1:20" x14ac:dyDescent="0.25">
      <c r="A2904" s="24" t="s">
        <v>155</v>
      </c>
      <c r="B2904" s="24" t="s">
        <v>4520</v>
      </c>
      <c r="C2904" s="24" t="s">
        <v>182</v>
      </c>
      <c r="D2904" s="24" t="s">
        <v>168</v>
      </c>
      <c r="E2904" s="24" t="s">
        <v>159</v>
      </c>
      <c r="F2904" s="25">
        <v>26</v>
      </c>
      <c r="G2904" s="24" t="s">
        <v>160</v>
      </c>
      <c r="H2904" s="24" t="s">
        <v>4521</v>
      </c>
      <c r="I2904" s="24" t="s">
        <v>4522</v>
      </c>
      <c r="J2904" s="24" t="s">
        <v>4524</v>
      </c>
      <c r="K2904" s="26" t="b">
        <f t="shared" si="272"/>
        <v>1</v>
      </c>
      <c r="L2904" s="26" t="b">
        <f t="shared" si="273"/>
        <v>0</v>
      </c>
      <c r="M2904" s="26" t="str">
        <f t="shared" si="274"/>
        <v>1</v>
      </c>
      <c r="N2904" s="26" t="str">
        <f t="shared" si="274"/>
        <v>0</v>
      </c>
      <c r="O2904" s="26"/>
      <c r="P2904" s="26"/>
      <c r="Q2904" s="26"/>
      <c r="R2904" s="26"/>
      <c r="S2904" s="26"/>
      <c r="T2904" s="26"/>
    </row>
    <row r="2905" spans="1:20" x14ac:dyDescent="0.25">
      <c r="A2905" s="24" t="s">
        <v>155</v>
      </c>
      <c r="B2905" s="24" t="s">
        <v>4520</v>
      </c>
      <c r="C2905" s="24" t="s">
        <v>182</v>
      </c>
      <c r="D2905" s="24" t="s">
        <v>164</v>
      </c>
      <c r="E2905" s="24" t="s">
        <v>159</v>
      </c>
      <c r="F2905" s="25">
        <v>29</v>
      </c>
      <c r="G2905" s="24" t="s">
        <v>160</v>
      </c>
      <c r="H2905" s="24" t="s">
        <v>4521</v>
      </c>
      <c r="I2905" s="24" t="s">
        <v>4522</v>
      </c>
      <c r="J2905" s="24" t="s">
        <v>4525</v>
      </c>
      <c r="K2905" s="26" t="b">
        <f t="shared" si="272"/>
        <v>1</v>
      </c>
      <c r="L2905" s="26" t="b">
        <f t="shared" si="273"/>
        <v>0</v>
      </c>
      <c r="M2905" s="26" t="str">
        <f t="shared" si="274"/>
        <v>1</v>
      </c>
      <c r="N2905" s="26" t="str">
        <f t="shared" si="274"/>
        <v>0</v>
      </c>
      <c r="O2905" s="26"/>
      <c r="P2905" s="26"/>
      <c r="Q2905" s="26"/>
      <c r="R2905" s="26"/>
      <c r="S2905" s="26"/>
      <c r="T2905" s="26"/>
    </row>
    <row r="2906" spans="1:20" x14ac:dyDescent="0.25">
      <c r="A2906" s="24" t="s">
        <v>166</v>
      </c>
      <c r="B2906" s="24" t="s">
        <v>4520</v>
      </c>
      <c r="C2906" s="24" t="s">
        <v>182</v>
      </c>
      <c r="D2906" s="24" t="s">
        <v>158</v>
      </c>
      <c r="E2906" s="24" t="s">
        <v>159</v>
      </c>
      <c r="F2906" s="25">
        <v>74</v>
      </c>
      <c r="G2906" s="24" t="s">
        <v>160</v>
      </c>
      <c r="H2906" s="24" t="s">
        <v>4521</v>
      </c>
      <c r="I2906" s="24" t="s">
        <v>4522</v>
      </c>
      <c r="J2906" s="24" t="s">
        <v>4524</v>
      </c>
      <c r="K2906" s="26" t="b">
        <f t="shared" si="272"/>
        <v>1</v>
      </c>
      <c r="L2906" s="26" t="b">
        <f t="shared" si="273"/>
        <v>0</v>
      </c>
      <c r="M2906" s="26" t="str">
        <f t="shared" si="274"/>
        <v>1</v>
      </c>
      <c r="N2906" s="26" t="str">
        <f t="shared" si="274"/>
        <v>0</v>
      </c>
      <c r="O2906" s="26"/>
      <c r="P2906" s="26"/>
      <c r="Q2906" s="26"/>
      <c r="R2906" s="26"/>
      <c r="S2906" s="26"/>
      <c r="T2906" s="26"/>
    </row>
    <row r="2907" spans="1:20" x14ac:dyDescent="0.25">
      <c r="A2907" s="24" t="s">
        <v>166</v>
      </c>
      <c r="B2907" s="24" t="s">
        <v>4520</v>
      </c>
      <c r="C2907" s="24" t="s">
        <v>182</v>
      </c>
      <c r="D2907" s="24" t="s">
        <v>168</v>
      </c>
      <c r="E2907" s="24" t="s">
        <v>159</v>
      </c>
      <c r="F2907" s="25">
        <v>35</v>
      </c>
      <c r="G2907" s="24" t="s">
        <v>160</v>
      </c>
      <c r="H2907" s="24" t="s">
        <v>4521</v>
      </c>
      <c r="I2907" s="24" t="s">
        <v>4522</v>
      </c>
      <c r="J2907" s="24" t="s">
        <v>4525</v>
      </c>
      <c r="K2907" s="26" t="b">
        <f t="shared" si="272"/>
        <v>1</v>
      </c>
      <c r="L2907" s="26" t="b">
        <f t="shared" si="273"/>
        <v>0</v>
      </c>
      <c r="M2907" s="26" t="str">
        <f t="shared" si="274"/>
        <v>1</v>
      </c>
      <c r="N2907" s="26" t="str">
        <f t="shared" si="274"/>
        <v>0</v>
      </c>
      <c r="O2907" s="26"/>
      <c r="P2907" s="26"/>
      <c r="Q2907" s="26"/>
      <c r="R2907" s="26"/>
      <c r="S2907" s="26"/>
      <c r="T2907" s="26"/>
    </row>
    <row r="2908" spans="1:20" x14ac:dyDescent="0.25">
      <c r="A2908" s="20" t="s">
        <v>155</v>
      </c>
      <c r="B2908" s="20" t="s">
        <v>4520</v>
      </c>
      <c r="C2908" s="20" t="s">
        <v>1788</v>
      </c>
      <c r="D2908" s="20" t="s">
        <v>158</v>
      </c>
      <c r="E2908" s="20" t="s">
        <v>159</v>
      </c>
      <c r="F2908" s="21">
        <v>80</v>
      </c>
      <c r="G2908" s="20" t="s">
        <v>160</v>
      </c>
      <c r="H2908" s="20" t="s">
        <v>4526</v>
      </c>
      <c r="I2908" s="20" t="s">
        <v>4527</v>
      </c>
      <c r="J2908" s="20" t="s">
        <v>4524</v>
      </c>
      <c r="K2908" s="22" t="b">
        <f t="shared" si="272"/>
        <v>1</v>
      </c>
      <c r="L2908" s="22" t="b">
        <f t="shared" si="273"/>
        <v>0</v>
      </c>
      <c r="M2908" s="22" t="str">
        <f t="shared" si="274"/>
        <v>1</v>
      </c>
      <c r="N2908" s="22" t="str">
        <f t="shared" si="274"/>
        <v>0</v>
      </c>
      <c r="O2908" s="22"/>
      <c r="P2908" s="22">
        <v>1</v>
      </c>
      <c r="Q2908" s="22"/>
      <c r="R2908" s="22"/>
      <c r="S2908" s="22" t="s">
        <v>4528</v>
      </c>
      <c r="T2908" s="22" t="s">
        <v>4529</v>
      </c>
    </row>
    <row r="2909" spans="1:20" x14ac:dyDescent="0.25">
      <c r="A2909" s="20" t="s">
        <v>155</v>
      </c>
      <c r="B2909" s="20" t="s">
        <v>4520</v>
      </c>
      <c r="C2909" s="20" t="s">
        <v>1788</v>
      </c>
      <c r="D2909" s="20" t="s">
        <v>168</v>
      </c>
      <c r="E2909" s="20" t="s">
        <v>159</v>
      </c>
      <c r="F2909" s="21">
        <v>30</v>
      </c>
      <c r="G2909" s="20" t="s">
        <v>160</v>
      </c>
      <c r="H2909" s="20" t="s">
        <v>4526</v>
      </c>
      <c r="I2909" s="20" t="s">
        <v>4527</v>
      </c>
      <c r="J2909" s="20" t="s">
        <v>4530</v>
      </c>
      <c r="K2909" s="22" t="b">
        <f t="shared" si="272"/>
        <v>1</v>
      </c>
      <c r="L2909" s="22" t="b">
        <f t="shared" si="273"/>
        <v>0</v>
      </c>
      <c r="M2909" s="22" t="str">
        <f t="shared" si="274"/>
        <v>1</v>
      </c>
      <c r="N2909" s="22" t="str">
        <f t="shared" si="274"/>
        <v>0</v>
      </c>
      <c r="O2909" s="22"/>
      <c r="P2909" s="22">
        <v>1</v>
      </c>
      <c r="Q2909" s="22"/>
      <c r="R2909" s="22"/>
      <c r="S2909" s="22" t="s">
        <v>4528</v>
      </c>
      <c r="T2909" s="22" t="s">
        <v>4529</v>
      </c>
    </row>
    <row r="2910" spans="1:20" x14ac:dyDescent="0.25">
      <c r="A2910" s="20" t="s">
        <v>166</v>
      </c>
      <c r="B2910" s="20" t="s">
        <v>4520</v>
      </c>
      <c r="C2910" s="20" t="s">
        <v>1788</v>
      </c>
      <c r="D2910" s="20" t="s">
        <v>158</v>
      </c>
      <c r="E2910" s="20" t="s">
        <v>159</v>
      </c>
      <c r="F2910" s="21">
        <v>50</v>
      </c>
      <c r="G2910" s="20" t="s">
        <v>160</v>
      </c>
      <c r="H2910" s="20" t="s">
        <v>4526</v>
      </c>
      <c r="I2910" s="20" t="s">
        <v>4527</v>
      </c>
      <c r="J2910" s="20" t="s">
        <v>4524</v>
      </c>
      <c r="K2910" s="22" t="b">
        <f t="shared" si="272"/>
        <v>1</v>
      </c>
      <c r="L2910" s="22" t="b">
        <f t="shared" si="273"/>
        <v>0</v>
      </c>
      <c r="M2910" s="22" t="str">
        <f t="shared" si="274"/>
        <v>1</v>
      </c>
      <c r="N2910" s="22" t="str">
        <f t="shared" si="274"/>
        <v>0</v>
      </c>
      <c r="O2910" s="22"/>
      <c r="P2910" s="22">
        <v>1</v>
      </c>
      <c r="Q2910" s="22"/>
      <c r="R2910" s="22"/>
      <c r="S2910" s="22" t="s">
        <v>4528</v>
      </c>
      <c r="T2910" s="22" t="s">
        <v>4529</v>
      </c>
    </row>
    <row r="2911" spans="1:20" x14ac:dyDescent="0.25">
      <c r="A2911" s="20" t="s">
        <v>166</v>
      </c>
      <c r="B2911" s="20" t="s">
        <v>4520</v>
      </c>
      <c r="C2911" s="20" t="s">
        <v>1788</v>
      </c>
      <c r="D2911" s="20" t="s">
        <v>168</v>
      </c>
      <c r="E2911" s="20" t="s">
        <v>159</v>
      </c>
      <c r="F2911" s="21">
        <v>28</v>
      </c>
      <c r="G2911" s="20" t="s">
        <v>160</v>
      </c>
      <c r="H2911" s="20" t="s">
        <v>4526</v>
      </c>
      <c r="I2911" s="20" t="s">
        <v>4527</v>
      </c>
      <c r="J2911" s="20" t="s">
        <v>4531</v>
      </c>
      <c r="K2911" s="22" t="b">
        <f t="shared" si="272"/>
        <v>1</v>
      </c>
      <c r="L2911" s="22" t="b">
        <f t="shared" si="273"/>
        <v>0</v>
      </c>
      <c r="M2911" s="22" t="str">
        <f t="shared" si="274"/>
        <v>1</v>
      </c>
      <c r="N2911" s="22" t="str">
        <f t="shared" si="274"/>
        <v>0</v>
      </c>
      <c r="O2911" s="22"/>
      <c r="P2911" s="22">
        <v>1</v>
      </c>
      <c r="Q2911" s="22"/>
      <c r="R2911" s="22"/>
      <c r="S2911" s="22" t="s">
        <v>4528</v>
      </c>
      <c r="T2911" s="22" t="s">
        <v>4529</v>
      </c>
    </row>
    <row r="2912" spans="1:20" x14ac:dyDescent="0.25">
      <c r="A2912" s="19" t="s">
        <v>155</v>
      </c>
      <c r="B2912" s="19" t="s">
        <v>4520</v>
      </c>
      <c r="C2912" s="19" t="s">
        <v>577</v>
      </c>
      <c r="D2912" s="19" t="s">
        <v>158</v>
      </c>
      <c r="E2912" s="19" t="s">
        <v>159</v>
      </c>
      <c r="F2912" s="23">
        <v>35</v>
      </c>
      <c r="G2912" s="19" t="s">
        <v>160</v>
      </c>
      <c r="H2912" s="19" t="s">
        <v>4532</v>
      </c>
      <c r="I2912" s="19" t="s">
        <v>4533</v>
      </c>
      <c r="J2912" s="19" t="s">
        <v>4534</v>
      </c>
      <c r="K2912" t="b">
        <f t="shared" si="272"/>
        <v>1</v>
      </c>
      <c r="L2912" t="b">
        <f t="shared" si="273"/>
        <v>0</v>
      </c>
      <c r="M2912" t="str">
        <f t="shared" si="274"/>
        <v>1</v>
      </c>
      <c r="N2912" t="str">
        <f t="shared" si="274"/>
        <v>0</v>
      </c>
    </row>
    <row r="2913" spans="1:14" x14ac:dyDescent="0.25">
      <c r="A2913" s="19" t="s">
        <v>155</v>
      </c>
      <c r="B2913" s="19" t="s">
        <v>4520</v>
      </c>
      <c r="C2913" s="19" t="s">
        <v>577</v>
      </c>
      <c r="D2913" s="19" t="s">
        <v>190</v>
      </c>
      <c r="E2913" s="19" t="s">
        <v>159</v>
      </c>
      <c r="F2913" s="23">
        <v>21</v>
      </c>
      <c r="G2913" s="19" t="s">
        <v>160</v>
      </c>
      <c r="H2913" s="19" t="s">
        <v>4532</v>
      </c>
      <c r="I2913" s="19" t="s">
        <v>4533</v>
      </c>
      <c r="J2913" s="19" t="s">
        <v>4535</v>
      </c>
      <c r="K2913" t="b">
        <f t="shared" si="272"/>
        <v>1</v>
      </c>
      <c r="L2913" t="b">
        <f t="shared" si="273"/>
        <v>0</v>
      </c>
      <c r="M2913" t="str">
        <f t="shared" si="274"/>
        <v>1</v>
      </c>
      <c r="N2913" t="str">
        <f t="shared" si="274"/>
        <v>0</v>
      </c>
    </row>
    <row r="2914" spans="1:14" x14ac:dyDescent="0.25">
      <c r="A2914" s="19" t="s">
        <v>155</v>
      </c>
      <c r="B2914" s="19" t="s">
        <v>4520</v>
      </c>
      <c r="C2914" s="19" t="s">
        <v>577</v>
      </c>
      <c r="D2914" s="19" t="s">
        <v>168</v>
      </c>
      <c r="E2914" s="19" t="s">
        <v>159</v>
      </c>
      <c r="F2914" s="23">
        <v>34</v>
      </c>
      <c r="G2914" s="19" t="s">
        <v>160</v>
      </c>
      <c r="H2914" s="19" t="s">
        <v>4532</v>
      </c>
      <c r="I2914" s="19" t="s">
        <v>4533</v>
      </c>
      <c r="J2914" s="19" t="s">
        <v>4531</v>
      </c>
      <c r="K2914" t="b">
        <f t="shared" si="272"/>
        <v>1</v>
      </c>
      <c r="L2914" t="b">
        <f t="shared" si="273"/>
        <v>0</v>
      </c>
      <c r="M2914" t="str">
        <f t="shared" si="274"/>
        <v>1</v>
      </c>
      <c r="N2914" t="str">
        <f t="shared" si="274"/>
        <v>0</v>
      </c>
    </row>
    <row r="2915" spans="1:14" x14ac:dyDescent="0.25">
      <c r="A2915" s="19" t="s">
        <v>155</v>
      </c>
      <c r="B2915" s="19" t="s">
        <v>4520</v>
      </c>
      <c r="C2915" s="19" t="s">
        <v>3188</v>
      </c>
      <c r="D2915" s="19" t="s">
        <v>190</v>
      </c>
      <c r="E2915" s="19" t="s">
        <v>159</v>
      </c>
      <c r="F2915" s="23">
        <v>34</v>
      </c>
      <c r="G2915" s="19" t="s">
        <v>160</v>
      </c>
      <c r="H2915" s="19" t="s">
        <v>4536</v>
      </c>
      <c r="I2915" s="19" t="s">
        <v>4537</v>
      </c>
      <c r="J2915" s="19" t="s">
        <v>4538</v>
      </c>
      <c r="K2915" t="b">
        <f t="shared" si="272"/>
        <v>1</v>
      </c>
      <c r="L2915" t="b">
        <f t="shared" si="273"/>
        <v>0</v>
      </c>
      <c r="M2915" t="str">
        <f t="shared" si="274"/>
        <v>1</v>
      </c>
      <c r="N2915" t="str">
        <f t="shared" si="274"/>
        <v>0</v>
      </c>
    </row>
    <row r="2916" spans="1:14" x14ac:dyDescent="0.25">
      <c r="A2916" s="19" t="s">
        <v>155</v>
      </c>
      <c r="B2916" s="19" t="s">
        <v>4520</v>
      </c>
      <c r="C2916" s="19" t="s">
        <v>3188</v>
      </c>
      <c r="D2916" s="19" t="s">
        <v>252</v>
      </c>
      <c r="E2916" s="19" t="s">
        <v>159</v>
      </c>
      <c r="F2916" s="23">
        <v>35</v>
      </c>
      <c r="G2916" s="19" t="s">
        <v>160</v>
      </c>
      <c r="H2916" s="19" t="s">
        <v>4536</v>
      </c>
      <c r="I2916" s="19" t="s">
        <v>4537</v>
      </c>
      <c r="J2916" s="19" t="s">
        <v>4539</v>
      </c>
      <c r="K2916" t="b">
        <f t="shared" si="272"/>
        <v>1</v>
      </c>
      <c r="L2916" t="b">
        <f t="shared" si="273"/>
        <v>0</v>
      </c>
      <c r="M2916" t="str">
        <f t="shared" si="274"/>
        <v>1</v>
      </c>
      <c r="N2916" t="str">
        <f t="shared" si="274"/>
        <v>0</v>
      </c>
    </row>
    <row r="2917" spans="1:14" x14ac:dyDescent="0.25">
      <c r="A2917" s="19" t="s">
        <v>155</v>
      </c>
      <c r="B2917" s="19" t="s">
        <v>4520</v>
      </c>
      <c r="C2917" s="19" t="s">
        <v>3188</v>
      </c>
      <c r="D2917" s="19" t="s">
        <v>254</v>
      </c>
      <c r="E2917" s="19" t="s">
        <v>159</v>
      </c>
      <c r="F2917" s="23">
        <v>35</v>
      </c>
      <c r="G2917" s="19" t="s">
        <v>160</v>
      </c>
      <c r="H2917" s="19" t="s">
        <v>4536</v>
      </c>
      <c r="I2917" s="19" t="s">
        <v>4537</v>
      </c>
      <c r="J2917" s="19" t="s">
        <v>4540</v>
      </c>
      <c r="K2917" t="b">
        <f t="shared" si="272"/>
        <v>1</v>
      </c>
      <c r="L2917" t="b">
        <f t="shared" si="273"/>
        <v>0</v>
      </c>
      <c r="M2917" t="str">
        <f t="shared" si="274"/>
        <v>1</v>
      </c>
      <c r="N2917" t="str">
        <f t="shared" si="274"/>
        <v>0</v>
      </c>
    </row>
    <row r="2918" spans="1:14" x14ac:dyDescent="0.25">
      <c r="A2918" s="19" t="s">
        <v>155</v>
      </c>
      <c r="B2918" s="19" t="s">
        <v>4520</v>
      </c>
      <c r="C2918" s="19" t="s">
        <v>3188</v>
      </c>
      <c r="D2918" s="19" t="s">
        <v>168</v>
      </c>
      <c r="E2918" s="19" t="s">
        <v>159</v>
      </c>
      <c r="F2918" s="23">
        <v>30</v>
      </c>
      <c r="G2918" s="19" t="s">
        <v>160</v>
      </c>
      <c r="H2918" s="19" t="s">
        <v>4536</v>
      </c>
      <c r="I2918" s="19" t="s">
        <v>4537</v>
      </c>
      <c r="J2918" s="19" t="s">
        <v>4541</v>
      </c>
      <c r="K2918" t="b">
        <f t="shared" si="272"/>
        <v>1</v>
      </c>
      <c r="L2918" t="b">
        <f t="shared" si="273"/>
        <v>0</v>
      </c>
      <c r="M2918" t="str">
        <f t="shared" si="274"/>
        <v>1</v>
      </c>
      <c r="N2918" t="str">
        <f t="shared" si="274"/>
        <v>0</v>
      </c>
    </row>
    <row r="2919" spans="1:14" x14ac:dyDescent="0.25">
      <c r="A2919" s="19" t="s">
        <v>166</v>
      </c>
      <c r="B2919" s="19" t="s">
        <v>4520</v>
      </c>
      <c r="C2919" s="19" t="s">
        <v>3188</v>
      </c>
      <c r="D2919" s="19" t="s">
        <v>158</v>
      </c>
      <c r="E2919" s="19" t="s">
        <v>159</v>
      </c>
      <c r="F2919" s="23">
        <v>36</v>
      </c>
      <c r="G2919" s="19" t="s">
        <v>160</v>
      </c>
      <c r="H2919" s="19" t="s">
        <v>4536</v>
      </c>
      <c r="I2919" s="19" t="s">
        <v>4537</v>
      </c>
      <c r="J2919" s="19" t="s">
        <v>4538</v>
      </c>
      <c r="K2919" t="b">
        <f t="shared" si="272"/>
        <v>1</v>
      </c>
      <c r="L2919" t="b">
        <f t="shared" si="273"/>
        <v>0</v>
      </c>
      <c r="M2919" t="str">
        <f t="shared" si="274"/>
        <v>1</v>
      </c>
      <c r="N2919" t="str">
        <f t="shared" si="274"/>
        <v>0</v>
      </c>
    </row>
    <row r="2920" spans="1:14" x14ac:dyDescent="0.25">
      <c r="A2920" s="19" t="s">
        <v>166</v>
      </c>
      <c r="B2920" s="19" t="s">
        <v>4520</v>
      </c>
      <c r="C2920" s="19" t="s">
        <v>3188</v>
      </c>
      <c r="D2920" s="19" t="s">
        <v>190</v>
      </c>
      <c r="E2920" s="19" t="s">
        <v>159</v>
      </c>
      <c r="F2920" s="23">
        <v>36</v>
      </c>
      <c r="G2920" s="19" t="s">
        <v>160</v>
      </c>
      <c r="H2920" s="19" t="s">
        <v>4536</v>
      </c>
      <c r="I2920" s="19" t="s">
        <v>4537</v>
      </c>
      <c r="J2920" s="19" t="s">
        <v>4542</v>
      </c>
      <c r="K2920" t="b">
        <f t="shared" si="272"/>
        <v>1</v>
      </c>
      <c r="L2920" t="b">
        <f t="shared" si="273"/>
        <v>0</v>
      </c>
      <c r="M2920" t="str">
        <f t="shared" si="274"/>
        <v>1</v>
      </c>
      <c r="N2920" t="str">
        <f t="shared" si="274"/>
        <v>0</v>
      </c>
    </row>
    <row r="2921" spans="1:14" x14ac:dyDescent="0.25">
      <c r="A2921" s="19" t="s">
        <v>166</v>
      </c>
      <c r="B2921" s="19" t="s">
        <v>4520</v>
      </c>
      <c r="C2921" s="19" t="s">
        <v>3188</v>
      </c>
      <c r="D2921" s="19" t="s">
        <v>252</v>
      </c>
      <c r="E2921" s="19" t="s">
        <v>159</v>
      </c>
      <c r="F2921" s="23">
        <v>34</v>
      </c>
      <c r="G2921" s="19" t="s">
        <v>160</v>
      </c>
      <c r="H2921" s="19" t="s">
        <v>4536</v>
      </c>
      <c r="I2921" s="19" t="s">
        <v>4537</v>
      </c>
      <c r="J2921" s="19" t="s">
        <v>4543</v>
      </c>
      <c r="K2921" t="b">
        <f t="shared" si="272"/>
        <v>1</v>
      </c>
      <c r="L2921" t="b">
        <f t="shared" si="273"/>
        <v>0</v>
      </c>
      <c r="M2921" t="str">
        <f t="shared" si="274"/>
        <v>1</v>
      </c>
      <c r="N2921" t="str">
        <f t="shared" si="274"/>
        <v>0</v>
      </c>
    </row>
    <row r="2922" spans="1:14" x14ac:dyDescent="0.25">
      <c r="A2922" s="19" t="s">
        <v>166</v>
      </c>
      <c r="B2922" s="19" t="s">
        <v>4520</v>
      </c>
      <c r="C2922" s="19" t="s">
        <v>3188</v>
      </c>
      <c r="D2922" s="19" t="s">
        <v>168</v>
      </c>
      <c r="E2922" s="19" t="s">
        <v>159</v>
      </c>
      <c r="F2922" s="23">
        <v>28</v>
      </c>
      <c r="G2922" s="19" t="s">
        <v>160</v>
      </c>
      <c r="H2922" s="19" t="s">
        <v>4536</v>
      </c>
      <c r="I2922" s="19" t="s">
        <v>4537</v>
      </c>
      <c r="J2922" s="19" t="s">
        <v>4541</v>
      </c>
      <c r="K2922" t="b">
        <f t="shared" si="272"/>
        <v>1</v>
      </c>
      <c r="L2922" t="b">
        <f t="shared" si="273"/>
        <v>0</v>
      </c>
      <c r="M2922" t="str">
        <f t="shared" si="274"/>
        <v>1</v>
      </c>
      <c r="N2922" t="str">
        <f t="shared" si="274"/>
        <v>0</v>
      </c>
    </row>
    <row r="2923" spans="1:14" x14ac:dyDescent="0.25">
      <c r="A2923" s="19" t="s">
        <v>166</v>
      </c>
      <c r="B2923" s="19" t="s">
        <v>4520</v>
      </c>
      <c r="C2923" s="19" t="s">
        <v>3188</v>
      </c>
      <c r="D2923" s="19" t="s">
        <v>164</v>
      </c>
      <c r="E2923" s="19" t="s">
        <v>159</v>
      </c>
      <c r="F2923" s="23">
        <v>27</v>
      </c>
      <c r="G2923" s="19" t="s">
        <v>160</v>
      </c>
      <c r="H2923" s="19" t="s">
        <v>4536</v>
      </c>
      <c r="I2923" s="19" t="s">
        <v>4537</v>
      </c>
      <c r="J2923" s="19" t="s">
        <v>4543</v>
      </c>
      <c r="K2923" t="b">
        <f t="shared" si="272"/>
        <v>1</v>
      </c>
      <c r="L2923" t="b">
        <f t="shared" si="273"/>
        <v>0</v>
      </c>
      <c r="M2923" t="str">
        <f t="shared" si="274"/>
        <v>1</v>
      </c>
      <c r="N2923" t="str">
        <f t="shared" si="274"/>
        <v>0</v>
      </c>
    </row>
    <row r="2924" spans="1:14" x14ac:dyDescent="0.25">
      <c r="A2924" s="19" t="s">
        <v>155</v>
      </c>
      <c r="B2924" s="19" t="s">
        <v>4520</v>
      </c>
      <c r="C2924" s="19" t="s">
        <v>227</v>
      </c>
      <c r="D2924" s="19" t="s">
        <v>158</v>
      </c>
      <c r="E2924" s="19" t="s">
        <v>159</v>
      </c>
      <c r="F2924" s="23">
        <v>35</v>
      </c>
      <c r="G2924" s="19" t="s">
        <v>160</v>
      </c>
      <c r="H2924" s="19" t="s">
        <v>4544</v>
      </c>
      <c r="I2924" s="19" t="s">
        <v>4545</v>
      </c>
      <c r="J2924" s="19" t="s">
        <v>4546</v>
      </c>
      <c r="K2924" t="b">
        <f t="shared" si="272"/>
        <v>1</v>
      </c>
      <c r="L2924" t="b">
        <f t="shared" si="273"/>
        <v>0</v>
      </c>
      <c r="M2924" t="str">
        <f t="shared" si="274"/>
        <v>1</v>
      </c>
      <c r="N2924" t="str">
        <f t="shared" si="274"/>
        <v>0</v>
      </c>
    </row>
    <row r="2925" spans="1:14" x14ac:dyDescent="0.25">
      <c r="A2925" s="19" t="s">
        <v>155</v>
      </c>
      <c r="B2925" s="19" t="s">
        <v>4520</v>
      </c>
      <c r="C2925" s="19" t="s">
        <v>227</v>
      </c>
      <c r="D2925" s="19" t="s">
        <v>190</v>
      </c>
      <c r="E2925" s="19" t="s">
        <v>159</v>
      </c>
      <c r="F2925" s="23">
        <v>35</v>
      </c>
      <c r="G2925" s="19" t="s">
        <v>160</v>
      </c>
      <c r="H2925" s="19" t="s">
        <v>4544</v>
      </c>
      <c r="I2925" s="19" t="s">
        <v>4545</v>
      </c>
      <c r="J2925" s="19" t="s">
        <v>4547</v>
      </c>
      <c r="K2925" t="b">
        <f t="shared" si="272"/>
        <v>1</v>
      </c>
      <c r="L2925" t="b">
        <f t="shared" si="273"/>
        <v>0</v>
      </c>
      <c r="M2925" t="str">
        <f t="shared" si="274"/>
        <v>1</v>
      </c>
      <c r="N2925" t="str">
        <f t="shared" si="274"/>
        <v>0</v>
      </c>
    </row>
    <row r="2926" spans="1:14" x14ac:dyDescent="0.25">
      <c r="A2926" s="19" t="s">
        <v>155</v>
      </c>
      <c r="B2926" s="19" t="s">
        <v>4520</v>
      </c>
      <c r="C2926" s="19" t="s">
        <v>227</v>
      </c>
      <c r="D2926" s="19" t="s">
        <v>168</v>
      </c>
      <c r="E2926" s="19" t="s">
        <v>159</v>
      </c>
      <c r="F2926" s="23">
        <v>34</v>
      </c>
      <c r="G2926" s="19" t="s">
        <v>160</v>
      </c>
      <c r="H2926" s="19" t="s">
        <v>4544</v>
      </c>
      <c r="I2926" s="19" t="s">
        <v>4545</v>
      </c>
      <c r="J2926" s="19" t="s">
        <v>4547</v>
      </c>
      <c r="K2926" t="b">
        <f t="shared" si="272"/>
        <v>1</v>
      </c>
      <c r="L2926" t="b">
        <f t="shared" si="273"/>
        <v>0</v>
      </c>
      <c r="M2926" t="str">
        <f t="shared" si="274"/>
        <v>1</v>
      </c>
      <c r="N2926" t="str">
        <f t="shared" si="274"/>
        <v>0</v>
      </c>
    </row>
    <row r="2927" spans="1:14" x14ac:dyDescent="0.25">
      <c r="A2927" s="19" t="s">
        <v>155</v>
      </c>
      <c r="B2927" s="19" t="s">
        <v>4520</v>
      </c>
      <c r="C2927" s="19" t="s">
        <v>227</v>
      </c>
      <c r="D2927" s="19" t="s">
        <v>164</v>
      </c>
      <c r="E2927" s="19" t="s">
        <v>159</v>
      </c>
      <c r="F2927" s="23">
        <v>31</v>
      </c>
      <c r="G2927" s="19" t="s">
        <v>160</v>
      </c>
      <c r="H2927" s="19" t="s">
        <v>4544</v>
      </c>
      <c r="I2927" s="19" t="s">
        <v>4545</v>
      </c>
      <c r="J2927" s="19" t="s">
        <v>4546</v>
      </c>
      <c r="K2927" t="b">
        <f t="shared" si="272"/>
        <v>1</v>
      </c>
      <c r="L2927" t="b">
        <f t="shared" si="273"/>
        <v>0</v>
      </c>
      <c r="M2927" t="str">
        <f t="shared" si="274"/>
        <v>1</v>
      </c>
      <c r="N2927" t="str">
        <f t="shared" si="274"/>
        <v>0</v>
      </c>
    </row>
    <row r="2928" spans="1:14" x14ac:dyDescent="0.25">
      <c r="A2928" s="19" t="s">
        <v>166</v>
      </c>
      <c r="B2928" s="19" t="s">
        <v>4520</v>
      </c>
      <c r="C2928" s="19" t="s">
        <v>227</v>
      </c>
      <c r="D2928" s="19" t="s">
        <v>158</v>
      </c>
      <c r="E2928" s="19" t="s">
        <v>159</v>
      </c>
      <c r="F2928" s="23">
        <v>33</v>
      </c>
      <c r="G2928" s="19" t="s">
        <v>160</v>
      </c>
      <c r="H2928" s="19" t="s">
        <v>4544</v>
      </c>
      <c r="I2928" s="19" t="s">
        <v>4545</v>
      </c>
      <c r="J2928" s="19" t="s">
        <v>4546</v>
      </c>
      <c r="K2928" t="b">
        <f t="shared" si="272"/>
        <v>1</v>
      </c>
      <c r="L2928" t="b">
        <f t="shared" si="273"/>
        <v>0</v>
      </c>
      <c r="M2928" t="str">
        <f t="shared" si="274"/>
        <v>1</v>
      </c>
      <c r="N2928" t="str">
        <f t="shared" si="274"/>
        <v>0</v>
      </c>
    </row>
    <row r="2929" spans="1:14" x14ac:dyDescent="0.25">
      <c r="A2929" s="19" t="s">
        <v>166</v>
      </c>
      <c r="B2929" s="19" t="s">
        <v>4520</v>
      </c>
      <c r="C2929" s="19" t="s">
        <v>227</v>
      </c>
      <c r="D2929" s="19" t="s">
        <v>190</v>
      </c>
      <c r="E2929" s="19" t="s">
        <v>159</v>
      </c>
      <c r="F2929" s="23">
        <v>36</v>
      </c>
      <c r="G2929" s="19" t="s">
        <v>160</v>
      </c>
      <c r="H2929" s="19" t="s">
        <v>4544</v>
      </c>
      <c r="I2929" s="19" t="s">
        <v>4545</v>
      </c>
      <c r="J2929" s="19" t="s">
        <v>4547</v>
      </c>
      <c r="K2929" t="b">
        <f t="shared" si="272"/>
        <v>1</v>
      </c>
      <c r="L2929" t="b">
        <f t="shared" si="273"/>
        <v>0</v>
      </c>
      <c r="M2929" t="str">
        <f t="shared" si="274"/>
        <v>1</v>
      </c>
      <c r="N2929" t="str">
        <f t="shared" si="274"/>
        <v>0</v>
      </c>
    </row>
    <row r="2930" spans="1:14" x14ac:dyDescent="0.25">
      <c r="A2930" s="19" t="s">
        <v>166</v>
      </c>
      <c r="B2930" s="19" t="s">
        <v>4520</v>
      </c>
      <c r="C2930" s="19" t="s">
        <v>227</v>
      </c>
      <c r="D2930" s="19" t="s">
        <v>168</v>
      </c>
      <c r="E2930" s="19" t="s">
        <v>159</v>
      </c>
      <c r="F2930" s="23">
        <v>23</v>
      </c>
      <c r="G2930" s="19" t="s">
        <v>160</v>
      </c>
      <c r="H2930" s="19" t="s">
        <v>4544</v>
      </c>
      <c r="I2930" s="19" t="s">
        <v>4545</v>
      </c>
      <c r="J2930" s="19" t="s">
        <v>4546</v>
      </c>
      <c r="K2930" t="b">
        <f t="shared" si="272"/>
        <v>1</v>
      </c>
      <c r="L2930" t="b">
        <f t="shared" si="273"/>
        <v>0</v>
      </c>
      <c r="M2930" t="str">
        <f t="shared" si="274"/>
        <v>1</v>
      </c>
      <c r="N2930" t="str">
        <f t="shared" si="274"/>
        <v>0</v>
      </c>
    </row>
    <row r="2931" spans="1:14" x14ac:dyDescent="0.25">
      <c r="A2931" s="19" t="s">
        <v>166</v>
      </c>
      <c r="B2931" s="19" t="s">
        <v>4520</v>
      </c>
      <c r="C2931" s="19" t="s">
        <v>227</v>
      </c>
      <c r="D2931" s="19" t="s">
        <v>164</v>
      </c>
      <c r="E2931" s="19" t="s">
        <v>159</v>
      </c>
      <c r="F2931" s="23">
        <v>25</v>
      </c>
      <c r="G2931" s="19" t="s">
        <v>160</v>
      </c>
      <c r="H2931" s="19" t="s">
        <v>4544</v>
      </c>
      <c r="I2931" s="19" t="s">
        <v>4545</v>
      </c>
      <c r="J2931" s="19" t="s">
        <v>4548</v>
      </c>
      <c r="K2931" t="b">
        <f t="shared" si="272"/>
        <v>1</v>
      </c>
      <c r="L2931" t="b">
        <f t="shared" si="273"/>
        <v>0</v>
      </c>
      <c r="M2931" t="str">
        <f t="shared" si="274"/>
        <v>1</v>
      </c>
      <c r="N2931" t="str">
        <f t="shared" si="274"/>
        <v>0</v>
      </c>
    </row>
    <row r="2932" spans="1:14" x14ac:dyDescent="0.25">
      <c r="A2932" s="19" t="s">
        <v>166</v>
      </c>
      <c r="B2932" s="19" t="s">
        <v>4520</v>
      </c>
      <c r="C2932" s="19" t="s">
        <v>424</v>
      </c>
      <c r="D2932" s="19" t="s">
        <v>158</v>
      </c>
      <c r="E2932" s="19" t="s">
        <v>159</v>
      </c>
      <c r="F2932" s="23">
        <v>27</v>
      </c>
      <c r="G2932" s="19" t="s">
        <v>160</v>
      </c>
      <c r="H2932" s="19" t="s">
        <v>4549</v>
      </c>
      <c r="I2932" s="19" t="s">
        <v>4550</v>
      </c>
      <c r="J2932" s="19" t="s">
        <v>4535</v>
      </c>
      <c r="K2932" t="b">
        <f t="shared" si="272"/>
        <v>1</v>
      </c>
      <c r="L2932" t="b">
        <f t="shared" si="273"/>
        <v>0</v>
      </c>
      <c r="M2932" t="str">
        <f t="shared" si="274"/>
        <v>1</v>
      </c>
      <c r="N2932" t="str">
        <f t="shared" si="274"/>
        <v>0</v>
      </c>
    </row>
    <row r="2933" spans="1:14" x14ac:dyDescent="0.25">
      <c r="A2933" s="19" t="s">
        <v>166</v>
      </c>
      <c r="B2933" s="19" t="s">
        <v>4520</v>
      </c>
      <c r="C2933" s="19" t="s">
        <v>424</v>
      </c>
      <c r="D2933" s="19" t="s">
        <v>190</v>
      </c>
      <c r="E2933" s="19" t="s">
        <v>159</v>
      </c>
      <c r="F2933" s="23">
        <v>35</v>
      </c>
      <c r="G2933" s="19" t="s">
        <v>160</v>
      </c>
      <c r="H2933" s="19" t="s">
        <v>4549</v>
      </c>
      <c r="I2933" s="19" t="s">
        <v>4550</v>
      </c>
      <c r="J2933" s="19" t="s">
        <v>4551</v>
      </c>
      <c r="K2933" t="b">
        <f t="shared" si="272"/>
        <v>1</v>
      </c>
      <c r="L2933" t="b">
        <f t="shared" si="273"/>
        <v>0</v>
      </c>
      <c r="M2933" t="str">
        <f t="shared" si="274"/>
        <v>1</v>
      </c>
      <c r="N2933" t="str">
        <f t="shared" si="274"/>
        <v>0</v>
      </c>
    </row>
    <row r="2934" spans="1:14" x14ac:dyDescent="0.25">
      <c r="A2934" s="19" t="s">
        <v>166</v>
      </c>
      <c r="B2934" s="19" t="s">
        <v>4520</v>
      </c>
      <c r="C2934" s="19" t="s">
        <v>424</v>
      </c>
      <c r="D2934" s="19" t="s">
        <v>168</v>
      </c>
      <c r="E2934" s="19" t="s">
        <v>159</v>
      </c>
      <c r="F2934" s="23">
        <v>28</v>
      </c>
      <c r="G2934" s="19" t="s">
        <v>160</v>
      </c>
      <c r="H2934" s="19" t="s">
        <v>4549</v>
      </c>
      <c r="I2934" s="19" t="s">
        <v>4550</v>
      </c>
      <c r="J2934" s="19" t="s">
        <v>4534</v>
      </c>
      <c r="K2934" t="b">
        <f t="shared" si="272"/>
        <v>1</v>
      </c>
      <c r="L2934" t="b">
        <f t="shared" si="273"/>
        <v>0</v>
      </c>
      <c r="M2934" t="str">
        <f t="shared" si="274"/>
        <v>1</v>
      </c>
      <c r="N2934" t="str">
        <f t="shared" si="274"/>
        <v>0</v>
      </c>
    </row>
    <row r="2935" spans="1:14" x14ac:dyDescent="0.25">
      <c r="A2935" s="19" t="s">
        <v>166</v>
      </c>
      <c r="B2935" s="19" t="s">
        <v>4520</v>
      </c>
      <c r="C2935" s="19" t="s">
        <v>231</v>
      </c>
      <c r="D2935" s="19" t="s">
        <v>158</v>
      </c>
      <c r="E2935" s="19" t="s">
        <v>159</v>
      </c>
      <c r="F2935" s="23">
        <v>35</v>
      </c>
      <c r="G2935" s="19" t="s">
        <v>160</v>
      </c>
      <c r="H2935" s="19" t="s">
        <v>1390</v>
      </c>
      <c r="I2935" s="19" t="s">
        <v>4552</v>
      </c>
      <c r="J2935" s="19" t="s">
        <v>4541</v>
      </c>
      <c r="K2935" t="b">
        <f t="shared" si="272"/>
        <v>1</v>
      </c>
      <c r="L2935" t="b">
        <f t="shared" si="273"/>
        <v>0</v>
      </c>
      <c r="M2935" t="str">
        <f t="shared" si="274"/>
        <v>1</v>
      </c>
      <c r="N2935" t="str">
        <f t="shared" si="274"/>
        <v>0</v>
      </c>
    </row>
    <row r="2936" spans="1:14" x14ac:dyDescent="0.25">
      <c r="A2936" s="19" t="s">
        <v>166</v>
      </c>
      <c r="B2936" s="19" t="s">
        <v>4520</v>
      </c>
      <c r="C2936" s="19" t="s">
        <v>231</v>
      </c>
      <c r="D2936" s="19" t="s">
        <v>168</v>
      </c>
      <c r="E2936" s="19" t="s">
        <v>159</v>
      </c>
      <c r="F2936" s="23">
        <v>30</v>
      </c>
      <c r="G2936" s="19" t="s">
        <v>160</v>
      </c>
      <c r="H2936" s="19" t="s">
        <v>1390</v>
      </c>
      <c r="I2936" s="19" t="s">
        <v>4552</v>
      </c>
      <c r="J2936" s="19" t="s">
        <v>4541</v>
      </c>
      <c r="K2936" t="b">
        <f t="shared" si="272"/>
        <v>1</v>
      </c>
      <c r="L2936" t="b">
        <f t="shared" si="273"/>
        <v>0</v>
      </c>
      <c r="M2936" t="str">
        <f t="shared" si="274"/>
        <v>1</v>
      </c>
      <c r="N2936" t="str">
        <f t="shared" si="274"/>
        <v>0</v>
      </c>
    </row>
    <row r="2937" spans="1:14" x14ac:dyDescent="0.25">
      <c r="A2937" s="19" t="s">
        <v>155</v>
      </c>
      <c r="B2937" s="19" t="s">
        <v>4520</v>
      </c>
      <c r="C2937" s="19" t="s">
        <v>1389</v>
      </c>
      <c r="D2937" s="19" t="s">
        <v>158</v>
      </c>
      <c r="E2937" s="19" t="s">
        <v>159</v>
      </c>
      <c r="F2937" s="23">
        <v>36</v>
      </c>
      <c r="G2937" s="19" t="s">
        <v>160</v>
      </c>
      <c r="H2937" s="19" t="s">
        <v>4553</v>
      </c>
      <c r="I2937" s="19" t="s">
        <v>4554</v>
      </c>
      <c r="J2937" s="19" t="s">
        <v>4555</v>
      </c>
      <c r="K2937" t="b">
        <f t="shared" si="272"/>
        <v>1</v>
      </c>
      <c r="L2937" t="b">
        <f t="shared" si="273"/>
        <v>0</v>
      </c>
      <c r="M2937" t="str">
        <f t="shared" si="274"/>
        <v>1</v>
      </c>
      <c r="N2937" t="str">
        <f t="shared" si="274"/>
        <v>0</v>
      </c>
    </row>
    <row r="2938" spans="1:14" x14ac:dyDescent="0.25">
      <c r="A2938" s="19" t="s">
        <v>155</v>
      </c>
      <c r="B2938" s="19" t="s">
        <v>4520</v>
      </c>
      <c r="C2938" s="19" t="s">
        <v>1389</v>
      </c>
      <c r="D2938" s="19" t="s">
        <v>168</v>
      </c>
      <c r="E2938" s="19" t="s">
        <v>159</v>
      </c>
      <c r="F2938" s="23">
        <v>38</v>
      </c>
      <c r="G2938" s="19" t="s">
        <v>160</v>
      </c>
      <c r="H2938" s="19" t="s">
        <v>4553</v>
      </c>
      <c r="I2938" s="19" t="s">
        <v>4554</v>
      </c>
      <c r="J2938" s="19" t="s">
        <v>4555</v>
      </c>
      <c r="K2938" t="b">
        <f t="shared" si="272"/>
        <v>1</v>
      </c>
      <c r="L2938" t="b">
        <f t="shared" si="273"/>
        <v>0</v>
      </c>
      <c r="M2938" t="str">
        <f t="shared" si="274"/>
        <v>1</v>
      </c>
      <c r="N2938" t="str">
        <f t="shared" si="274"/>
        <v>0</v>
      </c>
    </row>
    <row r="2939" spans="1:14" x14ac:dyDescent="0.25">
      <c r="A2939" s="19" t="s">
        <v>166</v>
      </c>
      <c r="B2939" s="19" t="s">
        <v>4520</v>
      </c>
      <c r="C2939" s="19" t="s">
        <v>1389</v>
      </c>
      <c r="D2939" s="19" t="s">
        <v>158</v>
      </c>
      <c r="E2939" s="19" t="s">
        <v>159</v>
      </c>
      <c r="F2939" s="23">
        <v>36</v>
      </c>
      <c r="G2939" s="19" t="s">
        <v>160</v>
      </c>
      <c r="H2939" s="19" t="s">
        <v>4553</v>
      </c>
      <c r="I2939" s="19" t="s">
        <v>4554</v>
      </c>
      <c r="J2939" s="19" t="s">
        <v>4555</v>
      </c>
      <c r="K2939" t="b">
        <f t="shared" si="272"/>
        <v>1</v>
      </c>
      <c r="L2939" t="b">
        <f t="shared" si="273"/>
        <v>0</v>
      </c>
      <c r="M2939" t="str">
        <f t="shared" si="274"/>
        <v>1</v>
      </c>
      <c r="N2939" t="str">
        <f t="shared" si="274"/>
        <v>0</v>
      </c>
    </row>
    <row r="2940" spans="1:14" x14ac:dyDescent="0.25">
      <c r="A2940" s="19" t="s">
        <v>166</v>
      </c>
      <c r="B2940" s="19" t="s">
        <v>4520</v>
      </c>
      <c r="C2940" s="19" t="s">
        <v>1389</v>
      </c>
      <c r="D2940" s="19" t="s">
        <v>168</v>
      </c>
      <c r="E2940" s="19" t="s">
        <v>159</v>
      </c>
      <c r="F2940" s="23">
        <v>32</v>
      </c>
      <c r="G2940" s="19" t="s">
        <v>160</v>
      </c>
      <c r="H2940" s="19" t="s">
        <v>4553</v>
      </c>
      <c r="I2940" s="19" t="s">
        <v>4554</v>
      </c>
      <c r="J2940" s="19" t="s">
        <v>4551</v>
      </c>
      <c r="K2940" t="b">
        <f t="shared" si="272"/>
        <v>1</v>
      </c>
      <c r="L2940" t="b">
        <f t="shared" si="273"/>
        <v>0</v>
      </c>
      <c r="M2940" t="str">
        <f t="shared" si="274"/>
        <v>1</v>
      </c>
      <c r="N2940" t="str">
        <f t="shared" si="274"/>
        <v>0</v>
      </c>
    </row>
    <row r="2941" spans="1:14" x14ac:dyDescent="0.25">
      <c r="A2941" s="19" t="s">
        <v>155</v>
      </c>
      <c r="B2941" s="19" t="s">
        <v>4520</v>
      </c>
      <c r="C2941" s="19" t="s">
        <v>235</v>
      </c>
      <c r="D2941" s="19" t="s">
        <v>158</v>
      </c>
      <c r="E2941" s="19" t="s">
        <v>159</v>
      </c>
      <c r="F2941" s="23">
        <v>25</v>
      </c>
      <c r="G2941" s="19" t="s">
        <v>160</v>
      </c>
      <c r="H2941" s="19" t="s">
        <v>4556</v>
      </c>
      <c r="I2941" s="19" t="s">
        <v>4557</v>
      </c>
      <c r="J2941" s="19" t="s">
        <v>4558</v>
      </c>
      <c r="K2941" t="b">
        <f t="shared" si="272"/>
        <v>1</v>
      </c>
      <c r="L2941" t="b">
        <f t="shared" si="273"/>
        <v>0</v>
      </c>
      <c r="M2941" t="str">
        <f t="shared" si="274"/>
        <v>1</v>
      </c>
      <c r="N2941" t="str">
        <f t="shared" si="274"/>
        <v>0</v>
      </c>
    </row>
    <row r="2942" spans="1:14" x14ac:dyDescent="0.25">
      <c r="A2942" s="19" t="s">
        <v>155</v>
      </c>
      <c r="B2942" s="19" t="s">
        <v>4520</v>
      </c>
      <c r="C2942" s="19" t="s">
        <v>235</v>
      </c>
      <c r="D2942" s="19" t="s">
        <v>190</v>
      </c>
      <c r="E2942" s="19" t="s">
        <v>159</v>
      </c>
      <c r="F2942" s="23">
        <v>22</v>
      </c>
      <c r="G2942" s="19" t="s">
        <v>160</v>
      </c>
      <c r="H2942" s="19" t="s">
        <v>4556</v>
      </c>
      <c r="I2942" s="19" t="s">
        <v>4557</v>
      </c>
      <c r="J2942" s="19" t="s">
        <v>1523</v>
      </c>
      <c r="K2942" t="b">
        <f t="shared" si="272"/>
        <v>1</v>
      </c>
      <c r="L2942" t="b">
        <f t="shared" si="273"/>
        <v>0</v>
      </c>
      <c r="M2942" t="str">
        <f t="shared" si="274"/>
        <v>1</v>
      </c>
      <c r="N2942" t="str">
        <f t="shared" si="274"/>
        <v>0</v>
      </c>
    </row>
    <row r="2943" spans="1:14" x14ac:dyDescent="0.25">
      <c r="A2943" s="19" t="s">
        <v>155</v>
      </c>
      <c r="B2943" s="19" t="s">
        <v>4520</v>
      </c>
      <c r="C2943" s="19" t="s">
        <v>235</v>
      </c>
      <c r="D2943" s="19" t="s">
        <v>168</v>
      </c>
      <c r="E2943" s="19" t="s">
        <v>159</v>
      </c>
      <c r="F2943" s="23">
        <v>33</v>
      </c>
      <c r="G2943" s="19" t="s">
        <v>160</v>
      </c>
      <c r="H2943" s="19" t="s">
        <v>4556</v>
      </c>
      <c r="I2943" s="19" t="s">
        <v>4557</v>
      </c>
      <c r="J2943" s="19" t="s">
        <v>4559</v>
      </c>
      <c r="K2943" t="b">
        <f t="shared" si="272"/>
        <v>1</v>
      </c>
      <c r="L2943" t="b">
        <f t="shared" si="273"/>
        <v>0</v>
      </c>
      <c r="M2943" t="str">
        <f t="shared" si="274"/>
        <v>1</v>
      </c>
      <c r="N2943" t="str">
        <f t="shared" si="274"/>
        <v>0</v>
      </c>
    </row>
    <row r="2944" spans="1:14" x14ac:dyDescent="0.25">
      <c r="A2944" s="19" t="s">
        <v>166</v>
      </c>
      <c r="B2944" s="19" t="s">
        <v>4520</v>
      </c>
      <c r="C2944" s="19" t="s">
        <v>235</v>
      </c>
      <c r="D2944" s="19" t="s">
        <v>158</v>
      </c>
      <c r="E2944" s="19" t="s">
        <v>159</v>
      </c>
      <c r="F2944" s="23">
        <v>13</v>
      </c>
      <c r="G2944" s="19" t="s">
        <v>160</v>
      </c>
      <c r="H2944" s="19" t="s">
        <v>4556</v>
      </c>
      <c r="I2944" s="19" t="s">
        <v>4557</v>
      </c>
      <c r="J2944" s="19" t="s">
        <v>4558</v>
      </c>
      <c r="K2944" t="b">
        <f t="shared" si="272"/>
        <v>1</v>
      </c>
      <c r="L2944" t="b">
        <f t="shared" si="273"/>
        <v>0</v>
      </c>
      <c r="M2944" t="str">
        <f t="shared" si="274"/>
        <v>1</v>
      </c>
      <c r="N2944" t="str">
        <f t="shared" si="274"/>
        <v>0</v>
      </c>
    </row>
    <row r="2945" spans="1:14" x14ac:dyDescent="0.25">
      <c r="A2945" s="19" t="s">
        <v>166</v>
      </c>
      <c r="B2945" s="19" t="s">
        <v>4520</v>
      </c>
      <c r="C2945" s="19" t="s">
        <v>235</v>
      </c>
      <c r="D2945" s="19" t="s">
        <v>190</v>
      </c>
      <c r="E2945" s="19" t="s">
        <v>159</v>
      </c>
      <c r="F2945" s="23">
        <v>35</v>
      </c>
      <c r="G2945" s="19" t="s">
        <v>160</v>
      </c>
      <c r="H2945" s="19" t="s">
        <v>4556</v>
      </c>
      <c r="I2945" s="19" t="s">
        <v>4557</v>
      </c>
      <c r="J2945" s="19" t="s">
        <v>1523</v>
      </c>
      <c r="K2945" t="b">
        <f t="shared" si="272"/>
        <v>1</v>
      </c>
      <c r="L2945" t="b">
        <f t="shared" si="273"/>
        <v>0</v>
      </c>
      <c r="M2945" t="str">
        <f t="shared" si="274"/>
        <v>1</v>
      </c>
      <c r="N2945" t="str">
        <f t="shared" si="274"/>
        <v>0</v>
      </c>
    </row>
    <row r="2946" spans="1:14" x14ac:dyDescent="0.25">
      <c r="A2946" s="19" t="s">
        <v>166</v>
      </c>
      <c r="B2946" s="19" t="s">
        <v>4520</v>
      </c>
      <c r="C2946" s="19" t="s">
        <v>235</v>
      </c>
      <c r="D2946" s="19" t="s">
        <v>168</v>
      </c>
      <c r="E2946" s="19" t="s">
        <v>159</v>
      </c>
      <c r="F2946" s="23">
        <v>29</v>
      </c>
      <c r="G2946" s="19" t="s">
        <v>160</v>
      </c>
      <c r="H2946" s="19" t="s">
        <v>4556</v>
      </c>
      <c r="I2946" s="19" t="s">
        <v>4557</v>
      </c>
      <c r="J2946" s="19" t="s">
        <v>4559</v>
      </c>
      <c r="K2946" t="b">
        <f t="shared" si="272"/>
        <v>1</v>
      </c>
      <c r="L2946" t="b">
        <f t="shared" si="273"/>
        <v>0</v>
      </c>
      <c r="M2946" t="str">
        <f t="shared" si="274"/>
        <v>1</v>
      </c>
      <c r="N2946" t="str">
        <f t="shared" si="274"/>
        <v>0</v>
      </c>
    </row>
    <row r="2947" spans="1:14" x14ac:dyDescent="0.25">
      <c r="A2947" s="19" t="s">
        <v>155</v>
      </c>
      <c r="B2947" s="19" t="s">
        <v>4520</v>
      </c>
      <c r="C2947" s="19" t="s">
        <v>636</v>
      </c>
      <c r="D2947" s="19" t="s">
        <v>158</v>
      </c>
      <c r="E2947" s="19" t="s">
        <v>159</v>
      </c>
      <c r="F2947" s="23">
        <v>36</v>
      </c>
      <c r="G2947" s="19" t="s">
        <v>160</v>
      </c>
      <c r="H2947" s="19" t="s">
        <v>4560</v>
      </c>
      <c r="I2947" s="19" t="s">
        <v>4561</v>
      </c>
      <c r="J2947" s="19" t="s">
        <v>4562</v>
      </c>
      <c r="K2947" t="b">
        <f t="shared" si="272"/>
        <v>1</v>
      </c>
      <c r="L2947" t="b">
        <f t="shared" si="273"/>
        <v>0</v>
      </c>
      <c r="M2947" t="str">
        <f t="shared" si="274"/>
        <v>1</v>
      </c>
      <c r="N2947" t="str">
        <f t="shared" si="274"/>
        <v>0</v>
      </c>
    </row>
    <row r="2948" spans="1:14" x14ac:dyDescent="0.25">
      <c r="A2948" s="19" t="s">
        <v>155</v>
      </c>
      <c r="B2948" s="19" t="s">
        <v>4520</v>
      </c>
      <c r="C2948" s="19" t="s">
        <v>636</v>
      </c>
      <c r="D2948" s="19" t="s">
        <v>190</v>
      </c>
      <c r="E2948" s="19" t="s">
        <v>159</v>
      </c>
      <c r="F2948" s="23">
        <v>34</v>
      </c>
      <c r="G2948" s="19" t="s">
        <v>160</v>
      </c>
      <c r="H2948" s="19" t="s">
        <v>4560</v>
      </c>
      <c r="I2948" s="19" t="s">
        <v>4561</v>
      </c>
      <c r="J2948" s="19" t="s">
        <v>4559</v>
      </c>
      <c r="K2948" t="b">
        <f t="shared" si="272"/>
        <v>1</v>
      </c>
      <c r="L2948" t="b">
        <f t="shared" si="273"/>
        <v>0</v>
      </c>
      <c r="M2948" t="str">
        <f t="shared" si="274"/>
        <v>1</v>
      </c>
      <c r="N2948" t="str">
        <f t="shared" si="274"/>
        <v>0</v>
      </c>
    </row>
    <row r="2949" spans="1:14" x14ac:dyDescent="0.25">
      <c r="A2949" s="19" t="s">
        <v>155</v>
      </c>
      <c r="B2949" s="19" t="s">
        <v>4520</v>
      </c>
      <c r="C2949" s="19" t="s">
        <v>636</v>
      </c>
      <c r="D2949" s="19" t="s">
        <v>252</v>
      </c>
      <c r="E2949" s="19" t="s">
        <v>159</v>
      </c>
      <c r="F2949" s="23">
        <v>36</v>
      </c>
      <c r="G2949" s="19" t="s">
        <v>160</v>
      </c>
      <c r="H2949" s="19" t="s">
        <v>4560</v>
      </c>
      <c r="I2949" s="19" t="s">
        <v>4561</v>
      </c>
      <c r="J2949" s="19" t="s">
        <v>4559</v>
      </c>
      <c r="K2949" t="b">
        <f t="shared" si="272"/>
        <v>1</v>
      </c>
      <c r="L2949" t="b">
        <f t="shared" si="273"/>
        <v>0</v>
      </c>
      <c r="M2949" t="str">
        <f t="shared" si="274"/>
        <v>1</v>
      </c>
      <c r="N2949" t="str">
        <f t="shared" si="274"/>
        <v>0</v>
      </c>
    </row>
    <row r="2950" spans="1:14" x14ac:dyDescent="0.25">
      <c r="A2950" s="19" t="s">
        <v>155</v>
      </c>
      <c r="B2950" s="19" t="s">
        <v>4520</v>
      </c>
      <c r="C2950" s="19" t="s">
        <v>636</v>
      </c>
      <c r="D2950" s="19" t="s">
        <v>254</v>
      </c>
      <c r="E2950" s="19" t="s">
        <v>159</v>
      </c>
      <c r="F2950" s="23">
        <v>33</v>
      </c>
      <c r="G2950" s="19" t="s">
        <v>160</v>
      </c>
      <c r="H2950" s="19" t="s">
        <v>4560</v>
      </c>
      <c r="I2950" s="19" t="s">
        <v>4561</v>
      </c>
      <c r="J2950" s="19" t="s">
        <v>4563</v>
      </c>
      <c r="K2950" t="b">
        <f t="shared" si="272"/>
        <v>1</v>
      </c>
      <c r="L2950" t="b">
        <f t="shared" si="273"/>
        <v>0</v>
      </c>
      <c r="M2950" t="str">
        <f t="shared" si="274"/>
        <v>1</v>
      </c>
      <c r="N2950" t="str">
        <f t="shared" si="274"/>
        <v>0</v>
      </c>
    </row>
    <row r="2951" spans="1:14" x14ac:dyDescent="0.25">
      <c r="A2951" s="19" t="s">
        <v>155</v>
      </c>
      <c r="B2951" s="19" t="s">
        <v>4520</v>
      </c>
      <c r="C2951" s="19" t="s">
        <v>636</v>
      </c>
      <c r="D2951" s="19" t="s">
        <v>168</v>
      </c>
      <c r="E2951" s="19" t="s">
        <v>159</v>
      </c>
      <c r="F2951" s="23">
        <v>33</v>
      </c>
      <c r="G2951" s="19" t="s">
        <v>160</v>
      </c>
      <c r="H2951" s="19" t="s">
        <v>4560</v>
      </c>
      <c r="I2951" s="19" t="s">
        <v>4561</v>
      </c>
      <c r="J2951" s="19" t="s">
        <v>4564</v>
      </c>
      <c r="K2951" t="b">
        <f t="shared" si="272"/>
        <v>1</v>
      </c>
      <c r="L2951" t="b">
        <f t="shared" si="273"/>
        <v>0</v>
      </c>
      <c r="M2951" t="str">
        <f t="shared" si="274"/>
        <v>1</v>
      </c>
      <c r="N2951" t="str">
        <f t="shared" si="274"/>
        <v>0</v>
      </c>
    </row>
    <row r="2952" spans="1:14" x14ac:dyDescent="0.25">
      <c r="A2952" s="19" t="s">
        <v>155</v>
      </c>
      <c r="B2952" s="19" t="s">
        <v>4520</v>
      </c>
      <c r="C2952" s="19" t="s">
        <v>636</v>
      </c>
      <c r="D2952" s="19" t="s">
        <v>164</v>
      </c>
      <c r="E2952" s="19" t="s">
        <v>159</v>
      </c>
      <c r="F2952" s="23">
        <v>32</v>
      </c>
      <c r="G2952" s="19" t="s">
        <v>160</v>
      </c>
      <c r="H2952" s="19" t="s">
        <v>4560</v>
      </c>
      <c r="I2952" s="19" t="s">
        <v>4561</v>
      </c>
      <c r="J2952" s="19" t="s">
        <v>4564</v>
      </c>
      <c r="K2952" t="b">
        <f t="shared" si="272"/>
        <v>1</v>
      </c>
      <c r="L2952" t="b">
        <f t="shared" si="273"/>
        <v>0</v>
      </c>
      <c r="M2952" t="str">
        <f t="shared" si="274"/>
        <v>1</v>
      </c>
      <c r="N2952" t="str">
        <f t="shared" si="274"/>
        <v>0</v>
      </c>
    </row>
    <row r="2953" spans="1:14" x14ac:dyDescent="0.25">
      <c r="A2953" s="19" t="s">
        <v>166</v>
      </c>
      <c r="B2953" s="19" t="s">
        <v>4520</v>
      </c>
      <c r="C2953" s="19" t="s">
        <v>636</v>
      </c>
      <c r="D2953" s="19" t="s">
        <v>158</v>
      </c>
      <c r="E2953" s="19" t="s">
        <v>159</v>
      </c>
      <c r="F2953" s="23">
        <v>35</v>
      </c>
      <c r="G2953" s="19" t="s">
        <v>160</v>
      </c>
      <c r="H2953" s="19" t="s">
        <v>4560</v>
      </c>
      <c r="I2953" s="19" t="s">
        <v>4561</v>
      </c>
      <c r="J2953" s="19" t="s">
        <v>4562</v>
      </c>
      <c r="K2953" t="b">
        <f t="shared" si="272"/>
        <v>1</v>
      </c>
      <c r="L2953" t="b">
        <f t="shared" si="273"/>
        <v>0</v>
      </c>
      <c r="M2953" t="str">
        <f t="shared" si="274"/>
        <v>1</v>
      </c>
      <c r="N2953" t="str">
        <f t="shared" si="274"/>
        <v>0</v>
      </c>
    </row>
    <row r="2954" spans="1:14" x14ac:dyDescent="0.25">
      <c r="A2954" s="19" t="s">
        <v>166</v>
      </c>
      <c r="B2954" s="19" t="s">
        <v>4520</v>
      </c>
      <c r="C2954" s="19" t="s">
        <v>636</v>
      </c>
      <c r="D2954" s="19" t="s">
        <v>190</v>
      </c>
      <c r="E2954" s="19" t="s">
        <v>159</v>
      </c>
      <c r="F2954" s="23">
        <v>37</v>
      </c>
      <c r="G2954" s="19" t="s">
        <v>160</v>
      </c>
      <c r="H2954" s="19" t="s">
        <v>4560</v>
      </c>
      <c r="I2954" s="19" t="s">
        <v>4561</v>
      </c>
      <c r="J2954" s="19" t="s">
        <v>4559</v>
      </c>
      <c r="K2954" t="b">
        <f t="shared" si="272"/>
        <v>1</v>
      </c>
      <c r="L2954" t="b">
        <f t="shared" si="273"/>
        <v>0</v>
      </c>
      <c r="M2954" t="str">
        <f t="shared" si="274"/>
        <v>1</v>
      </c>
      <c r="N2954" t="str">
        <f t="shared" si="274"/>
        <v>0</v>
      </c>
    </row>
    <row r="2955" spans="1:14" x14ac:dyDescent="0.25">
      <c r="A2955" s="19" t="s">
        <v>166</v>
      </c>
      <c r="B2955" s="19" t="s">
        <v>4520</v>
      </c>
      <c r="C2955" s="19" t="s">
        <v>636</v>
      </c>
      <c r="D2955" s="19" t="s">
        <v>252</v>
      </c>
      <c r="E2955" s="19" t="s">
        <v>159</v>
      </c>
      <c r="F2955" s="23">
        <v>36</v>
      </c>
      <c r="G2955" s="19" t="s">
        <v>160</v>
      </c>
      <c r="H2955" s="19" t="s">
        <v>4560</v>
      </c>
      <c r="I2955" s="19" t="s">
        <v>4561</v>
      </c>
      <c r="J2955" s="19" t="s">
        <v>4565</v>
      </c>
      <c r="K2955" t="b">
        <f t="shared" si="272"/>
        <v>1</v>
      </c>
      <c r="L2955" t="b">
        <f t="shared" si="273"/>
        <v>0</v>
      </c>
      <c r="M2955" t="str">
        <f t="shared" si="274"/>
        <v>1</v>
      </c>
      <c r="N2955" t="str">
        <f t="shared" si="274"/>
        <v>0</v>
      </c>
    </row>
    <row r="2956" spans="1:14" x14ac:dyDescent="0.25">
      <c r="A2956" s="19" t="s">
        <v>166</v>
      </c>
      <c r="B2956" s="19" t="s">
        <v>4520</v>
      </c>
      <c r="C2956" s="19" t="s">
        <v>636</v>
      </c>
      <c r="D2956" s="19" t="s">
        <v>168</v>
      </c>
      <c r="E2956" s="19" t="s">
        <v>159</v>
      </c>
      <c r="F2956" s="23">
        <v>30</v>
      </c>
      <c r="G2956" s="19" t="s">
        <v>160</v>
      </c>
      <c r="H2956" s="19" t="s">
        <v>4560</v>
      </c>
      <c r="I2956" s="19" t="s">
        <v>4561</v>
      </c>
      <c r="J2956" s="19" t="s">
        <v>4564</v>
      </c>
      <c r="K2956" t="b">
        <f t="shared" si="272"/>
        <v>1</v>
      </c>
      <c r="L2956" t="b">
        <f t="shared" si="273"/>
        <v>0</v>
      </c>
      <c r="M2956" t="str">
        <f t="shared" si="274"/>
        <v>1</v>
      </c>
      <c r="N2956" t="str">
        <f t="shared" si="274"/>
        <v>0</v>
      </c>
    </row>
    <row r="2957" spans="1:14" x14ac:dyDescent="0.25">
      <c r="A2957" s="19" t="s">
        <v>166</v>
      </c>
      <c r="B2957" s="19" t="s">
        <v>4520</v>
      </c>
      <c r="C2957" s="19" t="s">
        <v>636</v>
      </c>
      <c r="D2957" s="19" t="s">
        <v>164</v>
      </c>
      <c r="E2957" s="19" t="s">
        <v>159</v>
      </c>
      <c r="F2957" s="23">
        <v>29</v>
      </c>
      <c r="G2957" s="19" t="s">
        <v>160</v>
      </c>
      <c r="H2957" s="19" t="s">
        <v>4560</v>
      </c>
      <c r="I2957" s="19" t="s">
        <v>4561</v>
      </c>
      <c r="J2957" s="19" t="s">
        <v>4559</v>
      </c>
      <c r="K2957" t="b">
        <f t="shared" si="272"/>
        <v>1</v>
      </c>
      <c r="L2957" t="b">
        <f t="shared" si="273"/>
        <v>0</v>
      </c>
      <c r="M2957" t="str">
        <f t="shared" si="274"/>
        <v>1</v>
      </c>
      <c r="N2957" t="str">
        <f t="shared" si="274"/>
        <v>0</v>
      </c>
    </row>
    <row r="2958" spans="1:14" x14ac:dyDescent="0.25">
      <c r="A2958" s="19" t="s">
        <v>155</v>
      </c>
      <c r="B2958" s="19" t="s">
        <v>4520</v>
      </c>
      <c r="C2958" s="19" t="s">
        <v>654</v>
      </c>
      <c r="D2958" s="19" t="s">
        <v>158</v>
      </c>
      <c r="E2958" s="19" t="s">
        <v>159</v>
      </c>
      <c r="F2958" s="23">
        <v>26</v>
      </c>
      <c r="G2958" s="19" t="s">
        <v>160</v>
      </c>
      <c r="H2958" s="19" t="s">
        <v>4566</v>
      </c>
      <c r="I2958" s="19" t="s">
        <v>4567</v>
      </c>
      <c r="J2958" s="19" t="s">
        <v>4546</v>
      </c>
      <c r="K2958" t="b">
        <f t="shared" si="272"/>
        <v>1</v>
      </c>
      <c r="L2958" t="b">
        <f t="shared" si="273"/>
        <v>0</v>
      </c>
      <c r="M2958" t="str">
        <f t="shared" si="274"/>
        <v>1</v>
      </c>
      <c r="N2958" t="str">
        <f t="shared" si="274"/>
        <v>0</v>
      </c>
    </row>
    <row r="2959" spans="1:14" x14ac:dyDescent="0.25">
      <c r="A2959" s="19" t="s">
        <v>155</v>
      </c>
      <c r="B2959" s="19" t="s">
        <v>4520</v>
      </c>
      <c r="C2959" s="19" t="s">
        <v>654</v>
      </c>
      <c r="D2959" s="19" t="s">
        <v>168</v>
      </c>
      <c r="E2959" s="19" t="s">
        <v>159</v>
      </c>
      <c r="F2959" s="23">
        <v>33</v>
      </c>
      <c r="G2959" s="19" t="s">
        <v>160</v>
      </c>
      <c r="H2959" s="19" t="s">
        <v>4566</v>
      </c>
      <c r="I2959" s="19" t="s">
        <v>4567</v>
      </c>
      <c r="J2959" s="19" t="s">
        <v>4546</v>
      </c>
      <c r="K2959" t="b">
        <f t="shared" si="272"/>
        <v>1</v>
      </c>
      <c r="L2959" t="b">
        <f t="shared" si="273"/>
        <v>0</v>
      </c>
      <c r="M2959" t="str">
        <f t="shared" si="274"/>
        <v>1</v>
      </c>
      <c r="N2959" t="str">
        <f t="shared" si="274"/>
        <v>0</v>
      </c>
    </row>
    <row r="2960" spans="1:14" x14ac:dyDescent="0.25">
      <c r="A2960" s="19" t="s">
        <v>166</v>
      </c>
      <c r="B2960" s="19" t="s">
        <v>4520</v>
      </c>
      <c r="C2960" s="19" t="s">
        <v>654</v>
      </c>
      <c r="D2960" s="19" t="s">
        <v>158</v>
      </c>
      <c r="E2960" s="19" t="s">
        <v>159</v>
      </c>
      <c r="F2960" s="23">
        <v>36</v>
      </c>
      <c r="G2960" s="19" t="s">
        <v>160</v>
      </c>
      <c r="H2960" s="19" t="s">
        <v>4566</v>
      </c>
      <c r="I2960" s="19" t="s">
        <v>4567</v>
      </c>
      <c r="J2960" s="19" t="s">
        <v>4546</v>
      </c>
      <c r="K2960" t="b">
        <f t="shared" si="272"/>
        <v>1</v>
      </c>
      <c r="L2960" t="b">
        <f t="shared" si="273"/>
        <v>0</v>
      </c>
      <c r="M2960" t="str">
        <f t="shared" si="274"/>
        <v>1</v>
      </c>
      <c r="N2960" t="str">
        <f t="shared" si="274"/>
        <v>0</v>
      </c>
    </row>
    <row r="2961" spans="1:14" x14ac:dyDescent="0.25">
      <c r="A2961" s="19" t="s">
        <v>166</v>
      </c>
      <c r="B2961" s="19" t="s">
        <v>4520</v>
      </c>
      <c r="C2961" s="19" t="s">
        <v>654</v>
      </c>
      <c r="D2961" s="19" t="s">
        <v>168</v>
      </c>
      <c r="E2961" s="19" t="s">
        <v>159</v>
      </c>
      <c r="F2961" s="23">
        <v>28</v>
      </c>
      <c r="G2961" s="19" t="s">
        <v>160</v>
      </c>
      <c r="H2961" s="19" t="s">
        <v>4566</v>
      </c>
      <c r="I2961" s="19" t="s">
        <v>4567</v>
      </c>
      <c r="J2961" s="19" t="s">
        <v>4546</v>
      </c>
      <c r="K2961" t="b">
        <f t="shared" si="272"/>
        <v>1</v>
      </c>
      <c r="L2961" t="b">
        <f t="shared" si="273"/>
        <v>0</v>
      </c>
      <c r="M2961" t="str">
        <f t="shared" si="274"/>
        <v>1</v>
      </c>
      <c r="N2961" t="str">
        <f t="shared" si="274"/>
        <v>0</v>
      </c>
    </row>
    <row r="2962" spans="1:14" x14ac:dyDescent="0.25">
      <c r="A2962" s="19" t="s">
        <v>155</v>
      </c>
      <c r="B2962" s="19" t="s">
        <v>4520</v>
      </c>
      <c r="C2962" s="19" t="s">
        <v>1431</v>
      </c>
      <c r="D2962" s="19" t="s">
        <v>158</v>
      </c>
      <c r="E2962" s="19" t="s">
        <v>159</v>
      </c>
      <c r="F2962" s="23">
        <v>23</v>
      </c>
      <c r="G2962" s="19" t="s">
        <v>160</v>
      </c>
      <c r="H2962" s="19" t="s">
        <v>4568</v>
      </c>
      <c r="I2962" s="19" t="s">
        <v>4569</v>
      </c>
      <c r="J2962" s="19" t="s">
        <v>4539</v>
      </c>
      <c r="K2962" t="b">
        <f t="shared" si="272"/>
        <v>1</v>
      </c>
      <c r="L2962" t="b">
        <f t="shared" si="273"/>
        <v>0</v>
      </c>
      <c r="M2962" t="str">
        <f t="shared" si="274"/>
        <v>1</v>
      </c>
      <c r="N2962" t="str">
        <f t="shared" si="274"/>
        <v>0</v>
      </c>
    </row>
    <row r="2963" spans="1:14" x14ac:dyDescent="0.25">
      <c r="A2963" s="19" t="s">
        <v>155</v>
      </c>
      <c r="B2963" s="19" t="s">
        <v>4520</v>
      </c>
      <c r="C2963" s="19" t="s">
        <v>1431</v>
      </c>
      <c r="D2963" s="19" t="s">
        <v>168</v>
      </c>
      <c r="E2963" s="19" t="s">
        <v>159</v>
      </c>
      <c r="F2963" s="23">
        <v>22</v>
      </c>
      <c r="G2963" s="19" t="s">
        <v>160</v>
      </c>
      <c r="H2963" s="19" t="s">
        <v>4568</v>
      </c>
      <c r="I2963" s="19" t="s">
        <v>4569</v>
      </c>
      <c r="J2963" s="19" t="s">
        <v>4539</v>
      </c>
      <c r="K2963" t="b">
        <f t="shared" si="272"/>
        <v>1</v>
      </c>
      <c r="L2963" t="b">
        <f t="shared" si="273"/>
        <v>0</v>
      </c>
      <c r="M2963" t="str">
        <f t="shared" si="274"/>
        <v>1</v>
      </c>
      <c r="N2963" t="str">
        <f t="shared" si="274"/>
        <v>0</v>
      </c>
    </row>
    <row r="2964" spans="1:14" x14ac:dyDescent="0.25">
      <c r="A2964" s="19" t="s">
        <v>166</v>
      </c>
      <c r="B2964" s="19" t="s">
        <v>4520</v>
      </c>
      <c r="C2964" s="19" t="s">
        <v>1431</v>
      </c>
      <c r="D2964" s="19" t="s">
        <v>158</v>
      </c>
      <c r="E2964" s="19" t="s">
        <v>159</v>
      </c>
      <c r="F2964" s="23">
        <v>24</v>
      </c>
      <c r="G2964" s="19" t="s">
        <v>160</v>
      </c>
      <c r="H2964" s="19" t="s">
        <v>4568</v>
      </c>
      <c r="I2964" s="19" t="s">
        <v>4569</v>
      </c>
      <c r="J2964" s="19" t="s">
        <v>4539</v>
      </c>
      <c r="K2964" t="b">
        <f t="shared" si="272"/>
        <v>1</v>
      </c>
      <c r="L2964" t="b">
        <f t="shared" si="273"/>
        <v>0</v>
      </c>
      <c r="M2964" t="str">
        <f t="shared" si="274"/>
        <v>1</v>
      </c>
      <c r="N2964" t="str">
        <f t="shared" si="274"/>
        <v>0</v>
      </c>
    </row>
    <row r="2965" spans="1:14" x14ac:dyDescent="0.25">
      <c r="A2965" s="19" t="s">
        <v>166</v>
      </c>
      <c r="B2965" s="19" t="s">
        <v>4520</v>
      </c>
      <c r="C2965" s="19" t="s">
        <v>1431</v>
      </c>
      <c r="D2965" s="19" t="s">
        <v>168</v>
      </c>
      <c r="E2965" s="19" t="s">
        <v>159</v>
      </c>
      <c r="F2965" s="23">
        <v>23</v>
      </c>
      <c r="G2965" s="19" t="s">
        <v>160</v>
      </c>
      <c r="H2965" s="19" t="s">
        <v>4568</v>
      </c>
      <c r="I2965" s="19" t="s">
        <v>4569</v>
      </c>
      <c r="J2965" s="19" t="s">
        <v>4539</v>
      </c>
      <c r="K2965" t="b">
        <f t="shared" si="272"/>
        <v>1</v>
      </c>
      <c r="L2965" t="b">
        <f t="shared" si="273"/>
        <v>0</v>
      </c>
      <c r="M2965" t="str">
        <f t="shared" si="274"/>
        <v>1</v>
      </c>
      <c r="N2965" t="str">
        <f t="shared" si="274"/>
        <v>0</v>
      </c>
    </row>
    <row r="2966" spans="1:14" x14ac:dyDescent="0.25">
      <c r="A2966" s="19" t="s">
        <v>155</v>
      </c>
      <c r="B2966" s="19" t="s">
        <v>4520</v>
      </c>
      <c r="C2966" s="19" t="s">
        <v>261</v>
      </c>
      <c r="D2966" s="19" t="s">
        <v>158</v>
      </c>
      <c r="E2966" s="19" t="s">
        <v>159</v>
      </c>
      <c r="F2966" s="23">
        <v>25</v>
      </c>
      <c r="G2966" s="19" t="s">
        <v>160</v>
      </c>
      <c r="H2966" s="19" t="s">
        <v>4570</v>
      </c>
      <c r="I2966" s="19" t="s">
        <v>4571</v>
      </c>
      <c r="J2966" s="19" t="s">
        <v>4572</v>
      </c>
      <c r="K2966" t="b">
        <f t="shared" si="272"/>
        <v>1</v>
      </c>
      <c r="L2966" t="b">
        <f t="shared" si="273"/>
        <v>0</v>
      </c>
      <c r="M2966" t="str">
        <f t="shared" si="274"/>
        <v>1</v>
      </c>
      <c r="N2966" t="str">
        <f t="shared" si="274"/>
        <v>0</v>
      </c>
    </row>
    <row r="2967" spans="1:14" x14ac:dyDescent="0.25">
      <c r="A2967" s="19" t="s">
        <v>155</v>
      </c>
      <c r="B2967" s="19" t="s">
        <v>4520</v>
      </c>
      <c r="C2967" s="19" t="s">
        <v>261</v>
      </c>
      <c r="D2967" s="19" t="s">
        <v>190</v>
      </c>
      <c r="E2967" s="19" t="s">
        <v>159</v>
      </c>
      <c r="F2967" s="23">
        <v>24</v>
      </c>
      <c r="G2967" s="19" t="s">
        <v>160</v>
      </c>
      <c r="H2967" s="19" t="s">
        <v>4570</v>
      </c>
      <c r="I2967" s="19" t="s">
        <v>4571</v>
      </c>
      <c r="J2967" s="19" t="s">
        <v>4573</v>
      </c>
      <c r="K2967" t="b">
        <f t="shared" ref="K2967:K3030" si="275">IF(E2967="Undergraduate Only",TRUE,IF(E2967="Undergraduate/Graduate",TRUE,IF(E2967="Graduate Only",FALSE)))</f>
        <v>1</v>
      </c>
      <c r="L2967" t="b">
        <f t="shared" ref="L2967:L3030" si="276">IF(E2967="Graduate Only",TRUE,IF(E2967="Undergraduate/Graduate",TRUE,IF(E2967="Undergraduate Only",FALSE)))</f>
        <v>0</v>
      </c>
      <c r="M2967" t="str">
        <f t="shared" ref="M2967:N3030" si="277">IF(K2967=TRUE, "1", "0")</f>
        <v>1</v>
      </c>
      <c r="N2967" t="str">
        <f t="shared" si="277"/>
        <v>0</v>
      </c>
    </row>
    <row r="2968" spans="1:14" x14ac:dyDescent="0.25">
      <c r="A2968" s="19" t="s">
        <v>155</v>
      </c>
      <c r="B2968" s="19" t="s">
        <v>4520</v>
      </c>
      <c r="C2968" s="19" t="s">
        <v>261</v>
      </c>
      <c r="D2968" s="19" t="s">
        <v>168</v>
      </c>
      <c r="E2968" s="19" t="s">
        <v>159</v>
      </c>
      <c r="F2968" s="23">
        <v>35</v>
      </c>
      <c r="G2968" s="19" t="s">
        <v>160</v>
      </c>
      <c r="H2968" s="19" t="s">
        <v>4570</v>
      </c>
      <c r="I2968" s="19" t="s">
        <v>4571</v>
      </c>
      <c r="J2968" s="19" t="s">
        <v>4572</v>
      </c>
      <c r="K2968" t="b">
        <f t="shared" si="275"/>
        <v>1</v>
      </c>
      <c r="L2968" t="b">
        <f t="shared" si="276"/>
        <v>0</v>
      </c>
      <c r="M2968" t="str">
        <f t="shared" si="277"/>
        <v>1</v>
      </c>
      <c r="N2968" t="str">
        <f t="shared" si="277"/>
        <v>0</v>
      </c>
    </row>
    <row r="2969" spans="1:14" x14ac:dyDescent="0.25">
      <c r="A2969" s="19" t="s">
        <v>155</v>
      </c>
      <c r="B2969" s="19" t="s">
        <v>4520</v>
      </c>
      <c r="C2969" s="19" t="s">
        <v>261</v>
      </c>
      <c r="D2969" s="19" t="s">
        <v>164</v>
      </c>
      <c r="E2969" s="19" t="s">
        <v>159</v>
      </c>
      <c r="F2969" s="23">
        <v>25</v>
      </c>
      <c r="G2969" s="19" t="s">
        <v>160</v>
      </c>
      <c r="H2969" s="19" t="s">
        <v>4570</v>
      </c>
      <c r="I2969" s="19" t="s">
        <v>4571</v>
      </c>
      <c r="J2969" s="19" t="s">
        <v>4572</v>
      </c>
      <c r="K2969" t="b">
        <f t="shared" si="275"/>
        <v>1</v>
      </c>
      <c r="L2969" t="b">
        <f t="shared" si="276"/>
        <v>0</v>
      </c>
      <c r="M2969" t="str">
        <f t="shared" si="277"/>
        <v>1</v>
      </c>
      <c r="N2969" t="str">
        <f t="shared" si="277"/>
        <v>0</v>
      </c>
    </row>
    <row r="2970" spans="1:14" x14ac:dyDescent="0.25">
      <c r="A2970" s="19" t="s">
        <v>166</v>
      </c>
      <c r="B2970" s="19" t="s">
        <v>4520</v>
      </c>
      <c r="C2970" s="19" t="s">
        <v>261</v>
      </c>
      <c r="D2970" s="19" t="s">
        <v>158</v>
      </c>
      <c r="E2970" s="19" t="s">
        <v>159</v>
      </c>
      <c r="F2970" s="23">
        <v>35</v>
      </c>
      <c r="G2970" s="19" t="s">
        <v>160</v>
      </c>
      <c r="H2970" s="19" t="s">
        <v>4574</v>
      </c>
      <c r="I2970" s="19" t="s">
        <v>4571</v>
      </c>
      <c r="J2970" s="19" t="s">
        <v>4572</v>
      </c>
      <c r="K2970" t="b">
        <f t="shared" si="275"/>
        <v>1</v>
      </c>
      <c r="L2970" t="b">
        <f t="shared" si="276"/>
        <v>0</v>
      </c>
      <c r="M2970" t="str">
        <f t="shared" si="277"/>
        <v>1</v>
      </c>
      <c r="N2970" t="str">
        <f t="shared" si="277"/>
        <v>0</v>
      </c>
    </row>
    <row r="2971" spans="1:14" x14ac:dyDescent="0.25">
      <c r="A2971" s="19" t="s">
        <v>166</v>
      </c>
      <c r="B2971" s="19" t="s">
        <v>4520</v>
      </c>
      <c r="C2971" s="19" t="s">
        <v>261</v>
      </c>
      <c r="D2971" s="19" t="s">
        <v>190</v>
      </c>
      <c r="E2971" s="19" t="s">
        <v>159</v>
      </c>
      <c r="F2971" s="23">
        <v>33</v>
      </c>
      <c r="G2971" s="19" t="s">
        <v>160</v>
      </c>
      <c r="H2971" s="19" t="s">
        <v>4574</v>
      </c>
      <c r="I2971" s="19" t="s">
        <v>4571</v>
      </c>
      <c r="J2971" s="19" t="s">
        <v>4530</v>
      </c>
      <c r="K2971" t="b">
        <f t="shared" si="275"/>
        <v>1</v>
      </c>
      <c r="L2971" t="b">
        <f t="shared" si="276"/>
        <v>0</v>
      </c>
      <c r="M2971" t="str">
        <f t="shared" si="277"/>
        <v>1</v>
      </c>
      <c r="N2971" t="str">
        <f t="shared" si="277"/>
        <v>0</v>
      </c>
    </row>
    <row r="2972" spans="1:14" x14ac:dyDescent="0.25">
      <c r="A2972" s="19" t="s">
        <v>166</v>
      </c>
      <c r="B2972" s="19" t="s">
        <v>4520</v>
      </c>
      <c r="C2972" s="19" t="s">
        <v>261</v>
      </c>
      <c r="D2972" s="19" t="s">
        <v>168</v>
      </c>
      <c r="E2972" s="19" t="s">
        <v>159</v>
      </c>
      <c r="F2972" s="23">
        <v>35</v>
      </c>
      <c r="G2972" s="19" t="s">
        <v>160</v>
      </c>
      <c r="H2972" s="19" t="s">
        <v>4574</v>
      </c>
      <c r="I2972" s="19" t="s">
        <v>4571</v>
      </c>
      <c r="J2972" s="19" t="s">
        <v>4572</v>
      </c>
      <c r="K2972" t="b">
        <f t="shared" si="275"/>
        <v>1</v>
      </c>
      <c r="L2972" t="b">
        <f t="shared" si="276"/>
        <v>0</v>
      </c>
      <c r="M2972" t="str">
        <f t="shared" si="277"/>
        <v>1</v>
      </c>
      <c r="N2972" t="str">
        <f t="shared" si="277"/>
        <v>0</v>
      </c>
    </row>
    <row r="2973" spans="1:14" x14ac:dyDescent="0.25">
      <c r="A2973" s="19" t="s">
        <v>155</v>
      </c>
      <c r="B2973" s="19" t="s">
        <v>4520</v>
      </c>
      <c r="C2973" s="19" t="s">
        <v>731</v>
      </c>
      <c r="D2973" s="19" t="s">
        <v>158</v>
      </c>
      <c r="E2973" s="19" t="s">
        <v>159</v>
      </c>
      <c r="F2973" s="23">
        <v>24</v>
      </c>
      <c r="G2973" s="19" t="s">
        <v>160</v>
      </c>
      <c r="H2973" s="19" t="s">
        <v>4575</v>
      </c>
      <c r="I2973" s="19" t="s">
        <v>4576</v>
      </c>
      <c r="J2973" s="19" t="s">
        <v>4577</v>
      </c>
      <c r="K2973" t="b">
        <f t="shared" si="275"/>
        <v>1</v>
      </c>
      <c r="L2973" t="b">
        <f t="shared" si="276"/>
        <v>0</v>
      </c>
      <c r="M2973" t="str">
        <f t="shared" si="277"/>
        <v>1</v>
      </c>
      <c r="N2973" t="str">
        <f t="shared" si="277"/>
        <v>0</v>
      </c>
    </row>
    <row r="2974" spans="1:14" x14ac:dyDescent="0.25">
      <c r="A2974" s="19" t="s">
        <v>155</v>
      </c>
      <c r="B2974" s="19" t="s">
        <v>4520</v>
      </c>
      <c r="C2974" s="19" t="s">
        <v>731</v>
      </c>
      <c r="D2974" s="19" t="s">
        <v>190</v>
      </c>
      <c r="E2974" s="19" t="s">
        <v>159</v>
      </c>
      <c r="F2974" s="23">
        <v>13</v>
      </c>
      <c r="G2974" s="19" t="s">
        <v>160</v>
      </c>
      <c r="H2974" s="19" t="s">
        <v>4575</v>
      </c>
      <c r="I2974" s="19" t="s">
        <v>4576</v>
      </c>
      <c r="J2974" s="19" t="s">
        <v>4555</v>
      </c>
      <c r="K2974" t="b">
        <f t="shared" si="275"/>
        <v>1</v>
      </c>
      <c r="L2974" t="b">
        <f t="shared" si="276"/>
        <v>0</v>
      </c>
      <c r="M2974" t="str">
        <f t="shared" si="277"/>
        <v>1</v>
      </c>
      <c r="N2974" t="str">
        <f t="shared" si="277"/>
        <v>0</v>
      </c>
    </row>
    <row r="2975" spans="1:14" x14ac:dyDescent="0.25">
      <c r="A2975" s="19" t="s">
        <v>155</v>
      </c>
      <c r="B2975" s="19" t="s">
        <v>4520</v>
      </c>
      <c r="C2975" s="19" t="s">
        <v>731</v>
      </c>
      <c r="D2975" s="19" t="s">
        <v>168</v>
      </c>
      <c r="E2975" s="19" t="s">
        <v>159</v>
      </c>
      <c r="F2975" s="23">
        <v>34</v>
      </c>
      <c r="G2975" s="19" t="s">
        <v>160</v>
      </c>
      <c r="H2975" s="19" t="s">
        <v>4575</v>
      </c>
      <c r="I2975" s="19" t="s">
        <v>4576</v>
      </c>
      <c r="J2975" s="19" t="s">
        <v>4578</v>
      </c>
      <c r="K2975" t="b">
        <f t="shared" si="275"/>
        <v>1</v>
      </c>
      <c r="L2975" t="b">
        <f t="shared" si="276"/>
        <v>0</v>
      </c>
      <c r="M2975" t="str">
        <f t="shared" si="277"/>
        <v>1</v>
      </c>
      <c r="N2975" t="str">
        <f t="shared" si="277"/>
        <v>0</v>
      </c>
    </row>
    <row r="2976" spans="1:14" x14ac:dyDescent="0.25">
      <c r="A2976" s="19" t="s">
        <v>166</v>
      </c>
      <c r="B2976" s="19" t="s">
        <v>4520</v>
      </c>
      <c r="C2976" s="19" t="s">
        <v>731</v>
      </c>
      <c r="D2976" s="19" t="s">
        <v>158</v>
      </c>
      <c r="E2976" s="19" t="s">
        <v>159</v>
      </c>
      <c r="F2976" s="23">
        <v>36</v>
      </c>
      <c r="G2976" s="19" t="s">
        <v>160</v>
      </c>
      <c r="H2976" s="19" t="s">
        <v>4575</v>
      </c>
      <c r="I2976" s="19" t="s">
        <v>4576</v>
      </c>
      <c r="J2976" s="19" t="s">
        <v>4555</v>
      </c>
      <c r="K2976" t="b">
        <f t="shared" si="275"/>
        <v>1</v>
      </c>
      <c r="L2976" t="b">
        <f t="shared" si="276"/>
        <v>0</v>
      </c>
      <c r="M2976" t="str">
        <f t="shared" si="277"/>
        <v>1</v>
      </c>
      <c r="N2976" t="str">
        <f t="shared" si="277"/>
        <v>0</v>
      </c>
    </row>
    <row r="2977" spans="1:14" x14ac:dyDescent="0.25">
      <c r="A2977" s="19" t="s">
        <v>166</v>
      </c>
      <c r="B2977" s="19" t="s">
        <v>4520</v>
      </c>
      <c r="C2977" s="19" t="s">
        <v>731</v>
      </c>
      <c r="D2977" s="19" t="s">
        <v>190</v>
      </c>
      <c r="E2977" s="19" t="s">
        <v>159</v>
      </c>
      <c r="F2977" s="23">
        <v>26</v>
      </c>
      <c r="G2977" s="19" t="s">
        <v>160</v>
      </c>
      <c r="H2977" s="19" t="s">
        <v>4575</v>
      </c>
      <c r="I2977" s="19" t="s">
        <v>4576</v>
      </c>
      <c r="J2977" s="19" t="s">
        <v>4577</v>
      </c>
      <c r="K2977" t="b">
        <f t="shared" si="275"/>
        <v>1</v>
      </c>
      <c r="L2977" t="b">
        <f t="shared" si="276"/>
        <v>0</v>
      </c>
      <c r="M2977" t="str">
        <f t="shared" si="277"/>
        <v>1</v>
      </c>
      <c r="N2977" t="str">
        <f t="shared" si="277"/>
        <v>0</v>
      </c>
    </row>
    <row r="2978" spans="1:14" x14ac:dyDescent="0.25">
      <c r="A2978" s="19" t="s">
        <v>166</v>
      </c>
      <c r="B2978" s="19" t="s">
        <v>4520</v>
      </c>
      <c r="C2978" s="19" t="s">
        <v>731</v>
      </c>
      <c r="D2978" s="19" t="s">
        <v>168</v>
      </c>
      <c r="E2978" s="19" t="s">
        <v>159</v>
      </c>
      <c r="F2978" s="23">
        <v>30</v>
      </c>
      <c r="G2978" s="19" t="s">
        <v>160</v>
      </c>
      <c r="H2978" s="19" t="s">
        <v>4575</v>
      </c>
      <c r="I2978" s="19" t="s">
        <v>4576</v>
      </c>
      <c r="J2978" s="19" t="s">
        <v>4578</v>
      </c>
      <c r="K2978" t="b">
        <f t="shared" si="275"/>
        <v>1</v>
      </c>
      <c r="L2978" t="b">
        <f t="shared" si="276"/>
        <v>0</v>
      </c>
      <c r="M2978" t="str">
        <f t="shared" si="277"/>
        <v>1</v>
      </c>
      <c r="N2978" t="str">
        <f t="shared" si="277"/>
        <v>0</v>
      </c>
    </row>
    <row r="2979" spans="1:14" x14ac:dyDescent="0.25">
      <c r="A2979" s="19" t="s">
        <v>166</v>
      </c>
      <c r="B2979" s="19" t="s">
        <v>4520</v>
      </c>
      <c r="C2979" s="19" t="s">
        <v>731</v>
      </c>
      <c r="D2979" s="19" t="s">
        <v>164</v>
      </c>
      <c r="E2979" s="19" t="s">
        <v>159</v>
      </c>
      <c r="F2979" s="23">
        <v>15</v>
      </c>
      <c r="G2979" s="19" t="s">
        <v>160</v>
      </c>
      <c r="H2979" s="19" t="s">
        <v>4575</v>
      </c>
      <c r="I2979" s="19" t="s">
        <v>4576</v>
      </c>
      <c r="J2979" s="19" t="s">
        <v>4577</v>
      </c>
      <c r="K2979" t="b">
        <f t="shared" si="275"/>
        <v>1</v>
      </c>
      <c r="L2979" t="b">
        <f t="shared" si="276"/>
        <v>0</v>
      </c>
      <c r="M2979" t="str">
        <f t="shared" si="277"/>
        <v>1</v>
      </c>
      <c r="N2979" t="str">
        <f t="shared" si="277"/>
        <v>0</v>
      </c>
    </row>
    <row r="2980" spans="1:14" x14ac:dyDescent="0.25">
      <c r="A2980" s="19" t="s">
        <v>155</v>
      </c>
      <c r="B2980" s="19" t="s">
        <v>4520</v>
      </c>
      <c r="C2980" s="19" t="s">
        <v>831</v>
      </c>
      <c r="D2980" s="19" t="s">
        <v>158</v>
      </c>
      <c r="E2980" s="19" t="s">
        <v>205</v>
      </c>
      <c r="F2980" s="23">
        <v>22</v>
      </c>
      <c r="G2980" s="19" t="s">
        <v>160</v>
      </c>
      <c r="H2980" s="19" t="s">
        <v>4579</v>
      </c>
      <c r="I2980" s="19" t="s">
        <v>4580</v>
      </c>
      <c r="J2980" s="19" t="s">
        <v>4581</v>
      </c>
      <c r="K2980" t="b">
        <f t="shared" si="275"/>
        <v>1</v>
      </c>
      <c r="L2980" t="b">
        <f t="shared" si="276"/>
        <v>1</v>
      </c>
      <c r="M2980" t="str">
        <f t="shared" si="277"/>
        <v>1</v>
      </c>
      <c r="N2980" t="str">
        <f t="shared" si="277"/>
        <v>1</v>
      </c>
    </row>
    <row r="2981" spans="1:14" x14ac:dyDescent="0.25">
      <c r="A2981" s="19" t="s">
        <v>166</v>
      </c>
      <c r="B2981" s="19" t="s">
        <v>4520</v>
      </c>
      <c r="C2981" s="19" t="s">
        <v>831</v>
      </c>
      <c r="D2981" s="19" t="s">
        <v>168</v>
      </c>
      <c r="E2981" s="19" t="s">
        <v>357</v>
      </c>
      <c r="F2981" s="23">
        <v>6</v>
      </c>
      <c r="G2981" s="19" t="s">
        <v>160</v>
      </c>
      <c r="H2981" s="19" t="s">
        <v>4579</v>
      </c>
      <c r="I2981" s="19" t="s">
        <v>4580</v>
      </c>
      <c r="J2981" s="19" t="s">
        <v>4523</v>
      </c>
      <c r="K2981" t="b">
        <f t="shared" si="275"/>
        <v>0</v>
      </c>
      <c r="L2981" t="b">
        <f t="shared" si="276"/>
        <v>1</v>
      </c>
      <c r="M2981" t="str">
        <f t="shared" si="277"/>
        <v>0</v>
      </c>
      <c r="N2981" t="str">
        <f t="shared" si="277"/>
        <v>1</v>
      </c>
    </row>
    <row r="2982" spans="1:14" x14ac:dyDescent="0.25">
      <c r="A2982" s="19" t="s">
        <v>166</v>
      </c>
      <c r="B2982" s="19" t="s">
        <v>4520</v>
      </c>
      <c r="C2982" s="19" t="s">
        <v>831</v>
      </c>
      <c r="D2982" s="19" t="s">
        <v>164</v>
      </c>
      <c r="E2982" s="19" t="s">
        <v>159</v>
      </c>
      <c r="F2982" s="23">
        <v>15</v>
      </c>
      <c r="G2982" s="19" t="s">
        <v>160</v>
      </c>
      <c r="H2982" s="19" t="s">
        <v>4579</v>
      </c>
      <c r="I2982" s="19" t="s">
        <v>4580</v>
      </c>
      <c r="J2982" s="19" t="s">
        <v>4523</v>
      </c>
      <c r="K2982" t="b">
        <f t="shared" si="275"/>
        <v>1</v>
      </c>
      <c r="L2982" t="b">
        <f t="shared" si="276"/>
        <v>0</v>
      </c>
      <c r="M2982" t="str">
        <f t="shared" si="277"/>
        <v>1</v>
      </c>
      <c r="N2982" t="str">
        <f t="shared" si="277"/>
        <v>0</v>
      </c>
    </row>
    <row r="2983" spans="1:14" x14ac:dyDescent="0.25">
      <c r="A2983" s="19" t="s">
        <v>155</v>
      </c>
      <c r="B2983" s="19" t="s">
        <v>4520</v>
      </c>
      <c r="C2983" s="19" t="s">
        <v>4582</v>
      </c>
      <c r="D2983" s="19" t="s">
        <v>158</v>
      </c>
      <c r="E2983" s="19" t="s">
        <v>159</v>
      </c>
      <c r="F2983" s="23">
        <v>36</v>
      </c>
      <c r="G2983" s="19" t="s">
        <v>160</v>
      </c>
      <c r="H2983" s="19" t="s">
        <v>4583</v>
      </c>
      <c r="I2983" s="19" t="s">
        <v>4584</v>
      </c>
      <c r="J2983" s="19" t="s">
        <v>4555</v>
      </c>
      <c r="K2983" t="b">
        <f t="shared" si="275"/>
        <v>1</v>
      </c>
      <c r="L2983" t="b">
        <f t="shared" si="276"/>
        <v>0</v>
      </c>
      <c r="M2983" t="str">
        <f t="shared" si="277"/>
        <v>1</v>
      </c>
      <c r="N2983" t="str">
        <f t="shared" si="277"/>
        <v>0</v>
      </c>
    </row>
    <row r="2984" spans="1:14" x14ac:dyDescent="0.25">
      <c r="A2984" s="19" t="s">
        <v>155</v>
      </c>
      <c r="B2984" s="19" t="s">
        <v>4520</v>
      </c>
      <c r="C2984" s="19" t="s">
        <v>4582</v>
      </c>
      <c r="D2984" s="19" t="s">
        <v>168</v>
      </c>
      <c r="E2984" s="19" t="s">
        <v>159</v>
      </c>
      <c r="F2984" s="23">
        <v>26</v>
      </c>
      <c r="G2984" s="19" t="s">
        <v>160</v>
      </c>
      <c r="H2984" s="19" t="s">
        <v>4585</v>
      </c>
      <c r="I2984" s="19" t="s">
        <v>4584</v>
      </c>
      <c r="J2984" s="19" t="s">
        <v>3262</v>
      </c>
      <c r="K2984" t="b">
        <f t="shared" si="275"/>
        <v>1</v>
      </c>
      <c r="L2984" t="b">
        <f t="shared" si="276"/>
        <v>0</v>
      </c>
      <c r="M2984" t="str">
        <f t="shared" si="277"/>
        <v>1</v>
      </c>
      <c r="N2984" t="str">
        <f t="shared" si="277"/>
        <v>0</v>
      </c>
    </row>
    <row r="2985" spans="1:14" x14ac:dyDescent="0.25">
      <c r="A2985" s="19" t="s">
        <v>155</v>
      </c>
      <c r="B2985" s="19" t="s">
        <v>4520</v>
      </c>
      <c r="C2985" s="19" t="s">
        <v>4582</v>
      </c>
      <c r="D2985" s="19" t="s">
        <v>164</v>
      </c>
      <c r="E2985" s="19" t="s">
        <v>159</v>
      </c>
      <c r="F2985" s="23">
        <v>32</v>
      </c>
      <c r="G2985" s="19" t="s">
        <v>160</v>
      </c>
      <c r="H2985" s="19" t="s">
        <v>4586</v>
      </c>
      <c r="I2985" s="19" t="s">
        <v>4584</v>
      </c>
      <c r="J2985" s="19" t="s">
        <v>4587</v>
      </c>
      <c r="K2985" t="b">
        <f t="shared" si="275"/>
        <v>1</v>
      </c>
      <c r="L2985" t="b">
        <f t="shared" si="276"/>
        <v>0</v>
      </c>
      <c r="M2985" t="str">
        <f t="shared" si="277"/>
        <v>1</v>
      </c>
      <c r="N2985" t="str">
        <f t="shared" si="277"/>
        <v>0</v>
      </c>
    </row>
    <row r="2986" spans="1:14" x14ac:dyDescent="0.25">
      <c r="A2986" s="19" t="s">
        <v>166</v>
      </c>
      <c r="B2986" s="19" t="s">
        <v>4520</v>
      </c>
      <c r="C2986" s="19" t="s">
        <v>4582</v>
      </c>
      <c r="D2986" s="19" t="s">
        <v>158</v>
      </c>
      <c r="E2986" s="19" t="s">
        <v>159</v>
      </c>
      <c r="F2986" s="23">
        <v>31</v>
      </c>
      <c r="G2986" s="19" t="s">
        <v>160</v>
      </c>
      <c r="H2986" s="19" t="s">
        <v>4588</v>
      </c>
      <c r="I2986" s="19" t="s">
        <v>4584</v>
      </c>
      <c r="J2986" s="19" t="s">
        <v>4555</v>
      </c>
      <c r="K2986" t="b">
        <f t="shared" si="275"/>
        <v>1</v>
      </c>
      <c r="L2986" t="b">
        <f t="shared" si="276"/>
        <v>0</v>
      </c>
      <c r="M2986" t="str">
        <f t="shared" si="277"/>
        <v>1</v>
      </c>
      <c r="N2986" t="str">
        <f t="shared" si="277"/>
        <v>0</v>
      </c>
    </row>
    <row r="2987" spans="1:14" x14ac:dyDescent="0.25">
      <c r="A2987" s="19" t="s">
        <v>166</v>
      </c>
      <c r="B2987" s="19" t="s">
        <v>4520</v>
      </c>
      <c r="C2987" s="19" t="s">
        <v>4582</v>
      </c>
      <c r="D2987" s="19" t="s">
        <v>168</v>
      </c>
      <c r="E2987" s="19" t="s">
        <v>159</v>
      </c>
      <c r="F2987" s="23">
        <v>10</v>
      </c>
      <c r="G2987" s="19" t="s">
        <v>160</v>
      </c>
      <c r="H2987" s="19" t="s">
        <v>4588</v>
      </c>
      <c r="I2987" s="19" t="s">
        <v>4584</v>
      </c>
      <c r="J2987" s="19" t="s">
        <v>3262</v>
      </c>
      <c r="K2987" t="b">
        <f t="shared" si="275"/>
        <v>1</v>
      </c>
      <c r="L2987" t="b">
        <f t="shared" si="276"/>
        <v>0</v>
      </c>
      <c r="M2987" t="str">
        <f t="shared" si="277"/>
        <v>1</v>
      </c>
      <c r="N2987" t="str">
        <f t="shared" si="277"/>
        <v>0</v>
      </c>
    </row>
    <row r="2988" spans="1:14" x14ac:dyDescent="0.25">
      <c r="A2988" s="19" t="s">
        <v>166</v>
      </c>
      <c r="B2988" s="19" t="s">
        <v>4520</v>
      </c>
      <c r="C2988" s="19" t="s">
        <v>4582</v>
      </c>
      <c r="D2988" s="19" t="s">
        <v>164</v>
      </c>
      <c r="E2988" s="19" t="s">
        <v>159</v>
      </c>
      <c r="F2988" s="23">
        <v>6</v>
      </c>
      <c r="G2988" s="19" t="s">
        <v>160</v>
      </c>
      <c r="H2988" s="19" t="s">
        <v>4588</v>
      </c>
      <c r="I2988" s="19" t="s">
        <v>4584</v>
      </c>
      <c r="J2988" s="19" t="s">
        <v>4587</v>
      </c>
      <c r="K2988" t="b">
        <f t="shared" si="275"/>
        <v>1</v>
      </c>
      <c r="L2988" t="b">
        <f t="shared" si="276"/>
        <v>0</v>
      </c>
      <c r="M2988" t="str">
        <f t="shared" si="277"/>
        <v>1</v>
      </c>
      <c r="N2988" t="str">
        <f t="shared" si="277"/>
        <v>0</v>
      </c>
    </row>
    <row r="2989" spans="1:14" x14ac:dyDescent="0.25">
      <c r="A2989" s="19" t="s">
        <v>166</v>
      </c>
      <c r="B2989" s="19" t="s">
        <v>4520</v>
      </c>
      <c r="C2989" s="19" t="s">
        <v>4582</v>
      </c>
      <c r="D2989" s="19" t="s">
        <v>165</v>
      </c>
      <c r="E2989" s="19" t="s">
        <v>159</v>
      </c>
      <c r="F2989" s="23">
        <v>30</v>
      </c>
      <c r="G2989" s="19" t="s">
        <v>160</v>
      </c>
      <c r="H2989" s="19" t="s">
        <v>4588</v>
      </c>
      <c r="I2989" s="19" t="s">
        <v>4584</v>
      </c>
      <c r="J2989" s="19" t="s">
        <v>4555</v>
      </c>
      <c r="K2989" t="b">
        <f t="shared" si="275"/>
        <v>1</v>
      </c>
      <c r="L2989" t="b">
        <f t="shared" si="276"/>
        <v>0</v>
      </c>
      <c r="M2989" t="str">
        <f t="shared" si="277"/>
        <v>1</v>
      </c>
      <c r="N2989" t="str">
        <f t="shared" si="277"/>
        <v>0</v>
      </c>
    </row>
    <row r="2990" spans="1:14" x14ac:dyDescent="0.25">
      <c r="A2990" s="19" t="s">
        <v>155</v>
      </c>
      <c r="B2990" s="19" t="s">
        <v>4520</v>
      </c>
      <c r="C2990" s="19" t="s">
        <v>2877</v>
      </c>
      <c r="D2990" s="19" t="s">
        <v>158</v>
      </c>
      <c r="E2990" s="19" t="s">
        <v>205</v>
      </c>
      <c r="F2990" s="23">
        <v>33</v>
      </c>
      <c r="G2990" s="19" t="s">
        <v>160</v>
      </c>
      <c r="H2990" s="19" t="s">
        <v>4589</v>
      </c>
      <c r="I2990" s="19" t="s">
        <v>4590</v>
      </c>
      <c r="J2990" s="19" t="s">
        <v>4591</v>
      </c>
      <c r="K2990" t="b">
        <f t="shared" si="275"/>
        <v>1</v>
      </c>
      <c r="L2990" t="b">
        <f t="shared" si="276"/>
        <v>1</v>
      </c>
      <c r="M2990" t="str">
        <f t="shared" si="277"/>
        <v>1</v>
      </c>
      <c r="N2990" t="str">
        <f t="shared" si="277"/>
        <v>1</v>
      </c>
    </row>
    <row r="2991" spans="1:14" x14ac:dyDescent="0.25">
      <c r="A2991" s="19" t="s">
        <v>155</v>
      </c>
      <c r="B2991" s="19" t="s">
        <v>4520</v>
      </c>
      <c r="C2991" s="19" t="s">
        <v>2877</v>
      </c>
      <c r="D2991" s="19" t="s">
        <v>168</v>
      </c>
      <c r="E2991" s="19" t="s">
        <v>357</v>
      </c>
      <c r="F2991" s="23">
        <v>27</v>
      </c>
      <c r="G2991" s="19" t="s">
        <v>160</v>
      </c>
      <c r="H2991" s="19" t="s">
        <v>4589</v>
      </c>
      <c r="I2991" s="19" t="s">
        <v>4590</v>
      </c>
      <c r="J2991" s="19" t="s">
        <v>4592</v>
      </c>
      <c r="K2991" t="b">
        <f t="shared" si="275"/>
        <v>0</v>
      </c>
      <c r="L2991" t="b">
        <f t="shared" si="276"/>
        <v>1</v>
      </c>
      <c r="M2991" t="str">
        <f t="shared" si="277"/>
        <v>0</v>
      </c>
      <c r="N2991" t="str">
        <f t="shared" si="277"/>
        <v>1</v>
      </c>
    </row>
    <row r="2992" spans="1:14" x14ac:dyDescent="0.25">
      <c r="A2992" s="19" t="s">
        <v>155</v>
      </c>
      <c r="B2992" s="19" t="s">
        <v>4520</v>
      </c>
      <c r="C2992" s="19" t="s">
        <v>2877</v>
      </c>
      <c r="D2992" s="19" t="s">
        <v>164</v>
      </c>
      <c r="E2992" s="19" t="s">
        <v>357</v>
      </c>
      <c r="F2992" s="23">
        <v>28</v>
      </c>
      <c r="G2992" s="19" t="s">
        <v>160</v>
      </c>
      <c r="H2992" s="19" t="s">
        <v>4589</v>
      </c>
      <c r="I2992" s="19" t="s">
        <v>4590</v>
      </c>
      <c r="J2992" s="19" t="s">
        <v>4593</v>
      </c>
      <c r="K2992" t="b">
        <f t="shared" si="275"/>
        <v>0</v>
      </c>
      <c r="L2992" t="b">
        <f t="shared" si="276"/>
        <v>1</v>
      </c>
      <c r="M2992" t="str">
        <f t="shared" si="277"/>
        <v>0</v>
      </c>
      <c r="N2992" t="str">
        <f t="shared" si="277"/>
        <v>1</v>
      </c>
    </row>
    <row r="2993" spans="1:14" x14ac:dyDescent="0.25">
      <c r="A2993" s="19" t="s">
        <v>166</v>
      </c>
      <c r="B2993" s="19" t="s">
        <v>4520</v>
      </c>
      <c r="C2993" s="19" t="s">
        <v>2877</v>
      </c>
      <c r="D2993" s="19" t="s">
        <v>158</v>
      </c>
      <c r="E2993" s="19" t="s">
        <v>205</v>
      </c>
      <c r="F2993" s="23">
        <v>10</v>
      </c>
      <c r="G2993" s="19" t="s">
        <v>160</v>
      </c>
      <c r="H2993" s="19" t="s">
        <v>4589</v>
      </c>
      <c r="I2993" s="19" t="s">
        <v>4590</v>
      </c>
      <c r="J2993" s="19" t="s">
        <v>4594</v>
      </c>
      <c r="K2993" t="b">
        <f t="shared" si="275"/>
        <v>1</v>
      </c>
      <c r="L2993" t="b">
        <f t="shared" si="276"/>
        <v>1</v>
      </c>
      <c r="M2993" t="str">
        <f t="shared" si="277"/>
        <v>1</v>
      </c>
      <c r="N2993" t="str">
        <f t="shared" si="277"/>
        <v>1</v>
      </c>
    </row>
    <row r="2994" spans="1:14" x14ac:dyDescent="0.25">
      <c r="A2994" s="19" t="s">
        <v>166</v>
      </c>
      <c r="B2994" s="19" t="s">
        <v>4520</v>
      </c>
      <c r="C2994" s="19" t="s">
        <v>2877</v>
      </c>
      <c r="D2994" s="19" t="s">
        <v>168</v>
      </c>
      <c r="E2994" s="19" t="s">
        <v>357</v>
      </c>
      <c r="F2994" s="23">
        <v>25</v>
      </c>
      <c r="G2994" s="19" t="s">
        <v>160</v>
      </c>
      <c r="H2994" s="19" t="s">
        <v>4589</v>
      </c>
      <c r="I2994" s="19" t="s">
        <v>4590</v>
      </c>
      <c r="J2994" s="19" t="s">
        <v>4594</v>
      </c>
      <c r="K2994" t="b">
        <f t="shared" si="275"/>
        <v>0</v>
      </c>
      <c r="L2994" t="b">
        <f t="shared" si="276"/>
        <v>1</v>
      </c>
      <c r="M2994" t="str">
        <f t="shared" si="277"/>
        <v>0</v>
      </c>
      <c r="N2994" t="str">
        <f t="shared" si="277"/>
        <v>1</v>
      </c>
    </row>
    <row r="2995" spans="1:14" x14ac:dyDescent="0.25">
      <c r="A2995" s="19" t="s">
        <v>166</v>
      </c>
      <c r="B2995" s="19" t="s">
        <v>4520</v>
      </c>
      <c r="C2995" s="19" t="s">
        <v>2877</v>
      </c>
      <c r="D2995" s="19" t="s">
        <v>165</v>
      </c>
      <c r="E2995" s="19" t="s">
        <v>357</v>
      </c>
      <c r="F2995" s="23">
        <v>23</v>
      </c>
      <c r="G2995" s="19" t="s">
        <v>160</v>
      </c>
      <c r="H2995" s="19" t="s">
        <v>4589</v>
      </c>
      <c r="I2995" s="19" t="s">
        <v>4590</v>
      </c>
      <c r="J2995" s="19" t="s">
        <v>4592</v>
      </c>
      <c r="K2995" t="b">
        <f t="shared" si="275"/>
        <v>0</v>
      </c>
      <c r="L2995" t="b">
        <f t="shared" si="276"/>
        <v>1</v>
      </c>
      <c r="M2995" t="str">
        <f t="shared" si="277"/>
        <v>0</v>
      </c>
      <c r="N2995" t="str">
        <f t="shared" si="277"/>
        <v>1</v>
      </c>
    </row>
    <row r="2996" spans="1:14" x14ac:dyDescent="0.25">
      <c r="A2996" s="19" t="s">
        <v>155</v>
      </c>
      <c r="B2996" s="19" t="s">
        <v>4520</v>
      </c>
      <c r="C2996" s="19" t="s">
        <v>2894</v>
      </c>
      <c r="D2996" s="19" t="s">
        <v>158</v>
      </c>
      <c r="E2996" s="19" t="s">
        <v>205</v>
      </c>
      <c r="F2996" s="23">
        <v>20</v>
      </c>
      <c r="G2996" s="19" t="s">
        <v>160</v>
      </c>
      <c r="H2996" s="19" t="s">
        <v>4595</v>
      </c>
      <c r="I2996" s="19" t="s">
        <v>4596</v>
      </c>
      <c r="J2996" s="19" t="s">
        <v>4534</v>
      </c>
      <c r="K2996" t="b">
        <f t="shared" si="275"/>
        <v>1</v>
      </c>
      <c r="L2996" t="b">
        <f t="shared" si="276"/>
        <v>1</v>
      </c>
      <c r="M2996" t="str">
        <f t="shared" si="277"/>
        <v>1</v>
      </c>
      <c r="N2996" t="str">
        <f t="shared" si="277"/>
        <v>1</v>
      </c>
    </row>
    <row r="2997" spans="1:14" x14ac:dyDescent="0.25">
      <c r="A2997" s="19" t="s">
        <v>155</v>
      </c>
      <c r="B2997" s="19" t="s">
        <v>4520</v>
      </c>
      <c r="C2997" s="19" t="s">
        <v>2894</v>
      </c>
      <c r="D2997" s="19" t="s">
        <v>168</v>
      </c>
      <c r="E2997" s="19" t="s">
        <v>357</v>
      </c>
      <c r="F2997" s="23">
        <v>27</v>
      </c>
      <c r="G2997" s="19" t="s">
        <v>160</v>
      </c>
      <c r="H2997" s="19" t="s">
        <v>4595</v>
      </c>
      <c r="I2997" s="19" t="s">
        <v>4596</v>
      </c>
      <c r="J2997" s="19" t="s">
        <v>4597</v>
      </c>
      <c r="K2997" t="b">
        <f t="shared" si="275"/>
        <v>0</v>
      </c>
      <c r="L2997" t="b">
        <f t="shared" si="276"/>
        <v>1</v>
      </c>
      <c r="M2997" t="str">
        <f t="shared" si="277"/>
        <v>0</v>
      </c>
      <c r="N2997" t="str">
        <f t="shared" si="277"/>
        <v>1</v>
      </c>
    </row>
    <row r="2998" spans="1:14" x14ac:dyDescent="0.25">
      <c r="A2998" s="19" t="s">
        <v>155</v>
      </c>
      <c r="B2998" s="19" t="s">
        <v>4520</v>
      </c>
      <c r="C2998" s="19" t="s">
        <v>2894</v>
      </c>
      <c r="D2998" s="19" t="s">
        <v>164</v>
      </c>
      <c r="E2998" s="19" t="s">
        <v>357</v>
      </c>
      <c r="F2998" s="23">
        <v>25</v>
      </c>
      <c r="G2998" s="19" t="s">
        <v>160</v>
      </c>
      <c r="H2998" s="19" t="s">
        <v>4595</v>
      </c>
      <c r="I2998" s="19" t="s">
        <v>4596</v>
      </c>
      <c r="J2998" s="19" t="s">
        <v>4597</v>
      </c>
      <c r="K2998" t="b">
        <f t="shared" si="275"/>
        <v>0</v>
      </c>
      <c r="L2998" t="b">
        <f t="shared" si="276"/>
        <v>1</v>
      </c>
      <c r="M2998" t="str">
        <f t="shared" si="277"/>
        <v>0</v>
      </c>
      <c r="N2998" t="str">
        <f t="shared" si="277"/>
        <v>1</v>
      </c>
    </row>
    <row r="2999" spans="1:14" x14ac:dyDescent="0.25">
      <c r="A2999" s="19" t="s">
        <v>155</v>
      </c>
      <c r="B2999" s="19" t="s">
        <v>4520</v>
      </c>
      <c r="C2999" s="19" t="s">
        <v>2894</v>
      </c>
      <c r="D2999" s="19" t="s">
        <v>165</v>
      </c>
      <c r="E2999" s="19" t="s">
        <v>357</v>
      </c>
      <c r="F2999" s="23">
        <v>29</v>
      </c>
      <c r="G2999" s="19" t="s">
        <v>160</v>
      </c>
      <c r="H2999" s="19" t="s">
        <v>4595</v>
      </c>
      <c r="I2999" s="19" t="s">
        <v>4596</v>
      </c>
      <c r="J2999" s="19" t="s">
        <v>4534</v>
      </c>
      <c r="K2999" t="b">
        <f t="shared" si="275"/>
        <v>0</v>
      </c>
      <c r="L2999" t="b">
        <f t="shared" si="276"/>
        <v>1</v>
      </c>
      <c r="M2999" t="str">
        <f t="shared" si="277"/>
        <v>0</v>
      </c>
      <c r="N2999" t="str">
        <f t="shared" si="277"/>
        <v>1</v>
      </c>
    </row>
    <row r="3000" spans="1:14" x14ac:dyDescent="0.25">
      <c r="A3000" s="19" t="s">
        <v>166</v>
      </c>
      <c r="B3000" s="19" t="s">
        <v>4520</v>
      </c>
      <c r="C3000" s="19" t="s">
        <v>2894</v>
      </c>
      <c r="D3000" s="19" t="s">
        <v>158</v>
      </c>
      <c r="E3000" s="19" t="s">
        <v>205</v>
      </c>
      <c r="F3000" s="23">
        <v>14</v>
      </c>
      <c r="G3000" s="19" t="s">
        <v>160</v>
      </c>
      <c r="H3000" s="19" t="s">
        <v>4595</v>
      </c>
      <c r="I3000" s="19" t="s">
        <v>4596</v>
      </c>
      <c r="J3000" s="19" t="s">
        <v>4534</v>
      </c>
      <c r="K3000" t="b">
        <f t="shared" si="275"/>
        <v>1</v>
      </c>
      <c r="L3000" t="b">
        <f t="shared" si="276"/>
        <v>1</v>
      </c>
      <c r="M3000" t="str">
        <f t="shared" si="277"/>
        <v>1</v>
      </c>
      <c r="N3000" t="str">
        <f t="shared" si="277"/>
        <v>1</v>
      </c>
    </row>
    <row r="3001" spans="1:14" x14ac:dyDescent="0.25">
      <c r="A3001" s="19" t="s">
        <v>166</v>
      </c>
      <c r="B3001" s="19" t="s">
        <v>4520</v>
      </c>
      <c r="C3001" s="19" t="s">
        <v>2894</v>
      </c>
      <c r="D3001" s="19" t="s">
        <v>168</v>
      </c>
      <c r="E3001" s="19" t="s">
        <v>357</v>
      </c>
      <c r="F3001" s="23">
        <v>25</v>
      </c>
      <c r="G3001" s="19" t="s">
        <v>160</v>
      </c>
      <c r="H3001" s="19" t="s">
        <v>4595</v>
      </c>
      <c r="I3001" s="19" t="s">
        <v>4596</v>
      </c>
      <c r="J3001" s="19" t="s">
        <v>4598</v>
      </c>
      <c r="K3001" t="b">
        <f t="shared" si="275"/>
        <v>0</v>
      </c>
      <c r="L3001" t="b">
        <f t="shared" si="276"/>
        <v>1</v>
      </c>
      <c r="M3001" t="str">
        <f t="shared" si="277"/>
        <v>0</v>
      </c>
      <c r="N3001" t="str">
        <f t="shared" si="277"/>
        <v>1</v>
      </c>
    </row>
    <row r="3002" spans="1:14" x14ac:dyDescent="0.25">
      <c r="A3002" s="19" t="s">
        <v>166</v>
      </c>
      <c r="B3002" s="19" t="s">
        <v>4520</v>
      </c>
      <c r="C3002" s="19" t="s">
        <v>2894</v>
      </c>
      <c r="D3002" s="19" t="s">
        <v>165</v>
      </c>
      <c r="E3002" s="19" t="s">
        <v>357</v>
      </c>
      <c r="F3002" s="23">
        <v>24</v>
      </c>
      <c r="G3002" s="19" t="s">
        <v>160</v>
      </c>
      <c r="H3002" s="19" t="s">
        <v>4595</v>
      </c>
      <c r="I3002" s="19" t="s">
        <v>4596</v>
      </c>
      <c r="J3002" s="19" t="s">
        <v>4534</v>
      </c>
      <c r="K3002" t="b">
        <f t="shared" si="275"/>
        <v>0</v>
      </c>
      <c r="L3002" t="b">
        <f t="shared" si="276"/>
        <v>1</v>
      </c>
      <c r="M3002" t="str">
        <f t="shared" si="277"/>
        <v>0</v>
      </c>
      <c r="N3002" t="str">
        <f t="shared" si="277"/>
        <v>1</v>
      </c>
    </row>
    <row r="3003" spans="1:14" x14ac:dyDescent="0.25">
      <c r="A3003" s="19" t="s">
        <v>155</v>
      </c>
      <c r="B3003" s="19" t="s">
        <v>4520</v>
      </c>
      <c r="C3003" s="19" t="s">
        <v>275</v>
      </c>
      <c r="D3003" s="19" t="s">
        <v>158</v>
      </c>
      <c r="E3003" s="19" t="s">
        <v>205</v>
      </c>
      <c r="F3003" s="23">
        <v>23</v>
      </c>
      <c r="G3003" s="19" t="s">
        <v>160</v>
      </c>
      <c r="H3003" s="19" t="s">
        <v>4599</v>
      </c>
      <c r="I3003" s="19" t="s">
        <v>4600</v>
      </c>
      <c r="J3003" s="19" t="s">
        <v>4601</v>
      </c>
      <c r="K3003" t="b">
        <f t="shared" si="275"/>
        <v>1</v>
      </c>
      <c r="L3003" t="b">
        <f t="shared" si="276"/>
        <v>1</v>
      </c>
      <c r="M3003" t="str">
        <f t="shared" si="277"/>
        <v>1</v>
      </c>
      <c r="N3003" t="str">
        <f t="shared" si="277"/>
        <v>1</v>
      </c>
    </row>
    <row r="3004" spans="1:14" x14ac:dyDescent="0.25">
      <c r="A3004" s="19" t="s">
        <v>155</v>
      </c>
      <c r="B3004" s="19" t="s">
        <v>4520</v>
      </c>
      <c r="C3004" s="19" t="s">
        <v>275</v>
      </c>
      <c r="D3004" s="19" t="s">
        <v>168</v>
      </c>
      <c r="E3004" s="19" t="s">
        <v>357</v>
      </c>
      <c r="F3004" s="23">
        <v>27</v>
      </c>
      <c r="G3004" s="19" t="s">
        <v>160</v>
      </c>
      <c r="H3004" s="19" t="s">
        <v>4599</v>
      </c>
      <c r="I3004" s="19" t="s">
        <v>4600</v>
      </c>
      <c r="J3004" s="19" t="s">
        <v>4601</v>
      </c>
      <c r="K3004" t="b">
        <f t="shared" si="275"/>
        <v>0</v>
      </c>
      <c r="L3004" t="b">
        <f t="shared" si="276"/>
        <v>1</v>
      </c>
      <c r="M3004" t="str">
        <f t="shared" si="277"/>
        <v>0</v>
      </c>
      <c r="N3004" t="str">
        <f t="shared" si="277"/>
        <v>1</v>
      </c>
    </row>
    <row r="3005" spans="1:14" x14ac:dyDescent="0.25">
      <c r="A3005" s="19" t="s">
        <v>155</v>
      </c>
      <c r="B3005" s="19" t="s">
        <v>4520</v>
      </c>
      <c r="C3005" s="19" t="s">
        <v>275</v>
      </c>
      <c r="D3005" s="19" t="s">
        <v>164</v>
      </c>
      <c r="E3005" s="19" t="s">
        <v>357</v>
      </c>
      <c r="F3005" s="23">
        <v>20</v>
      </c>
      <c r="G3005" s="19" t="s">
        <v>160</v>
      </c>
      <c r="H3005" s="19" t="s">
        <v>4599</v>
      </c>
      <c r="I3005" s="19" t="s">
        <v>4600</v>
      </c>
      <c r="J3005" s="19" t="s">
        <v>4593</v>
      </c>
      <c r="K3005" t="b">
        <f t="shared" si="275"/>
        <v>0</v>
      </c>
      <c r="L3005" t="b">
        <f t="shared" si="276"/>
        <v>1</v>
      </c>
      <c r="M3005" t="str">
        <f t="shared" si="277"/>
        <v>0</v>
      </c>
      <c r="N3005" t="str">
        <f t="shared" si="277"/>
        <v>1</v>
      </c>
    </row>
    <row r="3006" spans="1:14" x14ac:dyDescent="0.25">
      <c r="A3006" s="19" t="s">
        <v>155</v>
      </c>
      <c r="B3006" s="19" t="s">
        <v>4520</v>
      </c>
      <c r="C3006" s="19" t="s">
        <v>275</v>
      </c>
      <c r="D3006" s="19" t="s">
        <v>165</v>
      </c>
      <c r="E3006" s="19" t="s">
        <v>205</v>
      </c>
      <c r="F3006" s="23">
        <v>6</v>
      </c>
      <c r="G3006" s="19" t="s">
        <v>160</v>
      </c>
      <c r="H3006" s="19" t="s">
        <v>4599</v>
      </c>
      <c r="I3006" s="19" t="s">
        <v>4600</v>
      </c>
      <c r="J3006" s="19" t="s">
        <v>4593</v>
      </c>
      <c r="K3006" t="b">
        <f t="shared" si="275"/>
        <v>1</v>
      </c>
      <c r="L3006" t="b">
        <f t="shared" si="276"/>
        <v>1</v>
      </c>
      <c r="M3006" t="str">
        <f t="shared" si="277"/>
        <v>1</v>
      </c>
      <c r="N3006" t="str">
        <f t="shared" si="277"/>
        <v>1</v>
      </c>
    </row>
    <row r="3007" spans="1:14" x14ac:dyDescent="0.25">
      <c r="A3007" s="19" t="s">
        <v>155</v>
      </c>
      <c r="B3007" s="19" t="s">
        <v>4520</v>
      </c>
      <c r="C3007" s="19" t="s">
        <v>275</v>
      </c>
      <c r="D3007" s="19" t="s">
        <v>3956</v>
      </c>
      <c r="E3007" s="19" t="s">
        <v>205</v>
      </c>
      <c r="F3007" s="23">
        <v>18</v>
      </c>
      <c r="G3007" s="19" t="s">
        <v>160</v>
      </c>
      <c r="H3007" s="19" t="s">
        <v>4599</v>
      </c>
      <c r="I3007" s="19" t="s">
        <v>4600</v>
      </c>
      <c r="J3007" s="19" t="s">
        <v>4602</v>
      </c>
      <c r="K3007" t="b">
        <f t="shared" si="275"/>
        <v>1</v>
      </c>
      <c r="L3007" t="b">
        <f t="shared" si="276"/>
        <v>1</v>
      </c>
      <c r="M3007" t="str">
        <f t="shared" si="277"/>
        <v>1</v>
      </c>
      <c r="N3007" t="str">
        <f t="shared" si="277"/>
        <v>1</v>
      </c>
    </row>
    <row r="3008" spans="1:14" x14ac:dyDescent="0.25">
      <c r="A3008" s="19" t="s">
        <v>166</v>
      </c>
      <c r="B3008" s="19" t="s">
        <v>4520</v>
      </c>
      <c r="C3008" s="19" t="s">
        <v>3114</v>
      </c>
      <c r="D3008" s="19" t="s">
        <v>158</v>
      </c>
      <c r="E3008" s="19" t="s">
        <v>205</v>
      </c>
      <c r="F3008" s="23">
        <v>12</v>
      </c>
      <c r="G3008" s="19" t="s">
        <v>160</v>
      </c>
      <c r="H3008" s="19" t="s">
        <v>4603</v>
      </c>
      <c r="I3008" s="19" t="s">
        <v>4604</v>
      </c>
      <c r="J3008" s="19" t="s">
        <v>4601</v>
      </c>
      <c r="K3008" t="b">
        <f t="shared" si="275"/>
        <v>1</v>
      </c>
      <c r="L3008" t="b">
        <f t="shared" si="276"/>
        <v>1</v>
      </c>
      <c r="M3008" t="str">
        <f t="shared" si="277"/>
        <v>1</v>
      </c>
      <c r="N3008" t="str">
        <f t="shared" si="277"/>
        <v>1</v>
      </c>
    </row>
    <row r="3009" spans="1:14" x14ac:dyDescent="0.25">
      <c r="A3009" s="19" t="s">
        <v>166</v>
      </c>
      <c r="B3009" s="19" t="s">
        <v>4520</v>
      </c>
      <c r="C3009" s="19" t="s">
        <v>3114</v>
      </c>
      <c r="D3009" s="19" t="s">
        <v>168</v>
      </c>
      <c r="E3009" s="19" t="s">
        <v>357</v>
      </c>
      <c r="F3009" s="23">
        <v>26</v>
      </c>
      <c r="G3009" s="19" t="s">
        <v>160</v>
      </c>
      <c r="H3009" s="19" t="s">
        <v>4603</v>
      </c>
      <c r="I3009" s="19" t="s">
        <v>4604</v>
      </c>
      <c r="J3009" s="19" t="s">
        <v>4601</v>
      </c>
      <c r="K3009" t="b">
        <f t="shared" si="275"/>
        <v>0</v>
      </c>
      <c r="L3009" t="b">
        <f t="shared" si="276"/>
        <v>1</v>
      </c>
      <c r="M3009" t="str">
        <f t="shared" si="277"/>
        <v>0</v>
      </c>
      <c r="N3009" t="str">
        <f t="shared" si="277"/>
        <v>1</v>
      </c>
    </row>
    <row r="3010" spans="1:14" x14ac:dyDescent="0.25">
      <c r="A3010" s="19" t="s">
        <v>155</v>
      </c>
      <c r="B3010" s="19" t="s">
        <v>4520</v>
      </c>
      <c r="C3010" s="19" t="s">
        <v>1520</v>
      </c>
      <c r="D3010" s="19" t="s">
        <v>168</v>
      </c>
      <c r="E3010" s="19" t="s">
        <v>357</v>
      </c>
      <c r="F3010" s="23">
        <v>29</v>
      </c>
      <c r="G3010" s="19" t="s">
        <v>160</v>
      </c>
      <c r="H3010" s="19" t="s">
        <v>4605</v>
      </c>
      <c r="I3010" s="19" t="s">
        <v>4606</v>
      </c>
      <c r="J3010" s="19" t="s">
        <v>4581</v>
      </c>
      <c r="K3010" t="b">
        <f t="shared" si="275"/>
        <v>0</v>
      </c>
      <c r="L3010" t="b">
        <f t="shared" si="276"/>
        <v>1</v>
      </c>
      <c r="M3010" t="str">
        <f t="shared" si="277"/>
        <v>0</v>
      </c>
      <c r="N3010" t="str">
        <f t="shared" si="277"/>
        <v>1</v>
      </c>
    </row>
    <row r="3011" spans="1:14" x14ac:dyDescent="0.25">
      <c r="A3011" s="19" t="s">
        <v>166</v>
      </c>
      <c r="B3011" s="19" t="s">
        <v>4520</v>
      </c>
      <c r="C3011" s="19" t="s">
        <v>1520</v>
      </c>
      <c r="D3011" s="19" t="s">
        <v>168</v>
      </c>
      <c r="E3011" s="19" t="s">
        <v>357</v>
      </c>
      <c r="F3011" s="23">
        <v>25</v>
      </c>
      <c r="G3011" s="19" t="s">
        <v>160</v>
      </c>
      <c r="H3011" s="19" t="s">
        <v>4605</v>
      </c>
      <c r="I3011" s="19" t="s">
        <v>4606</v>
      </c>
      <c r="J3011" s="19" t="s">
        <v>4602</v>
      </c>
      <c r="K3011" t="b">
        <f t="shared" si="275"/>
        <v>0</v>
      </c>
      <c r="L3011" t="b">
        <f t="shared" si="276"/>
        <v>1</v>
      </c>
      <c r="M3011" t="str">
        <f t="shared" si="277"/>
        <v>0</v>
      </c>
      <c r="N3011" t="str">
        <f t="shared" si="277"/>
        <v>1</v>
      </c>
    </row>
    <row r="3012" spans="1:14" x14ac:dyDescent="0.25">
      <c r="A3012" s="19" t="s">
        <v>166</v>
      </c>
      <c r="B3012" s="19" t="s">
        <v>4520</v>
      </c>
      <c r="C3012" s="19" t="s">
        <v>2209</v>
      </c>
      <c r="D3012" s="19" t="s">
        <v>168</v>
      </c>
      <c r="E3012" s="19" t="s">
        <v>357</v>
      </c>
      <c r="F3012" s="23">
        <v>9</v>
      </c>
      <c r="G3012" s="19" t="s">
        <v>160</v>
      </c>
      <c r="H3012" s="19" t="s">
        <v>4607</v>
      </c>
      <c r="I3012" s="19" t="s">
        <v>4608</v>
      </c>
      <c r="J3012" s="19" t="s">
        <v>4609</v>
      </c>
      <c r="K3012" t="b">
        <f t="shared" si="275"/>
        <v>0</v>
      </c>
      <c r="L3012" t="b">
        <f t="shared" si="276"/>
        <v>1</v>
      </c>
      <c r="M3012" t="str">
        <f t="shared" si="277"/>
        <v>0</v>
      </c>
      <c r="N3012" t="str">
        <f t="shared" si="277"/>
        <v>1</v>
      </c>
    </row>
    <row r="3013" spans="1:14" x14ac:dyDescent="0.25">
      <c r="A3013" s="19" t="s">
        <v>155</v>
      </c>
      <c r="B3013" s="19" t="s">
        <v>4520</v>
      </c>
      <c r="C3013" s="19" t="s">
        <v>950</v>
      </c>
      <c r="D3013" s="19" t="s">
        <v>168</v>
      </c>
      <c r="E3013" s="19" t="s">
        <v>357</v>
      </c>
      <c r="F3013" s="23">
        <v>28</v>
      </c>
      <c r="G3013" s="19" t="s">
        <v>160</v>
      </c>
      <c r="H3013" s="19" t="s">
        <v>4610</v>
      </c>
      <c r="I3013" s="19" t="s">
        <v>4611</v>
      </c>
      <c r="J3013" s="19" t="s">
        <v>4612</v>
      </c>
      <c r="K3013" t="b">
        <f t="shared" si="275"/>
        <v>0</v>
      </c>
      <c r="L3013" t="b">
        <f t="shared" si="276"/>
        <v>1</v>
      </c>
      <c r="M3013" t="str">
        <f t="shared" si="277"/>
        <v>0</v>
      </c>
      <c r="N3013" t="str">
        <f t="shared" si="277"/>
        <v>1</v>
      </c>
    </row>
    <row r="3014" spans="1:14" x14ac:dyDescent="0.25">
      <c r="A3014" s="19" t="s">
        <v>155</v>
      </c>
      <c r="B3014" s="19" t="s">
        <v>4520</v>
      </c>
      <c r="C3014" s="19" t="s">
        <v>950</v>
      </c>
      <c r="D3014" s="19" t="s">
        <v>164</v>
      </c>
      <c r="E3014" s="19" t="s">
        <v>357</v>
      </c>
      <c r="F3014" s="23">
        <v>19</v>
      </c>
      <c r="G3014" s="19" t="s">
        <v>160</v>
      </c>
      <c r="H3014" s="19" t="s">
        <v>4610</v>
      </c>
      <c r="I3014" s="19" t="s">
        <v>4611</v>
      </c>
      <c r="J3014" s="19" t="s">
        <v>4612</v>
      </c>
      <c r="K3014" t="b">
        <f t="shared" si="275"/>
        <v>0</v>
      </c>
      <c r="L3014" t="b">
        <f t="shared" si="276"/>
        <v>1</v>
      </c>
      <c r="M3014" t="str">
        <f t="shared" si="277"/>
        <v>0</v>
      </c>
      <c r="N3014" t="str">
        <f t="shared" si="277"/>
        <v>1</v>
      </c>
    </row>
    <row r="3015" spans="1:14" x14ac:dyDescent="0.25">
      <c r="A3015" s="19" t="s">
        <v>155</v>
      </c>
      <c r="B3015" s="19" t="s">
        <v>4520</v>
      </c>
      <c r="C3015" s="19" t="s">
        <v>950</v>
      </c>
      <c r="D3015" s="19" t="s">
        <v>1208</v>
      </c>
      <c r="E3015" s="19" t="s">
        <v>205</v>
      </c>
      <c r="F3015" s="23">
        <v>3</v>
      </c>
      <c r="G3015" s="19" t="s">
        <v>160</v>
      </c>
      <c r="H3015" s="19" t="s">
        <v>4610</v>
      </c>
      <c r="I3015" s="19" t="s">
        <v>4611</v>
      </c>
      <c r="J3015" s="19" t="s">
        <v>4612</v>
      </c>
      <c r="K3015" t="b">
        <f t="shared" si="275"/>
        <v>1</v>
      </c>
      <c r="L3015" t="b">
        <f t="shared" si="276"/>
        <v>1</v>
      </c>
      <c r="M3015" t="str">
        <f t="shared" si="277"/>
        <v>1</v>
      </c>
      <c r="N3015" t="str">
        <f t="shared" si="277"/>
        <v>1</v>
      </c>
    </row>
    <row r="3016" spans="1:14" x14ac:dyDescent="0.25">
      <c r="A3016" s="19" t="s">
        <v>166</v>
      </c>
      <c r="B3016" s="19" t="s">
        <v>4520</v>
      </c>
      <c r="C3016" s="19" t="s">
        <v>950</v>
      </c>
      <c r="D3016" s="19" t="s">
        <v>158</v>
      </c>
      <c r="E3016" s="19" t="s">
        <v>205</v>
      </c>
      <c r="F3016" s="23">
        <v>18</v>
      </c>
      <c r="G3016" s="19" t="s">
        <v>160</v>
      </c>
      <c r="H3016" s="19" t="s">
        <v>4610</v>
      </c>
      <c r="I3016" s="19" t="s">
        <v>4611</v>
      </c>
      <c r="J3016" s="19" t="s">
        <v>4565</v>
      </c>
      <c r="K3016" t="b">
        <f t="shared" si="275"/>
        <v>1</v>
      </c>
      <c r="L3016" t="b">
        <f t="shared" si="276"/>
        <v>1</v>
      </c>
      <c r="M3016" t="str">
        <f t="shared" si="277"/>
        <v>1</v>
      </c>
      <c r="N3016" t="str">
        <f t="shared" si="277"/>
        <v>1</v>
      </c>
    </row>
    <row r="3017" spans="1:14" x14ac:dyDescent="0.25">
      <c r="A3017" s="19" t="s">
        <v>166</v>
      </c>
      <c r="B3017" s="19" t="s">
        <v>4520</v>
      </c>
      <c r="C3017" s="19" t="s">
        <v>950</v>
      </c>
      <c r="D3017" s="19" t="s">
        <v>168</v>
      </c>
      <c r="E3017" s="19" t="s">
        <v>357</v>
      </c>
      <c r="F3017" s="23">
        <v>25</v>
      </c>
      <c r="G3017" s="19" t="s">
        <v>160</v>
      </c>
      <c r="H3017" s="19" t="s">
        <v>4610</v>
      </c>
      <c r="I3017" s="19" t="s">
        <v>4611</v>
      </c>
      <c r="J3017" s="19" t="s">
        <v>4613</v>
      </c>
      <c r="K3017" t="b">
        <f t="shared" si="275"/>
        <v>0</v>
      </c>
      <c r="L3017" t="b">
        <f t="shared" si="276"/>
        <v>1</v>
      </c>
      <c r="M3017" t="str">
        <f t="shared" si="277"/>
        <v>0</v>
      </c>
      <c r="N3017" t="str">
        <f t="shared" si="277"/>
        <v>1</v>
      </c>
    </row>
    <row r="3018" spans="1:14" x14ac:dyDescent="0.25">
      <c r="A3018" s="19" t="s">
        <v>166</v>
      </c>
      <c r="B3018" s="19" t="s">
        <v>4520</v>
      </c>
      <c r="C3018" s="19" t="s">
        <v>950</v>
      </c>
      <c r="D3018" s="19" t="s">
        <v>164</v>
      </c>
      <c r="E3018" s="19" t="s">
        <v>357</v>
      </c>
      <c r="F3018" s="23">
        <v>2</v>
      </c>
      <c r="G3018" s="19" t="s">
        <v>160</v>
      </c>
      <c r="H3018" s="19" t="s">
        <v>4610</v>
      </c>
      <c r="I3018" s="19" t="s">
        <v>4611</v>
      </c>
      <c r="J3018" s="19" t="s">
        <v>4613</v>
      </c>
      <c r="K3018" t="b">
        <f t="shared" si="275"/>
        <v>0</v>
      </c>
      <c r="L3018" t="b">
        <f t="shared" si="276"/>
        <v>1</v>
      </c>
      <c r="M3018" t="str">
        <f t="shared" si="277"/>
        <v>0</v>
      </c>
      <c r="N3018" t="str">
        <f t="shared" si="277"/>
        <v>1</v>
      </c>
    </row>
    <row r="3019" spans="1:14" x14ac:dyDescent="0.25">
      <c r="A3019" s="19" t="s">
        <v>166</v>
      </c>
      <c r="B3019" s="19" t="s">
        <v>4520</v>
      </c>
      <c r="C3019" s="19" t="s">
        <v>950</v>
      </c>
      <c r="D3019" s="19" t="s">
        <v>165</v>
      </c>
      <c r="E3019" s="19" t="s">
        <v>357</v>
      </c>
      <c r="F3019" s="23">
        <v>25</v>
      </c>
      <c r="G3019" s="19" t="s">
        <v>160</v>
      </c>
      <c r="H3019" s="19" t="s">
        <v>4610</v>
      </c>
      <c r="I3019" s="19" t="s">
        <v>4611</v>
      </c>
      <c r="J3019" s="19" t="s">
        <v>4565</v>
      </c>
      <c r="K3019" t="b">
        <f t="shared" si="275"/>
        <v>0</v>
      </c>
      <c r="L3019" t="b">
        <f t="shared" si="276"/>
        <v>1</v>
      </c>
      <c r="M3019" t="str">
        <f t="shared" si="277"/>
        <v>0</v>
      </c>
      <c r="N3019" t="str">
        <f t="shared" si="277"/>
        <v>1</v>
      </c>
    </row>
    <row r="3020" spans="1:14" x14ac:dyDescent="0.25">
      <c r="A3020" s="19" t="s">
        <v>155</v>
      </c>
      <c r="B3020" s="19" t="s">
        <v>4520</v>
      </c>
      <c r="C3020" s="19" t="s">
        <v>2377</v>
      </c>
      <c r="D3020" s="19" t="s">
        <v>168</v>
      </c>
      <c r="E3020" s="19" t="s">
        <v>357</v>
      </c>
      <c r="F3020" s="23">
        <v>22</v>
      </c>
      <c r="G3020" s="19" t="s">
        <v>160</v>
      </c>
      <c r="H3020" s="19" t="s">
        <v>4614</v>
      </c>
      <c r="I3020" s="19" t="s">
        <v>4615</v>
      </c>
      <c r="J3020" s="19" t="s">
        <v>4616</v>
      </c>
      <c r="K3020" t="b">
        <f t="shared" si="275"/>
        <v>0</v>
      </c>
      <c r="L3020" t="b">
        <f t="shared" si="276"/>
        <v>1</v>
      </c>
      <c r="M3020" t="str">
        <f t="shared" si="277"/>
        <v>0</v>
      </c>
      <c r="N3020" t="str">
        <f t="shared" si="277"/>
        <v>1</v>
      </c>
    </row>
    <row r="3021" spans="1:14" x14ac:dyDescent="0.25">
      <c r="A3021" s="19" t="s">
        <v>155</v>
      </c>
      <c r="B3021" s="19" t="s">
        <v>4520</v>
      </c>
      <c r="C3021" s="19" t="s">
        <v>2377</v>
      </c>
      <c r="D3021" s="19" t="s">
        <v>164</v>
      </c>
      <c r="E3021" s="19" t="s">
        <v>159</v>
      </c>
      <c r="F3021" s="23">
        <v>4</v>
      </c>
      <c r="G3021" s="19" t="s">
        <v>160</v>
      </c>
      <c r="H3021" s="19" t="s">
        <v>4614</v>
      </c>
      <c r="I3021" s="19" t="s">
        <v>4615</v>
      </c>
      <c r="J3021" s="19" t="s">
        <v>4616</v>
      </c>
      <c r="K3021" t="b">
        <f t="shared" si="275"/>
        <v>1</v>
      </c>
      <c r="L3021" t="b">
        <f t="shared" si="276"/>
        <v>0</v>
      </c>
      <c r="M3021" t="str">
        <f t="shared" si="277"/>
        <v>1</v>
      </c>
      <c r="N3021" t="str">
        <f t="shared" si="277"/>
        <v>0</v>
      </c>
    </row>
    <row r="3022" spans="1:14" x14ac:dyDescent="0.25">
      <c r="A3022" s="19" t="s">
        <v>166</v>
      </c>
      <c r="B3022" s="19" t="s">
        <v>4520</v>
      </c>
      <c r="C3022" s="19" t="s">
        <v>2377</v>
      </c>
      <c r="D3022" s="19" t="s">
        <v>168</v>
      </c>
      <c r="E3022" s="19" t="s">
        <v>357</v>
      </c>
      <c r="F3022" s="23">
        <v>23</v>
      </c>
      <c r="G3022" s="19" t="s">
        <v>160</v>
      </c>
      <c r="H3022" s="19" t="s">
        <v>4614</v>
      </c>
      <c r="I3022" s="19" t="s">
        <v>4615</v>
      </c>
      <c r="J3022" s="19" t="s">
        <v>4616</v>
      </c>
      <c r="K3022" t="b">
        <f t="shared" si="275"/>
        <v>0</v>
      </c>
      <c r="L3022" t="b">
        <f t="shared" si="276"/>
        <v>1</v>
      </c>
      <c r="M3022" t="str">
        <f t="shared" si="277"/>
        <v>0</v>
      </c>
      <c r="N3022" t="str">
        <f t="shared" si="277"/>
        <v>1</v>
      </c>
    </row>
    <row r="3023" spans="1:14" x14ac:dyDescent="0.25">
      <c r="A3023" s="19" t="s">
        <v>166</v>
      </c>
      <c r="B3023" s="19" t="s">
        <v>4520</v>
      </c>
      <c r="C3023" s="19" t="s">
        <v>2377</v>
      </c>
      <c r="D3023" s="19" t="s">
        <v>164</v>
      </c>
      <c r="E3023" s="19" t="s">
        <v>159</v>
      </c>
      <c r="F3023" s="23">
        <v>5</v>
      </c>
      <c r="G3023" s="19" t="s">
        <v>160</v>
      </c>
      <c r="H3023" s="19" t="s">
        <v>4614</v>
      </c>
      <c r="I3023" s="19" t="s">
        <v>4615</v>
      </c>
      <c r="J3023" s="19" t="s">
        <v>4616</v>
      </c>
      <c r="K3023" t="b">
        <f t="shared" si="275"/>
        <v>1</v>
      </c>
      <c r="L3023" t="b">
        <f t="shared" si="276"/>
        <v>0</v>
      </c>
      <c r="M3023" t="str">
        <f t="shared" si="277"/>
        <v>1</v>
      </c>
      <c r="N3023" t="str">
        <f t="shared" si="277"/>
        <v>0</v>
      </c>
    </row>
    <row r="3024" spans="1:14" x14ac:dyDescent="0.25">
      <c r="A3024" s="19" t="s">
        <v>155</v>
      </c>
      <c r="B3024" s="19" t="s">
        <v>4520</v>
      </c>
      <c r="C3024" s="19" t="s">
        <v>312</v>
      </c>
      <c r="D3024" s="19" t="s">
        <v>168</v>
      </c>
      <c r="E3024" s="19" t="s">
        <v>357</v>
      </c>
      <c r="F3024" s="23">
        <v>17</v>
      </c>
      <c r="G3024" s="19" t="s">
        <v>160</v>
      </c>
      <c r="H3024" s="19" t="s">
        <v>4617</v>
      </c>
      <c r="I3024" s="19" t="s">
        <v>4618</v>
      </c>
      <c r="J3024" s="19" t="s">
        <v>4543</v>
      </c>
      <c r="K3024" t="b">
        <f t="shared" si="275"/>
        <v>0</v>
      </c>
      <c r="L3024" t="b">
        <f t="shared" si="276"/>
        <v>1</v>
      </c>
      <c r="M3024" t="str">
        <f t="shared" si="277"/>
        <v>0</v>
      </c>
      <c r="N3024" t="str">
        <f t="shared" si="277"/>
        <v>1</v>
      </c>
    </row>
    <row r="3025" spans="1:14" x14ac:dyDescent="0.25">
      <c r="A3025" s="19" t="s">
        <v>155</v>
      </c>
      <c r="B3025" s="19" t="s">
        <v>4520</v>
      </c>
      <c r="C3025" s="19" t="s">
        <v>312</v>
      </c>
      <c r="D3025" s="19" t="s">
        <v>164</v>
      </c>
      <c r="E3025" s="19" t="s">
        <v>159</v>
      </c>
      <c r="F3025" s="23">
        <v>5</v>
      </c>
      <c r="G3025" s="19" t="s">
        <v>160</v>
      </c>
      <c r="H3025" s="19" t="s">
        <v>4617</v>
      </c>
      <c r="I3025" s="19" t="s">
        <v>4618</v>
      </c>
      <c r="J3025" s="19" t="s">
        <v>4543</v>
      </c>
      <c r="K3025" t="b">
        <f t="shared" si="275"/>
        <v>1</v>
      </c>
      <c r="L3025" t="b">
        <f t="shared" si="276"/>
        <v>0</v>
      </c>
      <c r="M3025" t="str">
        <f t="shared" si="277"/>
        <v>1</v>
      </c>
      <c r="N3025" t="str">
        <f t="shared" si="277"/>
        <v>0</v>
      </c>
    </row>
    <row r="3026" spans="1:14" x14ac:dyDescent="0.25">
      <c r="A3026" s="19" t="s">
        <v>155</v>
      </c>
      <c r="B3026" s="19" t="s">
        <v>4520</v>
      </c>
      <c r="C3026" s="19" t="s">
        <v>2380</v>
      </c>
      <c r="D3026" s="19" t="s">
        <v>168</v>
      </c>
      <c r="E3026" s="19" t="s">
        <v>357</v>
      </c>
      <c r="F3026" s="23">
        <v>17</v>
      </c>
      <c r="G3026" s="19" t="s">
        <v>160</v>
      </c>
      <c r="H3026" s="19" t="s">
        <v>4619</v>
      </c>
      <c r="I3026" s="19" t="s">
        <v>4620</v>
      </c>
      <c r="J3026" s="19" t="s">
        <v>4539</v>
      </c>
      <c r="K3026" t="b">
        <f t="shared" si="275"/>
        <v>0</v>
      </c>
      <c r="L3026" t="b">
        <f t="shared" si="276"/>
        <v>1</v>
      </c>
      <c r="M3026" t="str">
        <f t="shared" si="277"/>
        <v>0</v>
      </c>
      <c r="N3026" t="str">
        <f t="shared" si="277"/>
        <v>1</v>
      </c>
    </row>
    <row r="3027" spans="1:14" x14ac:dyDescent="0.25">
      <c r="A3027" s="19" t="s">
        <v>155</v>
      </c>
      <c r="B3027" s="19" t="s">
        <v>4520</v>
      </c>
      <c r="C3027" s="19" t="s">
        <v>2380</v>
      </c>
      <c r="D3027" s="19" t="s">
        <v>164</v>
      </c>
      <c r="E3027" s="19" t="s">
        <v>159</v>
      </c>
      <c r="F3027" s="23">
        <v>3</v>
      </c>
      <c r="G3027" s="19" t="s">
        <v>160</v>
      </c>
      <c r="H3027" s="19" t="s">
        <v>4619</v>
      </c>
      <c r="I3027" s="19" t="s">
        <v>4620</v>
      </c>
      <c r="J3027" s="19" t="s">
        <v>4539</v>
      </c>
      <c r="K3027" t="b">
        <f t="shared" si="275"/>
        <v>1</v>
      </c>
      <c r="L3027" t="b">
        <f t="shared" si="276"/>
        <v>0</v>
      </c>
      <c r="M3027" t="str">
        <f t="shared" si="277"/>
        <v>1</v>
      </c>
      <c r="N3027" t="str">
        <f t="shared" si="277"/>
        <v>0</v>
      </c>
    </row>
    <row r="3028" spans="1:14" x14ac:dyDescent="0.25">
      <c r="A3028" s="19" t="s">
        <v>155</v>
      </c>
      <c r="B3028" s="19" t="s">
        <v>4520</v>
      </c>
      <c r="C3028" s="19" t="s">
        <v>4621</v>
      </c>
      <c r="D3028" s="19" t="s">
        <v>158</v>
      </c>
      <c r="E3028" s="19" t="s">
        <v>205</v>
      </c>
      <c r="F3028" s="23">
        <v>8</v>
      </c>
      <c r="G3028" s="19" t="s">
        <v>160</v>
      </c>
      <c r="H3028" s="19" t="s">
        <v>4622</v>
      </c>
      <c r="I3028" s="19" t="s">
        <v>4623</v>
      </c>
      <c r="J3028" s="19" t="s">
        <v>4624</v>
      </c>
      <c r="K3028" t="b">
        <f t="shared" si="275"/>
        <v>1</v>
      </c>
      <c r="L3028" t="b">
        <f t="shared" si="276"/>
        <v>1</v>
      </c>
      <c r="M3028" t="str">
        <f t="shared" si="277"/>
        <v>1</v>
      </c>
      <c r="N3028" t="str">
        <f t="shared" si="277"/>
        <v>1</v>
      </c>
    </row>
    <row r="3029" spans="1:14" x14ac:dyDescent="0.25">
      <c r="A3029" s="19" t="s">
        <v>166</v>
      </c>
      <c r="B3029" s="19" t="s">
        <v>4520</v>
      </c>
      <c r="C3029" s="19" t="s">
        <v>4621</v>
      </c>
      <c r="D3029" s="19" t="s">
        <v>158</v>
      </c>
      <c r="E3029" s="19" t="s">
        <v>205</v>
      </c>
      <c r="F3029" s="23">
        <v>4</v>
      </c>
      <c r="G3029" s="19" t="s">
        <v>160</v>
      </c>
      <c r="H3029" s="19" t="s">
        <v>4622</v>
      </c>
      <c r="I3029" s="19" t="s">
        <v>4623</v>
      </c>
      <c r="J3029" s="19" t="s">
        <v>4624</v>
      </c>
      <c r="K3029" t="b">
        <f t="shared" si="275"/>
        <v>1</v>
      </c>
      <c r="L3029" t="b">
        <f t="shared" si="276"/>
        <v>1</v>
      </c>
      <c r="M3029" t="str">
        <f t="shared" si="277"/>
        <v>1</v>
      </c>
      <c r="N3029" t="str">
        <f t="shared" si="277"/>
        <v>1</v>
      </c>
    </row>
    <row r="3030" spans="1:14" x14ac:dyDescent="0.25">
      <c r="A3030" s="19" t="s">
        <v>166</v>
      </c>
      <c r="B3030" s="19" t="s">
        <v>4520</v>
      </c>
      <c r="C3030" s="19" t="s">
        <v>4625</v>
      </c>
      <c r="D3030" s="19" t="s">
        <v>168</v>
      </c>
      <c r="E3030" s="19" t="s">
        <v>357</v>
      </c>
      <c r="F3030" s="23">
        <v>16</v>
      </c>
      <c r="G3030" s="19" t="s">
        <v>160</v>
      </c>
      <c r="H3030" s="19" t="s">
        <v>4626</v>
      </c>
      <c r="I3030" s="19" t="s">
        <v>4627</v>
      </c>
      <c r="J3030" s="19" t="s">
        <v>4602</v>
      </c>
      <c r="K3030" t="b">
        <f t="shared" si="275"/>
        <v>0</v>
      </c>
      <c r="L3030" t="b">
        <f t="shared" si="276"/>
        <v>1</v>
      </c>
      <c r="M3030" t="str">
        <f t="shared" si="277"/>
        <v>0</v>
      </c>
      <c r="N3030" t="str">
        <f t="shared" si="277"/>
        <v>1</v>
      </c>
    </row>
    <row r="3031" spans="1:14" x14ac:dyDescent="0.25">
      <c r="A3031" s="19" t="s">
        <v>166</v>
      </c>
      <c r="B3031" s="19" t="s">
        <v>4520</v>
      </c>
      <c r="C3031" s="19" t="s">
        <v>4625</v>
      </c>
      <c r="D3031" s="19" t="s">
        <v>164</v>
      </c>
      <c r="E3031" s="19" t="s">
        <v>159</v>
      </c>
      <c r="F3031" s="23">
        <v>8</v>
      </c>
      <c r="G3031" s="19" t="s">
        <v>160</v>
      </c>
      <c r="H3031" s="19" t="s">
        <v>4626</v>
      </c>
      <c r="I3031" s="19" t="s">
        <v>4627</v>
      </c>
      <c r="J3031" s="19" t="s">
        <v>4602</v>
      </c>
      <c r="K3031" t="b">
        <f t="shared" ref="K3031:K3094" si="278">IF(E3031="Undergraduate Only",TRUE,IF(E3031="Undergraduate/Graduate",TRUE,IF(E3031="Graduate Only",FALSE)))</f>
        <v>1</v>
      </c>
      <c r="L3031" t="b">
        <f t="shared" ref="L3031:L3094" si="279">IF(E3031="Graduate Only",TRUE,IF(E3031="Undergraduate/Graduate",TRUE,IF(E3031="Undergraduate Only",FALSE)))</f>
        <v>0</v>
      </c>
      <c r="M3031" t="str">
        <f t="shared" ref="M3031:N3094" si="280">IF(K3031=TRUE, "1", "0")</f>
        <v>1</v>
      </c>
      <c r="N3031" t="str">
        <f t="shared" si="280"/>
        <v>0</v>
      </c>
    </row>
    <row r="3032" spans="1:14" x14ac:dyDescent="0.25">
      <c r="A3032" s="19" t="s">
        <v>166</v>
      </c>
      <c r="B3032" s="19" t="s">
        <v>4520</v>
      </c>
      <c r="C3032" s="19" t="s">
        <v>4628</v>
      </c>
      <c r="D3032" s="19" t="s">
        <v>168</v>
      </c>
      <c r="E3032" s="19" t="s">
        <v>357</v>
      </c>
      <c r="F3032" s="23">
        <v>24</v>
      </c>
      <c r="G3032" s="19" t="s">
        <v>160</v>
      </c>
      <c r="H3032" s="19" t="s">
        <v>4629</v>
      </c>
      <c r="I3032" s="19" t="s">
        <v>4630</v>
      </c>
      <c r="J3032" s="19" t="s">
        <v>4631</v>
      </c>
      <c r="K3032" t="b">
        <f t="shared" si="278"/>
        <v>0</v>
      </c>
      <c r="L3032" t="b">
        <f t="shared" si="279"/>
        <v>1</v>
      </c>
      <c r="M3032" t="str">
        <f t="shared" si="280"/>
        <v>0</v>
      </c>
      <c r="N3032" t="str">
        <f t="shared" si="280"/>
        <v>1</v>
      </c>
    </row>
    <row r="3033" spans="1:14" x14ac:dyDescent="0.25">
      <c r="A3033" s="19" t="s">
        <v>155</v>
      </c>
      <c r="B3033" s="19" t="s">
        <v>4520</v>
      </c>
      <c r="C3033" s="19" t="s">
        <v>325</v>
      </c>
      <c r="D3033" s="19" t="s">
        <v>158</v>
      </c>
      <c r="E3033" s="19" t="s">
        <v>205</v>
      </c>
      <c r="F3033" s="23">
        <v>22</v>
      </c>
      <c r="G3033" s="19" t="s">
        <v>160</v>
      </c>
      <c r="H3033" s="19" t="s">
        <v>4632</v>
      </c>
      <c r="I3033" s="19" t="s">
        <v>4633</v>
      </c>
      <c r="J3033" s="19" t="s">
        <v>4634</v>
      </c>
      <c r="K3033" t="b">
        <f t="shared" si="278"/>
        <v>1</v>
      </c>
      <c r="L3033" t="b">
        <f t="shared" si="279"/>
        <v>1</v>
      </c>
      <c r="M3033" t="str">
        <f t="shared" si="280"/>
        <v>1</v>
      </c>
      <c r="N3033" t="str">
        <f t="shared" si="280"/>
        <v>1</v>
      </c>
    </row>
    <row r="3034" spans="1:14" x14ac:dyDescent="0.25">
      <c r="A3034" s="19" t="s">
        <v>155</v>
      </c>
      <c r="B3034" s="19" t="s">
        <v>4520</v>
      </c>
      <c r="C3034" s="19" t="s">
        <v>325</v>
      </c>
      <c r="D3034" s="19" t="s">
        <v>168</v>
      </c>
      <c r="E3034" s="19" t="s">
        <v>357</v>
      </c>
      <c r="F3034" s="23">
        <v>30</v>
      </c>
      <c r="G3034" s="19" t="s">
        <v>160</v>
      </c>
      <c r="H3034" s="19" t="s">
        <v>4632</v>
      </c>
      <c r="I3034" s="19" t="s">
        <v>4633</v>
      </c>
      <c r="J3034" s="19" t="s">
        <v>4634</v>
      </c>
      <c r="K3034" t="b">
        <f t="shared" si="278"/>
        <v>0</v>
      </c>
      <c r="L3034" t="b">
        <f t="shared" si="279"/>
        <v>1</v>
      </c>
      <c r="M3034" t="str">
        <f t="shared" si="280"/>
        <v>0</v>
      </c>
      <c r="N3034" t="str">
        <f t="shared" si="280"/>
        <v>1</v>
      </c>
    </row>
    <row r="3035" spans="1:14" x14ac:dyDescent="0.25">
      <c r="A3035" s="19" t="s">
        <v>166</v>
      </c>
      <c r="B3035" s="19" t="s">
        <v>4520</v>
      </c>
      <c r="C3035" s="19" t="s">
        <v>325</v>
      </c>
      <c r="D3035" s="19" t="s">
        <v>168</v>
      </c>
      <c r="E3035" s="19" t="s">
        <v>357</v>
      </c>
      <c r="F3035" s="23">
        <v>20</v>
      </c>
      <c r="G3035" s="19" t="s">
        <v>160</v>
      </c>
      <c r="H3035" s="19" t="s">
        <v>4632</v>
      </c>
      <c r="I3035" s="19" t="s">
        <v>4633</v>
      </c>
      <c r="J3035" s="19" t="s">
        <v>4634</v>
      </c>
      <c r="K3035" t="b">
        <f t="shared" si="278"/>
        <v>0</v>
      </c>
      <c r="L3035" t="b">
        <f t="shared" si="279"/>
        <v>1</v>
      </c>
      <c r="M3035" t="str">
        <f t="shared" si="280"/>
        <v>0</v>
      </c>
      <c r="N3035" t="str">
        <f t="shared" si="280"/>
        <v>1</v>
      </c>
    </row>
    <row r="3036" spans="1:14" x14ac:dyDescent="0.25">
      <c r="A3036" s="19" t="s">
        <v>166</v>
      </c>
      <c r="B3036" s="19" t="s">
        <v>4520</v>
      </c>
      <c r="C3036" s="19" t="s">
        <v>4635</v>
      </c>
      <c r="D3036" s="19" t="s">
        <v>168</v>
      </c>
      <c r="E3036" s="19" t="s">
        <v>357</v>
      </c>
      <c r="F3036" s="23">
        <v>20</v>
      </c>
      <c r="G3036" s="19" t="s">
        <v>160</v>
      </c>
      <c r="H3036" s="19" t="s">
        <v>4636</v>
      </c>
      <c r="I3036" s="19" t="s">
        <v>4637</v>
      </c>
      <c r="J3036" s="19" t="s">
        <v>4638</v>
      </c>
      <c r="K3036" t="b">
        <f t="shared" si="278"/>
        <v>0</v>
      </c>
      <c r="L3036" t="b">
        <f t="shared" si="279"/>
        <v>1</v>
      </c>
      <c r="M3036" t="str">
        <f t="shared" si="280"/>
        <v>0</v>
      </c>
      <c r="N3036" t="str">
        <f t="shared" si="280"/>
        <v>1</v>
      </c>
    </row>
    <row r="3037" spans="1:14" x14ac:dyDescent="0.25">
      <c r="A3037" s="19" t="s">
        <v>155</v>
      </c>
      <c r="B3037" s="19" t="s">
        <v>4520</v>
      </c>
      <c r="C3037" s="19" t="s">
        <v>4025</v>
      </c>
      <c r="D3037" s="19" t="s">
        <v>168</v>
      </c>
      <c r="E3037" s="19" t="s">
        <v>357</v>
      </c>
      <c r="F3037" s="23">
        <v>21</v>
      </c>
      <c r="G3037" s="19" t="s">
        <v>160</v>
      </c>
      <c r="H3037" s="19" t="s">
        <v>4639</v>
      </c>
      <c r="I3037" s="19" t="s">
        <v>4640</v>
      </c>
      <c r="J3037" s="19" t="s">
        <v>4601</v>
      </c>
      <c r="K3037" t="b">
        <f t="shared" si="278"/>
        <v>0</v>
      </c>
      <c r="L3037" t="b">
        <f t="shared" si="279"/>
        <v>1</v>
      </c>
      <c r="M3037" t="str">
        <f t="shared" si="280"/>
        <v>0</v>
      </c>
      <c r="N3037" t="str">
        <f t="shared" si="280"/>
        <v>1</v>
      </c>
    </row>
    <row r="3038" spans="1:14" x14ac:dyDescent="0.25">
      <c r="A3038" s="19" t="s">
        <v>155</v>
      </c>
      <c r="B3038" s="19" t="s">
        <v>4520</v>
      </c>
      <c r="C3038" s="19" t="s">
        <v>4025</v>
      </c>
      <c r="D3038" s="19" t="s">
        <v>164</v>
      </c>
      <c r="E3038" s="19" t="s">
        <v>159</v>
      </c>
      <c r="F3038" s="23">
        <v>4</v>
      </c>
      <c r="G3038" s="19" t="s">
        <v>160</v>
      </c>
      <c r="H3038" s="19" t="s">
        <v>4639</v>
      </c>
      <c r="I3038" s="19" t="s">
        <v>4640</v>
      </c>
      <c r="J3038" s="19" t="s">
        <v>4601</v>
      </c>
      <c r="K3038" t="b">
        <f t="shared" si="278"/>
        <v>1</v>
      </c>
      <c r="L3038" t="b">
        <f t="shared" si="279"/>
        <v>0</v>
      </c>
      <c r="M3038" t="str">
        <f t="shared" si="280"/>
        <v>1</v>
      </c>
      <c r="N3038" t="str">
        <f t="shared" si="280"/>
        <v>0</v>
      </c>
    </row>
    <row r="3039" spans="1:14" x14ac:dyDescent="0.25">
      <c r="A3039" s="19" t="s">
        <v>166</v>
      </c>
      <c r="B3039" s="19" t="s">
        <v>4520</v>
      </c>
      <c r="C3039" s="19" t="s">
        <v>2780</v>
      </c>
      <c r="D3039" s="19" t="s">
        <v>168</v>
      </c>
      <c r="E3039" s="19" t="s">
        <v>357</v>
      </c>
      <c r="F3039" s="23">
        <v>25</v>
      </c>
      <c r="G3039" s="19" t="s">
        <v>160</v>
      </c>
      <c r="H3039" s="19" t="s">
        <v>4641</v>
      </c>
      <c r="I3039" s="19" t="s">
        <v>4642</v>
      </c>
      <c r="J3039" s="19" t="s">
        <v>4643</v>
      </c>
      <c r="K3039" t="b">
        <f t="shared" si="278"/>
        <v>0</v>
      </c>
      <c r="L3039" t="b">
        <f t="shared" si="279"/>
        <v>1</v>
      </c>
      <c r="M3039" t="str">
        <f t="shared" si="280"/>
        <v>0</v>
      </c>
      <c r="N3039" t="str">
        <f t="shared" si="280"/>
        <v>1</v>
      </c>
    </row>
    <row r="3040" spans="1:14" x14ac:dyDescent="0.25">
      <c r="A3040" s="19" t="s">
        <v>155</v>
      </c>
      <c r="B3040" s="19" t="s">
        <v>4520</v>
      </c>
      <c r="C3040" s="19" t="s">
        <v>4644</v>
      </c>
      <c r="D3040" s="19" t="s">
        <v>168</v>
      </c>
      <c r="E3040" s="19" t="s">
        <v>357</v>
      </c>
      <c r="F3040" s="23">
        <v>21</v>
      </c>
      <c r="G3040" s="19" t="s">
        <v>160</v>
      </c>
      <c r="H3040" s="19" t="s">
        <v>4645</v>
      </c>
      <c r="I3040" s="19" t="s">
        <v>4646</v>
      </c>
      <c r="J3040" s="19" t="s">
        <v>4647</v>
      </c>
      <c r="K3040" t="b">
        <f t="shared" si="278"/>
        <v>0</v>
      </c>
      <c r="L3040" t="b">
        <f t="shared" si="279"/>
        <v>1</v>
      </c>
      <c r="M3040" t="str">
        <f t="shared" si="280"/>
        <v>0</v>
      </c>
      <c r="N3040" t="str">
        <f t="shared" si="280"/>
        <v>1</v>
      </c>
    </row>
    <row r="3041" spans="1:20" x14ac:dyDescent="0.25">
      <c r="A3041" s="19" t="s">
        <v>155</v>
      </c>
      <c r="B3041" s="19" t="s">
        <v>4520</v>
      </c>
      <c r="C3041" s="19" t="s">
        <v>4644</v>
      </c>
      <c r="D3041" s="19" t="s">
        <v>164</v>
      </c>
      <c r="E3041" s="19" t="s">
        <v>159</v>
      </c>
      <c r="F3041" s="23">
        <v>5</v>
      </c>
      <c r="G3041" s="19" t="s">
        <v>160</v>
      </c>
      <c r="H3041" s="19" t="s">
        <v>4645</v>
      </c>
      <c r="I3041" s="19" t="s">
        <v>4646</v>
      </c>
      <c r="J3041" s="19" t="s">
        <v>4647</v>
      </c>
      <c r="K3041" t="b">
        <f t="shared" si="278"/>
        <v>1</v>
      </c>
      <c r="L3041" t="b">
        <f t="shared" si="279"/>
        <v>0</v>
      </c>
      <c r="M3041" t="str">
        <f t="shared" si="280"/>
        <v>1</v>
      </c>
      <c r="N3041" t="str">
        <f t="shared" si="280"/>
        <v>0</v>
      </c>
    </row>
    <row r="3042" spans="1:20" x14ac:dyDescent="0.25">
      <c r="A3042" s="19" t="s">
        <v>166</v>
      </c>
      <c r="B3042" s="19" t="s">
        <v>4520</v>
      </c>
      <c r="C3042" s="19" t="s">
        <v>4644</v>
      </c>
      <c r="D3042" s="19" t="s">
        <v>158</v>
      </c>
      <c r="E3042" s="19" t="s">
        <v>205</v>
      </c>
      <c r="F3042" s="23">
        <v>16</v>
      </c>
      <c r="G3042" s="19" t="s">
        <v>160</v>
      </c>
      <c r="H3042" s="19" t="s">
        <v>4645</v>
      </c>
      <c r="I3042" s="19" t="s">
        <v>4646</v>
      </c>
      <c r="J3042" s="19" t="s">
        <v>4647</v>
      </c>
      <c r="K3042" t="b">
        <f t="shared" si="278"/>
        <v>1</v>
      </c>
      <c r="L3042" t="b">
        <f t="shared" si="279"/>
        <v>1</v>
      </c>
      <c r="M3042" t="str">
        <f t="shared" si="280"/>
        <v>1</v>
      </c>
      <c r="N3042" t="str">
        <f t="shared" si="280"/>
        <v>1</v>
      </c>
    </row>
    <row r="3043" spans="1:20" x14ac:dyDescent="0.25">
      <c r="A3043" s="24" t="s">
        <v>155</v>
      </c>
      <c r="B3043" s="24" t="s">
        <v>4520</v>
      </c>
      <c r="C3043" s="24" t="s">
        <v>2247</v>
      </c>
      <c r="D3043" s="24" t="s">
        <v>190</v>
      </c>
      <c r="E3043" s="24" t="s">
        <v>205</v>
      </c>
      <c r="F3043" s="25">
        <v>21</v>
      </c>
      <c r="G3043" s="24" t="s">
        <v>160</v>
      </c>
      <c r="H3043" s="24" t="s">
        <v>4648</v>
      </c>
      <c r="I3043" s="24" t="s">
        <v>4649</v>
      </c>
      <c r="J3043" s="24" t="s">
        <v>4555</v>
      </c>
      <c r="K3043" s="26" t="b">
        <f t="shared" si="278"/>
        <v>1</v>
      </c>
      <c r="L3043" s="26" t="b">
        <f t="shared" si="279"/>
        <v>1</v>
      </c>
      <c r="M3043" s="26" t="str">
        <f t="shared" si="280"/>
        <v>1</v>
      </c>
      <c r="N3043" s="26" t="str">
        <f t="shared" si="280"/>
        <v>1</v>
      </c>
      <c r="O3043" s="26"/>
      <c r="P3043" s="26"/>
      <c r="Q3043" s="26"/>
      <c r="R3043" s="26"/>
      <c r="S3043" s="26"/>
      <c r="T3043" s="26"/>
    </row>
    <row r="3044" spans="1:20" x14ac:dyDescent="0.25">
      <c r="A3044" s="19" t="s">
        <v>166</v>
      </c>
      <c r="B3044" s="19" t="s">
        <v>4520</v>
      </c>
      <c r="C3044" s="19" t="s">
        <v>2247</v>
      </c>
      <c r="D3044" s="19" t="s">
        <v>190</v>
      </c>
      <c r="E3044" s="19" t="s">
        <v>205</v>
      </c>
      <c r="F3044" s="23">
        <v>25</v>
      </c>
      <c r="G3044" s="19" t="s">
        <v>160</v>
      </c>
      <c r="H3044" s="19" t="s">
        <v>4650</v>
      </c>
      <c r="I3044" s="19" t="s">
        <v>4649</v>
      </c>
      <c r="J3044" s="19" t="s">
        <v>4539</v>
      </c>
      <c r="K3044" t="b">
        <f t="shared" si="278"/>
        <v>1</v>
      </c>
      <c r="L3044" t="b">
        <f t="shared" si="279"/>
        <v>1</v>
      </c>
      <c r="M3044" t="str">
        <f t="shared" si="280"/>
        <v>1</v>
      </c>
      <c r="N3044" t="str">
        <f t="shared" si="280"/>
        <v>1</v>
      </c>
    </row>
    <row r="3045" spans="1:20" x14ac:dyDescent="0.25">
      <c r="A3045" s="19" t="s">
        <v>166</v>
      </c>
      <c r="B3045" s="19" t="s">
        <v>4520</v>
      </c>
      <c r="C3045" s="19" t="s">
        <v>2247</v>
      </c>
      <c r="D3045" s="19" t="s">
        <v>168</v>
      </c>
      <c r="E3045" s="19" t="s">
        <v>205</v>
      </c>
      <c r="F3045" s="23">
        <v>16</v>
      </c>
      <c r="G3045" s="19" t="s">
        <v>160</v>
      </c>
      <c r="H3045" s="19" t="s">
        <v>4651</v>
      </c>
      <c r="I3045" s="19" t="s">
        <v>4649</v>
      </c>
      <c r="J3045" s="19" t="s">
        <v>4652</v>
      </c>
      <c r="K3045" t="b">
        <f t="shared" si="278"/>
        <v>1</v>
      </c>
      <c r="L3045" t="b">
        <f t="shared" si="279"/>
        <v>1</v>
      </c>
      <c r="M3045" t="str">
        <f t="shared" si="280"/>
        <v>1</v>
      </c>
      <c r="N3045" t="str">
        <f t="shared" si="280"/>
        <v>1</v>
      </c>
    </row>
    <row r="3046" spans="1:20" x14ac:dyDescent="0.25">
      <c r="A3046" s="19" t="s">
        <v>166</v>
      </c>
      <c r="B3046" s="19" t="s">
        <v>4520</v>
      </c>
      <c r="C3046" s="19" t="s">
        <v>2247</v>
      </c>
      <c r="D3046" s="19" t="s">
        <v>164</v>
      </c>
      <c r="E3046" s="19" t="s">
        <v>205</v>
      </c>
      <c r="F3046" s="23">
        <v>13</v>
      </c>
      <c r="G3046" s="19" t="s">
        <v>160</v>
      </c>
      <c r="H3046" s="19" t="s">
        <v>4651</v>
      </c>
      <c r="I3046" s="19" t="s">
        <v>4649</v>
      </c>
      <c r="J3046" s="19" t="s">
        <v>4543</v>
      </c>
      <c r="K3046" t="b">
        <f t="shared" si="278"/>
        <v>1</v>
      </c>
      <c r="L3046" t="b">
        <f t="shared" si="279"/>
        <v>1</v>
      </c>
      <c r="M3046" t="str">
        <f t="shared" si="280"/>
        <v>1</v>
      </c>
      <c r="N3046" t="str">
        <f t="shared" si="280"/>
        <v>1</v>
      </c>
    </row>
    <row r="3047" spans="1:20" x14ac:dyDescent="0.25">
      <c r="A3047" s="19" t="s">
        <v>166</v>
      </c>
      <c r="B3047" s="19" t="s">
        <v>4520</v>
      </c>
      <c r="C3047" s="19" t="s">
        <v>2247</v>
      </c>
      <c r="D3047" s="19" t="s">
        <v>165</v>
      </c>
      <c r="E3047" s="19" t="s">
        <v>357</v>
      </c>
      <c r="F3047" s="23">
        <v>23</v>
      </c>
      <c r="G3047" s="19" t="s">
        <v>160</v>
      </c>
      <c r="H3047" s="19" t="s">
        <v>4651</v>
      </c>
      <c r="I3047" s="19" t="s">
        <v>4649</v>
      </c>
      <c r="J3047" s="19" t="s">
        <v>4543</v>
      </c>
      <c r="K3047" t="b">
        <f t="shared" si="278"/>
        <v>0</v>
      </c>
      <c r="L3047" t="b">
        <f t="shared" si="279"/>
        <v>1</v>
      </c>
      <c r="M3047" t="str">
        <f t="shared" si="280"/>
        <v>0</v>
      </c>
      <c r="N3047" t="str">
        <f t="shared" si="280"/>
        <v>1</v>
      </c>
    </row>
    <row r="3048" spans="1:20" x14ac:dyDescent="0.25">
      <c r="A3048" s="19" t="s">
        <v>166</v>
      </c>
      <c r="B3048" s="19" t="s">
        <v>4520</v>
      </c>
      <c r="C3048" s="19" t="s">
        <v>2247</v>
      </c>
      <c r="D3048" s="19" t="s">
        <v>3956</v>
      </c>
      <c r="E3048" s="19" t="s">
        <v>357</v>
      </c>
      <c r="F3048" s="23">
        <v>9</v>
      </c>
      <c r="G3048" s="19" t="s">
        <v>160</v>
      </c>
      <c r="H3048" s="19" t="s">
        <v>4651</v>
      </c>
      <c r="I3048" s="19" t="s">
        <v>4649</v>
      </c>
      <c r="J3048" s="19" t="s">
        <v>4543</v>
      </c>
      <c r="K3048" t="b">
        <f t="shared" si="278"/>
        <v>0</v>
      </c>
      <c r="L3048" t="b">
        <f t="shared" si="279"/>
        <v>1</v>
      </c>
      <c r="M3048" t="str">
        <f t="shared" si="280"/>
        <v>0</v>
      </c>
      <c r="N3048" t="str">
        <f t="shared" si="280"/>
        <v>1</v>
      </c>
    </row>
    <row r="3049" spans="1:20" x14ac:dyDescent="0.25">
      <c r="A3049" s="19" t="s">
        <v>166</v>
      </c>
      <c r="B3049" s="19" t="s">
        <v>4520</v>
      </c>
      <c r="C3049" s="19" t="s">
        <v>2247</v>
      </c>
      <c r="D3049" s="19" t="s">
        <v>4653</v>
      </c>
      <c r="E3049" s="19" t="s">
        <v>357</v>
      </c>
      <c r="F3049" s="23">
        <v>7</v>
      </c>
      <c r="G3049" s="19" t="s">
        <v>160</v>
      </c>
      <c r="H3049" s="19" t="s">
        <v>4651</v>
      </c>
      <c r="I3049" s="19" t="s">
        <v>4649</v>
      </c>
      <c r="J3049" s="19" t="s">
        <v>4616</v>
      </c>
      <c r="K3049" t="b">
        <f t="shared" si="278"/>
        <v>0</v>
      </c>
      <c r="L3049" t="b">
        <f t="shared" si="279"/>
        <v>1</v>
      </c>
      <c r="M3049" t="str">
        <f t="shared" si="280"/>
        <v>0</v>
      </c>
      <c r="N3049" t="str">
        <f t="shared" si="280"/>
        <v>1</v>
      </c>
    </row>
    <row r="3050" spans="1:20" x14ac:dyDescent="0.25">
      <c r="A3050" s="19" t="s">
        <v>166</v>
      </c>
      <c r="B3050" s="19" t="s">
        <v>4520</v>
      </c>
      <c r="C3050" s="19" t="s">
        <v>2247</v>
      </c>
      <c r="D3050" s="19" t="s">
        <v>558</v>
      </c>
      <c r="E3050" s="19" t="s">
        <v>357</v>
      </c>
      <c r="F3050" s="23">
        <v>3</v>
      </c>
      <c r="G3050" s="19" t="s">
        <v>160</v>
      </c>
      <c r="H3050" s="19" t="s">
        <v>4651</v>
      </c>
      <c r="I3050" s="19" t="s">
        <v>4649</v>
      </c>
      <c r="J3050" s="19" t="s">
        <v>4564</v>
      </c>
      <c r="K3050" t="b">
        <f t="shared" si="278"/>
        <v>0</v>
      </c>
      <c r="L3050" t="b">
        <f t="shared" si="279"/>
        <v>1</v>
      </c>
      <c r="M3050" t="str">
        <f t="shared" si="280"/>
        <v>0</v>
      </c>
      <c r="N3050" t="str">
        <f t="shared" si="280"/>
        <v>1</v>
      </c>
    </row>
    <row r="3051" spans="1:20" x14ac:dyDescent="0.25">
      <c r="A3051" s="19" t="s">
        <v>166</v>
      </c>
      <c r="B3051" s="19" t="s">
        <v>4520</v>
      </c>
      <c r="C3051" s="19" t="s">
        <v>2247</v>
      </c>
      <c r="D3051" s="19" t="s">
        <v>4654</v>
      </c>
      <c r="E3051" s="19" t="s">
        <v>159</v>
      </c>
      <c r="F3051" s="23">
        <v>5</v>
      </c>
      <c r="G3051" s="19" t="s">
        <v>160</v>
      </c>
      <c r="H3051" s="19" t="s">
        <v>4651</v>
      </c>
      <c r="I3051" s="19" t="s">
        <v>4649</v>
      </c>
      <c r="J3051" s="19" t="s">
        <v>4564</v>
      </c>
      <c r="K3051" t="b">
        <f t="shared" si="278"/>
        <v>1</v>
      </c>
      <c r="L3051" t="b">
        <f t="shared" si="279"/>
        <v>0</v>
      </c>
      <c r="M3051" t="str">
        <f t="shared" si="280"/>
        <v>1</v>
      </c>
      <c r="N3051" t="str">
        <f t="shared" si="280"/>
        <v>0</v>
      </c>
    </row>
    <row r="3052" spans="1:20" x14ac:dyDescent="0.25">
      <c r="A3052" s="19" t="s">
        <v>166</v>
      </c>
      <c r="B3052" s="19" t="s">
        <v>4520</v>
      </c>
      <c r="C3052" s="19" t="s">
        <v>2247</v>
      </c>
      <c r="D3052" s="19" t="s">
        <v>4655</v>
      </c>
      <c r="E3052" s="19" t="s">
        <v>357</v>
      </c>
      <c r="F3052" s="23">
        <v>7</v>
      </c>
      <c r="G3052" s="19" t="s">
        <v>160</v>
      </c>
      <c r="H3052" s="19" t="s">
        <v>4651</v>
      </c>
      <c r="I3052" s="19" t="s">
        <v>4649</v>
      </c>
      <c r="J3052" s="19" t="s">
        <v>4539</v>
      </c>
      <c r="K3052" t="b">
        <f t="shared" si="278"/>
        <v>0</v>
      </c>
      <c r="L3052" t="b">
        <f t="shared" si="279"/>
        <v>1</v>
      </c>
      <c r="M3052" t="str">
        <f t="shared" si="280"/>
        <v>0</v>
      </c>
      <c r="N3052" t="str">
        <f t="shared" si="280"/>
        <v>1</v>
      </c>
    </row>
    <row r="3053" spans="1:20" x14ac:dyDescent="0.25">
      <c r="A3053" s="19" t="s">
        <v>166</v>
      </c>
      <c r="B3053" s="19" t="s">
        <v>4520</v>
      </c>
      <c r="C3053" s="19" t="s">
        <v>2247</v>
      </c>
      <c r="D3053" s="19" t="s">
        <v>4656</v>
      </c>
      <c r="E3053" s="19" t="s">
        <v>159</v>
      </c>
      <c r="F3053" s="23">
        <v>5</v>
      </c>
      <c r="G3053" s="19" t="s">
        <v>160</v>
      </c>
      <c r="H3053" s="19" t="s">
        <v>4651</v>
      </c>
      <c r="I3053" s="19" t="s">
        <v>4649</v>
      </c>
      <c r="J3053" s="19" t="s">
        <v>4539</v>
      </c>
      <c r="K3053" t="b">
        <f t="shared" si="278"/>
        <v>1</v>
      </c>
      <c r="L3053" t="b">
        <f t="shared" si="279"/>
        <v>0</v>
      </c>
      <c r="M3053" t="str">
        <f t="shared" si="280"/>
        <v>1</v>
      </c>
      <c r="N3053" t="str">
        <f t="shared" si="280"/>
        <v>0</v>
      </c>
    </row>
    <row r="3054" spans="1:20" x14ac:dyDescent="0.25">
      <c r="A3054" s="24" t="s">
        <v>166</v>
      </c>
      <c r="B3054" s="24" t="s">
        <v>4520</v>
      </c>
      <c r="C3054" s="24" t="s">
        <v>4657</v>
      </c>
      <c r="D3054" s="24" t="s">
        <v>158</v>
      </c>
      <c r="E3054" s="24" t="s">
        <v>205</v>
      </c>
      <c r="F3054" s="25">
        <v>29</v>
      </c>
      <c r="G3054" s="24" t="s">
        <v>160</v>
      </c>
      <c r="H3054" s="24" t="s">
        <v>4658</v>
      </c>
      <c r="I3054" s="24" t="s">
        <v>4659</v>
      </c>
      <c r="J3054" s="24" t="s">
        <v>4555</v>
      </c>
      <c r="K3054" s="26" t="b">
        <f t="shared" si="278"/>
        <v>1</v>
      </c>
      <c r="L3054" s="26" t="b">
        <f t="shared" si="279"/>
        <v>1</v>
      </c>
      <c r="M3054" s="26" t="str">
        <f t="shared" si="280"/>
        <v>1</v>
      </c>
      <c r="N3054" s="26" t="str">
        <f t="shared" si="280"/>
        <v>1</v>
      </c>
      <c r="O3054" s="26"/>
      <c r="P3054" s="26"/>
      <c r="Q3054" s="26"/>
      <c r="R3054" s="26"/>
      <c r="S3054" s="26"/>
      <c r="T3054" s="26"/>
    </row>
    <row r="3055" spans="1:20" x14ac:dyDescent="0.25">
      <c r="A3055" s="19" t="s">
        <v>155</v>
      </c>
      <c r="B3055" s="19" t="s">
        <v>4520</v>
      </c>
      <c r="C3055" s="19" t="s">
        <v>1752</v>
      </c>
      <c r="D3055" s="19" t="s">
        <v>168</v>
      </c>
      <c r="E3055" s="19" t="s">
        <v>357</v>
      </c>
      <c r="F3055" s="23">
        <v>11</v>
      </c>
      <c r="G3055" s="19" t="s">
        <v>160</v>
      </c>
      <c r="H3055" s="19" t="s">
        <v>4660</v>
      </c>
      <c r="I3055" s="19" t="s">
        <v>4661</v>
      </c>
      <c r="J3055" s="19" t="s">
        <v>4598</v>
      </c>
      <c r="K3055" t="b">
        <f t="shared" si="278"/>
        <v>0</v>
      </c>
      <c r="L3055" t="b">
        <f t="shared" si="279"/>
        <v>1</v>
      </c>
      <c r="M3055" t="str">
        <f t="shared" si="280"/>
        <v>0</v>
      </c>
      <c r="N3055" t="str">
        <f t="shared" si="280"/>
        <v>1</v>
      </c>
    </row>
    <row r="3056" spans="1:20" x14ac:dyDescent="0.25">
      <c r="A3056" s="19" t="s">
        <v>155</v>
      </c>
      <c r="B3056" s="19" t="s">
        <v>4520</v>
      </c>
      <c r="C3056" s="19" t="s">
        <v>1752</v>
      </c>
      <c r="D3056" s="19" t="s">
        <v>1208</v>
      </c>
      <c r="E3056" s="19" t="s">
        <v>357</v>
      </c>
      <c r="F3056" s="23">
        <v>2</v>
      </c>
      <c r="G3056" s="19" t="s">
        <v>160</v>
      </c>
      <c r="H3056" s="19" t="s">
        <v>4660</v>
      </c>
      <c r="I3056" s="19" t="s">
        <v>4661</v>
      </c>
      <c r="J3056" s="19" t="s">
        <v>4598</v>
      </c>
      <c r="K3056" t="b">
        <f t="shared" si="278"/>
        <v>0</v>
      </c>
      <c r="L3056" t="b">
        <f t="shared" si="279"/>
        <v>1</v>
      </c>
      <c r="M3056" t="str">
        <f t="shared" si="280"/>
        <v>0</v>
      </c>
      <c r="N3056" t="str">
        <f t="shared" si="280"/>
        <v>1</v>
      </c>
    </row>
    <row r="3057" spans="1:14" x14ac:dyDescent="0.25">
      <c r="A3057" s="19" t="s">
        <v>155</v>
      </c>
      <c r="B3057" s="19" t="s">
        <v>4520</v>
      </c>
      <c r="C3057" s="19" t="s">
        <v>1755</v>
      </c>
      <c r="D3057" s="19" t="s">
        <v>168</v>
      </c>
      <c r="E3057" s="19" t="s">
        <v>357</v>
      </c>
      <c r="F3057" s="23">
        <v>10</v>
      </c>
      <c r="G3057" s="19" t="s">
        <v>160</v>
      </c>
      <c r="H3057" s="19" t="s">
        <v>4662</v>
      </c>
      <c r="I3057" s="19" t="s">
        <v>4663</v>
      </c>
      <c r="J3057" s="19" t="s">
        <v>4598</v>
      </c>
      <c r="K3057" t="b">
        <f t="shared" si="278"/>
        <v>0</v>
      </c>
      <c r="L3057" t="b">
        <f t="shared" si="279"/>
        <v>1</v>
      </c>
      <c r="M3057" t="str">
        <f t="shared" si="280"/>
        <v>0</v>
      </c>
      <c r="N3057" t="str">
        <f t="shared" si="280"/>
        <v>1</v>
      </c>
    </row>
    <row r="3058" spans="1:14" x14ac:dyDescent="0.25">
      <c r="A3058" s="19" t="s">
        <v>166</v>
      </c>
      <c r="B3058" s="19" t="s">
        <v>4520</v>
      </c>
      <c r="C3058" s="19" t="s">
        <v>971</v>
      </c>
      <c r="D3058" s="19" t="s">
        <v>168</v>
      </c>
      <c r="E3058" s="19" t="s">
        <v>357</v>
      </c>
      <c r="F3058" s="23">
        <v>12</v>
      </c>
      <c r="G3058" s="19" t="s">
        <v>160</v>
      </c>
      <c r="H3058" s="19" t="s">
        <v>4664</v>
      </c>
      <c r="I3058" s="19" t="s">
        <v>4665</v>
      </c>
      <c r="J3058" s="19" t="s">
        <v>4597</v>
      </c>
      <c r="K3058" t="b">
        <f t="shared" si="278"/>
        <v>0</v>
      </c>
      <c r="L3058" t="b">
        <f t="shared" si="279"/>
        <v>1</v>
      </c>
      <c r="M3058" t="str">
        <f t="shared" si="280"/>
        <v>0</v>
      </c>
      <c r="N3058" t="str">
        <f t="shared" si="280"/>
        <v>1</v>
      </c>
    </row>
    <row r="3059" spans="1:14" x14ac:dyDescent="0.25">
      <c r="A3059" s="19" t="s">
        <v>166</v>
      </c>
      <c r="B3059" s="19" t="s">
        <v>4520</v>
      </c>
      <c r="C3059" s="19" t="s">
        <v>1758</v>
      </c>
      <c r="D3059" s="19" t="s">
        <v>168</v>
      </c>
      <c r="E3059" s="19" t="s">
        <v>357</v>
      </c>
      <c r="F3059" s="23">
        <v>21</v>
      </c>
      <c r="G3059" s="19" t="s">
        <v>160</v>
      </c>
      <c r="H3059" s="19" t="s">
        <v>4666</v>
      </c>
      <c r="I3059" s="19" t="s">
        <v>4667</v>
      </c>
      <c r="J3059" s="19" t="s">
        <v>4597</v>
      </c>
      <c r="K3059" t="b">
        <f t="shared" si="278"/>
        <v>0</v>
      </c>
      <c r="L3059" t="b">
        <f t="shared" si="279"/>
        <v>1</v>
      </c>
      <c r="M3059" t="str">
        <f t="shared" si="280"/>
        <v>0</v>
      </c>
      <c r="N3059" t="str">
        <f t="shared" si="280"/>
        <v>1</v>
      </c>
    </row>
    <row r="3060" spans="1:14" x14ac:dyDescent="0.25">
      <c r="A3060" s="19" t="s">
        <v>166</v>
      </c>
      <c r="B3060" s="19" t="s">
        <v>4520</v>
      </c>
      <c r="C3060" s="19" t="s">
        <v>1758</v>
      </c>
      <c r="D3060" s="19" t="s">
        <v>4668</v>
      </c>
      <c r="E3060" s="19" t="s">
        <v>357</v>
      </c>
      <c r="F3060" s="23">
        <v>2</v>
      </c>
      <c r="G3060" s="19" t="s">
        <v>160</v>
      </c>
      <c r="H3060" s="19" t="s">
        <v>4666</v>
      </c>
      <c r="I3060" s="19" t="s">
        <v>4667</v>
      </c>
      <c r="J3060" s="19" t="s">
        <v>4597</v>
      </c>
      <c r="K3060" t="b">
        <f t="shared" si="278"/>
        <v>0</v>
      </c>
      <c r="L3060" t="b">
        <f t="shared" si="279"/>
        <v>1</v>
      </c>
      <c r="M3060" t="str">
        <f t="shared" si="280"/>
        <v>0</v>
      </c>
      <c r="N3060" t="str">
        <f t="shared" si="280"/>
        <v>1</v>
      </c>
    </row>
    <row r="3061" spans="1:14" x14ac:dyDescent="0.25">
      <c r="A3061" s="19" t="s">
        <v>166</v>
      </c>
      <c r="B3061" s="19" t="s">
        <v>4520</v>
      </c>
      <c r="C3061" s="19" t="s">
        <v>356</v>
      </c>
      <c r="D3061" s="19" t="s">
        <v>168</v>
      </c>
      <c r="E3061" s="19" t="s">
        <v>357</v>
      </c>
      <c r="F3061" s="23">
        <v>9</v>
      </c>
      <c r="G3061" s="19" t="s">
        <v>160</v>
      </c>
      <c r="H3061" s="19" t="s">
        <v>4669</v>
      </c>
      <c r="I3061" s="19" t="s">
        <v>4670</v>
      </c>
      <c r="J3061" s="19" t="s">
        <v>4598</v>
      </c>
      <c r="K3061" t="b">
        <f t="shared" si="278"/>
        <v>0</v>
      </c>
      <c r="L3061" t="b">
        <f t="shared" si="279"/>
        <v>1</v>
      </c>
      <c r="M3061" t="str">
        <f t="shared" si="280"/>
        <v>0</v>
      </c>
      <c r="N3061" t="str">
        <f t="shared" si="280"/>
        <v>1</v>
      </c>
    </row>
    <row r="3062" spans="1:14" x14ac:dyDescent="0.25">
      <c r="A3062" s="19" t="s">
        <v>166</v>
      </c>
      <c r="B3062" s="19" t="s">
        <v>4520</v>
      </c>
      <c r="C3062" s="19" t="s">
        <v>4051</v>
      </c>
      <c r="D3062" s="19" t="s">
        <v>158</v>
      </c>
      <c r="E3062" s="19" t="s">
        <v>357</v>
      </c>
      <c r="F3062" s="23">
        <v>5</v>
      </c>
      <c r="G3062" s="19" t="s">
        <v>160</v>
      </c>
      <c r="H3062" s="19" t="s">
        <v>4671</v>
      </c>
      <c r="I3062" s="19" t="s">
        <v>4672</v>
      </c>
      <c r="J3062" s="19" t="s">
        <v>4587</v>
      </c>
      <c r="K3062" t="b">
        <f t="shared" si="278"/>
        <v>0</v>
      </c>
      <c r="L3062" t="b">
        <f t="shared" si="279"/>
        <v>1</v>
      </c>
      <c r="M3062" t="str">
        <f t="shared" si="280"/>
        <v>0</v>
      </c>
      <c r="N3062" t="str">
        <f t="shared" si="280"/>
        <v>1</v>
      </c>
    </row>
    <row r="3063" spans="1:14" x14ac:dyDescent="0.25">
      <c r="A3063" s="19" t="s">
        <v>166</v>
      </c>
      <c r="B3063" s="19" t="s">
        <v>4520</v>
      </c>
      <c r="C3063" s="19" t="s">
        <v>4673</v>
      </c>
      <c r="D3063" s="19" t="s">
        <v>168</v>
      </c>
      <c r="E3063" s="19" t="s">
        <v>357</v>
      </c>
      <c r="F3063" s="23">
        <v>26</v>
      </c>
      <c r="G3063" s="19" t="s">
        <v>160</v>
      </c>
      <c r="H3063" s="19" t="s">
        <v>4674</v>
      </c>
      <c r="I3063" s="19" t="s">
        <v>4675</v>
      </c>
      <c r="J3063" s="19" t="s">
        <v>4592</v>
      </c>
      <c r="K3063" t="b">
        <f t="shared" si="278"/>
        <v>0</v>
      </c>
      <c r="L3063" t="b">
        <f t="shared" si="279"/>
        <v>1</v>
      </c>
      <c r="M3063" t="str">
        <f t="shared" si="280"/>
        <v>0</v>
      </c>
      <c r="N3063" t="str">
        <f t="shared" si="280"/>
        <v>1</v>
      </c>
    </row>
    <row r="3064" spans="1:14" x14ac:dyDescent="0.25">
      <c r="A3064" s="19" t="s">
        <v>166</v>
      </c>
      <c r="B3064" s="19" t="s">
        <v>4520</v>
      </c>
      <c r="C3064" s="19" t="s">
        <v>991</v>
      </c>
      <c r="D3064" s="19" t="s">
        <v>158</v>
      </c>
      <c r="E3064" s="19" t="s">
        <v>357</v>
      </c>
      <c r="F3064" s="23">
        <v>11</v>
      </c>
      <c r="G3064" s="19" t="s">
        <v>160</v>
      </c>
      <c r="H3064" s="19" t="s">
        <v>4676</v>
      </c>
      <c r="I3064" s="19" t="s">
        <v>4677</v>
      </c>
      <c r="J3064" s="19" t="s">
        <v>4678</v>
      </c>
      <c r="K3064" t="b">
        <f t="shared" si="278"/>
        <v>0</v>
      </c>
      <c r="L3064" t="b">
        <f t="shared" si="279"/>
        <v>1</v>
      </c>
      <c r="M3064" t="str">
        <f t="shared" si="280"/>
        <v>0</v>
      </c>
      <c r="N3064" t="str">
        <f t="shared" si="280"/>
        <v>1</v>
      </c>
    </row>
    <row r="3065" spans="1:14" x14ac:dyDescent="0.25">
      <c r="A3065" s="19" t="s">
        <v>166</v>
      </c>
      <c r="B3065" s="19" t="s">
        <v>4520</v>
      </c>
      <c r="C3065" s="19" t="s">
        <v>991</v>
      </c>
      <c r="D3065" s="19" t="s">
        <v>168</v>
      </c>
      <c r="E3065" s="19" t="s">
        <v>357</v>
      </c>
      <c r="F3065" s="23">
        <v>12</v>
      </c>
      <c r="G3065" s="19" t="s">
        <v>160</v>
      </c>
      <c r="H3065" s="19" t="s">
        <v>4676</v>
      </c>
      <c r="I3065" s="19" t="s">
        <v>4677</v>
      </c>
      <c r="J3065" s="19" t="s">
        <v>4679</v>
      </c>
      <c r="K3065" t="b">
        <f t="shared" si="278"/>
        <v>0</v>
      </c>
      <c r="L3065" t="b">
        <f t="shared" si="279"/>
        <v>1</v>
      </c>
      <c r="M3065" t="str">
        <f t="shared" si="280"/>
        <v>0</v>
      </c>
      <c r="N3065" t="str">
        <f t="shared" si="280"/>
        <v>1</v>
      </c>
    </row>
    <row r="3066" spans="1:14" x14ac:dyDescent="0.25">
      <c r="A3066" s="19" t="s">
        <v>155</v>
      </c>
      <c r="B3066" s="19" t="s">
        <v>4520</v>
      </c>
      <c r="C3066" s="19" t="s">
        <v>4376</v>
      </c>
      <c r="D3066" s="19" t="s">
        <v>168</v>
      </c>
      <c r="E3066" s="19" t="s">
        <v>357</v>
      </c>
      <c r="F3066" s="23">
        <v>23</v>
      </c>
      <c r="G3066" s="19" t="s">
        <v>160</v>
      </c>
      <c r="H3066" s="19" t="s">
        <v>4680</v>
      </c>
      <c r="I3066" s="19" t="s">
        <v>4681</v>
      </c>
      <c r="J3066" s="19" t="s">
        <v>4594</v>
      </c>
      <c r="K3066" t="b">
        <f t="shared" si="278"/>
        <v>0</v>
      </c>
      <c r="L3066" t="b">
        <f t="shared" si="279"/>
        <v>1</v>
      </c>
      <c r="M3066" t="str">
        <f t="shared" si="280"/>
        <v>0</v>
      </c>
      <c r="N3066" t="str">
        <f t="shared" si="280"/>
        <v>1</v>
      </c>
    </row>
    <row r="3067" spans="1:14" x14ac:dyDescent="0.25">
      <c r="A3067" s="19" t="s">
        <v>155</v>
      </c>
      <c r="B3067" s="19" t="s">
        <v>4520</v>
      </c>
      <c r="C3067" s="19" t="s">
        <v>4376</v>
      </c>
      <c r="D3067" s="19" t="s">
        <v>164</v>
      </c>
      <c r="E3067" s="19" t="s">
        <v>357</v>
      </c>
      <c r="F3067" s="23">
        <v>21</v>
      </c>
      <c r="G3067" s="19" t="s">
        <v>160</v>
      </c>
      <c r="H3067" s="19" t="s">
        <v>4680</v>
      </c>
      <c r="I3067" s="19" t="s">
        <v>4681</v>
      </c>
      <c r="J3067" s="19" t="s">
        <v>4682</v>
      </c>
      <c r="K3067" t="b">
        <f t="shared" si="278"/>
        <v>0</v>
      </c>
      <c r="L3067" t="b">
        <f t="shared" si="279"/>
        <v>1</v>
      </c>
      <c r="M3067" t="str">
        <f t="shared" si="280"/>
        <v>0</v>
      </c>
      <c r="N3067" t="str">
        <f t="shared" si="280"/>
        <v>1</v>
      </c>
    </row>
    <row r="3068" spans="1:14" x14ac:dyDescent="0.25">
      <c r="A3068" s="19" t="s">
        <v>166</v>
      </c>
      <c r="B3068" s="19" t="s">
        <v>4520</v>
      </c>
      <c r="C3068" s="19" t="s">
        <v>4376</v>
      </c>
      <c r="D3068" s="19" t="s">
        <v>168</v>
      </c>
      <c r="E3068" s="19" t="s">
        <v>357</v>
      </c>
      <c r="F3068" s="23">
        <v>20</v>
      </c>
      <c r="G3068" s="19" t="s">
        <v>160</v>
      </c>
      <c r="H3068" s="19" t="s">
        <v>4680</v>
      </c>
      <c r="I3068" s="19" t="s">
        <v>4681</v>
      </c>
      <c r="J3068" s="19" t="s">
        <v>4682</v>
      </c>
      <c r="K3068" t="b">
        <f t="shared" si="278"/>
        <v>0</v>
      </c>
      <c r="L3068" t="b">
        <f t="shared" si="279"/>
        <v>1</v>
      </c>
      <c r="M3068" t="str">
        <f t="shared" si="280"/>
        <v>0</v>
      </c>
      <c r="N3068" t="str">
        <f t="shared" si="280"/>
        <v>1</v>
      </c>
    </row>
    <row r="3069" spans="1:14" x14ac:dyDescent="0.25">
      <c r="A3069" s="19" t="s">
        <v>155</v>
      </c>
      <c r="B3069" s="19" t="s">
        <v>4520</v>
      </c>
      <c r="C3069" s="19" t="s">
        <v>491</v>
      </c>
      <c r="D3069" s="19" t="s">
        <v>158</v>
      </c>
      <c r="E3069" s="19" t="s">
        <v>357</v>
      </c>
      <c r="F3069" s="23">
        <v>14</v>
      </c>
      <c r="G3069" s="19" t="s">
        <v>160</v>
      </c>
      <c r="H3069" s="19" t="s">
        <v>4683</v>
      </c>
      <c r="I3069" s="19" t="s">
        <v>4684</v>
      </c>
      <c r="J3069" s="19" t="s">
        <v>4601</v>
      </c>
      <c r="K3069" t="b">
        <f t="shared" si="278"/>
        <v>0</v>
      </c>
      <c r="L3069" t="b">
        <f t="shared" si="279"/>
        <v>1</v>
      </c>
      <c r="M3069" t="str">
        <f t="shared" si="280"/>
        <v>0</v>
      </c>
      <c r="N3069" t="str">
        <f t="shared" si="280"/>
        <v>1</v>
      </c>
    </row>
    <row r="3070" spans="1:14" x14ac:dyDescent="0.25">
      <c r="A3070" s="19" t="s">
        <v>166</v>
      </c>
      <c r="B3070" s="19" t="s">
        <v>4520</v>
      </c>
      <c r="C3070" s="19" t="s">
        <v>491</v>
      </c>
      <c r="D3070" s="19" t="s">
        <v>158</v>
      </c>
      <c r="E3070" s="19" t="s">
        <v>357</v>
      </c>
      <c r="F3070" s="23">
        <v>8</v>
      </c>
      <c r="G3070" s="19" t="s">
        <v>160</v>
      </c>
      <c r="H3070" s="19" t="s">
        <v>4683</v>
      </c>
      <c r="I3070" s="19" t="s">
        <v>4684</v>
      </c>
      <c r="J3070" s="19" t="s">
        <v>4601</v>
      </c>
      <c r="K3070" t="b">
        <f t="shared" si="278"/>
        <v>0</v>
      </c>
      <c r="L3070" t="b">
        <f t="shared" si="279"/>
        <v>1</v>
      </c>
      <c r="M3070" t="str">
        <f t="shared" si="280"/>
        <v>0</v>
      </c>
      <c r="N3070" t="str">
        <f t="shared" si="280"/>
        <v>1</v>
      </c>
    </row>
    <row r="3071" spans="1:14" x14ac:dyDescent="0.25">
      <c r="A3071" s="19" t="s">
        <v>166</v>
      </c>
      <c r="B3071" s="19" t="s">
        <v>4520</v>
      </c>
      <c r="C3071" s="19" t="s">
        <v>491</v>
      </c>
      <c r="D3071" s="19" t="s">
        <v>168</v>
      </c>
      <c r="E3071" s="19" t="s">
        <v>357</v>
      </c>
      <c r="F3071" s="23">
        <v>28</v>
      </c>
      <c r="G3071" s="19" t="s">
        <v>160</v>
      </c>
      <c r="H3071" s="19" t="s">
        <v>4683</v>
      </c>
      <c r="I3071" s="19" t="s">
        <v>4684</v>
      </c>
      <c r="J3071" s="19" t="s">
        <v>4601</v>
      </c>
      <c r="K3071" t="b">
        <f t="shared" si="278"/>
        <v>0</v>
      </c>
      <c r="L3071" t="b">
        <f t="shared" si="279"/>
        <v>1</v>
      </c>
      <c r="M3071" t="str">
        <f t="shared" si="280"/>
        <v>0</v>
      </c>
      <c r="N3071" t="str">
        <f t="shared" si="280"/>
        <v>1</v>
      </c>
    </row>
    <row r="3072" spans="1:14" x14ac:dyDescent="0.25">
      <c r="A3072" s="19" t="s">
        <v>166</v>
      </c>
      <c r="B3072" s="19" t="s">
        <v>4520</v>
      </c>
      <c r="C3072" s="19" t="s">
        <v>1001</v>
      </c>
      <c r="D3072" s="19" t="s">
        <v>168</v>
      </c>
      <c r="E3072" s="19" t="s">
        <v>357</v>
      </c>
      <c r="F3072" s="23">
        <v>22</v>
      </c>
      <c r="G3072" s="19" t="s">
        <v>160</v>
      </c>
      <c r="H3072" s="19" t="s">
        <v>4685</v>
      </c>
      <c r="I3072" s="19" t="s">
        <v>4686</v>
      </c>
      <c r="J3072" s="19" t="s">
        <v>4687</v>
      </c>
      <c r="K3072" t="b">
        <f t="shared" si="278"/>
        <v>0</v>
      </c>
      <c r="L3072" t="b">
        <f t="shared" si="279"/>
        <v>1</v>
      </c>
      <c r="M3072" t="str">
        <f t="shared" si="280"/>
        <v>0</v>
      </c>
      <c r="N3072" t="str">
        <f t="shared" si="280"/>
        <v>1</v>
      </c>
    </row>
    <row r="3073" spans="1:20" x14ac:dyDescent="0.25">
      <c r="A3073" s="19" t="s">
        <v>155</v>
      </c>
      <c r="B3073" s="19" t="s">
        <v>4520</v>
      </c>
      <c r="C3073" s="19" t="s">
        <v>4132</v>
      </c>
      <c r="D3073" s="19" t="s">
        <v>168</v>
      </c>
      <c r="E3073" s="19" t="s">
        <v>357</v>
      </c>
      <c r="F3073" s="23">
        <v>28</v>
      </c>
      <c r="G3073" s="19" t="s">
        <v>160</v>
      </c>
      <c r="H3073" s="19" t="s">
        <v>4688</v>
      </c>
      <c r="I3073" s="19" t="s">
        <v>4689</v>
      </c>
      <c r="J3073" s="19" t="s">
        <v>4593</v>
      </c>
      <c r="K3073" t="b">
        <f t="shared" si="278"/>
        <v>0</v>
      </c>
      <c r="L3073" t="b">
        <f t="shared" si="279"/>
        <v>1</v>
      </c>
      <c r="M3073" t="str">
        <f t="shared" si="280"/>
        <v>0</v>
      </c>
      <c r="N3073" t="str">
        <f t="shared" si="280"/>
        <v>1</v>
      </c>
    </row>
    <row r="3074" spans="1:20" x14ac:dyDescent="0.25">
      <c r="A3074" s="19" t="s">
        <v>155</v>
      </c>
      <c r="B3074" s="19" t="s">
        <v>4520</v>
      </c>
      <c r="C3074" s="19" t="s">
        <v>367</v>
      </c>
      <c r="D3074" s="19" t="s">
        <v>168</v>
      </c>
      <c r="E3074" s="19" t="s">
        <v>357</v>
      </c>
      <c r="F3074" s="23">
        <v>27</v>
      </c>
      <c r="G3074" s="19" t="s">
        <v>160</v>
      </c>
      <c r="H3074" s="19" t="s">
        <v>4690</v>
      </c>
      <c r="I3074" s="19" t="s">
        <v>4691</v>
      </c>
      <c r="J3074" s="19" t="s">
        <v>4591</v>
      </c>
      <c r="K3074" t="b">
        <f t="shared" si="278"/>
        <v>0</v>
      </c>
      <c r="L3074" t="b">
        <f t="shared" si="279"/>
        <v>1</v>
      </c>
      <c r="M3074" t="str">
        <f t="shared" si="280"/>
        <v>0</v>
      </c>
      <c r="N3074" t="str">
        <f t="shared" si="280"/>
        <v>1</v>
      </c>
    </row>
    <row r="3075" spans="1:20" x14ac:dyDescent="0.25">
      <c r="A3075" s="19" t="s">
        <v>155</v>
      </c>
      <c r="B3075" s="19" t="s">
        <v>4520</v>
      </c>
      <c r="C3075" s="19" t="s">
        <v>2280</v>
      </c>
      <c r="D3075" s="19" t="s">
        <v>158</v>
      </c>
      <c r="E3075" s="19" t="s">
        <v>357</v>
      </c>
      <c r="F3075" s="23">
        <v>13</v>
      </c>
      <c r="G3075" s="19" t="s">
        <v>160</v>
      </c>
      <c r="H3075" s="19" t="s">
        <v>4692</v>
      </c>
      <c r="I3075" s="19" t="s">
        <v>4693</v>
      </c>
      <c r="J3075" s="19" t="s">
        <v>4634</v>
      </c>
      <c r="K3075" t="b">
        <f t="shared" si="278"/>
        <v>0</v>
      </c>
      <c r="L3075" t="b">
        <f t="shared" si="279"/>
        <v>1</v>
      </c>
      <c r="M3075" t="str">
        <f t="shared" si="280"/>
        <v>0</v>
      </c>
      <c r="N3075" t="str">
        <f t="shared" si="280"/>
        <v>1</v>
      </c>
    </row>
    <row r="3076" spans="1:20" x14ac:dyDescent="0.25">
      <c r="A3076" s="19" t="s">
        <v>155</v>
      </c>
      <c r="B3076" s="19" t="s">
        <v>4520</v>
      </c>
      <c r="C3076" s="19" t="s">
        <v>2280</v>
      </c>
      <c r="D3076" s="19" t="s">
        <v>168</v>
      </c>
      <c r="E3076" s="19" t="s">
        <v>357</v>
      </c>
      <c r="F3076" s="23">
        <v>10</v>
      </c>
      <c r="G3076" s="19" t="s">
        <v>160</v>
      </c>
      <c r="H3076" s="19" t="s">
        <v>4692</v>
      </c>
      <c r="I3076" s="19" t="s">
        <v>4693</v>
      </c>
      <c r="J3076" s="19" t="s">
        <v>4634</v>
      </c>
      <c r="K3076" t="b">
        <f t="shared" si="278"/>
        <v>0</v>
      </c>
      <c r="L3076" t="b">
        <f t="shared" si="279"/>
        <v>1</v>
      </c>
      <c r="M3076" t="str">
        <f t="shared" si="280"/>
        <v>0</v>
      </c>
      <c r="N3076" t="str">
        <f t="shared" si="280"/>
        <v>1</v>
      </c>
    </row>
    <row r="3077" spans="1:20" x14ac:dyDescent="0.25">
      <c r="A3077" s="19" t="s">
        <v>166</v>
      </c>
      <c r="B3077" s="19" t="s">
        <v>4520</v>
      </c>
      <c r="C3077" s="19" t="s">
        <v>1023</v>
      </c>
      <c r="D3077" s="19" t="s">
        <v>168</v>
      </c>
      <c r="E3077" s="19" t="s">
        <v>357</v>
      </c>
      <c r="F3077" s="23">
        <v>24</v>
      </c>
      <c r="G3077" s="19" t="s">
        <v>160</v>
      </c>
      <c r="H3077" s="19" t="s">
        <v>4694</v>
      </c>
      <c r="I3077" s="19" t="s">
        <v>4695</v>
      </c>
      <c r="J3077" s="19" t="s">
        <v>4591</v>
      </c>
      <c r="K3077" t="b">
        <f t="shared" si="278"/>
        <v>0</v>
      </c>
      <c r="L3077" t="b">
        <f t="shared" si="279"/>
        <v>1</v>
      </c>
      <c r="M3077" t="str">
        <f t="shared" si="280"/>
        <v>0</v>
      </c>
      <c r="N3077" t="str">
        <f t="shared" si="280"/>
        <v>1</v>
      </c>
    </row>
    <row r="3078" spans="1:20" x14ac:dyDescent="0.25">
      <c r="A3078" s="19" t="s">
        <v>166</v>
      </c>
      <c r="B3078" s="19" t="s">
        <v>4520</v>
      </c>
      <c r="C3078" s="19" t="s">
        <v>1023</v>
      </c>
      <c r="D3078" s="19" t="s">
        <v>4668</v>
      </c>
      <c r="E3078" s="19" t="s">
        <v>357</v>
      </c>
      <c r="F3078" s="23">
        <v>2</v>
      </c>
      <c r="G3078" s="19" t="s">
        <v>160</v>
      </c>
      <c r="H3078" s="19" t="s">
        <v>4694</v>
      </c>
      <c r="I3078" s="19" t="s">
        <v>4695</v>
      </c>
      <c r="J3078" s="19" t="s">
        <v>4591</v>
      </c>
      <c r="K3078" t="b">
        <f t="shared" si="278"/>
        <v>0</v>
      </c>
      <c r="L3078" t="b">
        <f t="shared" si="279"/>
        <v>1</v>
      </c>
      <c r="M3078" t="str">
        <f t="shared" si="280"/>
        <v>0</v>
      </c>
      <c r="N3078" t="str">
        <f t="shared" si="280"/>
        <v>1</v>
      </c>
    </row>
    <row r="3079" spans="1:20" x14ac:dyDescent="0.25">
      <c r="A3079" s="19" t="s">
        <v>155</v>
      </c>
      <c r="B3079" s="19" t="s">
        <v>4520</v>
      </c>
      <c r="C3079" s="19" t="s">
        <v>1077</v>
      </c>
      <c r="D3079" s="19" t="s">
        <v>168</v>
      </c>
      <c r="E3079" s="19" t="s">
        <v>357</v>
      </c>
      <c r="F3079" s="23">
        <v>20</v>
      </c>
      <c r="G3079" s="19" t="s">
        <v>160</v>
      </c>
      <c r="H3079" s="19" t="s">
        <v>4696</v>
      </c>
      <c r="I3079" s="19" t="s">
        <v>4697</v>
      </c>
      <c r="J3079" s="19" t="s">
        <v>4616</v>
      </c>
      <c r="K3079" t="b">
        <f t="shared" si="278"/>
        <v>0</v>
      </c>
      <c r="L3079" t="b">
        <f t="shared" si="279"/>
        <v>1</v>
      </c>
      <c r="M3079" t="str">
        <f t="shared" si="280"/>
        <v>0</v>
      </c>
      <c r="N3079" t="str">
        <f t="shared" si="280"/>
        <v>1</v>
      </c>
    </row>
    <row r="3080" spans="1:20" x14ac:dyDescent="0.25">
      <c r="A3080" s="20" t="s">
        <v>166</v>
      </c>
      <c r="B3080" s="20" t="s">
        <v>4520</v>
      </c>
      <c r="C3080" s="20" t="s">
        <v>514</v>
      </c>
      <c r="D3080" s="20" t="s">
        <v>158</v>
      </c>
      <c r="E3080" s="20" t="s">
        <v>357</v>
      </c>
      <c r="F3080" s="21">
        <v>9</v>
      </c>
      <c r="G3080" s="20" t="s">
        <v>160</v>
      </c>
      <c r="H3080" s="20" t="s">
        <v>4698</v>
      </c>
      <c r="I3080" s="20" t="s">
        <v>4699</v>
      </c>
      <c r="J3080" s="20" t="s">
        <v>4634</v>
      </c>
      <c r="K3080" s="22" t="b">
        <f t="shared" si="278"/>
        <v>0</v>
      </c>
      <c r="L3080" s="22" t="b">
        <f t="shared" si="279"/>
        <v>1</v>
      </c>
      <c r="M3080" s="22" t="str">
        <f t="shared" si="280"/>
        <v>0</v>
      </c>
      <c r="N3080" s="22" t="str">
        <f t="shared" si="280"/>
        <v>1</v>
      </c>
      <c r="O3080" s="22"/>
      <c r="P3080" s="22"/>
      <c r="Q3080" s="22"/>
      <c r="R3080" s="22">
        <v>1</v>
      </c>
      <c r="S3080" s="22"/>
      <c r="T3080" s="22" t="s">
        <v>4700</v>
      </c>
    </row>
    <row r="3081" spans="1:20" x14ac:dyDescent="0.25">
      <c r="A3081" s="19" t="s">
        <v>155</v>
      </c>
      <c r="B3081" s="19" t="s">
        <v>4520</v>
      </c>
      <c r="C3081" s="19" t="s">
        <v>4701</v>
      </c>
      <c r="D3081" s="19" t="s">
        <v>168</v>
      </c>
      <c r="E3081" s="19" t="s">
        <v>357</v>
      </c>
      <c r="F3081" s="23">
        <v>25</v>
      </c>
      <c r="G3081" s="19" t="s">
        <v>160</v>
      </c>
      <c r="H3081" s="19" t="s">
        <v>4702</v>
      </c>
      <c r="I3081" s="19" t="s">
        <v>4703</v>
      </c>
      <c r="J3081" s="19" t="s">
        <v>4704</v>
      </c>
      <c r="K3081" t="b">
        <f t="shared" si="278"/>
        <v>0</v>
      </c>
      <c r="L3081" t="b">
        <f t="shared" si="279"/>
        <v>1</v>
      </c>
      <c r="M3081" t="str">
        <f t="shared" si="280"/>
        <v>0</v>
      </c>
      <c r="N3081" t="str">
        <f t="shared" si="280"/>
        <v>1</v>
      </c>
    </row>
    <row r="3082" spans="1:20" x14ac:dyDescent="0.25">
      <c r="A3082" s="19" t="s">
        <v>155</v>
      </c>
      <c r="B3082" s="19" t="s">
        <v>4520</v>
      </c>
      <c r="C3082" s="19" t="s">
        <v>4701</v>
      </c>
      <c r="D3082" s="19" t="s">
        <v>164</v>
      </c>
      <c r="E3082" s="19" t="s">
        <v>357</v>
      </c>
      <c r="F3082" s="23">
        <v>17</v>
      </c>
      <c r="G3082" s="19" t="s">
        <v>160</v>
      </c>
      <c r="H3082" s="19" t="s">
        <v>4702</v>
      </c>
      <c r="I3082" s="19" t="s">
        <v>4703</v>
      </c>
      <c r="J3082" s="19" t="s">
        <v>4704</v>
      </c>
      <c r="K3082" t="b">
        <f t="shared" si="278"/>
        <v>0</v>
      </c>
      <c r="L3082" t="b">
        <f t="shared" si="279"/>
        <v>1</v>
      </c>
      <c r="M3082" t="str">
        <f t="shared" si="280"/>
        <v>0</v>
      </c>
      <c r="N3082" t="str">
        <f t="shared" si="280"/>
        <v>1</v>
      </c>
    </row>
    <row r="3083" spans="1:20" x14ac:dyDescent="0.25">
      <c r="A3083" s="19" t="s">
        <v>166</v>
      </c>
      <c r="B3083" s="19" t="s">
        <v>4520</v>
      </c>
      <c r="C3083" s="19" t="s">
        <v>4701</v>
      </c>
      <c r="D3083" s="19" t="s">
        <v>168</v>
      </c>
      <c r="E3083" s="19" t="s">
        <v>357</v>
      </c>
      <c r="F3083" s="23">
        <v>21</v>
      </c>
      <c r="G3083" s="19" t="s">
        <v>160</v>
      </c>
      <c r="H3083" s="19" t="s">
        <v>4702</v>
      </c>
      <c r="I3083" s="19" t="s">
        <v>4703</v>
      </c>
      <c r="J3083" s="19" t="s">
        <v>4704</v>
      </c>
      <c r="K3083" t="b">
        <f t="shared" si="278"/>
        <v>0</v>
      </c>
      <c r="L3083" t="b">
        <f t="shared" si="279"/>
        <v>1</v>
      </c>
      <c r="M3083" t="str">
        <f t="shared" si="280"/>
        <v>0</v>
      </c>
      <c r="N3083" t="str">
        <f t="shared" si="280"/>
        <v>1</v>
      </c>
    </row>
    <row r="3084" spans="1:20" x14ac:dyDescent="0.25">
      <c r="A3084" s="19" t="s">
        <v>166</v>
      </c>
      <c r="B3084" s="19" t="s">
        <v>4520</v>
      </c>
      <c r="C3084" s="19" t="s">
        <v>4701</v>
      </c>
      <c r="D3084" s="19" t="s">
        <v>164</v>
      </c>
      <c r="E3084" s="19" t="s">
        <v>357</v>
      </c>
      <c r="F3084" s="23">
        <v>25</v>
      </c>
      <c r="G3084" s="19" t="s">
        <v>160</v>
      </c>
      <c r="H3084" s="19" t="s">
        <v>4702</v>
      </c>
      <c r="I3084" s="19" t="s">
        <v>4703</v>
      </c>
      <c r="J3084" s="19" t="s">
        <v>4613</v>
      </c>
      <c r="K3084" t="b">
        <f t="shared" si="278"/>
        <v>0</v>
      </c>
      <c r="L3084" t="b">
        <f t="shared" si="279"/>
        <v>1</v>
      </c>
      <c r="M3084" t="str">
        <f t="shared" si="280"/>
        <v>0</v>
      </c>
      <c r="N3084" t="str">
        <f t="shared" si="280"/>
        <v>1</v>
      </c>
    </row>
    <row r="3085" spans="1:20" x14ac:dyDescent="0.25">
      <c r="A3085" s="19" t="s">
        <v>166</v>
      </c>
      <c r="B3085" s="19" t="s">
        <v>4520</v>
      </c>
      <c r="C3085" s="19" t="s">
        <v>4701</v>
      </c>
      <c r="D3085" s="19" t="s">
        <v>165</v>
      </c>
      <c r="E3085" s="19" t="s">
        <v>357</v>
      </c>
      <c r="F3085" s="23">
        <v>24</v>
      </c>
      <c r="G3085" s="19" t="s">
        <v>160</v>
      </c>
      <c r="H3085" s="19" t="s">
        <v>4702</v>
      </c>
      <c r="I3085" s="19" t="s">
        <v>4703</v>
      </c>
      <c r="J3085" s="19" t="s">
        <v>4613</v>
      </c>
      <c r="K3085" t="b">
        <f t="shared" si="278"/>
        <v>0</v>
      </c>
      <c r="L3085" t="b">
        <f t="shared" si="279"/>
        <v>1</v>
      </c>
      <c r="M3085" t="str">
        <f t="shared" si="280"/>
        <v>0</v>
      </c>
      <c r="N3085" t="str">
        <f t="shared" si="280"/>
        <v>1</v>
      </c>
    </row>
    <row r="3086" spans="1:20" x14ac:dyDescent="0.25">
      <c r="A3086" s="19" t="s">
        <v>166</v>
      </c>
      <c r="B3086" s="19" t="s">
        <v>4520</v>
      </c>
      <c r="C3086" s="19" t="s">
        <v>4701</v>
      </c>
      <c r="D3086" s="19" t="s">
        <v>4668</v>
      </c>
      <c r="E3086" s="19" t="s">
        <v>357</v>
      </c>
      <c r="F3086" s="23">
        <v>3</v>
      </c>
      <c r="G3086" s="19" t="s">
        <v>160</v>
      </c>
      <c r="H3086" s="19" t="s">
        <v>4702</v>
      </c>
      <c r="I3086" s="19" t="s">
        <v>4703</v>
      </c>
      <c r="J3086" s="19" t="s">
        <v>4613</v>
      </c>
      <c r="K3086" t="b">
        <f t="shared" si="278"/>
        <v>0</v>
      </c>
      <c r="L3086" t="b">
        <f t="shared" si="279"/>
        <v>1</v>
      </c>
      <c r="M3086" t="str">
        <f t="shared" si="280"/>
        <v>0</v>
      </c>
      <c r="N3086" t="str">
        <f t="shared" si="280"/>
        <v>1</v>
      </c>
    </row>
    <row r="3087" spans="1:20" x14ac:dyDescent="0.25">
      <c r="A3087" s="19" t="s">
        <v>166</v>
      </c>
      <c r="B3087" s="19" t="s">
        <v>4520</v>
      </c>
      <c r="C3087" s="19" t="s">
        <v>4705</v>
      </c>
      <c r="D3087" s="19" t="s">
        <v>168</v>
      </c>
      <c r="E3087" s="19" t="s">
        <v>357</v>
      </c>
      <c r="F3087" s="23">
        <v>15</v>
      </c>
      <c r="G3087" s="19" t="s">
        <v>160</v>
      </c>
      <c r="H3087" s="19" t="s">
        <v>4706</v>
      </c>
      <c r="I3087" s="19" t="s">
        <v>4707</v>
      </c>
      <c r="J3087" s="19" t="s">
        <v>4708</v>
      </c>
      <c r="K3087" t="b">
        <f t="shared" si="278"/>
        <v>0</v>
      </c>
      <c r="L3087" t="b">
        <f t="shared" si="279"/>
        <v>1</v>
      </c>
      <c r="M3087" t="str">
        <f t="shared" si="280"/>
        <v>0</v>
      </c>
      <c r="N3087" t="str">
        <f t="shared" si="280"/>
        <v>1</v>
      </c>
    </row>
    <row r="3088" spans="1:20" x14ac:dyDescent="0.25">
      <c r="A3088" s="24" t="s">
        <v>166</v>
      </c>
      <c r="B3088" s="24" t="s">
        <v>4520</v>
      </c>
      <c r="C3088" s="24" t="s">
        <v>2794</v>
      </c>
      <c r="D3088" s="24" t="s">
        <v>168</v>
      </c>
      <c r="E3088" s="24" t="s">
        <v>357</v>
      </c>
      <c r="F3088" s="25">
        <v>12</v>
      </c>
      <c r="G3088" s="24" t="s">
        <v>160</v>
      </c>
      <c r="H3088" s="24" t="s">
        <v>4709</v>
      </c>
      <c r="I3088" s="24" t="s">
        <v>4710</v>
      </c>
      <c r="J3088" s="24" t="s">
        <v>4592</v>
      </c>
      <c r="K3088" s="26" t="b">
        <f t="shared" si="278"/>
        <v>0</v>
      </c>
      <c r="L3088" s="26" t="b">
        <f t="shared" si="279"/>
        <v>1</v>
      </c>
      <c r="M3088" s="26" t="str">
        <f t="shared" si="280"/>
        <v>0</v>
      </c>
      <c r="N3088" s="26" t="str">
        <f t="shared" si="280"/>
        <v>1</v>
      </c>
      <c r="O3088" s="26"/>
      <c r="P3088" s="26"/>
      <c r="Q3088" s="26"/>
      <c r="R3088" s="26"/>
      <c r="S3088" s="26"/>
      <c r="T3088" s="26"/>
    </row>
    <row r="3089" spans="1:14" x14ac:dyDescent="0.25">
      <c r="A3089" s="19" t="s">
        <v>166</v>
      </c>
      <c r="B3089" s="19" t="s">
        <v>4520</v>
      </c>
      <c r="C3089" s="19" t="s">
        <v>4711</v>
      </c>
      <c r="D3089" s="19" t="s">
        <v>168</v>
      </c>
      <c r="E3089" s="19" t="s">
        <v>357</v>
      </c>
      <c r="F3089" s="23">
        <v>14</v>
      </c>
      <c r="G3089" s="19" t="s">
        <v>160</v>
      </c>
      <c r="H3089" s="19" t="s">
        <v>4712</v>
      </c>
      <c r="I3089" s="19" t="s">
        <v>4713</v>
      </c>
      <c r="J3089" s="19" t="s">
        <v>4581</v>
      </c>
      <c r="K3089" t="b">
        <f t="shared" si="278"/>
        <v>0</v>
      </c>
      <c r="L3089" t="b">
        <f t="shared" si="279"/>
        <v>1</v>
      </c>
      <c r="M3089" t="str">
        <f t="shared" si="280"/>
        <v>0</v>
      </c>
      <c r="N3089" t="str">
        <f t="shared" si="280"/>
        <v>1</v>
      </c>
    </row>
    <row r="3090" spans="1:14" x14ac:dyDescent="0.25">
      <c r="A3090" s="19" t="s">
        <v>155</v>
      </c>
      <c r="B3090" s="19" t="s">
        <v>4520</v>
      </c>
      <c r="C3090" s="19" t="s">
        <v>3173</v>
      </c>
      <c r="D3090" s="19" t="s">
        <v>190</v>
      </c>
      <c r="E3090" s="19" t="s">
        <v>357</v>
      </c>
      <c r="F3090" s="23">
        <v>4</v>
      </c>
      <c r="G3090" s="19" t="s">
        <v>160</v>
      </c>
      <c r="H3090" s="19" t="s">
        <v>4714</v>
      </c>
      <c r="I3090" s="19" t="s">
        <v>4715</v>
      </c>
      <c r="J3090" s="19" t="s">
        <v>4708</v>
      </c>
      <c r="K3090" t="b">
        <f t="shared" si="278"/>
        <v>0</v>
      </c>
      <c r="L3090" t="b">
        <f t="shared" si="279"/>
        <v>1</v>
      </c>
      <c r="M3090" t="str">
        <f t="shared" si="280"/>
        <v>0</v>
      </c>
      <c r="N3090" t="str">
        <f t="shared" si="280"/>
        <v>1</v>
      </c>
    </row>
    <row r="3091" spans="1:14" x14ac:dyDescent="0.25">
      <c r="A3091" s="19" t="s">
        <v>155</v>
      </c>
      <c r="B3091" s="19" t="s">
        <v>4520</v>
      </c>
      <c r="C3091" s="19" t="s">
        <v>3173</v>
      </c>
      <c r="D3091" s="19" t="s">
        <v>168</v>
      </c>
      <c r="E3091" s="19" t="s">
        <v>357</v>
      </c>
      <c r="F3091" s="23">
        <v>17</v>
      </c>
      <c r="G3091" s="19" t="s">
        <v>160</v>
      </c>
      <c r="H3091" s="19" t="s">
        <v>4716</v>
      </c>
      <c r="I3091" s="19" t="s">
        <v>4715</v>
      </c>
      <c r="J3091" s="19" t="s">
        <v>4717</v>
      </c>
      <c r="K3091" t="b">
        <f t="shared" si="278"/>
        <v>0</v>
      </c>
      <c r="L3091" t="b">
        <f t="shared" si="279"/>
        <v>1</v>
      </c>
      <c r="M3091" t="str">
        <f t="shared" si="280"/>
        <v>0</v>
      </c>
      <c r="N3091" t="str">
        <f t="shared" si="280"/>
        <v>1</v>
      </c>
    </row>
    <row r="3092" spans="1:14" x14ac:dyDescent="0.25">
      <c r="A3092" s="19" t="s">
        <v>155</v>
      </c>
      <c r="B3092" s="19" t="s">
        <v>4520</v>
      </c>
      <c r="C3092" s="19" t="s">
        <v>3173</v>
      </c>
      <c r="D3092" s="19" t="s">
        <v>164</v>
      </c>
      <c r="E3092" s="19" t="s">
        <v>357</v>
      </c>
      <c r="F3092" s="23">
        <v>14</v>
      </c>
      <c r="G3092" s="19" t="s">
        <v>160</v>
      </c>
      <c r="H3092" s="19" t="s">
        <v>4718</v>
      </c>
      <c r="I3092" s="19" t="s">
        <v>4715</v>
      </c>
      <c r="J3092" s="19" t="s">
        <v>4717</v>
      </c>
      <c r="K3092" t="b">
        <f t="shared" si="278"/>
        <v>0</v>
      </c>
      <c r="L3092" t="b">
        <f t="shared" si="279"/>
        <v>1</v>
      </c>
      <c r="M3092" t="str">
        <f t="shared" si="280"/>
        <v>0</v>
      </c>
      <c r="N3092" t="str">
        <f t="shared" si="280"/>
        <v>1</v>
      </c>
    </row>
    <row r="3093" spans="1:14" x14ac:dyDescent="0.25">
      <c r="A3093" s="19" t="s">
        <v>155</v>
      </c>
      <c r="B3093" s="19" t="s">
        <v>4520</v>
      </c>
      <c r="C3093" s="19" t="s">
        <v>3173</v>
      </c>
      <c r="D3093" s="19" t="s">
        <v>165</v>
      </c>
      <c r="E3093" s="19" t="s">
        <v>357</v>
      </c>
      <c r="F3093" s="23">
        <v>11</v>
      </c>
      <c r="G3093" s="19" t="s">
        <v>160</v>
      </c>
      <c r="H3093" s="19" t="s">
        <v>4719</v>
      </c>
      <c r="I3093" s="19" t="s">
        <v>4715</v>
      </c>
      <c r="J3093" s="19" t="s">
        <v>4717</v>
      </c>
      <c r="K3093" t="b">
        <f t="shared" si="278"/>
        <v>0</v>
      </c>
      <c r="L3093" t="b">
        <f t="shared" si="279"/>
        <v>1</v>
      </c>
      <c r="M3093" t="str">
        <f t="shared" si="280"/>
        <v>0</v>
      </c>
      <c r="N3093" t="str">
        <f t="shared" si="280"/>
        <v>1</v>
      </c>
    </row>
    <row r="3094" spans="1:14" s="26" customFormat="1" x14ac:dyDescent="0.25">
      <c r="A3094" s="24" t="s">
        <v>155</v>
      </c>
      <c r="B3094" s="24" t="s">
        <v>4520</v>
      </c>
      <c r="C3094" s="24" t="s">
        <v>3173</v>
      </c>
      <c r="D3094" s="24" t="s">
        <v>4653</v>
      </c>
      <c r="E3094" s="24" t="s">
        <v>357</v>
      </c>
      <c r="F3094" s="25">
        <v>15</v>
      </c>
      <c r="G3094" s="24" t="s">
        <v>160</v>
      </c>
      <c r="H3094" s="24" t="s">
        <v>4720</v>
      </c>
      <c r="I3094" s="24" t="s">
        <v>4715</v>
      </c>
      <c r="J3094" s="24" t="s">
        <v>4592</v>
      </c>
      <c r="K3094" s="26" t="b">
        <f t="shared" si="278"/>
        <v>0</v>
      </c>
      <c r="L3094" s="26" t="b">
        <f t="shared" si="279"/>
        <v>1</v>
      </c>
      <c r="M3094" s="26" t="str">
        <f t="shared" si="280"/>
        <v>0</v>
      </c>
      <c r="N3094" s="26" t="str">
        <f t="shared" si="280"/>
        <v>1</v>
      </c>
    </row>
    <row r="3095" spans="1:14" x14ac:dyDescent="0.25">
      <c r="A3095" s="19" t="s">
        <v>166</v>
      </c>
      <c r="B3095" s="19" t="s">
        <v>4520</v>
      </c>
      <c r="C3095" s="19" t="s">
        <v>3173</v>
      </c>
      <c r="D3095" s="19" t="s">
        <v>168</v>
      </c>
      <c r="E3095" s="19" t="s">
        <v>357</v>
      </c>
      <c r="F3095" s="23">
        <v>5</v>
      </c>
      <c r="G3095" s="19" t="s">
        <v>160</v>
      </c>
      <c r="H3095" s="19" t="s">
        <v>4716</v>
      </c>
      <c r="I3095" s="19" t="s">
        <v>4715</v>
      </c>
      <c r="J3095" s="19" t="s">
        <v>4717</v>
      </c>
      <c r="K3095" t="b">
        <f t="shared" ref="K3095:K3104" si="281">IF(E3095="Undergraduate Only",TRUE,IF(E3095="Undergraduate/Graduate",TRUE,IF(E3095="Graduate Only",FALSE)))</f>
        <v>0</v>
      </c>
      <c r="L3095" t="b">
        <f t="shared" ref="L3095:L3104" si="282">IF(E3095="Graduate Only",TRUE,IF(E3095="Undergraduate/Graduate",TRUE,IF(E3095="Undergraduate Only",FALSE)))</f>
        <v>1</v>
      </c>
      <c r="M3095" t="str">
        <f t="shared" ref="M3095:N3104" si="283">IF(K3095=TRUE, "1", "0")</f>
        <v>0</v>
      </c>
      <c r="N3095" t="str">
        <f t="shared" si="283"/>
        <v>1</v>
      </c>
    </row>
    <row r="3096" spans="1:14" x14ac:dyDescent="0.25">
      <c r="A3096" s="19" t="s">
        <v>166</v>
      </c>
      <c r="B3096" s="19" t="s">
        <v>4520</v>
      </c>
      <c r="C3096" s="19" t="s">
        <v>3173</v>
      </c>
      <c r="D3096" s="19" t="s">
        <v>164</v>
      </c>
      <c r="E3096" s="19" t="s">
        <v>357</v>
      </c>
      <c r="F3096" s="23">
        <v>5</v>
      </c>
      <c r="G3096" s="19" t="s">
        <v>160</v>
      </c>
      <c r="H3096" s="19" t="s">
        <v>4718</v>
      </c>
      <c r="I3096" s="19" t="s">
        <v>4715</v>
      </c>
      <c r="J3096" s="19" t="s">
        <v>4717</v>
      </c>
      <c r="K3096" t="b">
        <f t="shared" si="281"/>
        <v>0</v>
      </c>
      <c r="L3096" t="b">
        <f t="shared" si="282"/>
        <v>1</v>
      </c>
      <c r="M3096" t="str">
        <f t="shared" si="283"/>
        <v>0</v>
      </c>
      <c r="N3096" t="str">
        <f t="shared" si="283"/>
        <v>1</v>
      </c>
    </row>
    <row r="3097" spans="1:14" x14ac:dyDescent="0.25">
      <c r="A3097" s="19" t="s">
        <v>166</v>
      </c>
      <c r="B3097" s="19" t="s">
        <v>4520</v>
      </c>
      <c r="C3097" s="19" t="s">
        <v>3173</v>
      </c>
      <c r="D3097" s="19" t="s">
        <v>165</v>
      </c>
      <c r="E3097" s="19" t="s">
        <v>357</v>
      </c>
      <c r="F3097" s="23">
        <v>3</v>
      </c>
      <c r="G3097" s="19" t="s">
        <v>160</v>
      </c>
      <c r="H3097" s="19" t="s">
        <v>4719</v>
      </c>
      <c r="I3097" s="19" t="s">
        <v>4715</v>
      </c>
      <c r="J3097" s="19" t="s">
        <v>4717</v>
      </c>
      <c r="K3097" t="b">
        <f t="shared" si="281"/>
        <v>0</v>
      </c>
      <c r="L3097" t="b">
        <f t="shared" si="282"/>
        <v>1</v>
      </c>
      <c r="M3097" t="str">
        <f t="shared" si="283"/>
        <v>0</v>
      </c>
      <c r="N3097" t="str">
        <f t="shared" si="283"/>
        <v>1</v>
      </c>
    </row>
    <row r="3098" spans="1:14" x14ac:dyDescent="0.25">
      <c r="A3098" s="19" t="s">
        <v>155</v>
      </c>
      <c r="B3098" s="19" t="s">
        <v>4520</v>
      </c>
      <c r="C3098" s="19" t="s">
        <v>1551</v>
      </c>
      <c r="D3098" s="19" t="s">
        <v>158</v>
      </c>
      <c r="E3098" s="19" t="s">
        <v>357</v>
      </c>
      <c r="F3098" s="23">
        <v>4</v>
      </c>
      <c r="G3098" s="19" t="s">
        <v>160</v>
      </c>
      <c r="H3098" s="19" t="s">
        <v>4721</v>
      </c>
      <c r="I3098" s="19" t="s">
        <v>4722</v>
      </c>
      <c r="J3098" s="19" t="s">
        <v>4613</v>
      </c>
      <c r="K3098" t="b">
        <f t="shared" si="281"/>
        <v>0</v>
      </c>
      <c r="L3098" t="b">
        <f t="shared" si="282"/>
        <v>1</v>
      </c>
      <c r="M3098" t="str">
        <f t="shared" si="283"/>
        <v>0</v>
      </c>
      <c r="N3098" t="str">
        <f t="shared" si="283"/>
        <v>1</v>
      </c>
    </row>
    <row r="3099" spans="1:14" x14ac:dyDescent="0.25">
      <c r="A3099" s="19" t="s">
        <v>155</v>
      </c>
      <c r="B3099" s="19" t="s">
        <v>4520</v>
      </c>
      <c r="C3099" s="19" t="s">
        <v>4723</v>
      </c>
      <c r="D3099" s="19" t="s">
        <v>158</v>
      </c>
      <c r="E3099" s="19" t="s">
        <v>357</v>
      </c>
      <c r="F3099" s="23">
        <v>4</v>
      </c>
      <c r="G3099" s="19" t="s">
        <v>160</v>
      </c>
      <c r="H3099" s="19" t="s">
        <v>4724</v>
      </c>
      <c r="I3099" s="19" t="s">
        <v>4725</v>
      </c>
      <c r="J3099" s="19" t="s">
        <v>4612</v>
      </c>
      <c r="K3099" t="b">
        <f t="shared" si="281"/>
        <v>0</v>
      </c>
      <c r="L3099" t="b">
        <f t="shared" si="282"/>
        <v>1</v>
      </c>
      <c r="M3099" t="str">
        <f t="shared" si="283"/>
        <v>0</v>
      </c>
      <c r="N3099" t="str">
        <f t="shared" si="283"/>
        <v>1</v>
      </c>
    </row>
    <row r="3100" spans="1:14" x14ac:dyDescent="0.25">
      <c r="A3100" s="19" t="s">
        <v>166</v>
      </c>
      <c r="B3100" s="19" t="s">
        <v>4520</v>
      </c>
      <c r="C3100" s="19" t="s">
        <v>2604</v>
      </c>
      <c r="D3100" s="19" t="s">
        <v>158</v>
      </c>
      <c r="E3100" s="19" t="s">
        <v>357</v>
      </c>
      <c r="F3100" s="23">
        <v>4</v>
      </c>
      <c r="G3100" s="19" t="s">
        <v>160</v>
      </c>
      <c r="H3100" s="19" t="s">
        <v>4726</v>
      </c>
      <c r="I3100" s="19" t="s">
        <v>4727</v>
      </c>
      <c r="J3100" s="19" t="s">
        <v>4704</v>
      </c>
      <c r="K3100" t="b">
        <f t="shared" si="281"/>
        <v>0</v>
      </c>
      <c r="L3100" t="b">
        <f t="shared" si="282"/>
        <v>1</v>
      </c>
      <c r="M3100" t="str">
        <f t="shared" si="283"/>
        <v>0</v>
      </c>
      <c r="N3100" t="str">
        <f t="shared" si="283"/>
        <v>1</v>
      </c>
    </row>
    <row r="3101" spans="1:14" x14ac:dyDescent="0.25">
      <c r="A3101" s="19" t="s">
        <v>166</v>
      </c>
      <c r="B3101" s="19" t="s">
        <v>4520</v>
      </c>
      <c r="C3101" s="19" t="s">
        <v>4728</v>
      </c>
      <c r="D3101" s="19" t="s">
        <v>158</v>
      </c>
      <c r="E3101" s="19" t="s">
        <v>357</v>
      </c>
      <c r="F3101" s="23">
        <v>6</v>
      </c>
      <c r="G3101" s="19" t="s">
        <v>160</v>
      </c>
      <c r="H3101" s="19" t="s">
        <v>4729</v>
      </c>
      <c r="I3101" s="19" t="s">
        <v>4730</v>
      </c>
      <c r="J3101" s="19" t="s">
        <v>4523</v>
      </c>
      <c r="K3101" t="b">
        <f t="shared" si="281"/>
        <v>0</v>
      </c>
      <c r="L3101" t="b">
        <f t="shared" si="282"/>
        <v>1</v>
      </c>
      <c r="M3101" t="str">
        <f t="shared" si="283"/>
        <v>0</v>
      </c>
      <c r="N3101" t="str">
        <f t="shared" si="283"/>
        <v>1</v>
      </c>
    </row>
    <row r="3102" spans="1:14" x14ac:dyDescent="0.25">
      <c r="A3102" s="19" t="s">
        <v>166</v>
      </c>
      <c r="B3102" s="19" t="s">
        <v>4520</v>
      </c>
      <c r="C3102" s="19" t="s">
        <v>4728</v>
      </c>
      <c r="D3102" s="19" t="s">
        <v>168</v>
      </c>
      <c r="E3102" s="19" t="s">
        <v>357</v>
      </c>
      <c r="F3102" s="23">
        <v>3</v>
      </c>
      <c r="G3102" s="19" t="s">
        <v>160</v>
      </c>
      <c r="H3102" s="19" t="s">
        <v>4729</v>
      </c>
      <c r="I3102" s="19" t="s">
        <v>4730</v>
      </c>
      <c r="J3102" s="19" t="s">
        <v>4523</v>
      </c>
      <c r="K3102" t="b">
        <f t="shared" si="281"/>
        <v>0</v>
      </c>
      <c r="L3102" t="b">
        <f t="shared" si="282"/>
        <v>1</v>
      </c>
      <c r="M3102" t="str">
        <f t="shared" si="283"/>
        <v>0</v>
      </c>
      <c r="N3102" t="str">
        <f t="shared" si="283"/>
        <v>1</v>
      </c>
    </row>
    <row r="3103" spans="1:14" x14ac:dyDescent="0.25">
      <c r="A3103" s="19" t="s">
        <v>155</v>
      </c>
      <c r="B3103" s="19" t="s">
        <v>4520</v>
      </c>
      <c r="C3103" s="19" t="s">
        <v>4731</v>
      </c>
      <c r="D3103" s="19" t="s">
        <v>158</v>
      </c>
      <c r="E3103" s="19" t="s">
        <v>357</v>
      </c>
      <c r="F3103" s="23">
        <v>8</v>
      </c>
      <c r="G3103" s="19" t="s">
        <v>160</v>
      </c>
      <c r="H3103" s="19" t="s">
        <v>4732</v>
      </c>
      <c r="I3103" s="19" t="s">
        <v>4733</v>
      </c>
      <c r="J3103" s="19" t="s">
        <v>4565</v>
      </c>
      <c r="K3103" t="b">
        <f t="shared" si="281"/>
        <v>0</v>
      </c>
      <c r="L3103" t="b">
        <f t="shared" si="282"/>
        <v>1</v>
      </c>
      <c r="M3103" t="str">
        <f t="shared" si="283"/>
        <v>0</v>
      </c>
      <c r="N3103" t="str">
        <f t="shared" si="283"/>
        <v>1</v>
      </c>
    </row>
    <row r="3104" spans="1:14" x14ac:dyDescent="0.25">
      <c r="A3104" s="19" t="s">
        <v>155</v>
      </c>
      <c r="B3104" s="19" t="s">
        <v>4520</v>
      </c>
      <c r="C3104" s="19" t="s">
        <v>4731</v>
      </c>
      <c r="D3104" s="19" t="s">
        <v>168</v>
      </c>
      <c r="E3104" s="19" t="s">
        <v>357</v>
      </c>
      <c r="F3104" s="23">
        <v>3</v>
      </c>
      <c r="G3104" s="19" t="s">
        <v>160</v>
      </c>
      <c r="H3104" s="19" t="s">
        <v>4732</v>
      </c>
      <c r="I3104" s="19" t="s">
        <v>4733</v>
      </c>
      <c r="J3104" s="19" t="s">
        <v>4565</v>
      </c>
      <c r="K3104" t="b">
        <f t="shared" si="281"/>
        <v>0</v>
      </c>
      <c r="L3104" t="b">
        <f t="shared" si="282"/>
        <v>1</v>
      </c>
      <c r="M3104" t="str">
        <f t="shared" si="283"/>
        <v>0</v>
      </c>
      <c r="N3104" t="str">
        <f t="shared" si="283"/>
        <v>1</v>
      </c>
    </row>
    <row r="3105" spans="1:20" x14ac:dyDescent="0.25">
      <c r="A3105" s="31" t="s">
        <v>136</v>
      </c>
      <c r="M3105" s="33">
        <f t="shared" ref="M3105:R3105" si="284">COUNTIF(M2903:M3104,"1")</f>
        <v>114</v>
      </c>
      <c r="N3105" s="33">
        <f t="shared" si="284"/>
        <v>108</v>
      </c>
      <c r="O3105" s="33">
        <f t="shared" si="284"/>
        <v>0</v>
      </c>
      <c r="P3105" s="33">
        <f t="shared" si="284"/>
        <v>4</v>
      </c>
      <c r="Q3105" s="33">
        <f t="shared" si="284"/>
        <v>0</v>
      </c>
      <c r="R3105" s="33">
        <f t="shared" si="284"/>
        <v>1</v>
      </c>
    </row>
    <row r="3106" spans="1:20" x14ac:dyDescent="0.25">
      <c r="A3106" s="19" t="s">
        <v>141</v>
      </c>
      <c r="B3106" s="19" t="s">
        <v>142</v>
      </c>
      <c r="C3106" s="19" t="s">
        <v>143</v>
      </c>
      <c r="D3106" s="19" t="s">
        <v>144</v>
      </c>
      <c r="E3106" s="19" t="s">
        <v>145</v>
      </c>
      <c r="F3106" s="19" t="s">
        <v>146</v>
      </c>
      <c r="G3106" s="19" t="s">
        <v>147</v>
      </c>
      <c r="H3106" s="19" t="s">
        <v>148</v>
      </c>
      <c r="I3106" s="19" t="s">
        <v>149</v>
      </c>
      <c r="J3106" s="19" t="s">
        <v>150</v>
      </c>
      <c r="K3106" s="19" t="s">
        <v>151</v>
      </c>
      <c r="L3106" s="19" t="s">
        <v>152</v>
      </c>
      <c r="M3106" s="19" t="s">
        <v>2</v>
      </c>
      <c r="N3106" s="19" t="s">
        <v>3</v>
      </c>
      <c r="O3106" s="19" t="s">
        <v>4</v>
      </c>
      <c r="P3106" s="19" t="s">
        <v>5</v>
      </c>
      <c r="Q3106" s="19" t="s">
        <v>6</v>
      </c>
      <c r="R3106" s="19" t="s">
        <v>7</v>
      </c>
      <c r="S3106" s="19" t="s">
        <v>153</v>
      </c>
      <c r="T3106" t="s">
        <v>154</v>
      </c>
    </row>
    <row r="3107" spans="1:20" x14ac:dyDescent="0.25">
      <c r="A3107" s="19" t="s">
        <v>155</v>
      </c>
      <c r="B3107" s="19" t="s">
        <v>4735</v>
      </c>
      <c r="C3107" s="19" t="s">
        <v>470</v>
      </c>
      <c r="D3107" s="19" t="s">
        <v>168</v>
      </c>
      <c r="E3107" s="19" t="s">
        <v>357</v>
      </c>
      <c r="F3107" s="23">
        <v>14</v>
      </c>
      <c r="G3107" s="19" t="s">
        <v>160</v>
      </c>
      <c r="H3107" s="19" t="s">
        <v>4736</v>
      </c>
      <c r="I3107" s="19" t="s">
        <v>4737</v>
      </c>
      <c r="J3107" s="19" t="s">
        <v>3226</v>
      </c>
      <c r="K3107" t="b">
        <f t="shared" ref="K3107:K3113" si="285">IF(E3107="Undergraduate Only",TRUE,IF(E3107="Undergraduate/Graduate",TRUE,IF(E3107="Graduate Only",FALSE)))</f>
        <v>0</v>
      </c>
      <c r="L3107" t="b">
        <f t="shared" ref="L3107:L3113" si="286">IF(E3107="Graduate Only",TRUE,IF(E3107="Undergraduate/Graduate",TRUE,IF(E3107="Undergraduate Only",FALSE)))</f>
        <v>1</v>
      </c>
      <c r="M3107" t="str">
        <f t="shared" ref="M3107:N3113" si="287">IF(K3107=TRUE, "1", "0")</f>
        <v>0</v>
      </c>
      <c r="N3107" t="str">
        <f t="shared" si="287"/>
        <v>1</v>
      </c>
    </row>
    <row r="3108" spans="1:20" x14ac:dyDescent="0.25">
      <c r="A3108" s="19" t="s">
        <v>155</v>
      </c>
      <c r="B3108" s="19" t="s">
        <v>4735</v>
      </c>
      <c r="C3108" s="19" t="s">
        <v>474</v>
      </c>
      <c r="D3108" s="19" t="s">
        <v>168</v>
      </c>
      <c r="E3108" s="19" t="s">
        <v>357</v>
      </c>
      <c r="F3108" s="23">
        <v>19</v>
      </c>
      <c r="G3108" s="19" t="s">
        <v>160</v>
      </c>
      <c r="H3108" s="19" t="s">
        <v>4738</v>
      </c>
      <c r="I3108" s="19" t="s">
        <v>4739</v>
      </c>
      <c r="J3108" s="19" t="s">
        <v>3180</v>
      </c>
      <c r="K3108" t="b">
        <f t="shared" si="285"/>
        <v>0</v>
      </c>
      <c r="L3108" t="b">
        <f t="shared" si="286"/>
        <v>1</v>
      </c>
      <c r="M3108" t="str">
        <f t="shared" si="287"/>
        <v>0</v>
      </c>
      <c r="N3108" t="str">
        <f t="shared" si="287"/>
        <v>1</v>
      </c>
    </row>
    <row r="3109" spans="1:20" x14ac:dyDescent="0.25">
      <c r="A3109" s="19" t="s">
        <v>155</v>
      </c>
      <c r="B3109" s="19" t="s">
        <v>4735</v>
      </c>
      <c r="C3109" s="19" t="s">
        <v>367</v>
      </c>
      <c r="D3109" s="19" t="s">
        <v>158</v>
      </c>
      <c r="E3109" s="19" t="s">
        <v>357</v>
      </c>
      <c r="F3109" s="23">
        <v>5</v>
      </c>
      <c r="G3109" s="19" t="s">
        <v>160</v>
      </c>
      <c r="H3109" s="19" t="s">
        <v>4740</v>
      </c>
      <c r="I3109" s="19" t="s">
        <v>4741</v>
      </c>
      <c r="J3109" s="19" t="s">
        <v>3199</v>
      </c>
      <c r="K3109" t="b">
        <f t="shared" si="285"/>
        <v>0</v>
      </c>
      <c r="L3109" t="b">
        <f t="shared" si="286"/>
        <v>1</v>
      </c>
      <c r="M3109" t="str">
        <f t="shared" si="287"/>
        <v>0</v>
      </c>
      <c r="N3109" t="str">
        <f t="shared" si="287"/>
        <v>1</v>
      </c>
    </row>
    <row r="3110" spans="1:20" x14ac:dyDescent="0.25">
      <c r="A3110" s="19" t="s">
        <v>166</v>
      </c>
      <c r="B3110" s="19" t="s">
        <v>4735</v>
      </c>
      <c r="C3110" s="19" t="s">
        <v>474</v>
      </c>
      <c r="D3110" s="19" t="s">
        <v>196</v>
      </c>
      <c r="E3110" s="19" t="s">
        <v>357</v>
      </c>
      <c r="F3110" s="23">
        <v>13</v>
      </c>
      <c r="G3110" s="19" t="s">
        <v>160</v>
      </c>
      <c r="H3110" s="19" t="s">
        <v>4738</v>
      </c>
      <c r="I3110" s="19" t="s">
        <v>4739</v>
      </c>
      <c r="J3110" s="19" t="s">
        <v>3187</v>
      </c>
      <c r="K3110" t="b">
        <f t="shared" si="285"/>
        <v>0</v>
      </c>
      <c r="L3110" t="b">
        <f t="shared" si="286"/>
        <v>1</v>
      </c>
      <c r="M3110" t="str">
        <f t="shared" si="287"/>
        <v>0</v>
      </c>
      <c r="N3110" t="str">
        <f t="shared" si="287"/>
        <v>1</v>
      </c>
    </row>
    <row r="3111" spans="1:20" x14ac:dyDescent="0.25">
      <c r="A3111" s="19" t="s">
        <v>166</v>
      </c>
      <c r="B3111" s="19" t="s">
        <v>4735</v>
      </c>
      <c r="C3111" s="19" t="s">
        <v>474</v>
      </c>
      <c r="D3111" s="19" t="s">
        <v>313</v>
      </c>
      <c r="E3111" s="19" t="s">
        <v>357</v>
      </c>
      <c r="F3111" s="23">
        <v>13</v>
      </c>
      <c r="G3111" s="19" t="s">
        <v>160</v>
      </c>
      <c r="H3111" s="19" t="s">
        <v>4738</v>
      </c>
      <c r="I3111" s="19" t="s">
        <v>4739</v>
      </c>
      <c r="J3111" s="19" t="s">
        <v>3187</v>
      </c>
      <c r="K3111" t="b">
        <f t="shared" si="285"/>
        <v>0</v>
      </c>
      <c r="L3111" t="b">
        <f t="shared" si="286"/>
        <v>1</v>
      </c>
      <c r="M3111" t="str">
        <f t="shared" si="287"/>
        <v>0</v>
      </c>
      <c r="N3111" t="str">
        <f t="shared" si="287"/>
        <v>1</v>
      </c>
    </row>
    <row r="3112" spans="1:20" x14ac:dyDescent="0.25">
      <c r="A3112" s="19" t="s">
        <v>166</v>
      </c>
      <c r="B3112" s="19" t="s">
        <v>4735</v>
      </c>
      <c r="C3112" s="19" t="s">
        <v>367</v>
      </c>
      <c r="D3112" s="19" t="s">
        <v>168</v>
      </c>
      <c r="E3112" s="19" t="s">
        <v>357</v>
      </c>
      <c r="F3112" s="23">
        <v>4</v>
      </c>
      <c r="G3112" s="19" t="s">
        <v>160</v>
      </c>
      <c r="H3112" s="19" t="s">
        <v>4740</v>
      </c>
      <c r="I3112" s="19" t="s">
        <v>4741</v>
      </c>
      <c r="J3112" s="19" t="s">
        <v>3200</v>
      </c>
      <c r="K3112" t="b">
        <f t="shared" si="285"/>
        <v>0</v>
      </c>
      <c r="L3112" t="b">
        <f t="shared" si="286"/>
        <v>1</v>
      </c>
      <c r="M3112" t="str">
        <f t="shared" si="287"/>
        <v>0</v>
      </c>
      <c r="N3112" t="str">
        <f t="shared" si="287"/>
        <v>1</v>
      </c>
    </row>
    <row r="3113" spans="1:20" x14ac:dyDescent="0.25">
      <c r="A3113" s="19" t="s">
        <v>166</v>
      </c>
      <c r="B3113" s="19" t="s">
        <v>4735</v>
      </c>
      <c r="C3113" s="19" t="s">
        <v>494</v>
      </c>
      <c r="D3113" s="19" t="s">
        <v>158</v>
      </c>
      <c r="E3113" s="19" t="s">
        <v>357</v>
      </c>
      <c r="F3113" s="23">
        <v>5</v>
      </c>
      <c r="G3113" s="19" t="s">
        <v>160</v>
      </c>
      <c r="H3113" s="19" t="s">
        <v>3211</v>
      </c>
      <c r="I3113" s="19" t="s">
        <v>4742</v>
      </c>
      <c r="J3113" s="19" t="s">
        <v>3213</v>
      </c>
      <c r="K3113" t="b">
        <f t="shared" si="285"/>
        <v>0</v>
      </c>
      <c r="L3113" t="b">
        <f t="shared" si="286"/>
        <v>1</v>
      </c>
      <c r="M3113" t="str">
        <f t="shared" si="287"/>
        <v>0</v>
      </c>
      <c r="N3113" t="str">
        <f t="shared" si="287"/>
        <v>1</v>
      </c>
    </row>
    <row r="3114" spans="1:20" x14ac:dyDescent="0.25">
      <c r="A3114" s="31" t="s">
        <v>136</v>
      </c>
      <c r="M3114" s="33">
        <f>COUNTIF(M3107:M3113,"1")</f>
        <v>0</v>
      </c>
      <c r="N3114" s="33">
        <f t="shared" ref="N3114:R3114" si="288">COUNTIF(N3107:N3113,"1")</f>
        <v>7</v>
      </c>
      <c r="O3114" s="33">
        <f t="shared" si="288"/>
        <v>0</v>
      </c>
      <c r="P3114" s="33">
        <f t="shared" si="288"/>
        <v>0</v>
      </c>
      <c r="Q3114" s="33">
        <f t="shared" si="288"/>
        <v>0</v>
      </c>
      <c r="R3114" s="33">
        <f t="shared" si="288"/>
        <v>0</v>
      </c>
    </row>
    <row r="3115" spans="1:20" x14ac:dyDescent="0.25">
      <c r="A3115" s="19" t="s">
        <v>4809</v>
      </c>
    </row>
    <row r="3116" spans="1:20" x14ac:dyDescent="0.25">
      <c r="A3116" s="19" t="s">
        <v>141</v>
      </c>
      <c r="B3116" s="19" t="s">
        <v>142</v>
      </c>
      <c r="C3116" s="19" t="s">
        <v>143</v>
      </c>
      <c r="D3116" s="19" t="s">
        <v>144</v>
      </c>
      <c r="E3116" s="19" t="s">
        <v>145</v>
      </c>
      <c r="F3116" s="19" t="s">
        <v>146</v>
      </c>
      <c r="G3116" s="19" t="s">
        <v>147</v>
      </c>
      <c r="H3116" s="19" t="s">
        <v>148</v>
      </c>
      <c r="I3116" s="19" t="s">
        <v>149</v>
      </c>
      <c r="J3116" s="19" t="s">
        <v>150</v>
      </c>
      <c r="K3116" s="19" t="s">
        <v>151</v>
      </c>
      <c r="L3116" s="19" t="s">
        <v>152</v>
      </c>
      <c r="M3116" s="19" t="s">
        <v>2</v>
      </c>
      <c r="N3116" s="19" t="s">
        <v>3</v>
      </c>
      <c r="O3116" s="19" t="s">
        <v>4</v>
      </c>
      <c r="P3116" s="19" t="s">
        <v>5</v>
      </c>
      <c r="Q3116" s="19" t="s">
        <v>6</v>
      </c>
      <c r="R3116" s="19" t="s">
        <v>7</v>
      </c>
      <c r="S3116" s="19" t="s">
        <v>153</v>
      </c>
      <c r="T3116" t="s">
        <v>154</v>
      </c>
    </row>
    <row r="3117" spans="1:20" x14ac:dyDescent="0.25">
      <c r="A3117" s="20" t="s">
        <v>155</v>
      </c>
      <c r="B3117" s="20" t="s">
        <v>4743</v>
      </c>
      <c r="C3117" s="20" t="s">
        <v>157</v>
      </c>
      <c r="D3117" s="20" t="s">
        <v>158</v>
      </c>
      <c r="E3117" s="20" t="s">
        <v>159</v>
      </c>
      <c r="F3117" s="21">
        <v>25</v>
      </c>
      <c r="G3117" s="20" t="s">
        <v>160</v>
      </c>
      <c r="H3117" s="20" t="s">
        <v>4744</v>
      </c>
      <c r="I3117" s="20" t="s">
        <v>4745</v>
      </c>
      <c r="J3117" s="20" t="s">
        <v>4746</v>
      </c>
      <c r="K3117" s="22" t="b">
        <f t="shared" ref="K3117:K3146" si="289">IF(E3117="Undergraduate Only",TRUE,IF(E3117="Undergraduate/Graduate",TRUE,IF(E3117="Graduate Only",FALSE)))</f>
        <v>1</v>
      </c>
      <c r="L3117" s="22" t="b">
        <f t="shared" ref="L3117:L3146" si="290">IF(E3117="Graduate Only",TRUE,IF(E3117="Undergraduate/Graduate",TRUE,IF(E3117="Undergraduate Only",FALSE)))</f>
        <v>0</v>
      </c>
      <c r="M3117" s="22" t="str">
        <f t="shared" ref="M3117:N3146" si="291">IF(K3117=TRUE, "1", "0")</f>
        <v>1</v>
      </c>
      <c r="N3117" s="22" t="str">
        <f t="shared" si="291"/>
        <v>0</v>
      </c>
      <c r="O3117" s="22"/>
      <c r="P3117" s="22">
        <v>1</v>
      </c>
      <c r="Q3117" s="22"/>
      <c r="R3117" s="22"/>
      <c r="S3117" s="22" t="s">
        <v>4747</v>
      </c>
      <c r="T3117" s="22" t="s">
        <v>4748</v>
      </c>
    </row>
    <row r="3118" spans="1:20" x14ac:dyDescent="0.25">
      <c r="A3118" s="20" t="s">
        <v>155</v>
      </c>
      <c r="B3118" s="20" t="s">
        <v>4743</v>
      </c>
      <c r="C3118" s="20" t="s">
        <v>157</v>
      </c>
      <c r="D3118" s="20" t="s">
        <v>190</v>
      </c>
      <c r="E3118" s="20" t="s">
        <v>159</v>
      </c>
      <c r="F3118" s="21">
        <v>76</v>
      </c>
      <c r="G3118" s="20" t="s">
        <v>160</v>
      </c>
      <c r="H3118" s="20" t="s">
        <v>4744</v>
      </c>
      <c r="I3118" s="20" t="s">
        <v>4745</v>
      </c>
      <c r="J3118" s="20" t="s">
        <v>4749</v>
      </c>
      <c r="K3118" s="22" t="b">
        <f t="shared" si="289"/>
        <v>1</v>
      </c>
      <c r="L3118" s="22" t="b">
        <f t="shared" si="290"/>
        <v>0</v>
      </c>
      <c r="M3118" s="22" t="str">
        <f t="shared" si="291"/>
        <v>1</v>
      </c>
      <c r="N3118" s="22" t="str">
        <f t="shared" si="291"/>
        <v>0</v>
      </c>
      <c r="O3118" s="22"/>
      <c r="P3118" s="22">
        <v>1</v>
      </c>
      <c r="Q3118" s="22"/>
      <c r="R3118" s="22"/>
      <c r="S3118" s="22" t="s">
        <v>4747</v>
      </c>
      <c r="T3118" s="22" t="s">
        <v>4748</v>
      </c>
    </row>
    <row r="3119" spans="1:20" x14ac:dyDescent="0.25">
      <c r="A3119" s="20" t="s">
        <v>155</v>
      </c>
      <c r="B3119" s="20" t="s">
        <v>4743</v>
      </c>
      <c r="C3119" s="20" t="s">
        <v>157</v>
      </c>
      <c r="D3119" s="20" t="s">
        <v>252</v>
      </c>
      <c r="E3119" s="20" t="s">
        <v>159</v>
      </c>
      <c r="F3119" s="21">
        <v>72</v>
      </c>
      <c r="G3119" s="20" t="s">
        <v>160</v>
      </c>
      <c r="H3119" s="20" t="s">
        <v>4744</v>
      </c>
      <c r="I3119" s="20" t="s">
        <v>4745</v>
      </c>
      <c r="J3119" s="20" t="s">
        <v>4750</v>
      </c>
      <c r="K3119" s="22" t="b">
        <f t="shared" si="289"/>
        <v>1</v>
      </c>
      <c r="L3119" s="22" t="b">
        <f t="shared" si="290"/>
        <v>0</v>
      </c>
      <c r="M3119" s="22" t="str">
        <f t="shared" si="291"/>
        <v>1</v>
      </c>
      <c r="N3119" s="22" t="str">
        <f t="shared" si="291"/>
        <v>0</v>
      </c>
      <c r="O3119" s="22"/>
      <c r="P3119" s="22">
        <v>1</v>
      </c>
      <c r="Q3119" s="22"/>
      <c r="R3119" s="22"/>
      <c r="S3119" s="22" t="s">
        <v>4747</v>
      </c>
      <c r="T3119" s="22" t="s">
        <v>4748</v>
      </c>
    </row>
    <row r="3120" spans="1:20" x14ac:dyDescent="0.25">
      <c r="A3120" s="20" t="s">
        <v>155</v>
      </c>
      <c r="B3120" s="20" t="s">
        <v>4743</v>
      </c>
      <c r="C3120" s="20" t="s">
        <v>157</v>
      </c>
      <c r="D3120" s="20" t="s">
        <v>3956</v>
      </c>
      <c r="E3120" s="20" t="s">
        <v>159</v>
      </c>
      <c r="F3120" s="21">
        <v>91</v>
      </c>
      <c r="G3120" s="20" t="s">
        <v>160</v>
      </c>
      <c r="H3120" s="20" t="s">
        <v>4744</v>
      </c>
      <c r="I3120" s="20" t="s">
        <v>4745</v>
      </c>
      <c r="J3120" s="20" t="s">
        <v>4751</v>
      </c>
      <c r="K3120" s="22" t="b">
        <f t="shared" si="289"/>
        <v>1</v>
      </c>
      <c r="L3120" s="22" t="b">
        <f t="shared" si="290"/>
        <v>0</v>
      </c>
      <c r="M3120" s="22" t="str">
        <f t="shared" si="291"/>
        <v>1</v>
      </c>
      <c r="N3120" s="22" t="str">
        <f t="shared" si="291"/>
        <v>0</v>
      </c>
      <c r="O3120" s="22"/>
      <c r="P3120" s="22">
        <v>1</v>
      </c>
      <c r="Q3120" s="22"/>
      <c r="R3120" s="22"/>
      <c r="S3120" s="22" t="s">
        <v>4747</v>
      </c>
      <c r="T3120" s="22" t="s">
        <v>4748</v>
      </c>
    </row>
    <row r="3121" spans="1:20" x14ac:dyDescent="0.25">
      <c r="A3121" s="20" t="s">
        <v>166</v>
      </c>
      <c r="B3121" s="20" t="s">
        <v>4743</v>
      </c>
      <c r="C3121" s="20" t="s">
        <v>157</v>
      </c>
      <c r="D3121" s="20" t="s">
        <v>158</v>
      </c>
      <c r="E3121" s="20" t="s">
        <v>159</v>
      </c>
      <c r="F3121" s="21">
        <v>27</v>
      </c>
      <c r="G3121" s="20" t="s">
        <v>160</v>
      </c>
      <c r="H3121" s="20" t="s">
        <v>4744</v>
      </c>
      <c r="I3121" s="20" t="s">
        <v>4745</v>
      </c>
      <c r="J3121" s="20" t="s">
        <v>4751</v>
      </c>
      <c r="K3121" s="22" t="b">
        <f t="shared" si="289"/>
        <v>1</v>
      </c>
      <c r="L3121" s="22" t="b">
        <f t="shared" si="290"/>
        <v>0</v>
      </c>
      <c r="M3121" s="22" t="str">
        <f t="shared" si="291"/>
        <v>1</v>
      </c>
      <c r="N3121" s="22" t="str">
        <f t="shared" si="291"/>
        <v>0</v>
      </c>
      <c r="O3121" s="22"/>
      <c r="P3121" s="22">
        <v>1</v>
      </c>
      <c r="Q3121" s="22"/>
      <c r="R3121" s="22"/>
      <c r="S3121" s="22" t="s">
        <v>4747</v>
      </c>
      <c r="T3121" s="22" t="s">
        <v>4748</v>
      </c>
    </row>
    <row r="3122" spans="1:20" x14ac:dyDescent="0.25">
      <c r="A3122" s="20" t="s">
        <v>166</v>
      </c>
      <c r="B3122" s="20" t="s">
        <v>4743</v>
      </c>
      <c r="C3122" s="20" t="s">
        <v>157</v>
      </c>
      <c r="D3122" s="20" t="s">
        <v>190</v>
      </c>
      <c r="E3122" s="20" t="s">
        <v>159</v>
      </c>
      <c r="F3122" s="21">
        <v>69</v>
      </c>
      <c r="G3122" s="20" t="s">
        <v>160</v>
      </c>
      <c r="H3122" s="20" t="s">
        <v>4744</v>
      </c>
      <c r="I3122" s="20" t="s">
        <v>4745</v>
      </c>
      <c r="J3122" s="20" t="s">
        <v>4749</v>
      </c>
      <c r="K3122" s="22" t="b">
        <f t="shared" si="289"/>
        <v>1</v>
      </c>
      <c r="L3122" s="22" t="b">
        <f t="shared" si="290"/>
        <v>0</v>
      </c>
      <c r="M3122" s="22" t="str">
        <f t="shared" si="291"/>
        <v>1</v>
      </c>
      <c r="N3122" s="22" t="str">
        <f t="shared" si="291"/>
        <v>0</v>
      </c>
      <c r="O3122" s="22"/>
      <c r="P3122" s="22">
        <v>1</v>
      </c>
      <c r="Q3122" s="22"/>
      <c r="R3122" s="22"/>
      <c r="S3122" s="22" t="s">
        <v>4747</v>
      </c>
      <c r="T3122" s="22" t="s">
        <v>4748</v>
      </c>
    </row>
    <row r="3123" spans="1:20" x14ac:dyDescent="0.25">
      <c r="A3123" s="20" t="s">
        <v>166</v>
      </c>
      <c r="B3123" s="20" t="s">
        <v>4743</v>
      </c>
      <c r="C3123" s="20" t="s">
        <v>157</v>
      </c>
      <c r="D3123" s="20" t="s">
        <v>252</v>
      </c>
      <c r="E3123" s="20" t="s">
        <v>159</v>
      </c>
      <c r="F3123" s="21">
        <v>39</v>
      </c>
      <c r="G3123" s="20" t="s">
        <v>160</v>
      </c>
      <c r="H3123" s="20" t="s">
        <v>4744</v>
      </c>
      <c r="I3123" s="20" t="s">
        <v>4745</v>
      </c>
      <c r="J3123" s="20" t="s">
        <v>4750</v>
      </c>
      <c r="K3123" s="22" t="b">
        <f t="shared" si="289"/>
        <v>1</v>
      </c>
      <c r="L3123" s="22" t="b">
        <f t="shared" si="290"/>
        <v>0</v>
      </c>
      <c r="M3123" s="22" t="str">
        <f t="shared" si="291"/>
        <v>1</v>
      </c>
      <c r="N3123" s="22" t="str">
        <f t="shared" si="291"/>
        <v>0</v>
      </c>
      <c r="O3123" s="22"/>
      <c r="P3123" s="22">
        <v>1</v>
      </c>
      <c r="Q3123" s="22"/>
      <c r="R3123" s="22"/>
      <c r="S3123" s="22" t="s">
        <v>4747</v>
      </c>
      <c r="T3123" s="22" t="s">
        <v>4748</v>
      </c>
    </row>
    <row r="3124" spans="1:20" x14ac:dyDescent="0.25">
      <c r="A3124" s="20" t="s">
        <v>166</v>
      </c>
      <c r="B3124" s="20" t="s">
        <v>4743</v>
      </c>
      <c r="C3124" s="20" t="s">
        <v>157</v>
      </c>
      <c r="D3124" s="20" t="s">
        <v>168</v>
      </c>
      <c r="E3124" s="20" t="s">
        <v>159</v>
      </c>
      <c r="F3124" s="21">
        <v>101</v>
      </c>
      <c r="G3124" s="20" t="s">
        <v>160</v>
      </c>
      <c r="H3124" s="20" t="s">
        <v>4744</v>
      </c>
      <c r="I3124" s="20" t="s">
        <v>4745</v>
      </c>
      <c r="J3124" s="20" t="s">
        <v>4751</v>
      </c>
      <c r="K3124" s="22" t="b">
        <f t="shared" si="289"/>
        <v>1</v>
      </c>
      <c r="L3124" s="22" t="b">
        <f t="shared" si="290"/>
        <v>0</v>
      </c>
      <c r="M3124" s="22" t="str">
        <f t="shared" si="291"/>
        <v>1</v>
      </c>
      <c r="N3124" s="22" t="str">
        <f t="shared" si="291"/>
        <v>0</v>
      </c>
      <c r="O3124" s="22"/>
      <c r="P3124" s="22">
        <v>1</v>
      </c>
      <c r="Q3124" s="22"/>
      <c r="R3124" s="22"/>
      <c r="S3124" s="22" t="s">
        <v>4747</v>
      </c>
      <c r="T3124" s="22" t="s">
        <v>4748</v>
      </c>
    </row>
    <row r="3125" spans="1:20" x14ac:dyDescent="0.25">
      <c r="A3125" s="19" t="s">
        <v>155</v>
      </c>
      <c r="B3125" s="19" t="s">
        <v>4743</v>
      </c>
      <c r="C3125" s="19" t="s">
        <v>172</v>
      </c>
      <c r="D3125" s="19" t="s">
        <v>168</v>
      </c>
      <c r="E3125" s="19" t="s">
        <v>159</v>
      </c>
      <c r="F3125" s="23">
        <v>41</v>
      </c>
      <c r="G3125" s="19" t="s">
        <v>160</v>
      </c>
      <c r="H3125" s="19" t="s">
        <v>4752</v>
      </c>
      <c r="I3125" s="19" t="s">
        <v>4753</v>
      </c>
      <c r="J3125" s="19" t="s">
        <v>4754</v>
      </c>
      <c r="K3125" t="b">
        <f t="shared" si="289"/>
        <v>1</v>
      </c>
      <c r="L3125" t="b">
        <f t="shared" si="290"/>
        <v>0</v>
      </c>
      <c r="M3125" t="str">
        <f t="shared" si="291"/>
        <v>1</v>
      </c>
      <c r="N3125" t="str">
        <f t="shared" si="291"/>
        <v>0</v>
      </c>
    </row>
    <row r="3126" spans="1:20" x14ac:dyDescent="0.25">
      <c r="A3126" s="19" t="s">
        <v>166</v>
      </c>
      <c r="B3126" s="19" t="s">
        <v>4743</v>
      </c>
      <c r="C3126" s="19" t="s">
        <v>172</v>
      </c>
      <c r="D3126" s="19" t="s">
        <v>168</v>
      </c>
      <c r="E3126" s="19" t="s">
        <v>159</v>
      </c>
      <c r="F3126" s="23">
        <v>29</v>
      </c>
      <c r="G3126" s="19" t="s">
        <v>160</v>
      </c>
      <c r="H3126" s="19" t="s">
        <v>4752</v>
      </c>
      <c r="I3126" s="19" t="s">
        <v>4753</v>
      </c>
      <c r="J3126" s="19" t="s">
        <v>4754</v>
      </c>
      <c r="K3126" t="b">
        <f t="shared" si="289"/>
        <v>1</v>
      </c>
      <c r="L3126" t="b">
        <f t="shared" si="290"/>
        <v>0</v>
      </c>
      <c r="M3126" t="str">
        <f t="shared" si="291"/>
        <v>1</v>
      </c>
      <c r="N3126" t="str">
        <f t="shared" si="291"/>
        <v>0</v>
      </c>
    </row>
    <row r="3127" spans="1:20" x14ac:dyDescent="0.25">
      <c r="A3127" s="19" t="s">
        <v>166</v>
      </c>
      <c r="B3127" s="19" t="s">
        <v>4743</v>
      </c>
      <c r="C3127" s="19" t="s">
        <v>1964</v>
      </c>
      <c r="D3127" s="19" t="s">
        <v>158</v>
      </c>
      <c r="E3127" s="19" t="s">
        <v>159</v>
      </c>
      <c r="F3127" s="23">
        <v>49</v>
      </c>
      <c r="G3127" s="19" t="s">
        <v>160</v>
      </c>
      <c r="H3127" s="19" t="s">
        <v>4755</v>
      </c>
      <c r="I3127" s="19" t="s">
        <v>4756</v>
      </c>
      <c r="J3127" s="19" t="s">
        <v>4757</v>
      </c>
      <c r="K3127" t="b">
        <f t="shared" si="289"/>
        <v>1</v>
      </c>
      <c r="L3127" t="b">
        <f t="shared" si="290"/>
        <v>0</v>
      </c>
      <c r="M3127" t="str">
        <f t="shared" si="291"/>
        <v>1</v>
      </c>
      <c r="N3127" t="str">
        <f t="shared" si="291"/>
        <v>0</v>
      </c>
    </row>
    <row r="3128" spans="1:20" x14ac:dyDescent="0.25">
      <c r="A3128" s="24" t="s">
        <v>155</v>
      </c>
      <c r="B3128" s="24" t="s">
        <v>4743</v>
      </c>
      <c r="C3128" s="24" t="s">
        <v>2316</v>
      </c>
      <c r="D3128" s="24" t="s">
        <v>158</v>
      </c>
      <c r="E3128" s="24" t="s">
        <v>159</v>
      </c>
      <c r="F3128" s="25">
        <v>65</v>
      </c>
      <c r="G3128" s="24" t="s">
        <v>160</v>
      </c>
      <c r="H3128" s="24" t="s">
        <v>4758</v>
      </c>
      <c r="I3128" s="24" t="s">
        <v>4759</v>
      </c>
      <c r="J3128" s="24" t="s">
        <v>4760</v>
      </c>
      <c r="K3128" s="26" t="b">
        <f t="shared" si="289"/>
        <v>1</v>
      </c>
      <c r="L3128" s="26" t="b">
        <f t="shared" si="290"/>
        <v>0</v>
      </c>
      <c r="M3128" s="26" t="str">
        <f t="shared" si="291"/>
        <v>1</v>
      </c>
      <c r="N3128" s="26" t="str">
        <f t="shared" si="291"/>
        <v>0</v>
      </c>
      <c r="O3128" s="26"/>
      <c r="P3128" s="26"/>
      <c r="Q3128" s="26"/>
      <c r="R3128" s="26"/>
      <c r="S3128" s="26"/>
      <c r="T3128" s="26"/>
    </row>
    <row r="3129" spans="1:20" x14ac:dyDescent="0.25">
      <c r="A3129" s="20" t="s">
        <v>155</v>
      </c>
      <c r="B3129" s="20" t="s">
        <v>4743</v>
      </c>
      <c r="C3129" s="20" t="s">
        <v>4761</v>
      </c>
      <c r="D3129" s="20" t="s">
        <v>158</v>
      </c>
      <c r="E3129" s="20" t="s">
        <v>159</v>
      </c>
      <c r="F3129" s="21">
        <v>20</v>
      </c>
      <c r="G3129" s="20" t="s">
        <v>160</v>
      </c>
      <c r="H3129" s="20" t="s">
        <v>4762</v>
      </c>
      <c r="I3129" s="20" t="s">
        <v>4763</v>
      </c>
      <c r="J3129" s="20" t="s">
        <v>4764</v>
      </c>
      <c r="K3129" s="22" t="b">
        <f t="shared" si="289"/>
        <v>1</v>
      </c>
      <c r="L3129" s="22" t="b">
        <f t="shared" si="290"/>
        <v>0</v>
      </c>
      <c r="M3129" s="22" t="str">
        <f t="shared" si="291"/>
        <v>1</v>
      </c>
      <c r="N3129" s="22" t="str">
        <f t="shared" si="291"/>
        <v>0</v>
      </c>
      <c r="O3129" s="22"/>
      <c r="P3129" s="22">
        <v>1</v>
      </c>
      <c r="Q3129" s="22"/>
      <c r="R3129" s="22"/>
      <c r="S3129" s="22"/>
      <c r="T3129" s="22" t="s">
        <v>4765</v>
      </c>
    </row>
    <row r="3130" spans="1:20" x14ac:dyDescent="0.25">
      <c r="A3130" s="19" t="s">
        <v>166</v>
      </c>
      <c r="B3130" s="19" t="s">
        <v>4743</v>
      </c>
      <c r="C3130" s="19" t="s">
        <v>1977</v>
      </c>
      <c r="D3130" s="19" t="s">
        <v>158</v>
      </c>
      <c r="E3130" s="19" t="s">
        <v>159</v>
      </c>
      <c r="F3130" s="23">
        <v>35</v>
      </c>
      <c r="G3130" s="19" t="s">
        <v>160</v>
      </c>
      <c r="H3130" s="19" t="s">
        <v>4766</v>
      </c>
      <c r="I3130" s="19" t="s">
        <v>4767</v>
      </c>
      <c r="J3130" s="19" t="s">
        <v>4768</v>
      </c>
      <c r="K3130" t="b">
        <f t="shared" si="289"/>
        <v>1</v>
      </c>
      <c r="L3130" t="b">
        <f t="shared" si="290"/>
        <v>0</v>
      </c>
      <c r="M3130" t="str">
        <f t="shared" si="291"/>
        <v>1</v>
      </c>
      <c r="N3130" t="str">
        <f t="shared" si="291"/>
        <v>0</v>
      </c>
    </row>
    <row r="3131" spans="1:20" x14ac:dyDescent="0.25">
      <c r="A3131" s="19" t="s">
        <v>155</v>
      </c>
      <c r="B3131" s="19" t="s">
        <v>4743</v>
      </c>
      <c r="C3131" s="19" t="s">
        <v>1686</v>
      </c>
      <c r="D3131" s="19" t="s">
        <v>168</v>
      </c>
      <c r="E3131" s="19" t="s">
        <v>159</v>
      </c>
      <c r="F3131" s="23">
        <v>17</v>
      </c>
      <c r="G3131" s="19" t="s">
        <v>160</v>
      </c>
      <c r="H3131" s="19" t="s">
        <v>4769</v>
      </c>
      <c r="I3131" s="19" t="s">
        <v>4770</v>
      </c>
      <c r="J3131" s="19" t="s">
        <v>4749</v>
      </c>
      <c r="K3131" t="b">
        <f t="shared" si="289"/>
        <v>1</v>
      </c>
      <c r="L3131" t="b">
        <f t="shared" si="290"/>
        <v>0</v>
      </c>
      <c r="M3131" t="str">
        <f t="shared" si="291"/>
        <v>1</v>
      </c>
      <c r="N3131" t="str">
        <f t="shared" si="291"/>
        <v>0</v>
      </c>
    </row>
    <row r="3132" spans="1:20" s="26" customFormat="1" x14ac:dyDescent="0.25">
      <c r="A3132" s="24" t="s">
        <v>166</v>
      </c>
      <c r="B3132" s="24" t="s">
        <v>4743</v>
      </c>
      <c r="C3132" s="24" t="s">
        <v>1568</v>
      </c>
      <c r="D3132" s="24" t="s">
        <v>158</v>
      </c>
      <c r="E3132" s="24" t="s">
        <v>159</v>
      </c>
      <c r="F3132" s="25">
        <v>18</v>
      </c>
      <c r="G3132" s="24" t="s">
        <v>160</v>
      </c>
      <c r="H3132" s="24" t="s">
        <v>4771</v>
      </c>
      <c r="I3132" s="24" t="s">
        <v>4772</v>
      </c>
      <c r="J3132" s="24" t="s">
        <v>4749</v>
      </c>
      <c r="K3132" s="26" t="b">
        <f t="shared" si="289"/>
        <v>1</v>
      </c>
      <c r="L3132" s="26" t="b">
        <f t="shared" si="290"/>
        <v>0</v>
      </c>
      <c r="M3132" s="26" t="str">
        <f t="shared" si="291"/>
        <v>1</v>
      </c>
      <c r="N3132" s="26" t="str">
        <f t="shared" si="291"/>
        <v>0</v>
      </c>
    </row>
    <row r="3133" spans="1:20" x14ac:dyDescent="0.25">
      <c r="A3133" s="24" t="s">
        <v>166</v>
      </c>
      <c r="B3133" s="24" t="s">
        <v>4743</v>
      </c>
      <c r="C3133" s="24" t="s">
        <v>4773</v>
      </c>
      <c r="D3133" s="24" t="s">
        <v>158</v>
      </c>
      <c r="E3133" s="24" t="s">
        <v>159</v>
      </c>
      <c r="F3133" s="25">
        <v>48</v>
      </c>
      <c r="G3133" s="24" t="s">
        <v>160</v>
      </c>
      <c r="H3133" s="24" t="s">
        <v>4774</v>
      </c>
      <c r="I3133" s="24" t="s">
        <v>4775</v>
      </c>
      <c r="J3133" s="24" t="s">
        <v>4760</v>
      </c>
      <c r="K3133" s="26" t="b">
        <f t="shared" si="289"/>
        <v>1</v>
      </c>
      <c r="L3133" s="26" t="b">
        <f t="shared" si="290"/>
        <v>0</v>
      </c>
      <c r="M3133" s="26" t="str">
        <f t="shared" si="291"/>
        <v>1</v>
      </c>
      <c r="N3133" s="26" t="str">
        <f t="shared" si="291"/>
        <v>0</v>
      </c>
      <c r="O3133" s="26"/>
      <c r="P3133" s="26"/>
      <c r="Q3133" s="26"/>
      <c r="R3133" s="26"/>
      <c r="S3133" s="26"/>
      <c r="T3133" s="26"/>
    </row>
    <row r="3134" spans="1:20" x14ac:dyDescent="0.25">
      <c r="A3134" s="19" t="s">
        <v>166</v>
      </c>
      <c r="B3134" s="19" t="s">
        <v>4743</v>
      </c>
      <c r="C3134" s="19" t="s">
        <v>204</v>
      </c>
      <c r="D3134" s="19" t="s">
        <v>158</v>
      </c>
      <c r="E3134" s="19" t="s">
        <v>205</v>
      </c>
      <c r="F3134" s="23">
        <v>18</v>
      </c>
      <c r="G3134" s="19" t="s">
        <v>160</v>
      </c>
      <c r="H3134" s="19" t="s">
        <v>4776</v>
      </c>
      <c r="I3134" s="19" t="s">
        <v>4777</v>
      </c>
      <c r="J3134" s="19" t="s">
        <v>4778</v>
      </c>
      <c r="K3134" t="b">
        <f t="shared" si="289"/>
        <v>1</v>
      </c>
      <c r="L3134" t="b">
        <f t="shared" si="290"/>
        <v>1</v>
      </c>
      <c r="M3134" t="str">
        <f t="shared" si="291"/>
        <v>1</v>
      </c>
      <c r="N3134" t="str">
        <f t="shared" si="291"/>
        <v>1</v>
      </c>
    </row>
    <row r="3135" spans="1:20" x14ac:dyDescent="0.25">
      <c r="A3135" s="19" t="s">
        <v>155</v>
      </c>
      <c r="B3135" s="19" t="s">
        <v>4743</v>
      </c>
      <c r="C3135" s="19" t="s">
        <v>208</v>
      </c>
      <c r="D3135" s="19" t="s">
        <v>168</v>
      </c>
      <c r="E3135" s="19" t="s">
        <v>159</v>
      </c>
      <c r="F3135" s="23">
        <v>9</v>
      </c>
      <c r="G3135" s="19" t="s">
        <v>160</v>
      </c>
      <c r="H3135" s="19" t="s">
        <v>4779</v>
      </c>
      <c r="I3135" s="19" t="s">
        <v>4780</v>
      </c>
      <c r="J3135" s="19" t="s">
        <v>4781</v>
      </c>
      <c r="K3135" t="b">
        <f t="shared" si="289"/>
        <v>1</v>
      </c>
      <c r="L3135" t="b">
        <f t="shared" si="290"/>
        <v>0</v>
      </c>
      <c r="M3135" t="str">
        <f t="shared" si="291"/>
        <v>1</v>
      </c>
      <c r="N3135" t="str">
        <f t="shared" si="291"/>
        <v>0</v>
      </c>
    </row>
    <row r="3136" spans="1:20" x14ac:dyDescent="0.25">
      <c r="A3136" s="19" t="s">
        <v>166</v>
      </c>
      <c r="B3136" s="19" t="s">
        <v>4743</v>
      </c>
      <c r="C3136" s="19" t="s">
        <v>1358</v>
      </c>
      <c r="D3136" s="19" t="s">
        <v>158</v>
      </c>
      <c r="E3136" s="19" t="s">
        <v>159</v>
      </c>
      <c r="F3136" s="23">
        <v>17</v>
      </c>
      <c r="G3136" s="19" t="s">
        <v>160</v>
      </c>
      <c r="H3136" s="19" t="s">
        <v>4782</v>
      </c>
      <c r="I3136" s="19" t="s">
        <v>4783</v>
      </c>
      <c r="J3136" s="19" t="s">
        <v>4781</v>
      </c>
      <c r="K3136" t="b">
        <f t="shared" si="289"/>
        <v>1</v>
      </c>
      <c r="L3136" t="b">
        <f t="shared" si="290"/>
        <v>0</v>
      </c>
      <c r="M3136" t="str">
        <f t="shared" si="291"/>
        <v>1</v>
      </c>
      <c r="N3136" t="str">
        <f t="shared" si="291"/>
        <v>0</v>
      </c>
    </row>
    <row r="3137" spans="1:20" x14ac:dyDescent="0.25">
      <c r="A3137" s="20" t="s">
        <v>166</v>
      </c>
      <c r="B3137" s="20" t="s">
        <v>4743</v>
      </c>
      <c r="C3137" s="20" t="s">
        <v>1377</v>
      </c>
      <c r="D3137" s="20" t="s">
        <v>168</v>
      </c>
      <c r="E3137" s="20" t="s">
        <v>205</v>
      </c>
      <c r="F3137" s="21">
        <v>21</v>
      </c>
      <c r="G3137" s="20" t="s">
        <v>160</v>
      </c>
      <c r="H3137" s="20" t="s">
        <v>4784</v>
      </c>
      <c r="I3137" s="20" t="s">
        <v>4785</v>
      </c>
      <c r="J3137" s="20" t="s">
        <v>4786</v>
      </c>
      <c r="K3137" s="22" t="b">
        <f t="shared" si="289"/>
        <v>1</v>
      </c>
      <c r="L3137" s="22" t="b">
        <f t="shared" si="290"/>
        <v>1</v>
      </c>
      <c r="M3137" s="22" t="str">
        <f t="shared" si="291"/>
        <v>1</v>
      </c>
      <c r="N3137" s="22" t="str">
        <f t="shared" si="291"/>
        <v>1</v>
      </c>
      <c r="O3137" s="22"/>
      <c r="P3137" s="22">
        <v>1</v>
      </c>
      <c r="Q3137" s="22"/>
      <c r="R3137" s="22">
        <v>1</v>
      </c>
      <c r="S3137" s="22"/>
      <c r="T3137" s="22"/>
    </row>
    <row r="3138" spans="1:20" x14ac:dyDescent="0.25">
      <c r="A3138" s="20" t="s">
        <v>155</v>
      </c>
      <c r="B3138" s="20" t="s">
        <v>4743</v>
      </c>
      <c r="C3138" s="20" t="s">
        <v>4787</v>
      </c>
      <c r="D3138" s="20" t="s">
        <v>168</v>
      </c>
      <c r="E3138" s="20" t="s">
        <v>205</v>
      </c>
      <c r="F3138" s="21">
        <v>20</v>
      </c>
      <c r="G3138" s="20" t="s">
        <v>160</v>
      </c>
      <c r="H3138" s="20" t="s">
        <v>4788</v>
      </c>
      <c r="I3138" s="20" t="s">
        <v>4789</v>
      </c>
      <c r="J3138" s="20" t="s">
        <v>4751</v>
      </c>
      <c r="K3138" s="22" t="b">
        <f t="shared" si="289"/>
        <v>1</v>
      </c>
      <c r="L3138" s="22" t="b">
        <f t="shared" si="290"/>
        <v>1</v>
      </c>
      <c r="M3138" s="22" t="str">
        <f t="shared" si="291"/>
        <v>1</v>
      </c>
      <c r="N3138" s="22" t="str">
        <f t="shared" si="291"/>
        <v>1</v>
      </c>
      <c r="O3138" s="22"/>
      <c r="P3138" s="22">
        <v>1</v>
      </c>
      <c r="Q3138" s="22"/>
      <c r="R3138" s="22">
        <v>1</v>
      </c>
      <c r="S3138" s="22"/>
      <c r="T3138" s="22" t="s">
        <v>4790</v>
      </c>
    </row>
    <row r="3139" spans="1:20" x14ac:dyDescent="0.25">
      <c r="A3139" s="27" t="s">
        <v>155</v>
      </c>
      <c r="B3139" s="27" t="s">
        <v>4743</v>
      </c>
      <c r="C3139" s="27" t="s">
        <v>4791</v>
      </c>
      <c r="D3139" s="27" t="s">
        <v>158</v>
      </c>
      <c r="E3139" s="27" t="s">
        <v>205</v>
      </c>
      <c r="F3139" s="28">
        <v>9</v>
      </c>
      <c r="G3139" s="27" t="s">
        <v>160</v>
      </c>
      <c r="H3139" s="27" t="s">
        <v>4792</v>
      </c>
      <c r="I3139" s="27" t="s">
        <v>4793</v>
      </c>
      <c r="J3139" s="27" t="s">
        <v>4764</v>
      </c>
      <c r="K3139" s="29" t="b">
        <f t="shared" si="289"/>
        <v>1</v>
      </c>
      <c r="L3139" s="29" t="b">
        <f t="shared" si="290"/>
        <v>1</v>
      </c>
      <c r="M3139" s="29" t="str">
        <f t="shared" si="291"/>
        <v>1</v>
      </c>
      <c r="N3139" s="29" t="str">
        <f t="shared" si="291"/>
        <v>1</v>
      </c>
      <c r="O3139" s="29">
        <v>1</v>
      </c>
      <c r="P3139" s="29"/>
      <c r="Q3139" s="29">
        <v>1</v>
      </c>
      <c r="R3139" s="29"/>
      <c r="S3139" s="29"/>
      <c r="T3139" s="29" t="s">
        <v>4794</v>
      </c>
    </row>
    <row r="3140" spans="1:20" x14ac:dyDescent="0.25">
      <c r="A3140" s="24" t="s">
        <v>155</v>
      </c>
      <c r="B3140" s="24" t="s">
        <v>4743</v>
      </c>
      <c r="C3140" s="24" t="s">
        <v>1457</v>
      </c>
      <c r="D3140" s="24" t="s">
        <v>158</v>
      </c>
      <c r="E3140" s="24" t="s">
        <v>159</v>
      </c>
      <c r="F3140" s="25">
        <v>24</v>
      </c>
      <c r="G3140" s="24" t="s">
        <v>160</v>
      </c>
      <c r="H3140" s="24" t="s">
        <v>4795</v>
      </c>
      <c r="I3140" s="24" t="s">
        <v>4796</v>
      </c>
      <c r="J3140" s="24" t="s">
        <v>4760</v>
      </c>
      <c r="K3140" s="26" t="b">
        <f t="shared" si="289"/>
        <v>1</v>
      </c>
      <c r="L3140" s="26" t="b">
        <f t="shared" si="290"/>
        <v>0</v>
      </c>
      <c r="M3140" s="26" t="str">
        <f t="shared" si="291"/>
        <v>1</v>
      </c>
      <c r="N3140" s="26" t="str">
        <f t="shared" si="291"/>
        <v>0</v>
      </c>
      <c r="O3140" s="26"/>
      <c r="P3140" s="26"/>
      <c r="Q3140" s="26"/>
      <c r="R3140" s="26"/>
      <c r="S3140" s="26"/>
      <c r="T3140" s="26"/>
    </row>
    <row r="3141" spans="1:20" x14ac:dyDescent="0.25">
      <c r="A3141" s="19" t="s">
        <v>166</v>
      </c>
      <c r="B3141" s="19" t="s">
        <v>4743</v>
      </c>
      <c r="C3141" s="19" t="s">
        <v>2929</v>
      </c>
      <c r="D3141" s="19" t="s">
        <v>158</v>
      </c>
      <c r="E3141" s="19" t="s">
        <v>205</v>
      </c>
      <c r="F3141" s="23">
        <v>15</v>
      </c>
      <c r="G3141" s="19" t="s">
        <v>160</v>
      </c>
      <c r="H3141" s="19" t="s">
        <v>4797</v>
      </c>
      <c r="I3141" s="19" t="s">
        <v>4798</v>
      </c>
      <c r="J3141" s="19" t="s">
        <v>4781</v>
      </c>
      <c r="K3141" t="b">
        <f t="shared" si="289"/>
        <v>1</v>
      </c>
      <c r="L3141" t="b">
        <f t="shared" si="290"/>
        <v>1</v>
      </c>
      <c r="M3141" t="str">
        <f t="shared" si="291"/>
        <v>1</v>
      </c>
      <c r="N3141" t="str">
        <f t="shared" si="291"/>
        <v>1</v>
      </c>
    </row>
    <row r="3142" spans="1:20" x14ac:dyDescent="0.25">
      <c r="A3142" s="19" t="s">
        <v>155</v>
      </c>
      <c r="B3142" s="19" t="s">
        <v>4743</v>
      </c>
      <c r="C3142" s="19" t="s">
        <v>3152</v>
      </c>
      <c r="D3142" s="19" t="s">
        <v>158</v>
      </c>
      <c r="E3142" s="19" t="s">
        <v>357</v>
      </c>
      <c r="F3142" s="23">
        <v>7</v>
      </c>
      <c r="G3142" s="19" t="s">
        <v>160</v>
      </c>
      <c r="H3142" s="19" t="s">
        <v>4799</v>
      </c>
      <c r="I3142" s="19" t="s">
        <v>4800</v>
      </c>
      <c r="J3142" s="19" t="s">
        <v>4781</v>
      </c>
      <c r="K3142" t="b">
        <f t="shared" si="289"/>
        <v>0</v>
      </c>
      <c r="L3142" t="b">
        <f t="shared" si="290"/>
        <v>1</v>
      </c>
      <c r="M3142" t="str">
        <f t="shared" si="291"/>
        <v>0</v>
      </c>
      <c r="N3142" t="str">
        <f t="shared" si="291"/>
        <v>1</v>
      </c>
    </row>
    <row r="3143" spans="1:20" x14ac:dyDescent="0.25">
      <c r="A3143" s="19" t="s">
        <v>166</v>
      </c>
      <c r="B3143" s="19" t="s">
        <v>4743</v>
      </c>
      <c r="C3143" s="19" t="s">
        <v>470</v>
      </c>
      <c r="D3143" s="19" t="s">
        <v>158</v>
      </c>
      <c r="E3143" s="19" t="s">
        <v>357</v>
      </c>
      <c r="F3143" s="23">
        <v>4</v>
      </c>
      <c r="G3143" s="19" t="s">
        <v>160</v>
      </c>
      <c r="H3143" s="19" t="s">
        <v>4801</v>
      </c>
      <c r="I3143" s="19" t="s">
        <v>4802</v>
      </c>
      <c r="J3143" s="19" t="s">
        <v>4778</v>
      </c>
      <c r="K3143" t="b">
        <f t="shared" si="289"/>
        <v>0</v>
      </c>
      <c r="L3143" t="b">
        <f t="shared" si="290"/>
        <v>1</v>
      </c>
      <c r="M3143" t="str">
        <f t="shared" si="291"/>
        <v>0</v>
      </c>
      <c r="N3143" t="str">
        <f t="shared" si="291"/>
        <v>1</v>
      </c>
    </row>
    <row r="3144" spans="1:20" x14ac:dyDescent="0.25">
      <c r="A3144" s="19" t="s">
        <v>166</v>
      </c>
      <c r="B3144" s="19" t="s">
        <v>4743</v>
      </c>
      <c r="C3144" s="19" t="s">
        <v>1946</v>
      </c>
      <c r="D3144" s="19" t="s">
        <v>158</v>
      </c>
      <c r="E3144" s="19" t="s">
        <v>357</v>
      </c>
      <c r="F3144" s="23">
        <v>5</v>
      </c>
      <c r="G3144" s="19" t="s">
        <v>160</v>
      </c>
      <c r="H3144" s="19" t="s">
        <v>4803</v>
      </c>
      <c r="I3144" s="19" t="s">
        <v>4804</v>
      </c>
      <c r="J3144" s="19" t="s">
        <v>4786</v>
      </c>
      <c r="K3144" t="b">
        <f t="shared" si="289"/>
        <v>0</v>
      </c>
      <c r="L3144" t="b">
        <f t="shared" si="290"/>
        <v>1</v>
      </c>
      <c r="M3144" t="str">
        <f t="shared" si="291"/>
        <v>0</v>
      </c>
      <c r="N3144" t="str">
        <f t="shared" si="291"/>
        <v>1</v>
      </c>
    </row>
    <row r="3145" spans="1:20" x14ac:dyDescent="0.25">
      <c r="A3145" s="19" t="s">
        <v>155</v>
      </c>
      <c r="B3145" s="19" t="s">
        <v>4743</v>
      </c>
      <c r="C3145" s="19" t="s">
        <v>2152</v>
      </c>
      <c r="D3145" s="19" t="s">
        <v>158</v>
      </c>
      <c r="E3145" s="19" t="s">
        <v>357</v>
      </c>
      <c r="F3145" s="23">
        <v>3</v>
      </c>
      <c r="G3145" s="19" t="s">
        <v>160</v>
      </c>
      <c r="H3145" s="19" t="s">
        <v>4805</v>
      </c>
      <c r="I3145" s="19" t="s">
        <v>4806</v>
      </c>
      <c r="J3145" s="19" t="s">
        <v>4768</v>
      </c>
      <c r="K3145" t="b">
        <f t="shared" si="289"/>
        <v>0</v>
      </c>
      <c r="L3145" t="b">
        <f t="shared" si="290"/>
        <v>1</v>
      </c>
      <c r="M3145" t="str">
        <f t="shared" si="291"/>
        <v>0</v>
      </c>
      <c r="N3145" t="str">
        <f t="shared" si="291"/>
        <v>1</v>
      </c>
    </row>
    <row r="3146" spans="1:20" x14ac:dyDescent="0.25">
      <c r="A3146" s="20" t="s">
        <v>155</v>
      </c>
      <c r="B3146" s="20" t="s">
        <v>4743</v>
      </c>
      <c r="C3146" s="20" t="s">
        <v>1117</v>
      </c>
      <c r="D3146" s="20" t="s">
        <v>158</v>
      </c>
      <c r="E3146" s="20" t="s">
        <v>357</v>
      </c>
      <c r="F3146" s="21">
        <v>6</v>
      </c>
      <c r="G3146" s="20" t="s">
        <v>160</v>
      </c>
      <c r="H3146" s="20" t="s">
        <v>4807</v>
      </c>
      <c r="I3146" s="20" t="s">
        <v>4808</v>
      </c>
      <c r="J3146" s="20" t="s">
        <v>4778</v>
      </c>
      <c r="K3146" s="22" t="b">
        <f t="shared" si="289"/>
        <v>0</v>
      </c>
      <c r="L3146" s="22" t="b">
        <f t="shared" si="290"/>
        <v>1</v>
      </c>
      <c r="M3146" s="22" t="str">
        <f t="shared" si="291"/>
        <v>0</v>
      </c>
      <c r="N3146" s="22" t="str">
        <f t="shared" si="291"/>
        <v>1</v>
      </c>
      <c r="O3146" s="22"/>
      <c r="P3146" s="22"/>
      <c r="Q3146" s="22"/>
      <c r="R3146" s="22">
        <v>1</v>
      </c>
      <c r="S3146" s="22"/>
      <c r="T3146" s="22"/>
    </row>
    <row r="3147" spans="1:20" x14ac:dyDescent="0.25">
      <c r="A3147" s="31" t="s">
        <v>136</v>
      </c>
      <c r="B3147" s="31"/>
      <c r="C3147" s="31"/>
      <c r="D3147" s="31"/>
      <c r="E3147" s="31"/>
      <c r="F3147" s="32"/>
      <c r="G3147" s="31"/>
      <c r="H3147" s="31"/>
      <c r="I3147" s="31"/>
      <c r="J3147" s="31"/>
      <c r="K3147" s="33"/>
      <c r="L3147" s="33"/>
      <c r="M3147" s="33">
        <f>COUNTIF(M3117:M3146,"1")</f>
        <v>25</v>
      </c>
      <c r="N3147" s="33">
        <f t="shared" ref="N3147:R3147" si="292">COUNTIF(N3117:N3146,"1")</f>
        <v>10</v>
      </c>
      <c r="O3147" s="33">
        <f t="shared" si="292"/>
        <v>1</v>
      </c>
      <c r="P3147" s="33">
        <f t="shared" si="292"/>
        <v>11</v>
      </c>
      <c r="Q3147" s="33">
        <f t="shared" si="292"/>
        <v>1</v>
      </c>
      <c r="R3147" s="33">
        <f t="shared" si="292"/>
        <v>3</v>
      </c>
      <c r="S3147" s="33"/>
      <c r="T3147" s="33"/>
    </row>
    <row r="3148" spans="1:20" x14ac:dyDescent="0.25">
      <c r="A3148" s="19" t="s">
        <v>141</v>
      </c>
      <c r="B3148" s="19" t="s">
        <v>142</v>
      </c>
      <c r="C3148" s="19" t="s">
        <v>143</v>
      </c>
      <c r="D3148" s="19" t="s">
        <v>144</v>
      </c>
      <c r="E3148" s="19" t="s">
        <v>145</v>
      </c>
      <c r="F3148" s="19" t="s">
        <v>146</v>
      </c>
      <c r="G3148" s="19" t="s">
        <v>147</v>
      </c>
      <c r="H3148" s="19" t="s">
        <v>148</v>
      </c>
      <c r="I3148" s="19" t="s">
        <v>149</v>
      </c>
      <c r="J3148" s="19" t="s">
        <v>150</v>
      </c>
      <c r="K3148" s="19" t="s">
        <v>151</v>
      </c>
      <c r="L3148" s="19" t="s">
        <v>152</v>
      </c>
      <c r="M3148" s="19" t="s">
        <v>2</v>
      </c>
      <c r="N3148" s="19" t="s">
        <v>3</v>
      </c>
      <c r="O3148" s="19" t="s">
        <v>4</v>
      </c>
      <c r="P3148" s="19" t="s">
        <v>5</v>
      </c>
      <c r="Q3148" s="19" t="s">
        <v>6</v>
      </c>
      <c r="R3148" s="19" t="s">
        <v>7</v>
      </c>
      <c r="S3148" s="19" t="s">
        <v>153</v>
      </c>
      <c r="T3148" t="s">
        <v>154</v>
      </c>
    </row>
    <row r="3149" spans="1:20" x14ac:dyDescent="0.25">
      <c r="A3149" s="24" t="s">
        <v>155</v>
      </c>
      <c r="B3149" s="24" t="s">
        <v>4810</v>
      </c>
      <c r="C3149" s="24" t="s">
        <v>167</v>
      </c>
      <c r="D3149" s="24" t="s">
        <v>196</v>
      </c>
      <c r="E3149" s="24" t="s">
        <v>159</v>
      </c>
      <c r="F3149" s="25">
        <v>70</v>
      </c>
      <c r="G3149" s="24" t="s">
        <v>160</v>
      </c>
      <c r="H3149" s="24" t="s">
        <v>4811</v>
      </c>
      <c r="I3149" s="24" t="s">
        <v>4812</v>
      </c>
      <c r="J3149" s="24" t="s">
        <v>4813</v>
      </c>
      <c r="K3149" s="26" t="b">
        <f t="shared" ref="K3149:K3161" si="293">IF(E3149="Undergraduate Only",TRUE,IF(E3149="Undergraduate/Graduate",TRUE,IF(E3149="Graduate Only",FALSE)))</f>
        <v>1</v>
      </c>
      <c r="L3149" s="26" t="b">
        <f t="shared" ref="L3149:L3161" si="294">IF(E3149="Graduate Only",TRUE,IF(E3149="Undergraduate/Graduate",TRUE,IF(E3149="Undergraduate Only",FALSE)))</f>
        <v>0</v>
      </c>
      <c r="M3149" s="26" t="str">
        <f t="shared" ref="M3149:N3161" si="295">IF(K3149=TRUE, "1", "0")</f>
        <v>1</v>
      </c>
      <c r="N3149" s="26" t="str">
        <f t="shared" si="295"/>
        <v>0</v>
      </c>
      <c r="O3149" s="26"/>
      <c r="P3149" s="26"/>
      <c r="Q3149" s="26"/>
      <c r="R3149" s="26"/>
      <c r="S3149" s="26"/>
      <c r="T3149" s="26"/>
    </row>
    <row r="3150" spans="1:20" x14ac:dyDescent="0.25">
      <c r="A3150" s="24" t="s">
        <v>166</v>
      </c>
      <c r="B3150" s="24" t="s">
        <v>4810</v>
      </c>
      <c r="C3150" s="24" t="s">
        <v>167</v>
      </c>
      <c r="D3150" s="24" t="s">
        <v>196</v>
      </c>
      <c r="E3150" s="24" t="s">
        <v>159</v>
      </c>
      <c r="F3150" s="25">
        <v>66</v>
      </c>
      <c r="G3150" s="24" t="s">
        <v>160</v>
      </c>
      <c r="H3150" s="24" t="s">
        <v>4811</v>
      </c>
      <c r="I3150" s="24" t="s">
        <v>4812</v>
      </c>
      <c r="J3150" s="24" t="s">
        <v>4813</v>
      </c>
      <c r="K3150" s="26" t="b">
        <f t="shared" si="293"/>
        <v>1</v>
      </c>
      <c r="L3150" s="26" t="b">
        <f t="shared" si="294"/>
        <v>0</v>
      </c>
      <c r="M3150" s="26" t="str">
        <f t="shared" si="295"/>
        <v>1</v>
      </c>
      <c r="N3150" s="26" t="str">
        <f t="shared" si="295"/>
        <v>0</v>
      </c>
      <c r="O3150" s="26"/>
      <c r="P3150" s="26"/>
      <c r="Q3150" s="26"/>
      <c r="R3150" s="26"/>
      <c r="S3150" s="26"/>
      <c r="T3150" s="26"/>
    </row>
    <row r="3151" spans="1:20" x14ac:dyDescent="0.25">
      <c r="A3151" s="19" t="s">
        <v>155</v>
      </c>
      <c r="B3151" s="19" t="s">
        <v>4810</v>
      </c>
      <c r="C3151" s="19" t="s">
        <v>4397</v>
      </c>
      <c r="D3151" s="19" t="s">
        <v>196</v>
      </c>
      <c r="E3151" s="19" t="s">
        <v>159</v>
      </c>
      <c r="F3151" s="23">
        <v>12</v>
      </c>
      <c r="G3151" s="19" t="s">
        <v>160</v>
      </c>
      <c r="H3151" s="19" t="s">
        <v>4814</v>
      </c>
      <c r="I3151" s="19" t="s">
        <v>4815</v>
      </c>
      <c r="J3151" s="19" t="s">
        <v>4816</v>
      </c>
      <c r="K3151" t="b">
        <f t="shared" si="293"/>
        <v>1</v>
      </c>
      <c r="L3151" t="b">
        <f t="shared" si="294"/>
        <v>0</v>
      </c>
      <c r="M3151" t="str">
        <f t="shared" si="295"/>
        <v>1</v>
      </c>
      <c r="N3151" t="str">
        <f t="shared" si="295"/>
        <v>0</v>
      </c>
    </row>
    <row r="3152" spans="1:20" x14ac:dyDescent="0.25">
      <c r="A3152" s="19" t="s">
        <v>166</v>
      </c>
      <c r="B3152" s="19" t="s">
        <v>4810</v>
      </c>
      <c r="C3152" s="19" t="s">
        <v>1278</v>
      </c>
      <c r="D3152" s="19" t="s">
        <v>196</v>
      </c>
      <c r="E3152" s="19" t="s">
        <v>159</v>
      </c>
      <c r="F3152" s="23">
        <v>10</v>
      </c>
      <c r="G3152" s="19" t="s">
        <v>160</v>
      </c>
      <c r="H3152" s="19" t="s">
        <v>4817</v>
      </c>
      <c r="I3152" s="19" t="s">
        <v>4818</v>
      </c>
      <c r="J3152" s="19" t="s">
        <v>4816</v>
      </c>
      <c r="K3152" t="b">
        <f t="shared" si="293"/>
        <v>1</v>
      </c>
      <c r="L3152" t="b">
        <f t="shared" si="294"/>
        <v>0</v>
      </c>
      <c r="M3152" t="str">
        <f t="shared" si="295"/>
        <v>1</v>
      </c>
      <c r="N3152" t="str">
        <f t="shared" si="295"/>
        <v>0</v>
      </c>
    </row>
    <row r="3153" spans="1:20" x14ac:dyDescent="0.25">
      <c r="A3153" s="24" t="s">
        <v>155</v>
      </c>
      <c r="B3153" s="24" t="s">
        <v>4810</v>
      </c>
      <c r="C3153" s="24" t="s">
        <v>1662</v>
      </c>
      <c r="D3153" s="24" t="s">
        <v>196</v>
      </c>
      <c r="E3153" s="24" t="s">
        <v>159</v>
      </c>
      <c r="F3153" s="25">
        <v>89</v>
      </c>
      <c r="G3153" s="24" t="s">
        <v>160</v>
      </c>
      <c r="H3153" s="24" t="s">
        <v>4819</v>
      </c>
      <c r="I3153" s="24" t="s">
        <v>4820</v>
      </c>
      <c r="J3153" s="24" t="s">
        <v>4821</v>
      </c>
      <c r="K3153" s="26" t="b">
        <f t="shared" si="293"/>
        <v>1</v>
      </c>
      <c r="L3153" s="26" t="b">
        <f t="shared" si="294"/>
        <v>0</v>
      </c>
      <c r="M3153" s="26" t="str">
        <f t="shared" si="295"/>
        <v>1</v>
      </c>
      <c r="N3153" s="26" t="str">
        <f t="shared" si="295"/>
        <v>0</v>
      </c>
      <c r="O3153" s="26"/>
      <c r="P3153" s="26"/>
      <c r="Q3153" s="26"/>
      <c r="R3153" s="26"/>
      <c r="S3153" s="26"/>
      <c r="T3153" s="26"/>
    </row>
    <row r="3154" spans="1:20" x14ac:dyDescent="0.25">
      <c r="A3154" s="19" t="s">
        <v>155</v>
      </c>
      <c r="B3154" s="19" t="s">
        <v>4810</v>
      </c>
      <c r="C3154" s="19" t="s">
        <v>3196</v>
      </c>
      <c r="D3154" s="19" t="s">
        <v>196</v>
      </c>
      <c r="E3154" s="19" t="s">
        <v>159</v>
      </c>
      <c r="F3154" s="23">
        <v>2</v>
      </c>
      <c r="G3154" s="19" t="s">
        <v>160</v>
      </c>
      <c r="H3154" s="19" t="s">
        <v>4822</v>
      </c>
      <c r="I3154" s="19" t="s">
        <v>4823</v>
      </c>
      <c r="J3154" s="19" t="s">
        <v>4824</v>
      </c>
      <c r="K3154" t="b">
        <f t="shared" si="293"/>
        <v>1</v>
      </c>
      <c r="L3154" t="b">
        <f t="shared" si="294"/>
        <v>0</v>
      </c>
      <c r="M3154" t="str">
        <f t="shared" si="295"/>
        <v>1</v>
      </c>
      <c r="N3154" t="str">
        <f t="shared" si="295"/>
        <v>0</v>
      </c>
    </row>
    <row r="3155" spans="1:20" x14ac:dyDescent="0.25">
      <c r="A3155" s="19" t="s">
        <v>166</v>
      </c>
      <c r="B3155" s="19" t="s">
        <v>4810</v>
      </c>
      <c r="C3155" s="19" t="s">
        <v>4825</v>
      </c>
      <c r="D3155" s="19" t="s">
        <v>196</v>
      </c>
      <c r="E3155" s="19" t="s">
        <v>159</v>
      </c>
      <c r="F3155" s="23">
        <v>2</v>
      </c>
      <c r="G3155" s="19" t="s">
        <v>160</v>
      </c>
      <c r="H3155" s="19" t="s">
        <v>4826</v>
      </c>
      <c r="I3155" s="19" t="s">
        <v>4827</v>
      </c>
      <c r="J3155" s="19" t="s">
        <v>4824</v>
      </c>
      <c r="K3155" t="b">
        <f t="shared" si="293"/>
        <v>1</v>
      </c>
      <c r="L3155" t="b">
        <f t="shared" si="294"/>
        <v>0</v>
      </c>
      <c r="M3155" t="str">
        <f t="shared" si="295"/>
        <v>1</v>
      </c>
      <c r="N3155" t="str">
        <f t="shared" si="295"/>
        <v>0</v>
      </c>
    </row>
    <row r="3156" spans="1:20" x14ac:dyDescent="0.25">
      <c r="A3156" s="19" t="s">
        <v>155</v>
      </c>
      <c r="B3156" s="19" t="s">
        <v>4810</v>
      </c>
      <c r="C3156" s="19" t="s">
        <v>4828</v>
      </c>
      <c r="D3156" s="19" t="s">
        <v>158</v>
      </c>
      <c r="E3156" s="19" t="s">
        <v>159</v>
      </c>
      <c r="F3156" s="23">
        <v>18</v>
      </c>
      <c r="G3156" s="19" t="s">
        <v>160</v>
      </c>
      <c r="H3156" s="19" t="s">
        <v>4829</v>
      </c>
      <c r="I3156" s="19" t="s">
        <v>4830</v>
      </c>
      <c r="J3156" s="19" t="s">
        <v>4821</v>
      </c>
      <c r="K3156" t="b">
        <f t="shared" si="293"/>
        <v>1</v>
      </c>
      <c r="L3156" t="b">
        <f t="shared" si="294"/>
        <v>0</v>
      </c>
      <c r="M3156" t="str">
        <f t="shared" si="295"/>
        <v>1</v>
      </c>
      <c r="N3156" t="str">
        <f t="shared" si="295"/>
        <v>0</v>
      </c>
    </row>
    <row r="3157" spans="1:20" x14ac:dyDescent="0.25">
      <c r="A3157" s="19" t="s">
        <v>166</v>
      </c>
      <c r="B3157" s="19" t="s">
        <v>4810</v>
      </c>
      <c r="C3157" s="19" t="s">
        <v>4831</v>
      </c>
      <c r="D3157" s="19" t="s">
        <v>196</v>
      </c>
      <c r="E3157" s="19" t="s">
        <v>159</v>
      </c>
      <c r="F3157" s="23">
        <v>28</v>
      </c>
      <c r="G3157" s="19" t="s">
        <v>160</v>
      </c>
      <c r="H3157" s="19" t="s">
        <v>4832</v>
      </c>
      <c r="I3157" s="19" t="s">
        <v>4833</v>
      </c>
      <c r="J3157" s="19" t="s">
        <v>4821</v>
      </c>
      <c r="K3157" t="b">
        <f t="shared" si="293"/>
        <v>1</v>
      </c>
      <c r="L3157" t="b">
        <f t="shared" si="294"/>
        <v>0</v>
      </c>
      <c r="M3157" t="str">
        <f t="shared" si="295"/>
        <v>1</v>
      </c>
      <c r="N3157" t="str">
        <f t="shared" si="295"/>
        <v>0</v>
      </c>
    </row>
    <row r="3158" spans="1:20" x14ac:dyDescent="0.25">
      <c r="A3158" s="19" t="s">
        <v>166</v>
      </c>
      <c r="B3158" s="19" t="s">
        <v>4810</v>
      </c>
      <c r="C3158" s="19" t="s">
        <v>4834</v>
      </c>
      <c r="D3158" s="19" t="s">
        <v>168</v>
      </c>
      <c r="E3158" s="19" t="s">
        <v>159</v>
      </c>
      <c r="F3158" s="23">
        <v>10</v>
      </c>
      <c r="G3158" s="19" t="s">
        <v>160</v>
      </c>
      <c r="H3158" s="19" t="s">
        <v>4835</v>
      </c>
      <c r="I3158" s="19" t="s">
        <v>4836</v>
      </c>
      <c r="J3158" s="19" t="s">
        <v>4837</v>
      </c>
      <c r="K3158" t="b">
        <f t="shared" si="293"/>
        <v>1</v>
      </c>
      <c r="L3158" t="b">
        <f t="shared" si="294"/>
        <v>0</v>
      </c>
      <c r="M3158" t="str">
        <f t="shared" si="295"/>
        <v>1</v>
      </c>
      <c r="N3158" t="str">
        <f t="shared" si="295"/>
        <v>0</v>
      </c>
    </row>
    <row r="3159" spans="1:20" x14ac:dyDescent="0.25">
      <c r="A3159" s="19" t="s">
        <v>155</v>
      </c>
      <c r="B3159" s="19" t="s">
        <v>4810</v>
      </c>
      <c r="C3159" s="19" t="s">
        <v>3076</v>
      </c>
      <c r="D3159" s="19" t="s">
        <v>158</v>
      </c>
      <c r="E3159" s="19" t="s">
        <v>159</v>
      </c>
      <c r="F3159" s="23">
        <v>6</v>
      </c>
      <c r="G3159" s="19" t="s">
        <v>160</v>
      </c>
      <c r="H3159" s="19" t="s">
        <v>4838</v>
      </c>
      <c r="I3159" s="19" t="s">
        <v>4839</v>
      </c>
      <c r="J3159" s="19" t="s">
        <v>4837</v>
      </c>
      <c r="K3159" t="b">
        <f t="shared" si="293"/>
        <v>1</v>
      </c>
      <c r="L3159" t="b">
        <f t="shared" si="294"/>
        <v>0</v>
      </c>
      <c r="M3159" t="str">
        <f t="shared" si="295"/>
        <v>1</v>
      </c>
      <c r="N3159" t="str">
        <f t="shared" si="295"/>
        <v>0</v>
      </c>
    </row>
    <row r="3160" spans="1:20" s="26" customFormat="1" x14ac:dyDescent="0.25">
      <c r="A3160" s="24" t="s">
        <v>155</v>
      </c>
      <c r="B3160" s="24" t="s">
        <v>4810</v>
      </c>
      <c r="C3160" s="24" t="s">
        <v>2047</v>
      </c>
      <c r="D3160" s="24" t="s">
        <v>158</v>
      </c>
      <c r="E3160" s="24" t="s">
        <v>205</v>
      </c>
      <c r="F3160" s="25">
        <v>8</v>
      </c>
      <c r="G3160" s="24" t="s">
        <v>160</v>
      </c>
      <c r="H3160" s="24" t="s">
        <v>4840</v>
      </c>
      <c r="I3160" s="24" t="s">
        <v>4841</v>
      </c>
      <c r="J3160" s="24" t="s">
        <v>4821</v>
      </c>
      <c r="K3160" s="26" t="b">
        <f t="shared" si="293"/>
        <v>1</v>
      </c>
      <c r="L3160" s="26" t="b">
        <f t="shared" si="294"/>
        <v>1</v>
      </c>
      <c r="M3160" s="26" t="str">
        <f t="shared" si="295"/>
        <v>1</v>
      </c>
      <c r="N3160" s="26" t="str">
        <f t="shared" si="295"/>
        <v>1</v>
      </c>
    </row>
    <row r="3161" spans="1:20" x14ac:dyDescent="0.25">
      <c r="A3161" s="24" t="s">
        <v>166</v>
      </c>
      <c r="B3161" s="24" t="s">
        <v>4810</v>
      </c>
      <c r="C3161" s="24" t="s">
        <v>852</v>
      </c>
      <c r="D3161" s="24" t="s">
        <v>158</v>
      </c>
      <c r="E3161" s="24" t="s">
        <v>205</v>
      </c>
      <c r="F3161" s="25">
        <v>5</v>
      </c>
      <c r="G3161" s="24" t="s">
        <v>160</v>
      </c>
      <c r="H3161" s="24" t="s">
        <v>4842</v>
      </c>
      <c r="I3161" s="24" t="s">
        <v>4843</v>
      </c>
      <c r="J3161" s="24" t="s">
        <v>4821</v>
      </c>
      <c r="K3161" s="26" t="b">
        <f t="shared" si="293"/>
        <v>1</v>
      </c>
      <c r="L3161" s="26" t="b">
        <f t="shared" si="294"/>
        <v>1</v>
      </c>
      <c r="M3161" s="26" t="str">
        <f t="shared" si="295"/>
        <v>1</v>
      </c>
      <c r="N3161" s="26" t="str">
        <f t="shared" si="295"/>
        <v>1</v>
      </c>
      <c r="O3161" s="26"/>
      <c r="P3161" s="26"/>
      <c r="Q3161" s="26"/>
      <c r="R3161" s="26"/>
      <c r="S3161" s="26"/>
      <c r="T3161" s="26" t="s">
        <v>4844</v>
      </c>
    </row>
    <row r="3162" spans="1:20" x14ac:dyDescent="0.25">
      <c r="A3162" s="31" t="s">
        <v>136</v>
      </c>
      <c r="B3162" s="31"/>
      <c r="C3162" s="31"/>
      <c r="D3162" s="31"/>
      <c r="E3162" s="31"/>
      <c r="F3162" s="32"/>
      <c r="G3162" s="31"/>
      <c r="H3162" s="31"/>
      <c r="I3162" s="31"/>
      <c r="J3162" s="31"/>
      <c r="K3162" s="33"/>
      <c r="L3162" s="33"/>
      <c r="M3162" s="33">
        <f>COUNTIF(M3149:M3161,"1")</f>
        <v>13</v>
      </c>
      <c r="N3162" s="33">
        <f t="shared" ref="N3162:R3162" si="296">COUNTIF(N3149:N3161,"1")</f>
        <v>2</v>
      </c>
      <c r="O3162" s="33">
        <f t="shared" si="296"/>
        <v>0</v>
      </c>
      <c r="P3162" s="33">
        <f t="shared" si="296"/>
        <v>0</v>
      </c>
      <c r="Q3162" s="33">
        <f t="shared" si="296"/>
        <v>0</v>
      </c>
      <c r="R3162" s="33">
        <f t="shared" si="296"/>
        <v>0</v>
      </c>
      <c r="S3162" s="33"/>
      <c r="T3162" s="33"/>
    </row>
    <row r="3163" spans="1:20" x14ac:dyDescent="0.25">
      <c r="A3163" s="19" t="s">
        <v>141</v>
      </c>
      <c r="B3163" s="19" t="s">
        <v>142</v>
      </c>
      <c r="C3163" s="19" t="s">
        <v>143</v>
      </c>
      <c r="D3163" s="19" t="s">
        <v>144</v>
      </c>
      <c r="E3163" s="19" t="s">
        <v>145</v>
      </c>
      <c r="F3163" s="19" t="s">
        <v>146</v>
      </c>
      <c r="G3163" s="19" t="s">
        <v>147</v>
      </c>
      <c r="H3163" s="19" t="s">
        <v>148</v>
      </c>
      <c r="I3163" s="19" t="s">
        <v>149</v>
      </c>
      <c r="J3163" s="19" t="s">
        <v>150</v>
      </c>
      <c r="K3163" s="19" t="s">
        <v>151</v>
      </c>
      <c r="L3163" s="19" t="s">
        <v>152</v>
      </c>
      <c r="M3163" s="19" t="s">
        <v>2</v>
      </c>
      <c r="N3163" s="19" t="s">
        <v>3</v>
      </c>
      <c r="O3163" s="19" t="s">
        <v>4</v>
      </c>
      <c r="P3163" s="19" t="s">
        <v>5</v>
      </c>
      <c r="Q3163" s="19" t="s">
        <v>6</v>
      </c>
      <c r="R3163" s="19" t="s">
        <v>7</v>
      </c>
      <c r="S3163" s="19" t="s">
        <v>153</v>
      </c>
      <c r="T3163" t="s">
        <v>154</v>
      </c>
    </row>
    <row r="3164" spans="1:20" x14ac:dyDescent="0.25">
      <c r="A3164" s="19" t="s">
        <v>155</v>
      </c>
      <c r="B3164" s="19" t="s">
        <v>4845</v>
      </c>
      <c r="C3164" s="19" t="s">
        <v>167</v>
      </c>
      <c r="D3164" s="19" t="s">
        <v>168</v>
      </c>
      <c r="E3164" s="19" t="s">
        <v>159</v>
      </c>
      <c r="F3164" s="23">
        <v>49</v>
      </c>
      <c r="G3164" s="19" t="s">
        <v>160</v>
      </c>
      <c r="H3164" s="19" t="s">
        <v>4846</v>
      </c>
      <c r="I3164" s="19" t="s">
        <v>4847</v>
      </c>
      <c r="J3164" s="19" t="s">
        <v>4848</v>
      </c>
      <c r="K3164" t="b">
        <f t="shared" ref="K3164:K3227" si="297">IF(E3164="Undergraduate Only",TRUE,IF(E3164="Undergraduate/Graduate",TRUE,IF(E3164="Graduate Only",FALSE)))</f>
        <v>1</v>
      </c>
      <c r="L3164" t="b">
        <f t="shared" ref="L3164:L3227" si="298">IF(E3164="Graduate Only",TRUE,IF(E3164="Undergraduate/Graduate",TRUE,IF(E3164="Undergraduate Only",FALSE)))</f>
        <v>0</v>
      </c>
      <c r="M3164" t="str">
        <f t="shared" ref="M3164:N3195" si="299">IF(K3164=TRUE, "1", "0")</f>
        <v>1</v>
      </c>
      <c r="N3164" t="str">
        <f t="shared" si="299"/>
        <v>0</v>
      </c>
    </row>
    <row r="3165" spans="1:20" x14ac:dyDescent="0.25">
      <c r="A3165" s="19" t="s">
        <v>155</v>
      </c>
      <c r="B3165" s="19" t="s">
        <v>4845</v>
      </c>
      <c r="C3165" s="19" t="s">
        <v>167</v>
      </c>
      <c r="D3165" s="19" t="s">
        <v>548</v>
      </c>
      <c r="E3165" s="19" t="s">
        <v>159</v>
      </c>
      <c r="F3165" s="23">
        <v>94</v>
      </c>
      <c r="G3165" s="19" t="s">
        <v>160</v>
      </c>
      <c r="H3165" s="19" t="s">
        <v>4846</v>
      </c>
      <c r="I3165" s="19" t="s">
        <v>4847</v>
      </c>
      <c r="J3165" s="19" t="s">
        <v>4849</v>
      </c>
      <c r="K3165" t="b">
        <f t="shared" si="297"/>
        <v>1</v>
      </c>
      <c r="L3165" t="b">
        <f t="shared" si="298"/>
        <v>0</v>
      </c>
      <c r="M3165" t="str">
        <f t="shared" si="299"/>
        <v>1</v>
      </c>
      <c r="N3165" t="str">
        <f t="shared" si="299"/>
        <v>0</v>
      </c>
    </row>
    <row r="3166" spans="1:20" x14ac:dyDescent="0.25">
      <c r="A3166" s="19" t="s">
        <v>166</v>
      </c>
      <c r="B3166" s="19" t="s">
        <v>4845</v>
      </c>
      <c r="C3166" s="19" t="s">
        <v>167</v>
      </c>
      <c r="D3166" s="19" t="s">
        <v>196</v>
      </c>
      <c r="E3166" s="19" t="s">
        <v>159</v>
      </c>
      <c r="F3166" s="23">
        <v>79</v>
      </c>
      <c r="G3166" s="19" t="s">
        <v>160</v>
      </c>
      <c r="H3166" s="19" t="s">
        <v>4846</v>
      </c>
      <c r="I3166" s="19" t="s">
        <v>4847</v>
      </c>
      <c r="J3166" s="19" t="s">
        <v>4850</v>
      </c>
      <c r="K3166" t="b">
        <f t="shared" si="297"/>
        <v>1</v>
      </c>
      <c r="L3166" t="b">
        <f t="shared" si="298"/>
        <v>0</v>
      </c>
      <c r="M3166" t="str">
        <f t="shared" si="299"/>
        <v>1</v>
      </c>
      <c r="N3166" t="str">
        <f t="shared" si="299"/>
        <v>0</v>
      </c>
    </row>
    <row r="3167" spans="1:20" x14ac:dyDescent="0.25">
      <c r="A3167" s="20" t="s">
        <v>155</v>
      </c>
      <c r="B3167" s="20" t="s">
        <v>4845</v>
      </c>
      <c r="C3167" s="20" t="s">
        <v>172</v>
      </c>
      <c r="D3167" s="20" t="s">
        <v>168</v>
      </c>
      <c r="E3167" s="20" t="s">
        <v>159</v>
      </c>
      <c r="F3167" s="21">
        <v>47</v>
      </c>
      <c r="G3167" s="20" t="s">
        <v>160</v>
      </c>
      <c r="H3167" s="20" t="s">
        <v>4851</v>
      </c>
      <c r="I3167" s="20" t="s">
        <v>4852</v>
      </c>
      <c r="J3167" s="20" t="s">
        <v>4853</v>
      </c>
      <c r="K3167" s="22" t="b">
        <f t="shared" si="297"/>
        <v>1</v>
      </c>
      <c r="L3167" s="22" t="b">
        <f t="shared" si="298"/>
        <v>0</v>
      </c>
      <c r="M3167" s="22" t="str">
        <f t="shared" si="299"/>
        <v>1</v>
      </c>
      <c r="N3167" s="22" t="str">
        <f t="shared" si="299"/>
        <v>0</v>
      </c>
      <c r="O3167" s="22"/>
      <c r="P3167" s="22">
        <v>1</v>
      </c>
      <c r="Q3167" s="22"/>
      <c r="R3167" s="22"/>
      <c r="S3167" s="22"/>
      <c r="T3167" s="22" t="s">
        <v>4854</v>
      </c>
    </row>
    <row r="3168" spans="1:20" x14ac:dyDescent="0.25">
      <c r="A3168" s="20" t="s">
        <v>155</v>
      </c>
      <c r="B3168" s="20" t="s">
        <v>4845</v>
      </c>
      <c r="C3168" s="20" t="s">
        <v>172</v>
      </c>
      <c r="D3168" s="20" t="s">
        <v>548</v>
      </c>
      <c r="E3168" s="20" t="s">
        <v>159</v>
      </c>
      <c r="F3168" s="21">
        <v>83</v>
      </c>
      <c r="G3168" s="20" t="s">
        <v>160</v>
      </c>
      <c r="H3168" s="20" t="s">
        <v>4851</v>
      </c>
      <c r="I3168" s="20" t="s">
        <v>4852</v>
      </c>
      <c r="J3168" s="20" t="s">
        <v>4855</v>
      </c>
      <c r="K3168" s="22" t="b">
        <f t="shared" si="297"/>
        <v>1</v>
      </c>
      <c r="L3168" s="22" t="b">
        <f t="shared" si="298"/>
        <v>0</v>
      </c>
      <c r="M3168" s="22" t="str">
        <f t="shared" si="299"/>
        <v>1</v>
      </c>
      <c r="N3168" s="22" t="str">
        <f t="shared" si="299"/>
        <v>0</v>
      </c>
      <c r="O3168" s="22"/>
      <c r="P3168" s="22">
        <v>1</v>
      </c>
      <c r="Q3168" s="22"/>
      <c r="R3168" s="22"/>
      <c r="S3168" s="22"/>
      <c r="T3168" s="22" t="s">
        <v>4856</v>
      </c>
    </row>
    <row r="3169" spans="1:20" x14ac:dyDescent="0.25">
      <c r="A3169" s="20" t="s">
        <v>166</v>
      </c>
      <c r="B3169" s="20" t="s">
        <v>4845</v>
      </c>
      <c r="C3169" s="20" t="s">
        <v>172</v>
      </c>
      <c r="D3169" s="20" t="s">
        <v>168</v>
      </c>
      <c r="E3169" s="20" t="s">
        <v>159</v>
      </c>
      <c r="F3169" s="21">
        <v>51</v>
      </c>
      <c r="G3169" s="20" t="s">
        <v>160</v>
      </c>
      <c r="H3169" s="20" t="s">
        <v>4851</v>
      </c>
      <c r="I3169" s="20" t="s">
        <v>4852</v>
      </c>
      <c r="J3169" s="20" t="s">
        <v>4853</v>
      </c>
      <c r="K3169" s="22" t="b">
        <f t="shared" si="297"/>
        <v>1</v>
      </c>
      <c r="L3169" s="22" t="b">
        <f t="shared" si="298"/>
        <v>0</v>
      </c>
      <c r="M3169" s="22" t="str">
        <f t="shared" si="299"/>
        <v>1</v>
      </c>
      <c r="N3169" s="22" t="str">
        <f t="shared" si="299"/>
        <v>0</v>
      </c>
      <c r="O3169" s="22"/>
      <c r="P3169" s="22">
        <v>1</v>
      </c>
      <c r="Q3169" s="22"/>
      <c r="R3169" s="22"/>
      <c r="S3169" s="22"/>
      <c r="T3169" s="22" t="s">
        <v>4856</v>
      </c>
    </row>
    <row r="3170" spans="1:20" x14ac:dyDescent="0.25">
      <c r="A3170" s="20" t="s">
        <v>166</v>
      </c>
      <c r="B3170" s="20" t="s">
        <v>4845</v>
      </c>
      <c r="C3170" s="20" t="s">
        <v>172</v>
      </c>
      <c r="D3170" s="20" t="s">
        <v>548</v>
      </c>
      <c r="E3170" s="20" t="s">
        <v>159</v>
      </c>
      <c r="F3170" s="21">
        <v>51</v>
      </c>
      <c r="G3170" s="20" t="s">
        <v>160</v>
      </c>
      <c r="H3170" s="20" t="s">
        <v>4851</v>
      </c>
      <c r="I3170" s="20" t="s">
        <v>4852</v>
      </c>
      <c r="J3170" s="20" t="s">
        <v>4855</v>
      </c>
      <c r="K3170" s="22" t="b">
        <f t="shared" si="297"/>
        <v>1</v>
      </c>
      <c r="L3170" s="22" t="b">
        <f t="shared" si="298"/>
        <v>0</v>
      </c>
      <c r="M3170" s="22" t="str">
        <f t="shared" si="299"/>
        <v>1</v>
      </c>
      <c r="N3170" s="22" t="str">
        <f t="shared" si="299"/>
        <v>0</v>
      </c>
      <c r="O3170" s="22"/>
      <c r="P3170" s="22">
        <v>1</v>
      </c>
      <c r="Q3170" s="22"/>
      <c r="R3170" s="22"/>
      <c r="S3170" s="22"/>
      <c r="T3170" s="22" t="s">
        <v>4856</v>
      </c>
    </row>
    <row r="3171" spans="1:20" x14ac:dyDescent="0.25">
      <c r="A3171" s="19" t="s">
        <v>155</v>
      </c>
      <c r="B3171" s="19" t="s">
        <v>4845</v>
      </c>
      <c r="C3171" s="19" t="s">
        <v>176</v>
      </c>
      <c r="D3171" s="19" t="s">
        <v>548</v>
      </c>
      <c r="E3171" s="19" t="s">
        <v>159</v>
      </c>
      <c r="F3171" s="23">
        <v>44</v>
      </c>
      <c r="G3171" s="19" t="s">
        <v>160</v>
      </c>
      <c r="H3171" s="19" t="s">
        <v>4857</v>
      </c>
      <c r="I3171" s="19" t="s">
        <v>4858</v>
      </c>
      <c r="J3171" s="19" t="s">
        <v>4848</v>
      </c>
      <c r="K3171" t="b">
        <f t="shared" si="297"/>
        <v>1</v>
      </c>
      <c r="L3171" t="b">
        <f t="shared" si="298"/>
        <v>0</v>
      </c>
      <c r="M3171" t="str">
        <f t="shared" si="299"/>
        <v>1</v>
      </c>
      <c r="N3171" t="str">
        <f t="shared" si="299"/>
        <v>0</v>
      </c>
    </row>
    <row r="3172" spans="1:20" x14ac:dyDescent="0.25">
      <c r="A3172" s="19" t="s">
        <v>166</v>
      </c>
      <c r="B3172" s="19" t="s">
        <v>4845</v>
      </c>
      <c r="C3172" s="19" t="s">
        <v>176</v>
      </c>
      <c r="D3172" s="19" t="s">
        <v>158</v>
      </c>
      <c r="E3172" s="19" t="s">
        <v>159</v>
      </c>
      <c r="F3172" s="23">
        <v>19</v>
      </c>
      <c r="G3172" s="19" t="s">
        <v>160</v>
      </c>
      <c r="H3172" s="19" t="s">
        <v>4857</v>
      </c>
      <c r="I3172" s="19" t="s">
        <v>4858</v>
      </c>
      <c r="J3172" s="19" t="s">
        <v>4859</v>
      </c>
      <c r="K3172" t="b">
        <f t="shared" si="297"/>
        <v>1</v>
      </c>
      <c r="L3172" t="b">
        <f t="shared" si="298"/>
        <v>0</v>
      </c>
      <c r="M3172" t="str">
        <f t="shared" si="299"/>
        <v>1</v>
      </c>
      <c r="N3172" t="str">
        <f t="shared" si="299"/>
        <v>0</v>
      </c>
    </row>
    <row r="3173" spans="1:20" x14ac:dyDescent="0.25">
      <c r="A3173" s="19" t="s">
        <v>166</v>
      </c>
      <c r="B3173" s="19" t="s">
        <v>4845</v>
      </c>
      <c r="C3173" s="19" t="s">
        <v>176</v>
      </c>
      <c r="D3173" s="19" t="s">
        <v>548</v>
      </c>
      <c r="E3173" s="19" t="s">
        <v>159</v>
      </c>
      <c r="F3173" s="23">
        <v>41</v>
      </c>
      <c r="G3173" s="19" t="s">
        <v>160</v>
      </c>
      <c r="H3173" s="19" t="s">
        <v>4857</v>
      </c>
      <c r="I3173" s="19" t="s">
        <v>4858</v>
      </c>
      <c r="J3173" s="19" t="s">
        <v>4848</v>
      </c>
      <c r="K3173" t="b">
        <f t="shared" si="297"/>
        <v>1</v>
      </c>
      <c r="L3173" t="b">
        <f t="shared" si="298"/>
        <v>0</v>
      </c>
      <c r="M3173" t="str">
        <f t="shared" si="299"/>
        <v>1</v>
      </c>
      <c r="N3173" t="str">
        <f t="shared" si="299"/>
        <v>0</v>
      </c>
    </row>
    <row r="3174" spans="1:20" x14ac:dyDescent="0.25">
      <c r="A3174" s="19" t="s">
        <v>155</v>
      </c>
      <c r="B3174" s="19" t="s">
        <v>4845</v>
      </c>
      <c r="C3174" s="19" t="s">
        <v>179</v>
      </c>
      <c r="D3174" s="19" t="s">
        <v>158</v>
      </c>
      <c r="E3174" s="19" t="s">
        <v>159</v>
      </c>
      <c r="F3174" s="23">
        <v>57</v>
      </c>
      <c r="G3174" s="19" t="s">
        <v>160</v>
      </c>
      <c r="H3174" s="19" t="s">
        <v>4860</v>
      </c>
      <c r="I3174" s="19" t="s">
        <v>4861</v>
      </c>
      <c r="J3174" s="19" t="s">
        <v>4862</v>
      </c>
      <c r="K3174" t="b">
        <f t="shared" si="297"/>
        <v>1</v>
      </c>
      <c r="L3174" t="b">
        <f t="shared" si="298"/>
        <v>0</v>
      </c>
      <c r="M3174" t="str">
        <f t="shared" si="299"/>
        <v>1</v>
      </c>
      <c r="N3174" t="str">
        <f t="shared" si="299"/>
        <v>0</v>
      </c>
    </row>
    <row r="3175" spans="1:20" x14ac:dyDescent="0.25">
      <c r="A3175" s="19" t="s">
        <v>155</v>
      </c>
      <c r="B3175" s="19" t="s">
        <v>4845</v>
      </c>
      <c r="C3175" s="19" t="s">
        <v>179</v>
      </c>
      <c r="D3175" s="19" t="s">
        <v>165</v>
      </c>
      <c r="E3175" s="19" t="s">
        <v>159</v>
      </c>
      <c r="F3175" s="23">
        <v>48</v>
      </c>
      <c r="G3175" s="19" t="s">
        <v>160</v>
      </c>
      <c r="H3175" s="19" t="s">
        <v>4860</v>
      </c>
      <c r="I3175" s="19" t="s">
        <v>4861</v>
      </c>
      <c r="J3175" s="19" t="s">
        <v>4863</v>
      </c>
      <c r="K3175" t="b">
        <f t="shared" si="297"/>
        <v>1</v>
      </c>
      <c r="L3175" t="b">
        <f t="shared" si="298"/>
        <v>0</v>
      </c>
      <c r="M3175" t="str">
        <f t="shared" si="299"/>
        <v>1</v>
      </c>
      <c r="N3175" t="str">
        <f t="shared" si="299"/>
        <v>0</v>
      </c>
    </row>
    <row r="3176" spans="1:20" x14ac:dyDescent="0.25">
      <c r="A3176" s="19" t="s">
        <v>166</v>
      </c>
      <c r="B3176" s="19" t="s">
        <v>4845</v>
      </c>
      <c r="C3176" s="19" t="s">
        <v>179</v>
      </c>
      <c r="D3176" s="19" t="s">
        <v>190</v>
      </c>
      <c r="E3176" s="19" t="s">
        <v>159</v>
      </c>
      <c r="F3176" s="23">
        <v>52</v>
      </c>
      <c r="G3176" s="19" t="s">
        <v>160</v>
      </c>
      <c r="H3176" s="19" t="s">
        <v>4860</v>
      </c>
      <c r="I3176" s="19" t="s">
        <v>4861</v>
      </c>
      <c r="J3176" s="19" t="s">
        <v>4862</v>
      </c>
      <c r="K3176" t="b">
        <f t="shared" si="297"/>
        <v>1</v>
      </c>
      <c r="L3176" t="b">
        <f t="shared" si="298"/>
        <v>0</v>
      </c>
      <c r="M3176" t="str">
        <f t="shared" si="299"/>
        <v>1</v>
      </c>
      <c r="N3176" t="str">
        <f t="shared" si="299"/>
        <v>0</v>
      </c>
    </row>
    <row r="3177" spans="1:20" x14ac:dyDescent="0.25">
      <c r="A3177" s="19" t="s">
        <v>166</v>
      </c>
      <c r="B3177" s="19" t="s">
        <v>4845</v>
      </c>
      <c r="C3177" s="19" t="s">
        <v>179</v>
      </c>
      <c r="D3177" s="19" t="s">
        <v>168</v>
      </c>
      <c r="E3177" s="19" t="s">
        <v>159</v>
      </c>
      <c r="F3177" s="23">
        <v>53</v>
      </c>
      <c r="G3177" s="19" t="s">
        <v>160</v>
      </c>
      <c r="H3177" s="19" t="s">
        <v>4860</v>
      </c>
      <c r="I3177" s="19" t="s">
        <v>4861</v>
      </c>
      <c r="J3177" s="19" t="s">
        <v>4864</v>
      </c>
      <c r="K3177" t="b">
        <f t="shared" si="297"/>
        <v>1</v>
      </c>
      <c r="L3177" t="b">
        <f t="shared" si="298"/>
        <v>0</v>
      </c>
      <c r="M3177" t="str">
        <f t="shared" si="299"/>
        <v>1</v>
      </c>
      <c r="N3177" t="str">
        <f t="shared" si="299"/>
        <v>0</v>
      </c>
    </row>
    <row r="3178" spans="1:20" x14ac:dyDescent="0.25">
      <c r="A3178" s="19" t="s">
        <v>155</v>
      </c>
      <c r="B3178" s="19" t="s">
        <v>4845</v>
      </c>
      <c r="C3178" s="19" t="s">
        <v>4175</v>
      </c>
      <c r="D3178" s="19" t="s">
        <v>158</v>
      </c>
      <c r="E3178" s="19" t="s">
        <v>159</v>
      </c>
      <c r="F3178" s="23">
        <v>30</v>
      </c>
      <c r="G3178" s="19" t="s">
        <v>160</v>
      </c>
      <c r="H3178" s="19" t="s">
        <v>4865</v>
      </c>
      <c r="I3178" s="19" t="s">
        <v>4866</v>
      </c>
      <c r="J3178" s="19" t="s">
        <v>4867</v>
      </c>
      <c r="K3178" t="b">
        <f t="shared" si="297"/>
        <v>1</v>
      </c>
      <c r="L3178" t="b">
        <f t="shared" si="298"/>
        <v>0</v>
      </c>
      <c r="M3178" t="str">
        <f t="shared" si="299"/>
        <v>1</v>
      </c>
      <c r="N3178" t="str">
        <f t="shared" si="299"/>
        <v>0</v>
      </c>
    </row>
    <row r="3179" spans="1:20" x14ac:dyDescent="0.25">
      <c r="A3179" s="20" t="s">
        <v>155</v>
      </c>
      <c r="B3179" s="20" t="s">
        <v>4845</v>
      </c>
      <c r="C3179" s="20" t="s">
        <v>1270</v>
      </c>
      <c r="D3179" s="20" t="s">
        <v>158</v>
      </c>
      <c r="E3179" s="20" t="s">
        <v>159</v>
      </c>
      <c r="F3179" s="21">
        <v>29</v>
      </c>
      <c r="G3179" s="20" t="s">
        <v>160</v>
      </c>
      <c r="H3179" s="20" t="s">
        <v>1271</v>
      </c>
      <c r="I3179" s="20" t="s">
        <v>4868</v>
      </c>
      <c r="J3179" s="20" t="s">
        <v>4869</v>
      </c>
      <c r="K3179" s="22" t="b">
        <f t="shared" si="297"/>
        <v>1</v>
      </c>
      <c r="L3179" s="22" t="b">
        <f t="shared" si="298"/>
        <v>0</v>
      </c>
      <c r="M3179" s="22" t="str">
        <f t="shared" si="299"/>
        <v>1</v>
      </c>
      <c r="N3179" s="22" t="str">
        <f t="shared" si="299"/>
        <v>0</v>
      </c>
      <c r="O3179" s="22"/>
      <c r="P3179" s="22">
        <v>1</v>
      </c>
      <c r="Q3179" s="22"/>
      <c r="R3179" s="22"/>
      <c r="S3179" s="22"/>
      <c r="T3179" s="22" t="s">
        <v>4870</v>
      </c>
    </row>
    <row r="3180" spans="1:20" x14ac:dyDescent="0.25">
      <c r="A3180" s="20" t="s">
        <v>166</v>
      </c>
      <c r="B3180" s="20" t="s">
        <v>4845</v>
      </c>
      <c r="C3180" s="20" t="s">
        <v>1270</v>
      </c>
      <c r="D3180" s="20" t="s">
        <v>158</v>
      </c>
      <c r="E3180" s="20" t="s">
        <v>159</v>
      </c>
      <c r="F3180" s="21">
        <v>46</v>
      </c>
      <c r="G3180" s="20" t="s">
        <v>160</v>
      </c>
      <c r="H3180" s="20" t="s">
        <v>1271</v>
      </c>
      <c r="I3180" s="20" t="s">
        <v>4868</v>
      </c>
      <c r="J3180" s="20" t="s">
        <v>4869</v>
      </c>
      <c r="K3180" s="22" t="b">
        <f t="shared" si="297"/>
        <v>1</v>
      </c>
      <c r="L3180" s="22" t="b">
        <f t="shared" si="298"/>
        <v>0</v>
      </c>
      <c r="M3180" s="22" t="str">
        <f t="shared" si="299"/>
        <v>1</v>
      </c>
      <c r="N3180" s="22" t="str">
        <f t="shared" si="299"/>
        <v>0</v>
      </c>
      <c r="O3180" s="22"/>
      <c r="P3180" s="22">
        <v>1</v>
      </c>
      <c r="Q3180" s="22"/>
      <c r="R3180" s="22"/>
      <c r="S3180" s="22"/>
      <c r="T3180" s="22" t="s">
        <v>4870</v>
      </c>
    </row>
    <row r="3181" spans="1:20" x14ac:dyDescent="0.25">
      <c r="A3181" s="20" t="s">
        <v>155</v>
      </c>
      <c r="B3181" s="20" t="s">
        <v>4845</v>
      </c>
      <c r="C3181" s="20" t="s">
        <v>4871</v>
      </c>
      <c r="D3181" s="20" t="s">
        <v>158</v>
      </c>
      <c r="E3181" s="20" t="s">
        <v>159</v>
      </c>
      <c r="F3181" s="21">
        <v>39</v>
      </c>
      <c r="G3181" s="20" t="s">
        <v>160</v>
      </c>
      <c r="H3181" s="20" t="s">
        <v>4872</v>
      </c>
      <c r="I3181" s="20" t="s">
        <v>4873</v>
      </c>
      <c r="J3181" s="20" t="s">
        <v>4864</v>
      </c>
      <c r="K3181" s="22" t="b">
        <f t="shared" si="297"/>
        <v>1</v>
      </c>
      <c r="L3181" s="22" t="b">
        <f t="shared" si="298"/>
        <v>0</v>
      </c>
      <c r="M3181" s="22" t="str">
        <f t="shared" si="299"/>
        <v>1</v>
      </c>
      <c r="N3181" s="22" t="str">
        <f t="shared" si="299"/>
        <v>0</v>
      </c>
      <c r="O3181" s="22"/>
      <c r="P3181" s="22">
        <v>1</v>
      </c>
      <c r="Q3181" s="22"/>
      <c r="R3181" s="22"/>
      <c r="S3181" s="22"/>
      <c r="T3181" s="22" t="s">
        <v>4874</v>
      </c>
    </row>
    <row r="3182" spans="1:20" x14ac:dyDescent="0.25">
      <c r="A3182" s="19" t="s">
        <v>166</v>
      </c>
      <c r="B3182" s="19" t="s">
        <v>4845</v>
      </c>
      <c r="C3182" s="19" t="s">
        <v>1284</v>
      </c>
      <c r="D3182" s="19" t="s">
        <v>158</v>
      </c>
      <c r="E3182" s="19" t="s">
        <v>159</v>
      </c>
      <c r="F3182" s="23">
        <v>11</v>
      </c>
      <c r="G3182" s="19" t="s">
        <v>160</v>
      </c>
      <c r="H3182" s="19" t="s">
        <v>4875</v>
      </c>
      <c r="I3182" s="19" t="s">
        <v>4876</v>
      </c>
      <c r="J3182" s="19" t="s">
        <v>4850</v>
      </c>
      <c r="K3182" t="b">
        <f t="shared" si="297"/>
        <v>1</v>
      </c>
      <c r="L3182" t="b">
        <f t="shared" si="298"/>
        <v>0</v>
      </c>
      <c r="M3182" t="str">
        <f t="shared" si="299"/>
        <v>1</v>
      </c>
      <c r="N3182" t="str">
        <f t="shared" si="299"/>
        <v>0</v>
      </c>
    </row>
    <row r="3183" spans="1:20" x14ac:dyDescent="0.25">
      <c r="A3183" s="19" t="s">
        <v>155</v>
      </c>
      <c r="B3183" s="19" t="s">
        <v>4845</v>
      </c>
      <c r="C3183" s="19" t="s">
        <v>1968</v>
      </c>
      <c r="D3183" s="19" t="s">
        <v>168</v>
      </c>
      <c r="E3183" s="19" t="s">
        <v>159</v>
      </c>
      <c r="F3183" s="23">
        <v>147</v>
      </c>
      <c r="G3183" s="19" t="s">
        <v>160</v>
      </c>
      <c r="H3183" s="19" t="s">
        <v>4877</v>
      </c>
      <c r="I3183" s="19" t="s">
        <v>4878</v>
      </c>
      <c r="J3183" s="19" t="s">
        <v>4849</v>
      </c>
      <c r="K3183" t="b">
        <f t="shared" si="297"/>
        <v>1</v>
      </c>
      <c r="L3183" t="b">
        <f t="shared" si="298"/>
        <v>0</v>
      </c>
      <c r="M3183" t="str">
        <f t="shared" si="299"/>
        <v>1</v>
      </c>
      <c r="N3183" t="str">
        <f t="shared" si="299"/>
        <v>0</v>
      </c>
    </row>
    <row r="3184" spans="1:20" x14ac:dyDescent="0.25">
      <c r="A3184" s="19" t="s">
        <v>166</v>
      </c>
      <c r="B3184" s="19" t="s">
        <v>4845</v>
      </c>
      <c r="C3184" s="19" t="s">
        <v>1968</v>
      </c>
      <c r="D3184" s="19" t="s">
        <v>168</v>
      </c>
      <c r="E3184" s="19" t="s">
        <v>159</v>
      </c>
      <c r="F3184" s="23">
        <v>140</v>
      </c>
      <c r="G3184" s="19" t="s">
        <v>160</v>
      </c>
      <c r="H3184" s="19" t="s">
        <v>4877</v>
      </c>
      <c r="I3184" s="19" t="s">
        <v>4878</v>
      </c>
      <c r="J3184" s="19" t="s">
        <v>4849</v>
      </c>
      <c r="K3184" t="b">
        <f t="shared" si="297"/>
        <v>1</v>
      </c>
      <c r="L3184" t="b">
        <f t="shared" si="298"/>
        <v>0</v>
      </c>
      <c r="M3184" t="str">
        <f t="shared" si="299"/>
        <v>1</v>
      </c>
      <c r="N3184" t="str">
        <f t="shared" si="299"/>
        <v>0</v>
      </c>
    </row>
    <row r="3185" spans="1:20" x14ac:dyDescent="0.25">
      <c r="A3185" s="19" t="s">
        <v>166</v>
      </c>
      <c r="B3185" s="19" t="s">
        <v>4845</v>
      </c>
      <c r="C3185" s="19" t="s">
        <v>1972</v>
      </c>
      <c r="D3185" s="19" t="s">
        <v>168</v>
      </c>
      <c r="E3185" s="19" t="s">
        <v>159</v>
      </c>
      <c r="F3185" s="23">
        <v>16</v>
      </c>
      <c r="G3185" s="19" t="s">
        <v>160</v>
      </c>
      <c r="H3185" s="19" t="s">
        <v>4879</v>
      </c>
      <c r="I3185" s="19" t="s">
        <v>4880</v>
      </c>
      <c r="J3185" s="19" t="s">
        <v>4848</v>
      </c>
      <c r="K3185" t="b">
        <f t="shared" si="297"/>
        <v>1</v>
      </c>
      <c r="L3185" t="b">
        <f t="shared" si="298"/>
        <v>0</v>
      </c>
      <c r="M3185" t="str">
        <f t="shared" si="299"/>
        <v>1</v>
      </c>
      <c r="N3185" t="str">
        <f t="shared" si="299"/>
        <v>0</v>
      </c>
    </row>
    <row r="3186" spans="1:20" x14ac:dyDescent="0.25">
      <c r="A3186" s="19" t="s">
        <v>155</v>
      </c>
      <c r="B3186" s="19" t="s">
        <v>4845</v>
      </c>
      <c r="C3186" s="19" t="s">
        <v>1328</v>
      </c>
      <c r="D3186" s="19" t="s">
        <v>158</v>
      </c>
      <c r="E3186" s="19" t="s">
        <v>159</v>
      </c>
      <c r="F3186" s="23">
        <v>46</v>
      </c>
      <c r="G3186" s="19" t="s">
        <v>160</v>
      </c>
      <c r="H3186" s="19" t="s">
        <v>3789</v>
      </c>
      <c r="I3186" s="19" t="s">
        <v>4881</v>
      </c>
      <c r="J3186" s="19" t="s">
        <v>3791</v>
      </c>
      <c r="K3186" t="b">
        <f t="shared" si="297"/>
        <v>1</v>
      </c>
      <c r="L3186" t="b">
        <f t="shared" si="298"/>
        <v>0</v>
      </c>
      <c r="M3186" t="str">
        <f t="shared" si="299"/>
        <v>1</v>
      </c>
      <c r="N3186" t="str">
        <f t="shared" si="299"/>
        <v>0</v>
      </c>
    </row>
    <row r="3187" spans="1:20" x14ac:dyDescent="0.25">
      <c r="A3187" s="19" t="s">
        <v>155</v>
      </c>
      <c r="B3187" s="19" t="s">
        <v>4845</v>
      </c>
      <c r="C3187" s="19" t="s">
        <v>4882</v>
      </c>
      <c r="D3187" s="19" t="s">
        <v>158</v>
      </c>
      <c r="E3187" s="19" t="s">
        <v>159</v>
      </c>
      <c r="F3187" s="23">
        <v>18</v>
      </c>
      <c r="G3187" s="19" t="s">
        <v>160</v>
      </c>
      <c r="H3187" s="19" t="s">
        <v>4883</v>
      </c>
      <c r="I3187" s="19" t="s">
        <v>4884</v>
      </c>
      <c r="J3187" s="19" t="s">
        <v>3791</v>
      </c>
      <c r="K3187" t="b">
        <f t="shared" si="297"/>
        <v>1</v>
      </c>
      <c r="L3187" t="b">
        <f t="shared" si="298"/>
        <v>0</v>
      </c>
      <c r="M3187" t="str">
        <f t="shared" si="299"/>
        <v>1</v>
      </c>
      <c r="N3187" t="str">
        <f t="shared" si="299"/>
        <v>0</v>
      </c>
    </row>
    <row r="3188" spans="1:20" x14ac:dyDescent="0.25">
      <c r="A3188" s="19" t="s">
        <v>155</v>
      </c>
      <c r="B3188" s="19" t="s">
        <v>4845</v>
      </c>
      <c r="C3188" s="19" t="s">
        <v>208</v>
      </c>
      <c r="D3188" s="19" t="s">
        <v>196</v>
      </c>
      <c r="E3188" s="19" t="s">
        <v>159</v>
      </c>
      <c r="F3188" s="23">
        <v>37</v>
      </c>
      <c r="G3188" s="19" t="s">
        <v>160</v>
      </c>
      <c r="H3188" s="19" t="s">
        <v>4885</v>
      </c>
      <c r="I3188" s="19" t="s">
        <v>4886</v>
      </c>
      <c r="J3188" s="19" t="s">
        <v>4887</v>
      </c>
      <c r="K3188" t="b">
        <f t="shared" si="297"/>
        <v>1</v>
      </c>
      <c r="L3188" t="b">
        <f t="shared" si="298"/>
        <v>0</v>
      </c>
      <c r="M3188" t="str">
        <f t="shared" si="299"/>
        <v>1</v>
      </c>
      <c r="N3188" t="str">
        <f t="shared" si="299"/>
        <v>0</v>
      </c>
    </row>
    <row r="3189" spans="1:20" x14ac:dyDescent="0.25">
      <c r="A3189" s="19" t="s">
        <v>155</v>
      </c>
      <c r="B3189" s="19" t="s">
        <v>4845</v>
      </c>
      <c r="C3189" s="19" t="s">
        <v>208</v>
      </c>
      <c r="D3189" s="19" t="s">
        <v>548</v>
      </c>
      <c r="E3189" s="19" t="s">
        <v>159</v>
      </c>
      <c r="F3189" s="23">
        <v>25</v>
      </c>
      <c r="G3189" s="19" t="s">
        <v>160</v>
      </c>
      <c r="H3189" s="19" t="s">
        <v>4885</v>
      </c>
      <c r="I3189" s="19" t="s">
        <v>4886</v>
      </c>
      <c r="J3189" s="19" t="s">
        <v>4888</v>
      </c>
      <c r="K3189" t="b">
        <f t="shared" si="297"/>
        <v>1</v>
      </c>
      <c r="L3189" t="b">
        <f t="shared" si="298"/>
        <v>0</v>
      </c>
      <c r="M3189" t="str">
        <f t="shared" si="299"/>
        <v>1</v>
      </c>
      <c r="N3189" t="str">
        <f t="shared" si="299"/>
        <v>0</v>
      </c>
    </row>
    <row r="3190" spans="1:20" x14ac:dyDescent="0.25">
      <c r="A3190" s="19" t="s">
        <v>166</v>
      </c>
      <c r="B3190" s="19" t="s">
        <v>4845</v>
      </c>
      <c r="C3190" s="19" t="s">
        <v>208</v>
      </c>
      <c r="D3190" s="19" t="s">
        <v>196</v>
      </c>
      <c r="E3190" s="19" t="s">
        <v>159</v>
      </c>
      <c r="F3190" s="23">
        <v>40</v>
      </c>
      <c r="G3190" s="19" t="s">
        <v>160</v>
      </c>
      <c r="H3190" s="19" t="s">
        <v>4885</v>
      </c>
      <c r="I3190" s="19" t="s">
        <v>4886</v>
      </c>
      <c r="J3190" s="19" t="s">
        <v>4887</v>
      </c>
      <c r="K3190" t="b">
        <f t="shared" si="297"/>
        <v>1</v>
      </c>
      <c r="L3190" t="b">
        <f t="shared" si="298"/>
        <v>0</v>
      </c>
      <c r="M3190" t="str">
        <f t="shared" si="299"/>
        <v>1</v>
      </c>
      <c r="N3190" t="str">
        <f t="shared" si="299"/>
        <v>0</v>
      </c>
    </row>
    <row r="3191" spans="1:20" x14ac:dyDescent="0.25">
      <c r="A3191" s="19" t="s">
        <v>166</v>
      </c>
      <c r="B3191" s="19" t="s">
        <v>4845</v>
      </c>
      <c r="C3191" s="19" t="s">
        <v>208</v>
      </c>
      <c r="D3191" s="19" t="s">
        <v>548</v>
      </c>
      <c r="E3191" s="19" t="s">
        <v>159</v>
      </c>
      <c r="F3191" s="23">
        <v>30</v>
      </c>
      <c r="G3191" s="19" t="s">
        <v>160</v>
      </c>
      <c r="H3191" s="19" t="s">
        <v>4885</v>
      </c>
      <c r="I3191" s="19" t="s">
        <v>4886</v>
      </c>
      <c r="J3191" s="19" t="s">
        <v>4888</v>
      </c>
      <c r="K3191" t="b">
        <f t="shared" si="297"/>
        <v>1</v>
      </c>
      <c r="L3191" t="b">
        <f t="shared" si="298"/>
        <v>0</v>
      </c>
      <c r="M3191" t="str">
        <f t="shared" si="299"/>
        <v>1</v>
      </c>
      <c r="N3191" t="str">
        <f t="shared" si="299"/>
        <v>0</v>
      </c>
    </row>
    <row r="3192" spans="1:20" x14ac:dyDescent="0.25">
      <c r="A3192" s="24" t="s">
        <v>155</v>
      </c>
      <c r="B3192" s="24" t="s">
        <v>4845</v>
      </c>
      <c r="C3192" s="24" t="s">
        <v>223</v>
      </c>
      <c r="D3192" s="24" t="s">
        <v>168</v>
      </c>
      <c r="E3192" s="24" t="s">
        <v>205</v>
      </c>
      <c r="F3192" s="25">
        <v>20</v>
      </c>
      <c r="G3192" s="24" t="s">
        <v>160</v>
      </c>
      <c r="H3192" s="24" t="s">
        <v>4889</v>
      </c>
      <c r="I3192" s="24" t="s">
        <v>4890</v>
      </c>
      <c r="J3192" s="24" t="s">
        <v>4859</v>
      </c>
      <c r="K3192" s="26" t="b">
        <f t="shared" si="297"/>
        <v>1</v>
      </c>
      <c r="L3192" s="26" t="b">
        <f t="shared" si="298"/>
        <v>1</v>
      </c>
      <c r="M3192" s="26" t="str">
        <f t="shared" si="299"/>
        <v>1</v>
      </c>
      <c r="N3192" s="26" t="str">
        <f t="shared" si="299"/>
        <v>1</v>
      </c>
      <c r="O3192" s="26"/>
      <c r="P3192" s="26"/>
      <c r="Q3192" s="26"/>
      <c r="R3192" s="26"/>
      <c r="S3192" s="26"/>
      <c r="T3192" s="26"/>
    </row>
    <row r="3193" spans="1:20" x14ac:dyDescent="0.25">
      <c r="A3193" s="19" t="s">
        <v>166</v>
      </c>
      <c r="B3193" s="19" t="s">
        <v>4845</v>
      </c>
      <c r="C3193" s="19" t="s">
        <v>2076</v>
      </c>
      <c r="D3193" s="19" t="s">
        <v>158</v>
      </c>
      <c r="E3193" s="19" t="s">
        <v>205</v>
      </c>
      <c r="F3193" s="23">
        <v>20</v>
      </c>
      <c r="G3193" s="19" t="s">
        <v>160</v>
      </c>
      <c r="H3193" s="19" t="s">
        <v>4891</v>
      </c>
      <c r="I3193" s="19" t="s">
        <v>4892</v>
      </c>
      <c r="J3193" s="19" t="s">
        <v>4893</v>
      </c>
      <c r="K3193" t="b">
        <f t="shared" si="297"/>
        <v>1</v>
      </c>
      <c r="L3193" t="b">
        <f t="shared" si="298"/>
        <v>1</v>
      </c>
      <c r="M3193" t="str">
        <f t="shared" si="299"/>
        <v>1</v>
      </c>
      <c r="N3193" t="str">
        <f t="shared" si="299"/>
        <v>1</v>
      </c>
    </row>
    <row r="3194" spans="1:20" x14ac:dyDescent="0.25">
      <c r="A3194" s="19" t="s">
        <v>155</v>
      </c>
      <c r="B3194" s="19" t="s">
        <v>4845</v>
      </c>
      <c r="C3194" s="19" t="s">
        <v>1343</v>
      </c>
      <c r="D3194" s="19" t="s">
        <v>168</v>
      </c>
      <c r="E3194" s="19" t="s">
        <v>205</v>
      </c>
      <c r="F3194" s="23">
        <v>18</v>
      </c>
      <c r="G3194" s="19" t="s">
        <v>160</v>
      </c>
      <c r="H3194" s="19" t="s">
        <v>4894</v>
      </c>
      <c r="I3194" s="19" t="s">
        <v>4895</v>
      </c>
      <c r="J3194" s="19" t="s">
        <v>4896</v>
      </c>
      <c r="K3194" t="b">
        <f t="shared" si="297"/>
        <v>1</v>
      </c>
      <c r="L3194" t="b">
        <f t="shared" si="298"/>
        <v>1</v>
      </c>
      <c r="M3194" t="str">
        <f t="shared" si="299"/>
        <v>1</v>
      </c>
      <c r="N3194" t="str">
        <f t="shared" si="299"/>
        <v>1</v>
      </c>
    </row>
    <row r="3195" spans="1:20" x14ac:dyDescent="0.25">
      <c r="A3195" s="27" t="s">
        <v>155</v>
      </c>
      <c r="B3195" s="27" t="s">
        <v>4845</v>
      </c>
      <c r="C3195" s="27" t="s">
        <v>4346</v>
      </c>
      <c r="D3195" s="27" t="s">
        <v>158</v>
      </c>
      <c r="E3195" s="27" t="s">
        <v>159</v>
      </c>
      <c r="F3195" s="28">
        <v>34</v>
      </c>
      <c r="G3195" s="27" t="s">
        <v>160</v>
      </c>
      <c r="H3195" s="27" t="s">
        <v>4897</v>
      </c>
      <c r="I3195" s="27" t="s">
        <v>4898</v>
      </c>
      <c r="J3195" s="27" t="s">
        <v>4899</v>
      </c>
      <c r="K3195" s="29" t="b">
        <f t="shared" si="297"/>
        <v>1</v>
      </c>
      <c r="L3195" s="29" t="b">
        <f t="shared" si="298"/>
        <v>0</v>
      </c>
      <c r="M3195" s="29" t="str">
        <f t="shared" si="299"/>
        <v>1</v>
      </c>
      <c r="N3195" s="29" t="str">
        <f t="shared" si="299"/>
        <v>0</v>
      </c>
      <c r="O3195" s="29">
        <v>1</v>
      </c>
      <c r="P3195" s="29"/>
      <c r="Q3195" s="29"/>
      <c r="R3195" s="29"/>
      <c r="S3195" s="29" t="s">
        <v>4900</v>
      </c>
      <c r="T3195" s="29" t="s">
        <v>4901</v>
      </c>
    </row>
    <row r="3196" spans="1:20" x14ac:dyDescent="0.25">
      <c r="A3196" s="19" t="s">
        <v>166</v>
      </c>
      <c r="B3196" s="19" t="s">
        <v>4845</v>
      </c>
      <c r="C3196" s="19" t="s">
        <v>650</v>
      </c>
      <c r="D3196" s="19" t="s">
        <v>158</v>
      </c>
      <c r="E3196" s="19" t="s">
        <v>205</v>
      </c>
      <c r="F3196" s="23">
        <v>29</v>
      </c>
      <c r="G3196" s="19" t="s">
        <v>160</v>
      </c>
      <c r="H3196" s="19" t="s">
        <v>4902</v>
      </c>
      <c r="I3196" s="19" t="s">
        <v>4903</v>
      </c>
      <c r="J3196" s="19" t="s">
        <v>4867</v>
      </c>
      <c r="K3196" t="b">
        <f t="shared" si="297"/>
        <v>1</v>
      </c>
      <c r="L3196" t="b">
        <f t="shared" si="298"/>
        <v>1</v>
      </c>
      <c r="M3196" t="str">
        <f t="shared" ref="M3196:N3229" si="300">IF(K3196=TRUE, "1", "0")</f>
        <v>1</v>
      </c>
      <c r="N3196" t="str">
        <f t="shared" si="300"/>
        <v>1</v>
      </c>
    </row>
    <row r="3197" spans="1:20" x14ac:dyDescent="0.25">
      <c r="A3197" s="19" t="s">
        <v>166</v>
      </c>
      <c r="B3197" s="19" t="s">
        <v>4845</v>
      </c>
      <c r="C3197" s="19" t="s">
        <v>241</v>
      </c>
      <c r="D3197" s="19" t="s">
        <v>158</v>
      </c>
      <c r="E3197" s="19" t="s">
        <v>205</v>
      </c>
      <c r="F3197" s="23">
        <v>16</v>
      </c>
      <c r="G3197" s="19" t="s">
        <v>160</v>
      </c>
      <c r="H3197" s="19" t="s">
        <v>4904</v>
      </c>
      <c r="I3197" s="19" t="s">
        <v>4905</v>
      </c>
      <c r="J3197" s="19" t="s">
        <v>4906</v>
      </c>
      <c r="K3197" t="b">
        <f t="shared" si="297"/>
        <v>1</v>
      </c>
      <c r="L3197" t="b">
        <f t="shared" si="298"/>
        <v>1</v>
      </c>
      <c r="M3197" t="str">
        <f t="shared" si="300"/>
        <v>1</v>
      </c>
      <c r="N3197" t="str">
        <f t="shared" si="300"/>
        <v>1</v>
      </c>
    </row>
    <row r="3198" spans="1:20" x14ac:dyDescent="0.25">
      <c r="A3198" s="19" t="s">
        <v>166</v>
      </c>
      <c r="B3198" s="19" t="s">
        <v>4845</v>
      </c>
      <c r="C3198" s="19" t="s">
        <v>3931</v>
      </c>
      <c r="D3198" s="19" t="s">
        <v>158</v>
      </c>
      <c r="E3198" s="19" t="s">
        <v>205</v>
      </c>
      <c r="F3198" s="23">
        <v>6</v>
      </c>
      <c r="G3198" s="19" t="s">
        <v>160</v>
      </c>
      <c r="H3198" s="19" t="s">
        <v>4907</v>
      </c>
      <c r="I3198" s="19" t="s">
        <v>4908</v>
      </c>
      <c r="J3198" s="19" t="s">
        <v>4909</v>
      </c>
      <c r="K3198" t="b">
        <f t="shared" si="297"/>
        <v>1</v>
      </c>
      <c r="L3198" t="b">
        <f t="shared" si="298"/>
        <v>1</v>
      </c>
      <c r="M3198" t="str">
        <f t="shared" si="300"/>
        <v>1</v>
      </c>
      <c r="N3198" t="str">
        <f t="shared" si="300"/>
        <v>1</v>
      </c>
    </row>
    <row r="3199" spans="1:20" x14ac:dyDescent="0.25">
      <c r="A3199" s="19" t="s">
        <v>166</v>
      </c>
      <c r="B3199" s="19" t="s">
        <v>4845</v>
      </c>
      <c r="C3199" s="19" t="s">
        <v>684</v>
      </c>
      <c r="D3199" s="19" t="s">
        <v>158</v>
      </c>
      <c r="E3199" s="19" t="s">
        <v>205</v>
      </c>
      <c r="F3199" s="23">
        <v>20</v>
      </c>
      <c r="G3199" s="19" t="s">
        <v>160</v>
      </c>
      <c r="H3199" s="19" t="s">
        <v>4910</v>
      </c>
      <c r="I3199" s="19" t="s">
        <v>4911</v>
      </c>
      <c r="J3199" s="19" t="s">
        <v>3791</v>
      </c>
      <c r="K3199" t="b">
        <f t="shared" si="297"/>
        <v>1</v>
      </c>
      <c r="L3199" t="b">
        <f t="shared" si="298"/>
        <v>1</v>
      </c>
      <c r="M3199" t="str">
        <f t="shared" si="300"/>
        <v>1</v>
      </c>
      <c r="N3199" t="str">
        <f t="shared" si="300"/>
        <v>1</v>
      </c>
    </row>
    <row r="3200" spans="1:20" x14ac:dyDescent="0.25">
      <c r="A3200" s="19" t="s">
        <v>155</v>
      </c>
      <c r="B3200" s="19" t="s">
        <v>4845</v>
      </c>
      <c r="C3200" s="19" t="s">
        <v>2554</v>
      </c>
      <c r="D3200" s="19" t="s">
        <v>158</v>
      </c>
      <c r="E3200" s="19" t="s">
        <v>205</v>
      </c>
      <c r="F3200" s="23">
        <v>26</v>
      </c>
      <c r="G3200" s="19" t="s">
        <v>160</v>
      </c>
      <c r="H3200" s="19" t="s">
        <v>4912</v>
      </c>
      <c r="I3200" s="19" t="s">
        <v>4913</v>
      </c>
      <c r="J3200" s="19" t="s">
        <v>3791</v>
      </c>
      <c r="K3200" t="b">
        <f t="shared" si="297"/>
        <v>1</v>
      </c>
      <c r="L3200" t="b">
        <f t="shared" si="298"/>
        <v>1</v>
      </c>
      <c r="M3200" t="str">
        <f t="shared" si="300"/>
        <v>1</v>
      </c>
      <c r="N3200" t="str">
        <f t="shared" si="300"/>
        <v>1</v>
      </c>
    </row>
    <row r="3201" spans="1:20" x14ac:dyDescent="0.25">
      <c r="A3201" s="19" t="s">
        <v>166</v>
      </c>
      <c r="B3201" s="19" t="s">
        <v>4845</v>
      </c>
      <c r="C3201" s="19" t="s">
        <v>693</v>
      </c>
      <c r="D3201" s="19" t="s">
        <v>158</v>
      </c>
      <c r="E3201" s="19" t="s">
        <v>205</v>
      </c>
      <c r="F3201" s="23">
        <v>23</v>
      </c>
      <c r="G3201" s="19" t="s">
        <v>160</v>
      </c>
      <c r="H3201" s="19" t="s">
        <v>4914</v>
      </c>
      <c r="I3201" s="19" t="s">
        <v>4915</v>
      </c>
      <c r="J3201" s="19" t="s">
        <v>3791</v>
      </c>
      <c r="K3201" t="b">
        <f t="shared" si="297"/>
        <v>1</v>
      </c>
      <c r="L3201" t="b">
        <f t="shared" si="298"/>
        <v>1</v>
      </c>
      <c r="M3201" t="str">
        <f t="shared" si="300"/>
        <v>1</v>
      </c>
      <c r="N3201" t="str">
        <f t="shared" si="300"/>
        <v>1</v>
      </c>
    </row>
    <row r="3202" spans="1:20" x14ac:dyDescent="0.25">
      <c r="A3202" s="19" t="s">
        <v>155</v>
      </c>
      <c r="B3202" s="19" t="s">
        <v>4845</v>
      </c>
      <c r="C3202" s="19" t="s">
        <v>2095</v>
      </c>
      <c r="D3202" s="19" t="s">
        <v>158</v>
      </c>
      <c r="E3202" s="19" t="s">
        <v>205</v>
      </c>
      <c r="F3202" s="23">
        <v>10</v>
      </c>
      <c r="G3202" s="19" t="s">
        <v>160</v>
      </c>
      <c r="H3202" s="19" t="s">
        <v>4916</v>
      </c>
      <c r="I3202" s="19" t="s">
        <v>4917</v>
      </c>
      <c r="J3202" s="19" t="s">
        <v>4887</v>
      </c>
      <c r="K3202" t="b">
        <f t="shared" si="297"/>
        <v>1</v>
      </c>
      <c r="L3202" t="b">
        <f t="shared" si="298"/>
        <v>1</v>
      </c>
      <c r="M3202" t="str">
        <f t="shared" si="300"/>
        <v>1</v>
      </c>
      <c r="N3202" t="str">
        <f t="shared" si="300"/>
        <v>1</v>
      </c>
    </row>
    <row r="3203" spans="1:20" x14ac:dyDescent="0.25">
      <c r="A3203" s="19" t="s">
        <v>166</v>
      </c>
      <c r="B3203" s="19" t="s">
        <v>4845</v>
      </c>
      <c r="C3203" s="19" t="s">
        <v>701</v>
      </c>
      <c r="D3203" s="19" t="s">
        <v>158</v>
      </c>
      <c r="E3203" s="19" t="s">
        <v>205</v>
      </c>
      <c r="F3203" s="23">
        <v>8</v>
      </c>
      <c r="G3203" s="19" t="s">
        <v>160</v>
      </c>
      <c r="H3203" s="19" t="s">
        <v>4918</v>
      </c>
      <c r="I3203" s="19" t="s">
        <v>4919</v>
      </c>
      <c r="J3203" s="19" t="s">
        <v>4887</v>
      </c>
      <c r="K3203" t="b">
        <f t="shared" si="297"/>
        <v>1</v>
      </c>
      <c r="L3203" t="b">
        <f t="shared" si="298"/>
        <v>1</v>
      </c>
      <c r="M3203" t="str">
        <f t="shared" si="300"/>
        <v>1</v>
      </c>
      <c r="N3203" t="str">
        <f t="shared" si="300"/>
        <v>1</v>
      </c>
    </row>
    <row r="3204" spans="1:20" x14ac:dyDescent="0.25">
      <c r="A3204" s="19" t="s">
        <v>155</v>
      </c>
      <c r="B3204" s="19" t="s">
        <v>4845</v>
      </c>
      <c r="C3204" s="19" t="s">
        <v>4920</v>
      </c>
      <c r="D3204" s="19" t="s">
        <v>158</v>
      </c>
      <c r="E3204" s="19" t="s">
        <v>205</v>
      </c>
      <c r="F3204" s="23">
        <v>8</v>
      </c>
      <c r="G3204" s="19" t="s">
        <v>160</v>
      </c>
      <c r="H3204" s="19" t="s">
        <v>4921</v>
      </c>
      <c r="I3204" s="19" t="s">
        <v>4922</v>
      </c>
      <c r="J3204" s="19" t="s">
        <v>4896</v>
      </c>
      <c r="K3204" t="b">
        <f t="shared" si="297"/>
        <v>1</v>
      </c>
      <c r="L3204" t="b">
        <f t="shared" si="298"/>
        <v>1</v>
      </c>
      <c r="M3204" t="str">
        <f t="shared" si="300"/>
        <v>1</v>
      </c>
      <c r="N3204" t="str">
        <f t="shared" si="300"/>
        <v>1</v>
      </c>
    </row>
    <row r="3205" spans="1:20" x14ac:dyDescent="0.25">
      <c r="A3205" s="20" t="s">
        <v>155</v>
      </c>
      <c r="B3205" s="20" t="s">
        <v>4845</v>
      </c>
      <c r="C3205" s="20" t="s">
        <v>4923</v>
      </c>
      <c r="D3205" s="20" t="s">
        <v>158</v>
      </c>
      <c r="E3205" s="20" t="s">
        <v>205</v>
      </c>
      <c r="F3205" s="21">
        <v>16</v>
      </c>
      <c r="G3205" s="20" t="s">
        <v>160</v>
      </c>
      <c r="H3205" s="20" t="s">
        <v>4924</v>
      </c>
      <c r="I3205" s="20" t="s">
        <v>4925</v>
      </c>
      <c r="J3205" s="20" t="s">
        <v>4926</v>
      </c>
      <c r="K3205" s="22" t="b">
        <f t="shared" si="297"/>
        <v>1</v>
      </c>
      <c r="L3205" s="22" t="b">
        <f t="shared" si="298"/>
        <v>1</v>
      </c>
      <c r="M3205" s="22" t="str">
        <f t="shared" si="300"/>
        <v>1</v>
      </c>
      <c r="N3205" s="22" t="str">
        <f t="shared" si="300"/>
        <v>1</v>
      </c>
      <c r="O3205" s="22"/>
      <c r="P3205" s="22">
        <v>1</v>
      </c>
      <c r="Q3205" s="22"/>
      <c r="R3205" s="22">
        <v>1</v>
      </c>
      <c r="S3205" s="22" t="s">
        <v>239</v>
      </c>
      <c r="T3205" s="22" t="s">
        <v>4927</v>
      </c>
    </row>
    <row r="3206" spans="1:20" x14ac:dyDescent="0.25">
      <c r="A3206" s="20" t="s">
        <v>166</v>
      </c>
      <c r="B3206" s="20" t="s">
        <v>4845</v>
      </c>
      <c r="C3206" s="20" t="s">
        <v>739</v>
      </c>
      <c r="D3206" s="20" t="s">
        <v>158</v>
      </c>
      <c r="E3206" s="20" t="s">
        <v>205</v>
      </c>
      <c r="F3206" s="21">
        <v>18</v>
      </c>
      <c r="G3206" s="20" t="s">
        <v>160</v>
      </c>
      <c r="H3206" s="20" t="s">
        <v>4928</v>
      </c>
      <c r="I3206" s="20" t="s">
        <v>4929</v>
      </c>
      <c r="J3206" s="20" t="s">
        <v>4930</v>
      </c>
      <c r="K3206" s="22" t="b">
        <f t="shared" si="297"/>
        <v>1</v>
      </c>
      <c r="L3206" s="22" t="b">
        <f t="shared" si="298"/>
        <v>1</v>
      </c>
      <c r="M3206" s="22" t="str">
        <f t="shared" si="300"/>
        <v>1</v>
      </c>
      <c r="N3206" s="22" t="str">
        <f t="shared" si="300"/>
        <v>1</v>
      </c>
      <c r="O3206" s="22"/>
      <c r="P3206" s="22">
        <v>1</v>
      </c>
      <c r="Q3206" s="22"/>
      <c r="R3206" s="22">
        <v>1</v>
      </c>
      <c r="S3206" s="22"/>
      <c r="T3206" s="22" t="s">
        <v>4931</v>
      </c>
    </row>
    <row r="3207" spans="1:20" x14ac:dyDescent="0.25">
      <c r="A3207" s="19" t="s">
        <v>166</v>
      </c>
      <c r="B3207" s="19" t="s">
        <v>4845</v>
      </c>
      <c r="C3207" s="19" t="s">
        <v>4932</v>
      </c>
      <c r="D3207" s="19" t="s">
        <v>168</v>
      </c>
      <c r="E3207" s="19" t="s">
        <v>205</v>
      </c>
      <c r="F3207" s="23">
        <v>70</v>
      </c>
      <c r="G3207" s="19" t="s">
        <v>160</v>
      </c>
      <c r="H3207" s="19" t="s">
        <v>4933</v>
      </c>
      <c r="I3207" s="19" t="s">
        <v>4934</v>
      </c>
      <c r="J3207" s="19" t="s">
        <v>4935</v>
      </c>
      <c r="K3207" t="b">
        <f t="shared" si="297"/>
        <v>1</v>
      </c>
      <c r="L3207" t="b">
        <f t="shared" si="298"/>
        <v>1</v>
      </c>
      <c r="M3207" t="str">
        <f t="shared" si="300"/>
        <v>1</v>
      </c>
      <c r="N3207" t="str">
        <f t="shared" si="300"/>
        <v>1</v>
      </c>
    </row>
    <row r="3208" spans="1:20" x14ac:dyDescent="0.25">
      <c r="A3208" s="20" t="s">
        <v>155</v>
      </c>
      <c r="B3208" s="20" t="s">
        <v>4845</v>
      </c>
      <c r="C3208" s="20" t="s">
        <v>1490</v>
      </c>
      <c r="D3208" s="20" t="s">
        <v>158</v>
      </c>
      <c r="E3208" s="20" t="s">
        <v>205</v>
      </c>
      <c r="F3208" s="21">
        <v>12</v>
      </c>
      <c r="G3208" s="20" t="s">
        <v>160</v>
      </c>
      <c r="H3208" s="20" t="s">
        <v>4936</v>
      </c>
      <c r="I3208" s="20" t="s">
        <v>4937</v>
      </c>
      <c r="J3208" s="20" t="s">
        <v>4853</v>
      </c>
      <c r="K3208" s="22" t="b">
        <f t="shared" si="297"/>
        <v>1</v>
      </c>
      <c r="L3208" s="22" t="b">
        <f t="shared" si="298"/>
        <v>1</v>
      </c>
      <c r="M3208" s="22" t="str">
        <f t="shared" si="300"/>
        <v>1</v>
      </c>
      <c r="N3208" s="22" t="str">
        <f t="shared" si="300"/>
        <v>1</v>
      </c>
      <c r="O3208" s="22"/>
      <c r="P3208" s="22">
        <v>1</v>
      </c>
      <c r="Q3208" s="22"/>
      <c r="R3208" s="22">
        <v>1</v>
      </c>
      <c r="S3208" s="22"/>
      <c r="T3208" s="22" t="s">
        <v>4938</v>
      </c>
    </row>
    <row r="3209" spans="1:20" x14ac:dyDescent="0.25">
      <c r="A3209" s="24" t="s">
        <v>155</v>
      </c>
      <c r="B3209" s="24" t="s">
        <v>4845</v>
      </c>
      <c r="C3209" s="24" t="s">
        <v>761</v>
      </c>
      <c r="D3209" s="24" t="s">
        <v>158</v>
      </c>
      <c r="E3209" s="24" t="s">
        <v>205</v>
      </c>
      <c r="F3209" s="25">
        <v>8</v>
      </c>
      <c r="G3209" s="24" t="s">
        <v>160</v>
      </c>
      <c r="H3209" s="24" t="s">
        <v>4939</v>
      </c>
      <c r="I3209" s="24" t="s">
        <v>4940</v>
      </c>
      <c r="J3209" s="24" t="s">
        <v>4864</v>
      </c>
      <c r="K3209" s="26" t="b">
        <f t="shared" si="297"/>
        <v>1</v>
      </c>
      <c r="L3209" s="26" t="b">
        <f t="shared" si="298"/>
        <v>1</v>
      </c>
      <c r="M3209" s="26" t="str">
        <f t="shared" si="300"/>
        <v>1</v>
      </c>
      <c r="N3209" s="26" t="str">
        <f t="shared" si="300"/>
        <v>1</v>
      </c>
      <c r="O3209" s="26"/>
      <c r="P3209" s="26"/>
      <c r="Q3209" s="26"/>
      <c r="R3209" s="26"/>
      <c r="S3209" s="26"/>
      <c r="T3209" s="26"/>
    </row>
    <row r="3210" spans="1:20" x14ac:dyDescent="0.25">
      <c r="A3210" s="19" t="s">
        <v>166</v>
      </c>
      <c r="B3210" s="19" t="s">
        <v>4845</v>
      </c>
      <c r="C3210" s="19" t="s">
        <v>804</v>
      </c>
      <c r="D3210" s="19" t="s">
        <v>158</v>
      </c>
      <c r="E3210" s="19" t="s">
        <v>205</v>
      </c>
      <c r="F3210" s="23">
        <v>29</v>
      </c>
      <c r="G3210" s="19" t="s">
        <v>160</v>
      </c>
      <c r="H3210" s="19" t="s">
        <v>4941</v>
      </c>
      <c r="I3210" s="19" t="s">
        <v>4942</v>
      </c>
      <c r="J3210" s="19" t="s">
        <v>4926</v>
      </c>
      <c r="K3210" t="b">
        <f t="shared" si="297"/>
        <v>1</v>
      </c>
      <c r="L3210" t="b">
        <f t="shared" si="298"/>
        <v>1</v>
      </c>
      <c r="M3210" t="str">
        <f t="shared" si="300"/>
        <v>1</v>
      </c>
      <c r="N3210" t="str">
        <f t="shared" si="300"/>
        <v>1</v>
      </c>
    </row>
    <row r="3211" spans="1:20" x14ac:dyDescent="0.25">
      <c r="A3211" s="19" t="s">
        <v>155</v>
      </c>
      <c r="B3211" s="19" t="s">
        <v>4845</v>
      </c>
      <c r="C3211" s="19" t="s">
        <v>831</v>
      </c>
      <c r="D3211" s="19" t="s">
        <v>158</v>
      </c>
      <c r="E3211" s="19" t="s">
        <v>205</v>
      </c>
      <c r="F3211" s="23">
        <v>8</v>
      </c>
      <c r="G3211" s="19" t="s">
        <v>160</v>
      </c>
      <c r="H3211" s="19" t="s">
        <v>4943</v>
      </c>
      <c r="I3211" s="19" t="s">
        <v>4944</v>
      </c>
      <c r="J3211" s="19" t="s">
        <v>4893</v>
      </c>
      <c r="K3211" t="b">
        <f t="shared" si="297"/>
        <v>1</v>
      </c>
      <c r="L3211" t="b">
        <f t="shared" si="298"/>
        <v>1</v>
      </c>
      <c r="M3211" t="str">
        <f t="shared" si="300"/>
        <v>1</v>
      </c>
      <c r="N3211" t="str">
        <f t="shared" si="300"/>
        <v>1</v>
      </c>
    </row>
    <row r="3212" spans="1:20" x14ac:dyDescent="0.25">
      <c r="A3212" s="19" t="s">
        <v>166</v>
      </c>
      <c r="B3212" s="19" t="s">
        <v>4845</v>
      </c>
      <c r="C3212" s="19" t="s">
        <v>870</v>
      </c>
      <c r="D3212" s="19" t="s">
        <v>158</v>
      </c>
      <c r="E3212" s="19" t="s">
        <v>159</v>
      </c>
      <c r="F3212" s="23">
        <v>6</v>
      </c>
      <c r="G3212" s="19" t="s">
        <v>160</v>
      </c>
      <c r="H3212" s="19" t="s">
        <v>4945</v>
      </c>
      <c r="I3212" s="19" t="s">
        <v>4946</v>
      </c>
      <c r="J3212" s="19" t="s">
        <v>4947</v>
      </c>
      <c r="K3212" t="b">
        <f t="shared" si="297"/>
        <v>1</v>
      </c>
      <c r="L3212" t="b">
        <f t="shared" si="298"/>
        <v>0</v>
      </c>
      <c r="M3212" t="str">
        <f t="shared" si="300"/>
        <v>1</v>
      </c>
      <c r="N3212" t="str">
        <f t="shared" si="300"/>
        <v>0</v>
      </c>
    </row>
    <row r="3213" spans="1:20" x14ac:dyDescent="0.25">
      <c r="A3213" s="19" t="s">
        <v>155</v>
      </c>
      <c r="B3213" s="19" t="s">
        <v>4845</v>
      </c>
      <c r="C3213" s="19" t="s">
        <v>2877</v>
      </c>
      <c r="D3213" s="19" t="s">
        <v>158</v>
      </c>
      <c r="E3213" s="19" t="s">
        <v>205</v>
      </c>
      <c r="F3213" s="23">
        <v>19</v>
      </c>
      <c r="G3213" s="19" t="s">
        <v>160</v>
      </c>
      <c r="H3213" s="19" t="s">
        <v>4948</v>
      </c>
      <c r="I3213" s="19" t="s">
        <v>4949</v>
      </c>
      <c r="J3213" s="19" t="s">
        <v>4859</v>
      </c>
      <c r="K3213" t="b">
        <f t="shared" si="297"/>
        <v>1</v>
      </c>
      <c r="L3213" t="b">
        <f t="shared" si="298"/>
        <v>1</v>
      </c>
      <c r="M3213" t="str">
        <f t="shared" si="300"/>
        <v>1</v>
      </c>
      <c r="N3213" t="str">
        <f t="shared" si="300"/>
        <v>1</v>
      </c>
    </row>
    <row r="3214" spans="1:20" x14ac:dyDescent="0.25">
      <c r="A3214" s="19" t="s">
        <v>166</v>
      </c>
      <c r="B3214" s="19" t="s">
        <v>4845</v>
      </c>
      <c r="C3214" s="19" t="s">
        <v>4950</v>
      </c>
      <c r="D3214" s="19" t="s">
        <v>158</v>
      </c>
      <c r="E3214" s="19" t="s">
        <v>205</v>
      </c>
      <c r="F3214" s="23">
        <v>20</v>
      </c>
      <c r="G3214" s="19" t="s">
        <v>160</v>
      </c>
      <c r="H3214" s="19" t="s">
        <v>4951</v>
      </c>
      <c r="I3214" s="19" t="s">
        <v>4952</v>
      </c>
      <c r="J3214" s="19" t="s">
        <v>4896</v>
      </c>
      <c r="K3214" t="b">
        <f t="shared" si="297"/>
        <v>1</v>
      </c>
      <c r="L3214" t="b">
        <f t="shared" si="298"/>
        <v>1</v>
      </c>
      <c r="M3214" t="str">
        <f t="shared" si="300"/>
        <v>1</v>
      </c>
      <c r="N3214" t="str">
        <f t="shared" si="300"/>
        <v>1</v>
      </c>
    </row>
    <row r="3215" spans="1:20" x14ac:dyDescent="0.25">
      <c r="A3215" s="19" t="s">
        <v>155</v>
      </c>
      <c r="B3215" s="19" t="s">
        <v>4845</v>
      </c>
      <c r="C3215" s="19" t="s">
        <v>299</v>
      </c>
      <c r="D3215" s="19" t="s">
        <v>158</v>
      </c>
      <c r="E3215" s="19" t="s">
        <v>205</v>
      </c>
      <c r="F3215" s="23">
        <v>16</v>
      </c>
      <c r="G3215" s="19" t="s">
        <v>160</v>
      </c>
      <c r="H3215" s="19" t="s">
        <v>4953</v>
      </c>
      <c r="I3215" s="19" t="s">
        <v>4954</v>
      </c>
      <c r="J3215" s="19" t="s">
        <v>4926</v>
      </c>
      <c r="K3215" t="b">
        <f t="shared" si="297"/>
        <v>1</v>
      </c>
      <c r="L3215" t="b">
        <f t="shared" si="298"/>
        <v>1</v>
      </c>
      <c r="M3215" t="str">
        <f t="shared" si="300"/>
        <v>1</v>
      </c>
      <c r="N3215" t="str">
        <f t="shared" si="300"/>
        <v>1</v>
      </c>
    </row>
    <row r="3216" spans="1:20" x14ac:dyDescent="0.25">
      <c r="A3216" s="19" t="s">
        <v>166</v>
      </c>
      <c r="B3216" s="19" t="s">
        <v>4845</v>
      </c>
      <c r="C3216" s="19" t="s">
        <v>2719</v>
      </c>
      <c r="D3216" s="19" t="s">
        <v>158</v>
      </c>
      <c r="E3216" s="19" t="s">
        <v>205</v>
      </c>
      <c r="F3216" s="23">
        <v>7</v>
      </c>
      <c r="G3216" s="19" t="s">
        <v>160</v>
      </c>
      <c r="H3216" s="19" t="s">
        <v>4955</v>
      </c>
      <c r="I3216" s="19" t="s">
        <v>4956</v>
      </c>
      <c r="J3216" s="19" t="s">
        <v>4864</v>
      </c>
      <c r="K3216" t="b">
        <f t="shared" si="297"/>
        <v>1</v>
      </c>
      <c r="L3216" t="b">
        <f t="shared" si="298"/>
        <v>1</v>
      </c>
      <c r="M3216" t="str">
        <f t="shared" si="300"/>
        <v>1</v>
      </c>
      <c r="N3216" t="str">
        <f t="shared" si="300"/>
        <v>1</v>
      </c>
    </row>
    <row r="3217" spans="1:20" x14ac:dyDescent="0.25">
      <c r="A3217" s="19" t="s">
        <v>155</v>
      </c>
      <c r="B3217" s="19" t="s">
        <v>4845</v>
      </c>
      <c r="C3217" s="19" t="s">
        <v>3379</v>
      </c>
      <c r="D3217" s="19" t="s">
        <v>158</v>
      </c>
      <c r="E3217" s="19" t="s">
        <v>205</v>
      </c>
      <c r="F3217" s="23">
        <v>5</v>
      </c>
      <c r="G3217" s="19" t="s">
        <v>160</v>
      </c>
      <c r="H3217" s="19" t="s">
        <v>4957</v>
      </c>
      <c r="I3217" s="19" t="s">
        <v>4958</v>
      </c>
      <c r="J3217" s="19" t="s">
        <v>4935</v>
      </c>
      <c r="K3217" t="b">
        <f t="shared" si="297"/>
        <v>1</v>
      </c>
      <c r="L3217" t="b">
        <f t="shared" si="298"/>
        <v>1</v>
      </c>
      <c r="M3217" t="str">
        <f t="shared" si="300"/>
        <v>1</v>
      </c>
      <c r="N3217" t="str">
        <f t="shared" si="300"/>
        <v>1</v>
      </c>
    </row>
    <row r="3218" spans="1:20" x14ac:dyDescent="0.25">
      <c r="A3218" s="19" t="s">
        <v>166</v>
      </c>
      <c r="B3218" s="19" t="s">
        <v>4845</v>
      </c>
      <c r="C3218" s="19" t="s">
        <v>3379</v>
      </c>
      <c r="D3218" s="19" t="s">
        <v>168</v>
      </c>
      <c r="E3218" s="19" t="s">
        <v>205</v>
      </c>
      <c r="F3218" s="23">
        <v>6</v>
      </c>
      <c r="G3218" s="19" t="s">
        <v>160</v>
      </c>
      <c r="H3218" s="19" t="s">
        <v>4957</v>
      </c>
      <c r="I3218" s="19" t="s">
        <v>4958</v>
      </c>
      <c r="J3218" s="19" t="s">
        <v>4935</v>
      </c>
      <c r="K3218" t="b">
        <f t="shared" si="297"/>
        <v>1</v>
      </c>
      <c r="L3218" t="b">
        <f t="shared" si="298"/>
        <v>1</v>
      </c>
      <c r="M3218" t="str">
        <f t="shared" si="300"/>
        <v>1</v>
      </c>
      <c r="N3218" t="str">
        <f t="shared" si="300"/>
        <v>1</v>
      </c>
    </row>
    <row r="3219" spans="1:20" x14ac:dyDescent="0.25">
      <c r="A3219" s="19" t="s">
        <v>155</v>
      </c>
      <c r="B3219" s="19" t="s">
        <v>4845</v>
      </c>
      <c r="C3219" s="19" t="s">
        <v>2058</v>
      </c>
      <c r="D3219" s="19" t="s">
        <v>158</v>
      </c>
      <c r="E3219" s="19" t="s">
        <v>205</v>
      </c>
      <c r="F3219" s="23">
        <v>8</v>
      </c>
      <c r="G3219" s="19" t="s">
        <v>2065</v>
      </c>
      <c r="H3219" s="19" t="s">
        <v>4959</v>
      </c>
      <c r="I3219" s="19" t="s">
        <v>4960</v>
      </c>
      <c r="J3219" s="19" t="s">
        <v>4961</v>
      </c>
      <c r="K3219" t="b">
        <f t="shared" si="297"/>
        <v>1</v>
      </c>
      <c r="L3219" t="b">
        <f t="shared" si="298"/>
        <v>1</v>
      </c>
      <c r="M3219" t="str">
        <f t="shared" si="300"/>
        <v>1</v>
      </c>
      <c r="N3219" t="str">
        <f t="shared" si="300"/>
        <v>1</v>
      </c>
    </row>
    <row r="3220" spans="1:20" x14ac:dyDescent="0.25">
      <c r="A3220" s="19" t="s">
        <v>155</v>
      </c>
      <c r="B3220" s="19" t="s">
        <v>4845</v>
      </c>
      <c r="C3220" s="19" t="s">
        <v>482</v>
      </c>
      <c r="D3220" s="19" t="s">
        <v>1611</v>
      </c>
      <c r="E3220" s="19" t="s">
        <v>357</v>
      </c>
      <c r="F3220" s="23">
        <v>23</v>
      </c>
      <c r="G3220" s="19" t="s">
        <v>160</v>
      </c>
      <c r="H3220" s="19" t="s">
        <v>4962</v>
      </c>
      <c r="I3220" s="19" t="s">
        <v>4963</v>
      </c>
      <c r="J3220" s="19" t="s">
        <v>4964</v>
      </c>
      <c r="K3220" t="b">
        <f t="shared" si="297"/>
        <v>0</v>
      </c>
      <c r="L3220" t="b">
        <f t="shared" si="298"/>
        <v>1</v>
      </c>
      <c r="M3220" t="str">
        <f t="shared" si="300"/>
        <v>0</v>
      </c>
      <c r="N3220" t="str">
        <f t="shared" si="300"/>
        <v>1</v>
      </c>
    </row>
    <row r="3221" spans="1:20" x14ac:dyDescent="0.25">
      <c r="A3221" s="19" t="s">
        <v>166</v>
      </c>
      <c r="B3221" s="19" t="s">
        <v>4845</v>
      </c>
      <c r="C3221" s="19" t="s">
        <v>487</v>
      </c>
      <c r="D3221" s="19" t="s">
        <v>1611</v>
      </c>
      <c r="E3221" s="19" t="s">
        <v>357</v>
      </c>
      <c r="F3221" s="23">
        <v>23</v>
      </c>
      <c r="G3221" s="19" t="s">
        <v>160</v>
      </c>
      <c r="H3221" s="19" t="s">
        <v>4965</v>
      </c>
      <c r="I3221" s="19" t="s">
        <v>4966</v>
      </c>
      <c r="J3221" s="19" t="s">
        <v>4967</v>
      </c>
      <c r="K3221" t="b">
        <f t="shared" si="297"/>
        <v>0</v>
      </c>
      <c r="L3221" t="b">
        <f t="shared" si="298"/>
        <v>1</v>
      </c>
      <c r="M3221" t="str">
        <f t="shared" si="300"/>
        <v>0</v>
      </c>
      <c r="N3221" t="str">
        <f t="shared" si="300"/>
        <v>1</v>
      </c>
    </row>
    <row r="3222" spans="1:20" x14ac:dyDescent="0.25">
      <c r="A3222" s="19" t="s">
        <v>166</v>
      </c>
      <c r="B3222" s="19" t="s">
        <v>4845</v>
      </c>
      <c r="C3222" s="19" t="s">
        <v>3637</v>
      </c>
      <c r="D3222" s="19" t="s">
        <v>1611</v>
      </c>
      <c r="E3222" s="19" t="s">
        <v>357</v>
      </c>
      <c r="F3222" s="23">
        <v>20</v>
      </c>
      <c r="G3222" s="19" t="s">
        <v>160</v>
      </c>
      <c r="H3222" s="19" t="s">
        <v>4968</v>
      </c>
      <c r="I3222" s="19" t="s">
        <v>4969</v>
      </c>
      <c r="J3222" s="19" t="s">
        <v>4964</v>
      </c>
      <c r="K3222" t="b">
        <f t="shared" si="297"/>
        <v>0</v>
      </c>
      <c r="L3222" t="b">
        <f t="shared" si="298"/>
        <v>1</v>
      </c>
      <c r="M3222" t="str">
        <f t="shared" si="300"/>
        <v>0</v>
      </c>
      <c r="N3222" t="str">
        <f t="shared" si="300"/>
        <v>1</v>
      </c>
    </row>
    <row r="3223" spans="1:20" x14ac:dyDescent="0.25">
      <c r="A3223" s="24" t="s">
        <v>155</v>
      </c>
      <c r="B3223" s="24" t="s">
        <v>4845</v>
      </c>
      <c r="C3223" s="24" t="s">
        <v>1007</v>
      </c>
      <c r="D3223" s="24" t="s">
        <v>158</v>
      </c>
      <c r="E3223" s="24" t="s">
        <v>357</v>
      </c>
      <c r="F3223" s="25">
        <v>16</v>
      </c>
      <c r="G3223" s="24" t="s">
        <v>160</v>
      </c>
      <c r="H3223" s="24" t="s">
        <v>4970</v>
      </c>
      <c r="I3223" s="24" t="s">
        <v>4971</v>
      </c>
      <c r="J3223" s="24" t="s">
        <v>4972</v>
      </c>
      <c r="K3223" s="26" t="b">
        <f t="shared" si="297"/>
        <v>0</v>
      </c>
      <c r="L3223" s="26" t="b">
        <f t="shared" si="298"/>
        <v>1</v>
      </c>
      <c r="M3223" s="26" t="str">
        <f t="shared" si="300"/>
        <v>0</v>
      </c>
      <c r="N3223" s="26" t="str">
        <f t="shared" si="300"/>
        <v>1</v>
      </c>
      <c r="O3223" s="26"/>
      <c r="P3223" s="26"/>
      <c r="Q3223" s="26"/>
      <c r="R3223" s="26"/>
      <c r="S3223" s="26"/>
      <c r="T3223" s="26"/>
    </row>
    <row r="3224" spans="1:20" x14ac:dyDescent="0.25">
      <c r="A3224" s="19" t="s">
        <v>166</v>
      </c>
      <c r="B3224" s="19" t="s">
        <v>4845</v>
      </c>
      <c r="C3224" s="19" t="s">
        <v>1039</v>
      </c>
      <c r="D3224" s="19" t="s">
        <v>158</v>
      </c>
      <c r="E3224" s="19" t="s">
        <v>357</v>
      </c>
      <c r="F3224" s="23">
        <v>11</v>
      </c>
      <c r="G3224" s="19" t="s">
        <v>160</v>
      </c>
      <c r="H3224" s="19" t="s">
        <v>4973</v>
      </c>
      <c r="I3224" s="19" t="s">
        <v>4974</v>
      </c>
      <c r="J3224" s="19" t="s">
        <v>4849</v>
      </c>
      <c r="K3224" t="b">
        <f t="shared" si="297"/>
        <v>0</v>
      </c>
      <c r="L3224" t="b">
        <f t="shared" si="298"/>
        <v>1</v>
      </c>
      <c r="M3224" t="str">
        <f t="shared" si="300"/>
        <v>0</v>
      </c>
      <c r="N3224" t="str">
        <f t="shared" si="300"/>
        <v>1</v>
      </c>
    </row>
    <row r="3225" spans="1:20" x14ac:dyDescent="0.25">
      <c r="A3225" s="19" t="s">
        <v>155</v>
      </c>
      <c r="B3225" s="19" t="s">
        <v>4845</v>
      </c>
      <c r="C3225" s="19" t="s">
        <v>2430</v>
      </c>
      <c r="D3225" s="19" t="s">
        <v>158</v>
      </c>
      <c r="E3225" s="19" t="s">
        <v>357</v>
      </c>
      <c r="F3225" s="23">
        <v>14</v>
      </c>
      <c r="G3225" s="19" t="s">
        <v>160</v>
      </c>
      <c r="H3225" s="19" t="s">
        <v>4975</v>
      </c>
      <c r="I3225" s="19" t="s">
        <v>4976</v>
      </c>
      <c r="J3225" s="19" t="s">
        <v>4909</v>
      </c>
      <c r="K3225" t="b">
        <f t="shared" si="297"/>
        <v>0</v>
      </c>
      <c r="L3225" t="b">
        <f t="shared" si="298"/>
        <v>1</v>
      </c>
      <c r="M3225" t="str">
        <f t="shared" si="300"/>
        <v>0</v>
      </c>
      <c r="N3225" t="str">
        <f t="shared" si="300"/>
        <v>1</v>
      </c>
    </row>
    <row r="3226" spans="1:20" x14ac:dyDescent="0.25">
      <c r="A3226" s="19" t="s">
        <v>166</v>
      </c>
      <c r="B3226" s="19" t="s">
        <v>4845</v>
      </c>
      <c r="C3226" s="19" t="s">
        <v>2299</v>
      </c>
      <c r="D3226" s="19" t="s">
        <v>158</v>
      </c>
      <c r="E3226" s="19" t="s">
        <v>357</v>
      </c>
      <c r="F3226" s="23">
        <v>18</v>
      </c>
      <c r="G3226" s="19" t="s">
        <v>160</v>
      </c>
      <c r="H3226" s="19" t="s">
        <v>4977</v>
      </c>
      <c r="I3226" s="19" t="s">
        <v>4978</v>
      </c>
      <c r="J3226" s="19" t="s">
        <v>4859</v>
      </c>
      <c r="K3226" t="b">
        <f t="shared" si="297"/>
        <v>0</v>
      </c>
      <c r="L3226" t="b">
        <f t="shared" si="298"/>
        <v>1</v>
      </c>
      <c r="M3226" t="str">
        <f t="shared" si="300"/>
        <v>0</v>
      </c>
      <c r="N3226" t="str">
        <f t="shared" si="300"/>
        <v>1</v>
      </c>
    </row>
    <row r="3227" spans="1:20" x14ac:dyDescent="0.25">
      <c r="A3227" s="19" t="s">
        <v>155</v>
      </c>
      <c r="B3227" s="19" t="s">
        <v>4845</v>
      </c>
      <c r="C3227" s="19" t="s">
        <v>4979</v>
      </c>
      <c r="D3227" s="19" t="s">
        <v>158</v>
      </c>
      <c r="E3227" s="19" t="s">
        <v>357</v>
      </c>
      <c r="F3227" s="23">
        <v>25</v>
      </c>
      <c r="G3227" s="19" t="s">
        <v>160</v>
      </c>
      <c r="H3227" s="19" t="s">
        <v>4980</v>
      </c>
      <c r="I3227" s="19" t="s">
        <v>4981</v>
      </c>
      <c r="J3227" s="19" t="s">
        <v>4930</v>
      </c>
      <c r="K3227" t="b">
        <f t="shared" si="297"/>
        <v>0</v>
      </c>
      <c r="L3227" t="b">
        <f t="shared" si="298"/>
        <v>1</v>
      </c>
      <c r="M3227" t="str">
        <f t="shared" si="300"/>
        <v>0</v>
      </c>
      <c r="N3227" t="str">
        <f t="shared" si="300"/>
        <v>1</v>
      </c>
    </row>
    <row r="3228" spans="1:20" x14ac:dyDescent="0.25">
      <c r="A3228" s="19" t="s">
        <v>166</v>
      </c>
      <c r="B3228" s="19" t="s">
        <v>4845</v>
      </c>
      <c r="C3228" s="19" t="s">
        <v>4982</v>
      </c>
      <c r="D3228" s="19" t="s">
        <v>158</v>
      </c>
      <c r="E3228" s="19" t="s">
        <v>357</v>
      </c>
      <c r="F3228" s="23">
        <v>4</v>
      </c>
      <c r="G3228" s="19" t="s">
        <v>160</v>
      </c>
      <c r="H3228" s="19" t="s">
        <v>4983</v>
      </c>
      <c r="I3228" s="19" t="s">
        <v>4984</v>
      </c>
      <c r="J3228" s="19" t="s">
        <v>4853</v>
      </c>
      <c r="K3228" t="b">
        <f t="shared" ref="K3228:K3229" si="301">IF(E3228="Undergraduate Only",TRUE,IF(E3228="Undergraduate/Graduate",TRUE,IF(E3228="Graduate Only",FALSE)))</f>
        <v>0</v>
      </c>
      <c r="L3228" t="b">
        <f t="shared" ref="L3228:L3229" si="302">IF(E3228="Graduate Only",TRUE,IF(E3228="Undergraduate/Graduate",TRUE,IF(E3228="Undergraduate Only",FALSE)))</f>
        <v>1</v>
      </c>
      <c r="M3228" t="str">
        <f t="shared" si="300"/>
        <v>0</v>
      </c>
      <c r="N3228" t="str">
        <f t="shared" si="300"/>
        <v>1</v>
      </c>
    </row>
    <row r="3229" spans="1:20" x14ac:dyDescent="0.25">
      <c r="A3229" s="19" t="s">
        <v>155</v>
      </c>
      <c r="B3229" s="19" t="s">
        <v>4845</v>
      </c>
      <c r="C3229" s="19" t="s">
        <v>4985</v>
      </c>
      <c r="D3229" s="19" t="s">
        <v>158</v>
      </c>
      <c r="E3229" s="19" t="s">
        <v>357</v>
      </c>
      <c r="F3229" s="23">
        <v>14</v>
      </c>
      <c r="G3229" s="19" t="s">
        <v>160</v>
      </c>
      <c r="H3229" s="19" t="s">
        <v>4986</v>
      </c>
      <c r="I3229" s="19" t="s">
        <v>4987</v>
      </c>
      <c r="J3229" s="19" t="s">
        <v>4850</v>
      </c>
      <c r="K3229" t="b">
        <f t="shared" si="301"/>
        <v>0</v>
      </c>
      <c r="L3229" t="b">
        <f t="shared" si="302"/>
        <v>1</v>
      </c>
      <c r="M3229" t="str">
        <f t="shared" si="300"/>
        <v>0</v>
      </c>
      <c r="N3229" t="str">
        <f t="shared" si="300"/>
        <v>1</v>
      </c>
    </row>
    <row r="3230" spans="1:20" x14ac:dyDescent="0.25">
      <c r="A3230" s="31" t="s">
        <v>136</v>
      </c>
      <c r="B3230" s="31"/>
      <c r="C3230" s="31"/>
      <c r="D3230" s="31"/>
      <c r="E3230" s="31"/>
      <c r="F3230" s="32"/>
      <c r="G3230" s="31"/>
      <c r="H3230" s="31"/>
      <c r="I3230" s="31"/>
      <c r="J3230" s="31"/>
      <c r="K3230" s="33"/>
      <c r="L3230" s="33"/>
      <c r="M3230" s="33">
        <f t="shared" ref="M3230:R3230" si="303">COUNTIF(M3164:M3229,"1")</f>
        <v>56</v>
      </c>
      <c r="N3230" s="33">
        <f t="shared" si="303"/>
        <v>36</v>
      </c>
      <c r="O3230" s="33">
        <f t="shared" si="303"/>
        <v>1</v>
      </c>
      <c r="P3230" s="33">
        <f t="shared" si="303"/>
        <v>10</v>
      </c>
      <c r="Q3230" s="33">
        <f t="shared" si="303"/>
        <v>0</v>
      </c>
      <c r="R3230" s="33">
        <f t="shared" si="303"/>
        <v>3</v>
      </c>
      <c r="S3230" s="33"/>
      <c r="T3230" s="33"/>
    </row>
    <row r="3231" spans="1:20" x14ac:dyDescent="0.25">
      <c r="A3231" s="19" t="s">
        <v>141</v>
      </c>
      <c r="B3231" s="19" t="s">
        <v>142</v>
      </c>
      <c r="C3231" s="19" t="s">
        <v>143</v>
      </c>
      <c r="D3231" s="19" t="s">
        <v>144</v>
      </c>
      <c r="E3231" s="19" t="s">
        <v>145</v>
      </c>
      <c r="F3231" s="19" t="s">
        <v>146</v>
      </c>
      <c r="G3231" s="19" t="s">
        <v>147</v>
      </c>
      <c r="H3231" s="19" t="s">
        <v>148</v>
      </c>
      <c r="I3231" s="19" t="s">
        <v>149</v>
      </c>
      <c r="J3231" s="19" t="s">
        <v>150</v>
      </c>
      <c r="K3231" s="19" t="s">
        <v>151</v>
      </c>
      <c r="L3231" s="19" t="s">
        <v>152</v>
      </c>
      <c r="M3231" s="19" t="s">
        <v>2</v>
      </c>
      <c r="N3231" s="19" t="s">
        <v>3</v>
      </c>
      <c r="O3231" s="19" t="s">
        <v>4</v>
      </c>
      <c r="P3231" s="19" t="s">
        <v>5</v>
      </c>
      <c r="Q3231" s="19" t="s">
        <v>6</v>
      </c>
      <c r="R3231" s="19" t="s">
        <v>7</v>
      </c>
      <c r="S3231" s="19" t="s">
        <v>153</v>
      </c>
      <c r="T3231" t="s">
        <v>154</v>
      </c>
    </row>
    <row r="3232" spans="1:20" x14ac:dyDescent="0.25">
      <c r="A3232" s="19" t="s">
        <v>155</v>
      </c>
      <c r="B3232" s="19" t="s">
        <v>4988</v>
      </c>
      <c r="C3232" s="19" t="s">
        <v>167</v>
      </c>
      <c r="D3232" s="19" t="s">
        <v>158</v>
      </c>
      <c r="E3232" s="19" t="s">
        <v>159</v>
      </c>
      <c r="F3232" s="23">
        <v>14</v>
      </c>
      <c r="G3232" s="19" t="s">
        <v>160</v>
      </c>
      <c r="H3232" s="19" t="s">
        <v>4989</v>
      </c>
      <c r="I3232" s="19" t="s">
        <v>4990</v>
      </c>
      <c r="J3232" s="19" t="s">
        <v>4991</v>
      </c>
      <c r="K3232" t="b">
        <f t="shared" ref="K3232:K3244" si="304">IF(E3232="Undergraduate Only",TRUE,IF(E3232="Undergraduate/Graduate",TRUE,IF(E3232="Graduate Only",FALSE)))</f>
        <v>1</v>
      </c>
      <c r="L3232" t="b">
        <f t="shared" ref="L3232:L3244" si="305">IF(E3232="Graduate Only",TRUE,IF(E3232="Undergraduate/Graduate",TRUE,IF(E3232="Undergraduate Only",FALSE)))</f>
        <v>0</v>
      </c>
      <c r="M3232" t="str">
        <f t="shared" ref="M3232:N3244" si="306">IF(K3232=TRUE, "1", "0")</f>
        <v>1</v>
      </c>
      <c r="N3232" t="str">
        <f t="shared" si="306"/>
        <v>0</v>
      </c>
    </row>
    <row r="3233" spans="1:20" x14ac:dyDescent="0.25">
      <c r="A3233" s="19" t="s">
        <v>155</v>
      </c>
      <c r="B3233" s="19" t="s">
        <v>4988</v>
      </c>
      <c r="C3233" s="19" t="s">
        <v>167</v>
      </c>
      <c r="D3233" s="19" t="s">
        <v>190</v>
      </c>
      <c r="E3233" s="19" t="s">
        <v>159</v>
      </c>
      <c r="F3233" s="23">
        <v>5</v>
      </c>
      <c r="G3233" s="19" t="s">
        <v>160</v>
      </c>
      <c r="H3233" s="19" t="s">
        <v>4989</v>
      </c>
      <c r="I3233" s="19" t="s">
        <v>4990</v>
      </c>
      <c r="J3233" s="19" t="s">
        <v>4992</v>
      </c>
      <c r="K3233" t="b">
        <f t="shared" si="304"/>
        <v>1</v>
      </c>
      <c r="L3233" t="b">
        <f t="shared" si="305"/>
        <v>0</v>
      </c>
      <c r="M3233" t="str">
        <f t="shared" si="306"/>
        <v>1</v>
      </c>
      <c r="N3233" t="str">
        <f t="shared" si="306"/>
        <v>0</v>
      </c>
    </row>
    <row r="3234" spans="1:20" x14ac:dyDescent="0.25">
      <c r="A3234" s="19" t="s">
        <v>166</v>
      </c>
      <c r="B3234" s="19" t="s">
        <v>4988</v>
      </c>
      <c r="C3234" s="19" t="s">
        <v>172</v>
      </c>
      <c r="D3234" s="19" t="s">
        <v>158</v>
      </c>
      <c r="E3234" s="19" t="s">
        <v>159</v>
      </c>
      <c r="F3234" s="23">
        <v>11</v>
      </c>
      <c r="G3234" s="19" t="s">
        <v>160</v>
      </c>
      <c r="H3234" s="19" t="s">
        <v>4993</v>
      </c>
      <c r="I3234" s="19" t="s">
        <v>4994</v>
      </c>
      <c r="J3234" s="19" t="s">
        <v>4992</v>
      </c>
      <c r="K3234" t="b">
        <f t="shared" si="304"/>
        <v>1</v>
      </c>
      <c r="L3234" t="b">
        <f t="shared" si="305"/>
        <v>0</v>
      </c>
      <c r="M3234" t="str">
        <f t="shared" si="306"/>
        <v>1</v>
      </c>
      <c r="N3234" t="str">
        <f t="shared" si="306"/>
        <v>0</v>
      </c>
    </row>
    <row r="3235" spans="1:20" x14ac:dyDescent="0.25">
      <c r="A3235" s="19" t="s">
        <v>155</v>
      </c>
      <c r="B3235" s="19" t="s">
        <v>4988</v>
      </c>
      <c r="C3235" s="19" t="s">
        <v>1964</v>
      </c>
      <c r="D3235" s="19" t="s">
        <v>158</v>
      </c>
      <c r="E3235" s="19" t="s">
        <v>159</v>
      </c>
      <c r="F3235" s="23">
        <v>27</v>
      </c>
      <c r="G3235" s="19" t="s">
        <v>160</v>
      </c>
      <c r="H3235" s="19" t="s">
        <v>4995</v>
      </c>
      <c r="I3235" s="19" t="s">
        <v>4996</v>
      </c>
      <c r="J3235" s="19" t="s">
        <v>4997</v>
      </c>
      <c r="K3235" t="b">
        <f t="shared" si="304"/>
        <v>1</v>
      </c>
      <c r="L3235" t="b">
        <f t="shared" si="305"/>
        <v>0</v>
      </c>
      <c r="M3235" t="str">
        <f t="shared" si="306"/>
        <v>1</v>
      </c>
      <c r="N3235" t="str">
        <f t="shared" si="306"/>
        <v>0</v>
      </c>
    </row>
    <row r="3236" spans="1:20" x14ac:dyDescent="0.25">
      <c r="A3236" s="19" t="s">
        <v>155</v>
      </c>
      <c r="B3236" s="19" t="s">
        <v>4988</v>
      </c>
      <c r="C3236" s="19" t="s">
        <v>1964</v>
      </c>
      <c r="D3236" s="19" t="s">
        <v>190</v>
      </c>
      <c r="E3236" s="19" t="s">
        <v>159</v>
      </c>
      <c r="F3236" s="23">
        <v>23</v>
      </c>
      <c r="G3236" s="19" t="s">
        <v>160</v>
      </c>
      <c r="H3236" s="19" t="s">
        <v>4995</v>
      </c>
      <c r="I3236" s="19" t="s">
        <v>4996</v>
      </c>
      <c r="J3236" s="19" t="s">
        <v>4997</v>
      </c>
      <c r="K3236" t="b">
        <f t="shared" si="304"/>
        <v>1</v>
      </c>
      <c r="L3236" t="b">
        <f t="shared" si="305"/>
        <v>0</v>
      </c>
      <c r="M3236" t="str">
        <f t="shared" si="306"/>
        <v>1</v>
      </c>
      <c r="N3236" t="str">
        <f t="shared" si="306"/>
        <v>0</v>
      </c>
    </row>
    <row r="3237" spans="1:20" x14ac:dyDescent="0.25">
      <c r="A3237" s="19" t="s">
        <v>166</v>
      </c>
      <c r="B3237" s="19" t="s">
        <v>4988</v>
      </c>
      <c r="C3237" s="19" t="s">
        <v>1964</v>
      </c>
      <c r="D3237" s="19" t="s">
        <v>158</v>
      </c>
      <c r="E3237" s="19" t="s">
        <v>159</v>
      </c>
      <c r="F3237" s="23">
        <v>23</v>
      </c>
      <c r="G3237" s="19" t="s">
        <v>160</v>
      </c>
      <c r="H3237" s="19" t="s">
        <v>4995</v>
      </c>
      <c r="I3237" s="19" t="s">
        <v>4996</v>
      </c>
      <c r="J3237" s="19" t="s">
        <v>4997</v>
      </c>
      <c r="K3237" t="b">
        <f t="shared" si="304"/>
        <v>1</v>
      </c>
      <c r="L3237" t="b">
        <f t="shared" si="305"/>
        <v>0</v>
      </c>
      <c r="M3237" t="str">
        <f t="shared" si="306"/>
        <v>1</v>
      </c>
      <c r="N3237" t="str">
        <f t="shared" si="306"/>
        <v>0</v>
      </c>
    </row>
    <row r="3238" spans="1:20" x14ac:dyDescent="0.25">
      <c r="A3238" s="19" t="s">
        <v>166</v>
      </c>
      <c r="B3238" s="19" t="s">
        <v>4988</v>
      </c>
      <c r="C3238" s="19" t="s">
        <v>1964</v>
      </c>
      <c r="D3238" s="19" t="s">
        <v>190</v>
      </c>
      <c r="E3238" s="19" t="s">
        <v>159</v>
      </c>
      <c r="F3238" s="23">
        <v>17</v>
      </c>
      <c r="G3238" s="19" t="s">
        <v>160</v>
      </c>
      <c r="H3238" s="19" t="s">
        <v>4995</v>
      </c>
      <c r="I3238" s="19" t="s">
        <v>4996</v>
      </c>
      <c r="J3238" s="19" t="s">
        <v>4997</v>
      </c>
      <c r="K3238" t="b">
        <f t="shared" si="304"/>
        <v>1</v>
      </c>
      <c r="L3238" t="b">
        <f t="shared" si="305"/>
        <v>0</v>
      </c>
      <c r="M3238" t="str">
        <f t="shared" si="306"/>
        <v>1</v>
      </c>
      <c r="N3238" t="str">
        <f t="shared" si="306"/>
        <v>0</v>
      </c>
    </row>
    <row r="3239" spans="1:20" x14ac:dyDescent="0.25">
      <c r="A3239" s="19" t="s">
        <v>155</v>
      </c>
      <c r="B3239" s="19" t="s">
        <v>4988</v>
      </c>
      <c r="C3239" s="19" t="s">
        <v>4998</v>
      </c>
      <c r="D3239" s="19" t="s">
        <v>158</v>
      </c>
      <c r="E3239" s="19" t="s">
        <v>159</v>
      </c>
      <c r="F3239" s="23">
        <v>25</v>
      </c>
      <c r="G3239" s="19" t="s">
        <v>160</v>
      </c>
      <c r="H3239" s="19" t="s">
        <v>4999</v>
      </c>
      <c r="I3239" s="19" t="s">
        <v>5000</v>
      </c>
      <c r="J3239" s="19" t="s">
        <v>4997</v>
      </c>
      <c r="K3239" t="b">
        <f t="shared" si="304"/>
        <v>1</v>
      </c>
      <c r="L3239" t="b">
        <f t="shared" si="305"/>
        <v>0</v>
      </c>
      <c r="M3239" t="str">
        <f t="shared" si="306"/>
        <v>1</v>
      </c>
      <c r="N3239" t="str">
        <f t="shared" si="306"/>
        <v>0</v>
      </c>
    </row>
    <row r="3240" spans="1:20" x14ac:dyDescent="0.25">
      <c r="A3240" s="19" t="s">
        <v>166</v>
      </c>
      <c r="B3240" s="19" t="s">
        <v>4988</v>
      </c>
      <c r="C3240" s="19" t="s">
        <v>4998</v>
      </c>
      <c r="D3240" s="19" t="s">
        <v>158</v>
      </c>
      <c r="E3240" s="19" t="s">
        <v>159</v>
      </c>
      <c r="F3240" s="23">
        <v>16</v>
      </c>
      <c r="G3240" s="19" t="s">
        <v>160</v>
      </c>
      <c r="H3240" s="19" t="s">
        <v>4999</v>
      </c>
      <c r="I3240" s="19" t="s">
        <v>5000</v>
      </c>
      <c r="J3240" s="19" t="s">
        <v>4997</v>
      </c>
      <c r="K3240" t="b">
        <f t="shared" si="304"/>
        <v>1</v>
      </c>
      <c r="L3240" t="b">
        <f t="shared" si="305"/>
        <v>0</v>
      </c>
      <c r="M3240" t="str">
        <f t="shared" si="306"/>
        <v>1</v>
      </c>
      <c r="N3240" t="str">
        <f t="shared" si="306"/>
        <v>0</v>
      </c>
    </row>
    <row r="3241" spans="1:20" x14ac:dyDescent="0.25">
      <c r="A3241" s="19" t="s">
        <v>155</v>
      </c>
      <c r="B3241" s="19" t="s">
        <v>4988</v>
      </c>
      <c r="C3241" s="19" t="s">
        <v>559</v>
      </c>
      <c r="D3241" s="19" t="s">
        <v>158</v>
      </c>
      <c r="E3241" s="19" t="s">
        <v>159</v>
      </c>
      <c r="F3241" s="23">
        <v>8</v>
      </c>
      <c r="G3241" s="19" t="s">
        <v>160</v>
      </c>
      <c r="H3241" s="19" t="s">
        <v>5001</v>
      </c>
      <c r="I3241" s="19" t="s">
        <v>5002</v>
      </c>
      <c r="J3241" s="19" t="s">
        <v>4991</v>
      </c>
      <c r="K3241" t="b">
        <f t="shared" si="304"/>
        <v>1</v>
      </c>
      <c r="L3241" t="b">
        <f t="shared" si="305"/>
        <v>0</v>
      </c>
      <c r="M3241" t="str">
        <f t="shared" si="306"/>
        <v>1</v>
      </c>
      <c r="N3241" t="str">
        <f t="shared" si="306"/>
        <v>0</v>
      </c>
    </row>
    <row r="3242" spans="1:20" x14ac:dyDescent="0.25">
      <c r="A3242" s="19" t="s">
        <v>166</v>
      </c>
      <c r="B3242" s="19" t="s">
        <v>4988</v>
      </c>
      <c r="C3242" s="19" t="s">
        <v>3052</v>
      </c>
      <c r="D3242" s="19" t="s">
        <v>158</v>
      </c>
      <c r="E3242" s="19" t="s">
        <v>159</v>
      </c>
      <c r="F3242" s="23">
        <v>9</v>
      </c>
      <c r="G3242" s="19" t="s">
        <v>160</v>
      </c>
      <c r="H3242" s="19" t="s">
        <v>5003</v>
      </c>
      <c r="I3242" s="19" t="s">
        <v>5004</v>
      </c>
      <c r="J3242" s="19" t="s">
        <v>4991</v>
      </c>
      <c r="K3242" t="b">
        <f t="shared" si="304"/>
        <v>1</v>
      </c>
      <c r="L3242" t="b">
        <f t="shared" si="305"/>
        <v>0</v>
      </c>
      <c r="M3242" t="str">
        <f t="shared" si="306"/>
        <v>1</v>
      </c>
      <c r="N3242" t="str">
        <f t="shared" si="306"/>
        <v>0</v>
      </c>
    </row>
    <row r="3243" spans="1:20" x14ac:dyDescent="0.25">
      <c r="A3243" s="19" t="s">
        <v>155</v>
      </c>
      <c r="B3243" s="19" t="s">
        <v>4988</v>
      </c>
      <c r="C3243" s="19" t="s">
        <v>208</v>
      </c>
      <c r="D3243" s="19" t="s">
        <v>158</v>
      </c>
      <c r="E3243" s="19" t="s">
        <v>159</v>
      </c>
      <c r="F3243" s="23">
        <v>3</v>
      </c>
      <c r="G3243" s="19" t="s">
        <v>160</v>
      </c>
      <c r="H3243" s="19" t="s">
        <v>5005</v>
      </c>
      <c r="I3243" s="19" t="s">
        <v>5006</v>
      </c>
      <c r="J3243" s="19" t="s">
        <v>4991</v>
      </c>
      <c r="K3243" t="b">
        <f t="shared" si="304"/>
        <v>1</v>
      </c>
      <c r="L3243" t="b">
        <f t="shared" si="305"/>
        <v>0</v>
      </c>
      <c r="M3243" t="str">
        <f t="shared" si="306"/>
        <v>1</v>
      </c>
      <c r="N3243" t="str">
        <f t="shared" si="306"/>
        <v>0</v>
      </c>
    </row>
    <row r="3244" spans="1:20" x14ac:dyDescent="0.25">
      <c r="A3244" s="19" t="s">
        <v>166</v>
      </c>
      <c r="B3244" s="19" t="s">
        <v>4988</v>
      </c>
      <c r="C3244" s="19" t="s">
        <v>212</v>
      </c>
      <c r="D3244" s="19" t="s">
        <v>158</v>
      </c>
      <c r="E3244" s="19" t="s">
        <v>159</v>
      </c>
      <c r="F3244" s="23">
        <v>3</v>
      </c>
      <c r="G3244" s="19" t="s">
        <v>160</v>
      </c>
      <c r="H3244" s="19" t="s">
        <v>5007</v>
      </c>
      <c r="I3244" s="19" t="s">
        <v>5008</v>
      </c>
      <c r="J3244" s="19" t="s">
        <v>4991</v>
      </c>
      <c r="K3244" t="b">
        <f t="shared" si="304"/>
        <v>1</v>
      </c>
      <c r="L3244" t="b">
        <f t="shared" si="305"/>
        <v>0</v>
      </c>
      <c r="M3244" t="str">
        <f t="shared" si="306"/>
        <v>1</v>
      </c>
      <c r="N3244" t="str">
        <f t="shared" si="306"/>
        <v>0</v>
      </c>
    </row>
    <row r="3245" spans="1:20" x14ac:dyDescent="0.25">
      <c r="A3245" s="31" t="s">
        <v>136</v>
      </c>
      <c r="B3245" s="31"/>
      <c r="C3245" s="31"/>
      <c r="D3245" s="31"/>
      <c r="E3245" s="31"/>
      <c r="F3245" s="32"/>
      <c r="G3245" s="31"/>
      <c r="H3245" s="31"/>
      <c r="I3245" s="31"/>
      <c r="J3245" s="31"/>
      <c r="K3245" s="33"/>
      <c r="L3245" s="33"/>
      <c r="M3245" s="33">
        <f t="shared" ref="M3245:R3245" si="307">COUNTIF(M3232:M3244,"1")</f>
        <v>13</v>
      </c>
      <c r="N3245" s="33">
        <f t="shared" si="307"/>
        <v>0</v>
      </c>
      <c r="O3245" s="33">
        <f t="shared" si="307"/>
        <v>0</v>
      </c>
      <c r="P3245" s="33">
        <f t="shared" si="307"/>
        <v>0</v>
      </c>
      <c r="Q3245" s="33">
        <f t="shared" si="307"/>
        <v>0</v>
      </c>
      <c r="R3245" s="33">
        <f t="shared" si="307"/>
        <v>0</v>
      </c>
      <c r="S3245" s="33"/>
      <c r="T3245" s="33"/>
    </row>
    <row r="3246" spans="1:20" x14ac:dyDescent="0.25">
      <c r="A3246" s="19" t="s">
        <v>141</v>
      </c>
      <c r="B3246" s="19" t="s">
        <v>142</v>
      </c>
      <c r="C3246" s="19" t="s">
        <v>143</v>
      </c>
      <c r="D3246" s="19" t="s">
        <v>144</v>
      </c>
      <c r="E3246" s="19" t="s">
        <v>145</v>
      </c>
      <c r="F3246" s="19" t="s">
        <v>146</v>
      </c>
      <c r="G3246" s="19" t="s">
        <v>147</v>
      </c>
      <c r="H3246" s="19" t="s">
        <v>148</v>
      </c>
      <c r="I3246" s="19" t="s">
        <v>149</v>
      </c>
      <c r="J3246" s="19" t="s">
        <v>150</v>
      </c>
      <c r="K3246" s="19" t="s">
        <v>151</v>
      </c>
      <c r="L3246" s="19" t="s">
        <v>152</v>
      </c>
      <c r="M3246" s="19" t="s">
        <v>2</v>
      </c>
      <c r="N3246" s="19" t="s">
        <v>3</v>
      </c>
      <c r="O3246" s="19" t="s">
        <v>4</v>
      </c>
      <c r="P3246" s="19" t="s">
        <v>5</v>
      </c>
      <c r="Q3246" s="19" t="s">
        <v>6</v>
      </c>
      <c r="R3246" s="19" t="s">
        <v>7</v>
      </c>
      <c r="S3246" s="19" t="s">
        <v>153</v>
      </c>
      <c r="T3246" t="s">
        <v>154</v>
      </c>
    </row>
    <row r="3247" spans="1:20" x14ac:dyDescent="0.25">
      <c r="A3247" s="19" t="s">
        <v>155</v>
      </c>
      <c r="B3247" s="19" t="s">
        <v>5009</v>
      </c>
      <c r="C3247" s="19" t="s">
        <v>167</v>
      </c>
      <c r="D3247" s="19" t="s">
        <v>168</v>
      </c>
      <c r="E3247" s="19" t="s">
        <v>159</v>
      </c>
      <c r="F3247" s="23">
        <v>88</v>
      </c>
      <c r="G3247" s="19" t="s">
        <v>160</v>
      </c>
      <c r="H3247" s="19" t="s">
        <v>5010</v>
      </c>
      <c r="I3247" s="19" t="s">
        <v>5011</v>
      </c>
      <c r="J3247" s="19" t="s">
        <v>5012</v>
      </c>
      <c r="K3247" t="b">
        <f t="shared" ref="K3247:K3290" si="308">IF(E3247="Undergraduate Only",TRUE,IF(E3247="Undergraduate/Graduate",TRUE,IF(E3247="Graduate Only",FALSE)))</f>
        <v>1</v>
      </c>
      <c r="L3247" t="b">
        <f t="shared" ref="L3247:L3290" si="309">IF(E3247="Graduate Only",TRUE,IF(E3247="Undergraduate/Graduate",TRUE,IF(E3247="Undergraduate Only",FALSE)))</f>
        <v>0</v>
      </c>
      <c r="M3247" t="str">
        <f t="shared" ref="M3247:N3290" si="310">IF(K3247=TRUE, "1", "0")</f>
        <v>1</v>
      </c>
      <c r="N3247" t="str">
        <f t="shared" si="310"/>
        <v>0</v>
      </c>
    </row>
    <row r="3248" spans="1:20" x14ac:dyDescent="0.25">
      <c r="A3248" s="19" t="s">
        <v>155</v>
      </c>
      <c r="B3248" s="19" t="s">
        <v>5009</v>
      </c>
      <c r="C3248" s="19" t="s">
        <v>167</v>
      </c>
      <c r="D3248" s="19" t="s">
        <v>548</v>
      </c>
      <c r="E3248" s="19" t="s">
        <v>159</v>
      </c>
      <c r="F3248" s="23">
        <v>112</v>
      </c>
      <c r="G3248" s="19" t="s">
        <v>160</v>
      </c>
      <c r="H3248" s="19" t="s">
        <v>5010</v>
      </c>
      <c r="I3248" s="19" t="s">
        <v>5011</v>
      </c>
      <c r="J3248" s="19" t="s">
        <v>5013</v>
      </c>
      <c r="K3248" t="b">
        <f t="shared" si="308"/>
        <v>1</v>
      </c>
      <c r="L3248" t="b">
        <f t="shared" si="309"/>
        <v>0</v>
      </c>
      <c r="M3248" t="str">
        <f t="shared" si="310"/>
        <v>1</v>
      </c>
      <c r="N3248" t="str">
        <f t="shared" si="310"/>
        <v>0</v>
      </c>
    </row>
    <row r="3249" spans="1:14" x14ac:dyDescent="0.25">
      <c r="A3249" s="19" t="s">
        <v>166</v>
      </c>
      <c r="B3249" s="19" t="s">
        <v>5009</v>
      </c>
      <c r="C3249" s="19" t="s">
        <v>167</v>
      </c>
      <c r="D3249" s="19" t="s">
        <v>196</v>
      </c>
      <c r="E3249" s="19" t="s">
        <v>159</v>
      </c>
      <c r="F3249" s="23">
        <v>96</v>
      </c>
      <c r="G3249" s="19" t="s">
        <v>160</v>
      </c>
      <c r="H3249" s="19" t="s">
        <v>5010</v>
      </c>
      <c r="I3249" s="19" t="s">
        <v>5011</v>
      </c>
      <c r="J3249" s="19" t="s">
        <v>5012</v>
      </c>
      <c r="K3249" t="b">
        <f t="shared" si="308"/>
        <v>1</v>
      </c>
      <c r="L3249" t="b">
        <f t="shared" si="309"/>
        <v>0</v>
      </c>
      <c r="M3249" t="str">
        <f t="shared" si="310"/>
        <v>1</v>
      </c>
      <c r="N3249" t="str">
        <f t="shared" si="310"/>
        <v>0</v>
      </c>
    </row>
    <row r="3250" spans="1:14" x14ac:dyDescent="0.25">
      <c r="A3250" s="19" t="s">
        <v>155</v>
      </c>
      <c r="B3250" s="19" t="s">
        <v>5009</v>
      </c>
      <c r="C3250" s="19" t="s">
        <v>172</v>
      </c>
      <c r="D3250" s="19" t="s">
        <v>196</v>
      </c>
      <c r="E3250" s="19" t="s">
        <v>159</v>
      </c>
      <c r="F3250" s="23">
        <v>99</v>
      </c>
      <c r="G3250" s="19" t="s">
        <v>160</v>
      </c>
      <c r="H3250" s="19" t="s">
        <v>5014</v>
      </c>
      <c r="I3250" s="19" t="s">
        <v>5015</v>
      </c>
      <c r="J3250" s="19" t="s">
        <v>5016</v>
      </c>
      <c r="K3250" t="b">
        <f t="shared" si="308"/>
        <v>1</v>
      </c>
      <c r="L3250" t="b">
        <f t="shared" si="309"/>
        <v>0</v>
      </c>
      <c r="M3250" t="str">
        <f t="shared" si="310"/>
        <v>1</v>
      </c>
      <c r="N3250" t="str">
        <f t="shared" si="310"/>
        <v>0</v>
      </c>
    </row>
    <row r="3251" spans="1:14" x14ac:dyDescent="0.25">
      <c r="A3251" s="19" t="s">
        <v>166</v>
      </c>
      <c r="B3251" s="19" t="s">
        <v>5009</v>
      </c>
      <c r="C3251" s="19" t="s">
        <v>172</v>
      </c>
      <c r="D3251" s="19" t="s">
        <v>168</v>
      </c>
      <c r="E3251" s="19" t="s">
        <v>159</v>
      </c>
      <c r="F3251" s="23">
        <v>80</v>
      </c>
      <c r="G3251" s="19" t="s">
        <v>160</v>
      </c>
      <c r="H3251" s="19" t="s">
        <v>5014</v>
      </c>
      <c r="I3251" s="19" t="s">
        <v>5015</v>
      </c>
      <c r="J3251" s="19" t="s">
        <v>5012</v>
      </c>
      <c r="K3251" t="b">
        <f t="shared" si="308"/>
        <v>1</v>
      </c>
      <c r="L3251" t="b">
        <f t="shared" si="309"/>
        <v>0</v>
      </c>
      <c r="M3251" t="str">
        <f t="shared" si="310"/>
        <v>1</v>
      </c>
      <c r="N3251" t="str">
        <f t="shared" si="310"/>
        <v>0</v>
      </c>
    </row>
    <row r="3252" spans="1:14" x14ac:dyDescent="0.25">
      <c r="A3252" s="19" t="s">
        <v>166</v>
      </c>
      <c r="B3252" s="19" t="s">
        <v>5009</v>
      </c>
      <c r="C3252" s="19" t="s">
        <v>172</v>
      </c>
      <c r="D3252" s="19" t="s">
        <v>548</v>
      </c>
      <c r="E3252" s="19" t="s">
        <v>159</v>
      </c>
      <c r="F3252" s="23">
        <v>100</v>
      </c>
      <c r="G3252" s="19" t="s">
        <v>160</v>
      </c>
      <c r="H3252" s="19" t="s">
        <v>5014</v>
      </c>
      <c r="I3252" s="19" t="s">
        <v>5015</v>
      </c>
      <c r="J3252" s="19" t="s">
        <v>5017</v>
      </c>
      <c r="K3252" t="b">
        <f t="shared" si="308"/>
        <v>1</v>
      </c>
      <c r="L3252" t="b">
        <f t="shared" si="309"/>
        <v>0</v>
      </c>
      <c r="M3252" t="str">
        <f t="shared" si="310"/>
        <v>1</v>
      </c>
      <c r="N3252" t="str">
        <f t="shared" si="310"/>
        <v>0</v>
      </c>
    </row>
    <row r="3253" spans="1:14" x14ac:dyDescent="0.25">
      <c r="A3253" s="19" t="s">
        <v>155</v>
      </c>
      <c r="B3253" s="19" t="s">
        <v>5009</v>
      </c>
      <c r="C3253" s="19" t="s">
        <v>176</v>
      </c>
      <c r="D3253" s="19" t="s">
        <v>158</v>
      </c>
      <c r="E3253" s="19" t="s">
        <v>159</v>
      </c>
      <c r="F3253" s="23">
        <v>53</v>
      </c>
      <c r="G3253" s="19" t="s">
        <v>160</v>
      </c>
      <c r="H3253" s="19" t="s">
        <v>5018</v>
      </c>
      <c r="I3253" s="19" t="s">
        <v>5019</v>
      </c>
      <c r="J3253" s="19" t="s">
        <v>5012</v>
      </c>
      <c r="K3253" t="b">
        <f t="shared" si="308"/>
        <v>1</v>
      </c>
      <c r="L3253" t="b">
        <f t="shared" si="309"/>
        <v>0</v>
      </c>
      <c r="M3253" t="str">
        <f t="shared" si="310"/>
        <v>1</v>
      </c>
      <c r="N3253" t="str">
        <f t="shared" si="310"/>
        <v>0</v>
      </c>
    </row>
    <row r="3254" spans="1:14" x14ac:dyDescent="0.25">
      <c r="A3254" s="19" t="s">
        <v>166</v>
      </c>
      <c r="B3254" s="19" t="s">
        <v>5009</v>
      </c>
      <c r="C3254" s="19" t="s">
        <v>179</v>
      </c>
      <c r="D3254" s="19" t="s">
        <v>168</v>
      </c>
      <c r="E3254" s="19" t="s">
        <v>159</v>
      </c>
      <c r="F3254" s="23">
        <v>52</v>
      </c>
      <c r="G3254" s="19" t="s">
        <v>160</v>
      </c>
      <c r="H3254" s="19" t="s">
        <v>5020</v>
      </c>
      <c r="I3254" s="19" t="s">
        <v>5021</v>
      </c>
      <c r="J3254" s="19" t="s">
        <v>5022</v>
      </c>
      <c r="K3254" t="b">
        <f t="shared" si="308"/>
        <v>1</v>
      </c>
      <c r="L3254" t="b">
        <f t="shared" si="309"/>
        <v>0</v>
      </c>
      <c r="M3254" t="str">
        <f t="shared" si="310"/>
        <v>1</v>
      </c>
      <c r="N3254" t="str">
        <f t="shared" si="310"/>
        <v>0</v>
      </c>
    </row>
    <row r="3255" spans="1:14" x14ac:dyDescent="0.25">
      <c r="A3255" s="19" t="s">
        <v>155</v>
      </c>
      <c r="B3255" s="19" t="s">
        <v>5009</v>
      </c>
      <c r="C3255" s="19" t="s">
        <v>4175</v>
      </c>
      <c r="D3255" s="19" t="s">
        <v>168</v>
      </c>
      <c r="E3255" s="19" t="s">
        <v>159</v>
      </c>
      <c r="F3255" s="23">
        <v>59</v>
      </c>
      <c r="G3255" s="19" t="s">
        <v>160</v>
      </c>
      <c r="H3255" s="19" t="s">
        <v>5023</v>
      </c>
      <c r="I3255" s="19" t="s">
        <v>5024</v>
      </c>
      <c r="J3255" s="19" t="s">
        <v>5025</v>
      </c>
      <c r="K3255" t="b">
        <f t="shared" si="308"/>
        <v>1</v>
      </c>
      <c r="L3255" t="b">
        <f t="shared" si="309"/>
        <v>0</v>
      </c>
      <c r="M3255" t="str">
        <f t="shared" si="310"/>
        <v>1</v>
      </c>
      <c r="N3255" t="str">
        <f t="shared" si="310"/>
        <v>0</v>
      </c>
    </row>
    <row r="3256" spans="1:14" x14ac:dyDescent="0.25">
      <c r="A3256" s="19" t="s">
        <v>155</v>
      </c>
      <c r="B3256" s="19" t="s">
        <v>5009</v>
      </c>
      <c r="C3256" s="19" t="s">
        <v>1964</v>
      </c>
      <c r="D3256" s="19" t="s">
        <v>168</v>
      </c>
      <c r="E3256" s="19" t="s">
        <v>159</v>
      </c>
      <c r="F3256" s="23">
        <v>8</v>
      </c>
      <c r="G3256" s="19" t="s">
        <v>160</v>
      </c>
      <c r="H3256" s="19" t="s">
        <v>5026</v>
      </c>
      <c r="I3256" s="19" t="s">
        <v>5027</v>
      </c>
      <c r="J3256" s="19" t="s">
        <v>5028</v>
      </c>
      <c r="K3256" t="b">
        <f t="shared" si="308"/>
        <v>1</v>
      </c>
      <c r="L3256" t="b">
        <f t="shared" si="309"/>
        <v>0</v>
      </c>
      <c r="M3256" t="str">
        <f t="shared" si="310"/>
        <v>1</v>
      </c>
      <c r="N3256" t="str">
        <f t="shared" si="310"/>
        <v>0</v>
      </c>
    </row>
    <row r="3257" spans="1:14" x14ac:dyDescent="0.25">
      <c r="A3257" s="19" t="s">
        <v>155</v>
      </c>
      <c r="B3257" s="19" t="s">
        <v>5009</v>
      </c>
      <c r="C3257" s="19" t="s">
        <v>1964</v>
      </c>
      <c r="D3257" s="19" t="s">
        <v>164</v>
      </c>
      <c r="E3257" s="19" t="s">
        <v>159</v>
      </c>
      <c r="F3257" s="23">
        <v>8</v>
      </c>
      <c r="G3257" s="19" t="s">
        <v>160</v>
      </c>
      <c r="H3257" s="19" t="s">
        <v>5026</v>
      </c>
      <c r="I3257" s="19" t="s">
        <v>5027</v>
      </c>
      <c r="J3257" s="19" t="s">
        <v>5029</v>
      </c>
      <c r="K3257" t="b">
        <f t="shared" si="308"/>
        <v>1</v>
      </c>
      <c r="L3257" t="b">
        <f t="shared" si="309"/>
        <v>0</v>
      </c>
      <c r="M3257" t="str">
        <f t="shared" si="310"/>
        <v>1</v>
      </c>
      <c r="N3257" t="str">
        <f t="shared" si="310"/>
        <v>0</v>
      </c>
    </row>
    <row r="3258" spans="1:14" x14ac:dyDescent="0.25">
      <c r="A3258" s="19" t="s">
        <v>155</v>
      </c>
      <c r="B3258" s="19" t="s">
        <v>5009</v>
      </c>
      <c r="C3258" s="19" t="s">
        <v>1964</v>
      </c>
      <c r="D3258" s="19" t="s">
        <v>165</v>
      </c>
      <c r="E3258" s="19" t="s">
        <v>159</v>
      </c>
      <c r="F3258" s="23">
        <v>8</v>
      </c>
      <c r="G3258" s="19" t="s">
        <v>160</v>
      </c>
      <c r="H3258" s="19" t="s">
        <v>5026</v>
      </c>
      <c r="I3258" s="19" t="s">
        <v>5027</v>
      </c>
      <c r="J3258" s="19" t="s">
        <v>5030</v>
      </c>
      <c r="K3258" t="b">
        <f t="shared" si="308"/>
        <v>1</v>
      </c>
      <c r="L3258" t="b">
        <f t="shared" si="309"/>
        <v>0</v>
      </c>
      <c r="M3258" t="str">
        <f t="shared" si="310"/>
        <v>1</v>
      </c>
      <c r="N3258" t="str">
        <f t="shared" si="310"/>
        <v>0</v>
      </c>
    </row>
    <row r="3259" spans="1:14" x14ac:dyDescent="0.25">
      <c r="A3259" s="19" t="s">
        <v>155</v>
      </c>
      <c r="B3259" s="19" t="s">
        <v>5009</v>
      </c>
      <c r="C3259" s="19" t="s">
        <v>1964</v>
      </c>
      <c r="D3259" s="19" t="s">
        <v>550</v>
      </c>
      <c r="E3259" s="19" t="s">
        <v>159</v>
      </c>
      <c r="F3259" s="23">
        <v>15</v>
      </c>
      <c r="G3259" s="19" t="s">
        <v>160</v>
      </c>
      <c r="H3259" s="19" t="s">
        <v>5026</v>
      </c>
      <c r="I3259" s="19" t="s">
        <v>5027</v>
      </c>
      <c r="J3259" s="19" t="s">
        <v>5031</v>
      </c>
      <c r="K3259" t="b">
        <f t="shared" si="308"/>
        <v>1</v>
      </c>
      <c r="L3259" t="b">
        <f t="shared" si="309"/>
        <v>0</v>
      </c>
      <c r="M3259" t="str">
        <f t="shared" si="310"/>
        <v>1</v>
      </c>
      <c r="N3259" t="str">
        <f t="shared" si="310"/>
        <v>0</v>
      </c>
    </row>
    <row r="3260" spans="1:14" x14ac:dyDescent="0.25">
      <c r="A3260" s="19" t="s">
        <v>166</v>
      </c>
      <c r="B3260" s="19" t="s">
        <v>5009</v>
      </c>
      <c r="C3260" s="19" t="s">
        <v>1964</v>
      </c>
      <c r="D3260" s="19" t="s">
        <v>168</v>
      </c>
      <c r="E3260" s="19" t="s">
        <v>159</v>
      </c>
      <c r="F3260" s="23">
        <v>9</v>
      </c>
      <c r="G3260" s="19" t="s">
        <v>160</v>
      </c>
      <c r="H3260" s="19" t="s">
        <v>5026</v>
      </c>
      <c r="I3260" s="19" t="s">
        <v>5027</v>
      </c>
      <c r="J3260" s="19" t="s">
        <v>5032</v>
      </c>
      <c r="K3260" t="b">
        <f t="shared" si="308"/>
        <v>1</v>
      </c>
      <c r="L3260" t="b">
        <f t="shared" si="309"/>
        <v>0</v>
      </c>
      <c r="M3260" t="str">
        <f t="shared" si="310"/>
        <v>1</v>
      </c>
      <c r="N3260" t="str">
        <f t="shared" si="310"/>
        <v>0</v>
      </c>
    </row>
    <row r="3261" spans="1:14" x14ac:dyDescent="0.25">
      <c r="A3261" s="19" t="s">
        <v>166</v>
      </c>
      <c r="B3261" s="19" t="s">
        <v>5009</v>
      </c>
      <c r="C3261" s="19" t="s">
        <v>1964</v>
      </c>
      <c r="D3261" s="19" t="s">
        <v>164</v>
      </c>
      <c r="E3261" s="19" t="s">
        <v>159</v>
      </c>
      <c r="F3261" s="23">
        <v>9</v>
      </c>
      <c r="G3261" s="19" t="s">
        <v>160</v>
      </c>
      <c r="H3261" s="19" t="s">
        <v>5026</v>
      </c>
      <c r="I3261" s="19" t="s">
        <v>5027</v>
      </c>
      <c r="J3261" s="19" t="s">
        <v>5029</v>
      </c>
      <c r="K3261" t="b">
        <f t="shared" si="308"/>
        <v>1</v>
      </c>
      <c r="L3261" t="b">
        <f t="shared" si="309"/>
        <v>0</v>
      </c>
      <c r="M3261" t="str">
        <f t="shared" si="310"/>
        <v>1</v>
      </c>
      <c r="N3261" t="str">
        <f t="shared" si="310"/>
        <v>0</v>
      </c>
    </row>
    <row r="3262" spans="1:14" x14ac:dyDescent="0.25">
      <c r="A3262" s="19" t="s">
        <v>166</v>
      </c>
      <c r="B3262" s="19" t="s">
        <v>5009</v>
      </c>
      <c r="C3262" s="19" t="s">
        <v>1964</v>
      </c>
      <c r="D3262" s="19" t="s">
        <v>165</v>
      </c>
      <c r="E3262" s="19" t="s">
        <v>159</v>
      </c>
      <c r="F3262" s="23">
        <v>7</v>
      </c>
      <c r="G3262" s="19" t="s">
        <v>160</v>
      </c>
      <c r="H3262" s="19" t="s">
        <v>5026</v>
      </c>
      <c r="I3262" s="19" t="s">
        <v>5027</v>
      </c>
      <c r="J3262" s="19" t="s">
        <v>5033</v>
      </c>
      <c r="K3262" t="b">
        <f t="shared" si="308"/>
        <v>1</v>
      </c>
      <c r="L3262" t="b">
        <f t="shared" si="309"/>
        <v>0</v>
      </c>
      <c r="M3262" t="str">
        <f t="shared" si="310"/>
        <v>1</v>
      </c>
      <c r="N3262" t="str">
        <f t="shared" si="310"/>
        <v>0</v>
      </c>
    </row>
    <row r="3263" spans="1:14" x14ac:dyDescent="0.25">
      <c r="A3263" s="19" t="s">
        <v>166</v>
      </c>
      <c r="B3263" s="19" t="s">
        <v>5009</v>
      </c>
      <c r="C3263" s="19" t="s">
        <v>1964</v>
      </c>
      <c r="D3263" s="19" t="s">
        <v>550</v>
      </c>
      <c r="E3263" s="19" t="s">
        <v>159</v>
      </c>
      <c r="F3263" s="23">
        <v>11</v>
      </c>
      <c r="G3263" s="19" t="s">
        <v>160</v>
      </c>
      <c r="H3263" s="19" t="s">
        <v>5026</v>
      </c>
      <c r="I3263" s="19" t="s">
        <v>5027</v>
      </c>
      <c r="J3263" s="19" t="s">
        <v>5031</v>
      </c>
      <c r="K3263" t="b">
        <f t="shared" si="308"/>
        <v>1</v>
      </c>
      <c r="L3263" t="b">
        <f t="shared" si="309"/>
        <v>0</v>
      </c>
      <c r="M3263" t="str">
        <f t="shared" si="310"/>
        <v>1</v>
      </c>
      <c r="N3263" t="str">
        <f t="shared" si="310"/>
        <v>0</v>
      </c>
    </row>
    <row r="3264" spans="1:14" x14ac:dyDescent="0.25">
      <c r="A3264" s="19" t="s">
        <v>155</v>
      </c>
      <c r="B3264" s="19" t="s">
        <v>5009</v>
      </c>
      <c r="C3264" s="19" t="s">
        <v>3773</v>
      </c>
      <c r="D3264" s="19" t="s">
        <v>196</v>
      </c>
      <c r="E3264" s="19" t="s">
        <v>159</v>
      </c>
      <c r="F3264" s="23">
        <v>111</v>
      </c>
      <c r="G3264" s="19" t="s">
        <v>160</v>
      </c>
      <c r="H3264" s="19" t="s">
        <v>5034</v>
      </c>
      <c r="I3264" s="19" t="s">
        <v>5035</v>
      </c>
      <c r="J3264" s="19" t="s">
        <v>5036</v>
      </c>
      <c r="K3264" t="b">
        <f t="shared" si="308"/>
        <v>1</v>
      </c>
      <c r="L3264" t="b">
        <f t="shared" si="309"/>
        <v>0</v>
      </c>
      <c r="M3264" t="str">
        <f t="shared" si="310"/>
        <v>1</v>
      </c>
      <c r="N3264" t="str">
        <f t="shared" si="310"/>
        <v>0</v>
      </c>
    </row>
    <row r="3265" spans="1:14" x14ac:dyDescent="0.25">
      <c r="A3265" s="19" t="s">
        <v>166</v>
      </c>
      <c r="B3265" s="19" t="s">
        <v>5009</v>
      </c>
      <c r="C3265" s="19" t="s">
        <v>5037</v>
      </c>
      <c r="D3265" s="19" t="s">
        <v>196</v>
      </c>
      <c r="E3265" s="19" t="s">
        <v>159</v>
      </c>
      <c r="F3265" s="23">
        <v>22</v>
      </c>
      <c r="G3265" s="19" t="s">
        <v>160</v>
      </c>
      <c r="H3265" s="19" t="s">
        <v>5038</v>
      </c>
      <c r="I3265" s="19" t="s">
        <v>5039</v>
      </c>
      <c r="J3265" s="19" t="s">
        <v>5030</v>
      </c>
      <c r="K3265" t="b">
        <f t="shared" si="308"/>
        <v>1</v>
      </c>
      <c r="L3265" t="b">
        <f t="shared" si="309"/>
        <v>0</v>
      </c>
      <c r="M3265" t="str">
        <f t="shared" si="310"/>
        <v>1</v>
      </c>
      <c r="N3265" t="str">
        <f t="shared" si="310"/>
        <v>0</v>
      </c>
    </row>
    <row r="3266" spans="1:14" x14ac:dyDescent="0.25">
      <c r="A3266" s="19" t="s">
        <v>166</v>
      </c>
      <c r="B3266" s="19" t="s">
        <v>5009</v>
      </c>
      <c r="C3266" s="19" t="s">
        <v>5040</v>
      </c>
      <c r="D3266" s="19" t="s">
        <v>158</v>
      </c>
      <c r="E3266" s="19" t="s">
        <v>159</v>
      </c>
      <c r="F3266" s="23">
        <v>36</v>
      </c>
      <c r="G3266" s="19" t="s">
        <v>160</v>
      </c>
      <c r="H3266" s="19" t="s">
        <v>5041</v>
      </c>
      <c r="I3266" s="19" t="s">
        <v>5042</v>
      </c>
      <c r="J3266" s="19" t="s">
        <v>5012</v>
      </c>
      <c r="K3266" t="b">
        <f t="shared" si="308"/>
        <v>1</v>
      </c>
      <c r="L3266" t="b">
        <f t="shared" si="309"/>
        <v>0</v>
      </c>
      <c r="M3266" t="str">
        <f t="shared" si="310"/>
        <v>1</v>
      </c>
      <c r="N3266" t="str">
        <f t="shared" si="310"/>
        <v>0</v>
      </c>
    </row>
    <row r="3267" spans="1:14" x14ac:dyDescent="0.25">
      <c r="A3267" s="19" t="s">
        <v>166</v>
      </c>
      <c r="B3267" s="19" t="s">
        <v>5009</v>
      </c>
      <c r="C3267" s="19" t="s">
        <v>3188</v>
      </c>
      <c r="D3267" s="19" t="s">
        <v>158</v>
      </c>
      <c r="E3267" s="19" t="s">
        <v>159</v>
      </c>
      <c r="F3267" s="23">
        <v>22</v>
      </c>
      <c r="G3267" s="19" t="s">
        <v>160</v>
      </c>
      <c r="H3267" s="19" t="s">
        <v>5043</v>
      </c>
      <c r="I3267" s="19" t="s">
        <v>5044</v>
      </c>
      <c r="J3267" s="19" t="s">
        <v>5017</v>
      </c>
      <c r="K3267" t="b">
        <f t="shared" si="308"/>
        <v>1</v>
      </c>
      <c r="L3267" t="b">
        <f t="shared" si="309"/>
        <v>0</v>
      </c>
      <c r="M3267" t="str">
        <f t="shared" si="310"/>
        <v>1</v>
      </c>
      <c r="N3267" t="str">
        <f t="shared" si="310"/>
        <v>0</v>
      </c>
    </row>
    <row r="3268" spans="1:14" x14ac:dyDescent="0.25">
      <c r="A3268" s="19" t="s">
        <v>155</v>
      </c>
      <c r="B3268" s="19" t="s">
        <v>5009</v>
      </c>
      <c r="C3268" s="19" t="s">
        <v>3057</v>
      </c>
      <c r="D3268" s="19" t="s">
        <v>158</v>
      </c>
      <c r="E3268" s="19" t="s">
        <v>159</v>
      </c>
      <c r="F3268" s="23">
        <v>31</v>
      </c>
      <c r="G3268" s="19" t="s">
        <v>160</v>
      </c>
      <c r="H3268" s="19" t="s">
        <v>5045</v>
      </c>
      <c r="I3268" s="19" t="s">
        <v>5046</v>
      </c>
      <c r="J3268" s="19" t="s">
        <v>5047</v>
      </c>
      <c r="K3268" t="b">
        <f t="shared" si="308"/>
        <v>1</v>
      </c>
      <c r="L3268" t="b">
        <f t="shared" si="309"/>
        <v>0</v>
      </c>
      <c r="M3268" t="str">
        <f t="shared" si="310"/>
        <v>1</v>
      </c>
      <c r="N3268" t="str">
        <f t="shared" si="310"/>
        <v>0</v>
      </c>
    </row>
    <row r="3269" spans="1:14" x14ac:dyDescent="0.25">
      <c r="A3269" s="19" t="s">
        <v>155</v>
      </c>
      <c r="B3269" s="19" t="s">
        <v>5009</v>
      </c>
      <c r="C3269" s="19" t="s">
        <v>1703</v>
      </c>
      <c r="D3269" s="19" t="s">
        <v>158</v>
      </c>
      <c r="E3269" s="19" t="s">
        <v>159</v>
      </c>
      <c r="F3269" s="23">
        <v>38</v>
      </c>
      <c r="G3269" s="19" t="s">
        <v>160</v>
      </c>
      <c r="H3269" s="19" t="s">
        <v>5048</v>
      </c>
      <c r="I3269" s="19" t="s">
        <v>5049</v>
      </c>
      <c r="J3269" s="19" t="s">
        <v>5012</v>
      </c>
      <c r="K3269" t="b">
        <f t="shared" si="308"/>
        <v>1</v>
      </c>
      <c r="L3269" t="b">
        <f t="shared" si="309"/>
        <v>0</v>
      </c>
      <c r="M3269" t="str">
        <f t="shared" si="310"/>
        <v>1</v>
      </c>
      <c r="N3269" t="str">
        <f t="shared" si="310"/>
        <v>0</v>
      </c>
    </row>
    <row r="3270" spans="1:14" x14ac:dyDescent="0.25">
      <c r="A3270" s="19" t="s">
        <v>155</v>
      </c>
      <c r="B3270" s="19" t="s">
        <v>5009</v>
      </c>
      <c r="C3270" s="19" t="s">
        <v>1358</v>
      </c>
      <c r="D3270" s="19" t="s">
        <v>158</v>
      </c>
      <c r="E3270" s="19" t="s">
        <v>205</v>
      </c>
      <c r="F3270" s="23">
        <v>31</v>
      </c>
      <c r="G3270" s="19" t="s">
        <v>160</v>
      </c>
      <c r="H3270" s="19" t="s">
        <v>5050</v>
      </c>
      <c r="I3270" s="19" t="s">
        <v>5051</v>
      </c>
      <c r="J3270" s="19" t="s">
        <v>5022</v>
      </c>
      <c r="K3270" t="b">
        <f t="shared" si="308"/>
        <v>1</v>
      </c>
      <c r="L3270" t="b">
        <f t="shared" si="309"/>
        <v>1</v>
      </c>
      <c r="M3270" t="str">
        <f t="shared" si="310"/>
        <v>1</v>
      </c>
      <c r="N3270" t="str">
        <f t="shared" si="310"/>
        <v>1</v>
      </c>
    </row>
    <row r="3271" spans="1:14" x14ac:dyDescent="0.25">
      <c r="A3271" s="19" t="s">
        <v>166</v>
      </c>
      <c r="B3271" s="19" t="s">
        <v>5009</v>
      </c>
      <c r="C3271" s="19" t="s">
        <v>424</v>
      </c>
      <c r="D3271" s="19" t="s">
        <v>158</v>
      </c>
      <c r="E3271" s="19" t="s">
        <v>205</v>
      </c>
      <c r="F3271" s="23">
        <v>25</v>
      </c>
      <c r="G3271" s="19" t="s">
        <v>160</v>
      </c>
      <c r="H3271" s="19" t="s">
        <v>5052</v>
      </c>
      <c r="I3271" s="19" t="s">
        <v>5053</v>
      </c>
      <c r="J3271" s="19" t="s">
        <v>5022</v>
      </c>
      <c r="K3271" t="b">
        <f t="shared" si="308"/>
        <v>1</v>
      </c>
      <c r="L3271" t="b">
        <f t="shared" si="309"/>
        <v>1</v>
      </c>
      <c r="M3271" t="str">
        <f t="shared" si="310"/>
        <v>1</v>
      </c>
      <c r="N3271" t="str">
        <f t="shared" si="310"/>
        <v>1</v>
      </c>
    </row>
    <row r="3272" spans="1:14" x14ac:dyDescent="0.25">
      <c r="A3272" s="19" t="s">
        <v>166</v>
      </c>
      <c r="B3272" s="19" t="s">
        <v>5009</v>
      </c>
      <c r="C3272" s="19" t="s">
        <v>428</v>
      </c>
      <c r="D3272" s="19" t="s">
        <v>158</v>
      </c>
      <c r="E3272" s="19" t="s">
        <v>205</v>
      </c>
      <c r="F3272" s="23">
        <v>25</v>
      </c>
      <c r="G3272" s="19" t="s">
        <v>160</v>
      </c>
      <c r="H3272" s="19" t="s">
        <v>5054</v>
      </c>
      <c r="I3272" s="19" t="s">
        <v>5055</v>
      </c>
      <c r="J3272" s="19" t="s">
        <v>5013</v>
      </c>
      <c r="K3272" t="b">
        <f t="shared" si="308"/>
        <v>1</v>
      </c>
      <c r="L3272" t="b">
        <f t="shared" si="309"/>
        <v>1</v>
      </c>
      <c r="M3272" t="str">
        <f t="shared" si="310"/>
        <v>1</v>
      </c>
      <c r="N3272" t="str">
        <f t="shared" si="310"/>
        <v>1</v>
      </c>
    </row>
    <row r="3273" spans="1:14" x14ac:dyDescent="0.25">
      <c r="A3273" s="19" t="s">
        <v>166</v>
      </c>
      <c r="B3273" s="19" t="s">
        <v>5009</v>
      </c>
      <c r="C3273" s="19" t="s">
        <v>1385</v>
      </c>
      <c r="D3273" s="19" t="s">
        <v>158</v>
      </c>
      <c r="E3273" s="19" t="s">
        <v>205</v>
      </c>
      <c r="F3273" s="23">
        <v>27</v>
      </c>
      <c r="G3273" s="19" t="s">
        <v>160</v>
      </c>
      <c r="H3273" s="19" t="s">
        <v>5056</v>
      </c>
      <c r="I3273" s="19" t="s">
        <v>5057</v>
      </c>
      <c r="J3273" s="19" t="s">
        <v>5058</v>
      </c>
      <c r="K3273" t="b">
        <f t="shared" si="308"/>
        <v>1</v>
      </c>
      <c r="L3273" t="b">
        <f t="shared" si="309"/>
        <v>1</v>
      </c>
      <c r="M3273" t="str">
        <f t="shared" si="310"/>
        <v>1</v>
      </c>
      <c r="N3273" t="str">
        <f t="shared" si="310"/>
        <v>1</v>
      </c>
    </row>
    <row r="3274" spans="1:14" x14ac:dyDescent="0.25">
      <c r="A3274" s="19" t="s">
        <v>166</v>
      </c>
      <c r="B3274" s="19" t="s">
        <v>5009</v>
      </c>
      <c r="C3274" s="19" t="s">
        <v>1393</v>
      </c>
      <c r="D3274" s="19" t="s">
        <v>158</v>
      </c>
      <c r="E3274" s="19" t="s">
        <v>205</v>
      </c>
      <c r="F3274" s="23">
        <v>26</v>
      </c>
      <c r="G3274" s="19" t="s">
        <v>160</v>
      </c>
      <c r="H3274" s="19" t="s">
        <v>5059</v>
      </c>
      <c r="I3274" s="19" t="s">
        <v>5060</v>
      </c>
      <c r="J3274" s="19" t="s">
        <v>5058</v>
      </c>
      <c r="K3274" t="b">
        <f t="shared" si="308"/>
        <v>1</v>
      </c>
      <c r="L3274" t="b">
        <f t="shared" si="309"/>
        <v>1</v>
      </c>
      <c r="M3274" t="str">
        <f t="shared" si="310"/>
        <v>1</v>
      </c>
      <c r="N3274" t="str">
        <f t="shared" si="310"/>
        <v>1</v>
      </c>
    </row>
    <row r="3275" spans="1:14" x14ac:dyDescent="0.25">
      <c r="A3275" s="19" t="s">
        <v>155</v>
      </c>
      <c r="B3275" s="19" t="s">
        <v>5009</v>
      </c>
      <c r="C3275" s="19" t="s">
        <v>1413</v>
      </c>
      <c r="D3275" s="19" t="s">
        <v>158</v>
      </c>
      <c r="E3275" s="19" t="s">
        <v>205</v>
      </c>
      <c r="F3275" s="23">
        <v>29</v>
      </c>
      <c r="G3275" s="19" t="s">
        <v>160</v>
      </c>
      <c r="H3275" s="19" t="s">
        <v>5061</v>
      </c>
      <c r="I3275" s="19" t="s">
        <v>5062</v>
      </c>
      <c r="J3275" s="19" t="s">
        <v>5017</v>
      </c>
      <c r="K3275" t="b">
        <f t="shared" si="308"/>
        <v>1</v>
      </c>
      <c r="L3275" t="b">
        <f t="shared" si="309"/>
        <v>1</v>
      </c>
      <c r="M3275" t="str">
        <f t="shared" si="310"/>
        <v>1</v>
      </c>
      <c r="N3275" t="str">
        <f t="shared" si="310"/>
        <v>1</v>
      </c>
    </row>
    <row r="3276" spans="1:14" x14ac:dyDescent="0.25">
      <c r="A3276" s="19" t="s">
        <v>155</v>
      </c>
      <c r="B3276" s="19" t="s">
        <v>5009</v>
      </c>
      <c r="C3276" s="19" t="s">
        <v>1420</v>
      </c>
      <c r="D3276" s="19" t="s">
        <v>158</v>
      </c>
      <c r="E3276" s="19" t="s">
        <v>205</v>
      </c>
      <c r="F3276" s="23">
        <v>26</v>
      </c>
      <c r="G3276" s="19" t="s">
        <v>160</v>
      </c>
      <c r="H3276" s="19" t="s">
        <v>5063</v>
      </c>
      <c r="I3276" s="19" t="s">
        <v>5064</v>
      </c>
      <c r="J3276" s="19" t="s">
        <v>5047</v>
      </c>
      <c r="K3276" t="b">
        <f t="shared" si="308"/>
        <v>1</v>
      </c>
      <c r="L3276" t="b">
        <f t="shared" si="309"/>
        <v>1</v>
      </c>
      <c r="M3276" t="str">
        <f t="shared" si="310"/>
        <v>1</v>
      </c>
      <c r="N3276" t="str">
        <f t="shared" si="310"/>
        <v>1</v>
      </c>
    </row>
    <row r="3277" spans="1:14" s="26" customFormat="1" x14ac:dyDescent="0.25">
      <c r="A3277" s="24" t="s">
        <v>166</v>
      </c>
      <c r="B3277" s="24" t="s">
        <v>5009</v>
      </c>
      <c r="C3277" s="24" t="s">
        <v>5065</v>
      </c>
      <c r="D3277" s="24" t="s">
        <v>158</v>
      </c>
      <c r="E3277" s="24" t="s">
        <v>205</v>
      </c>
      <c r="F3277" s="25">
        <v>31</v>
      </c>
      <c r="G3277" s="24" t="s">
        <v>160</v>
      </c>
      <c r="H3277" s="24" t="s">
        <v>5066</v>
      </c>
      <c r="I3277" s="24" t="s">
        <v>5067</v>
      </c>
      <c r="J3277" s="24" t="s">
        <v>5068</v>
      </c>
      <c r="K3277" s="26" t="b">
        <f t="shared" si="308"/>
        <v>1</v>
      </c>
      <c r="L3277" s="26" t="b">
        <f t="shared" si="309"/>
        <v>1</v>
      </c>
      <c r="M3277" s="26" t="str">
        <f t="shared" si="310"/>
        <v>1</v>
      </c>
      <c r="N3277" s="26" t="str">
        <f t="shared" si="310"/>
        <v>1</v>
      </c>
    </row>
    <row r="3278" spans="1:14" s="26" customFormat="1" x14ac:dyDescent="0.25">
      <c r="A3278" s="24" t="s">
        <v>166</v>
      </c>
      <c r="B3278" s="24" t="s">
        <v>5009</v>
      </c>
      <c r="C3278" s="24" t="s">
        <v>654</v>
      </c>
      <c r="D3278" s="24" t="s">
        <v>168</v>
      </c>
      <c r="E3278" s="24" t="s">
        <v>205</v>
      </c>
      <c r="F3278" s="25">
        <v>30</v>
      </c>
      <c r="G3278" s="24" t="s">
        <v>160</v>
      </c>
      <c r="H3278" s="24" t="s">
        <v>5069</v>
      </c>
      <c r="I3278" s="24" t="s">
        <v>5070</v>
      </c>
      <c r="J3278" s="24" t="s">
        <v>5068</v>
      </c>
      <c r="K3278" s="26" t="b">
        <f t="shared" si="308"/>
        <v>1</v>
      </c>
      <c r="L3278" s="26" t="b">
        <f t="shared" si="309"/>
        <v>1</v>
      </c>
      <c r="M3278" s="26" t="str">
        <f t="shared" si="310"/>
        <v>1</v>
      </c>
      <c r="N3278" s="26" t="str">
        <f t="shared" si="310"/>
        <v>1</v>
      </c>
    </row>
    <row r="3279" spans="1:14" s="26" customFormat="1" x14ac:dyDescent="0.25">
      <c r="A3279" s="24" t="s">
        <v>166</v>
      </c>
      <c r="B3279" s="24" t="s">
        <v>5009</v>
      </c>
      <c r="C3279" s="24" t="s">
        <v>1428</v>
      </c>
      <c r="D3279" s="24" t="s">
        <v>158</v>
      </c>
      <c r="E3279" s="24" t="s">
        <v>159</v>
      </c>
      <c r="F3279" s="25">
        <v>14</v>
      </c>
      <c r="G3279" s="24" t="s">
        <v>160</v>
      </c>
      <c r="H3279" s="24" t="s">
        <v>5071</v>
      </c>
      <c r="I3279" s="24" t="s">
        <v>5072</v>
      </c>
      <c r="J3279" s="24" t="s">
        <v>5073</v>
      </c>
      <c r="K3279" s="26" t="b">
        <f t="shared" si="308"/>
        <v>1</v>
      </c>
      <c r="L3279" s="26" t="b">
        <f t="shared" si="309"/>
        <v>0</v>
      </c>
      <c r="M3279" s="26" t="str">
        <f t="shared" si="310"/>
        <v>1</v>
      </c>
      <c r="N3279" s="26" t="str">
        <f t="shared" si="310"/>
        <v>0</v>
      </c>
    </row>
    <row r="3280" spans="1:14" x14ac:dyDescent="0.25">
      <c r="A3280" s="19" t="s">
        <v>155</v>
      </c>
      <c r="B3280" s="19" t="s">
        <v>5009</v>
      </c>
      <c r="C3280" s="19" t="s">
        <v>244</v>
      </c>
      <c r="D3280" s="19" t="s">
        <v>158</v>
      </c>
      <c r="E3280" s="19" t="s">
        <v>205</v>
      </c>
      <c r="F3280" s="23">
        <v>22</v>
      </c>
      <c r="G3280" s="19" t="s">
        <v>160</v>
      </c>
      <c r="H3280" s="19" t="s">
        <v>5074</v>
      </c>
      <c r="I3280" s="19" t="s">
        <v>5075</v>
      </c>
      <c r="J3280" s="19" t="s">
        <v>5025</v>
      </c>
      <c r="K3280" t="b">
        <f t="shared" si="308"/>
        <v>1</v>
      </c>
      <c r="L3280" t="b">
        <f t="shared" si="309"/>
        <v>1</v>
      </c>
      <c r="M3280" t="str">
        <f t="shared" si="310"/>
        <v>1</v>
      </c>
      <c r="N3280" t="str">
        <f t="shared" si="310"/>
        <v>1</v>
      </c>
    </row>
    <row r="3281" spans="1:20" x14ac:dyDescent="0.25">
      <c r="A3281" s="19" t="s">
        <v>166</v>
      </c>
      <c r="B3281" s="19" t="s">
        <v>5009</v>
      </c>
      <c r="C3281" s="19" t="s">
        <v>1431</v>
      </c>
      <c r="D3281" s="19" t="s">
        <v>158</v>
      </c>
      <c r="E3281" s="19" t="s">
        <v>205</v>
      </c>
      <c r="F3281" s="23">
        <v>39</v>
      </c>
      <c r="G3281" s="19" t="s">
        <v>160</v>
      </c>
      <c r="H3281" s="19" t="s">
        <v>5076</v>
      </c>
      <c r="I3281" s="19" t="s">
        <v>5077</v>
      </c>
      <c r="J3281" s="19" t="s">
        <v>5025</v>
      </c>
      <c r="K3281" t="b">
        <f t="shared" si="308"/>
        <v>1</v>
      </c>
      <c r="L3281" t="b">
        <f t="shared" si="309"/>
        <v>1</v>
      </c>
      <c r="M3281" t="str">
        <f t="shared" si="310"/>
        <v>1</v>
      </c>
      <c r="N3281" t="str">
        <f t="shared" si="310"/>
        <v>1</v>
      </c>
    </row>
    <row r="3282" spans="1:20" x14ac:dyDescent="0.25">
      <c r="A3282" s="19" t="s">
        <v>166</v>
      </c>
      <c r="B3282" s="19" t="s">
        <v>5009</v>
      </c>
      <c r="C3282" s="19" t="s">
        <v>5078</v>
      </c>
      <c r="D3282" s="19" t="s">
        <v>158</v>
      </c>
      <c r="E3282" s="19" t="s">
        <v>205</v>
      </c>
      <c r="F3282" s="23">
        <v>18</v>
      </c>
      <c r="G3282" s="19" t="s">
        <v>160</v>
      </c>
      <c r="H3282" s="19" t="s">
        <v>5079</v>
      </c>
      <c r="I3282" s="19" t="s">
        <v>5080</v>
      </c>
      <c r="J3282" s="19" t="s">
        <v>5025</v>
      </c>
      <c r="K3282" t="b">
        <f t="shared" si="308"/>
        <v>1</v>
      </c>
      <c r="L3282" t="b">
        <f t="shared" si="309"/>
        <v>1</v>
      </c>
      <c r="M3282" t="str">
        <f t="shared" si="310"/>
        <v>1</v>
      </c>
      <c r="N3282" t="str">
        <f t="shared" si="310"/>
        <v>1</v>
      </c>
    </row>
    <row r="3283" spans="1:20" x14ac:dyDescent="0.25">
      <c r="A3283" s="19" t="s">
        <v>155</v>
      </c>
      <c r="B3283" s="19" t="s">
        <v>5009</v>
      </c>
      <c r="C3283" s="19" t="s">
        <v>4920</v>
      </c>
      <c r="D3283" s="19" t="s">
        <v>158</v>
      </c>
      <c r="E3283" s="19" t="s">
        <v>205</v>
      </c>
      <c r="F3283" s="23">
        <v>21</v>
      </c>
      <c r="G3283" s="19" t="s">
        <v>160</v>
      </c>
      <c r="H3283" s="19" t="s">
        <v>5081</v>
      </c>
      <c r="I3283" s="19" t="s">
        <v>5082</v>
      </c>
      <c r="J3283" s="19" t="s">
        <v>5058</v>
      </c>
      <c r="K3283" t="b">
        <f t="shared" si="308"/>
        <v>1</v>
      </c>
      <c r="L3283" t="b">
        <f t="shared" si="309"/>
        <v>1</v>
      </c>
      <c r="M3283" t="str">
        <f t="shared" si="310"/>
        <v>1</v>
      </c>
      <c r="N3283" t="str">
        <f t="shared" si="310"/>
        <v>1</v>
      </c>
    </row>
    <row r="3284" spans="1:20" x14ac:dyDescent="0.25">
      <c r="A3284" s="19" t="s">
        <v>155</v>
      </c>
      <c r="B3284" s="19" t="s">
        <v>5009</v>
      </c>
      <c r="C3284" s="19" t="s">
        <v>848</v>
      </c>
      <c r="D3284" s="19" t="s">
        <v>168</v>
      </c>
      <c r="E3284" s="19" t="s">
        <v>205</v>
      </c>
      <c r="F3284" s="23">
        <v>28</v>
      </c>
      <c r="G3284" s="19" t="s">
        <v>160</v>
      </c>
      <c r="H3284" s="19" t="s">
        <v>5083</v>
      </c>
      <c r="I3284" s="19" t="s">
        <v>5084</v>
      </c>
      <c r="J3284" s="19" t="s">
        <v>5068</v>
      </c>
      <c r="K3284" t="b">
        <f t="shared" si="308"/>
        <v>1</v>
      </c>
      <c r="L3284" t="b">
        <f t="shared" si="309"/>
        <v>1</v>
      </c>
      <c r="M3284" t="str">
        <f t="shared" si="310"/>
        <v>1</v>
      </c>
      <c r="N3284" t="str">
        <f t="shared" si="310"/>
        <v>1</v>
      </c>
    </row>
    <row r="3285" spans="1:20" x14ac:dyDescent="0.25">
      <c r="A3285" s="19" t="s">
        <v>166</v>
      </c>
      <c r="B3285" s="19" t="s">
        <v>5009</v>
      </c>
      <c r="C3285" s="19" t="s">
        <v>2877</v>
      </c>
      <c r="D3285" s="19" t="s">
        <v>158</v>
      </c>
      <c r="E3285" s="19" t="s">
        <v>159</v>
      </c>
      <c r="F3285" s="23">
        <v>7</v>
      </c>
      <c r="G3285" s="19" t="s">
        <v>160</v>
      </c>
      <c r="H3285" s="19" t="s">
        <v>5085</v>
      </c>
      <c r="I3285" s="19" t="s">
        <v>5086</v>
      </c>
      <c r="J3285" s="19" t="s">
        <v>5047</v>
      </c>
      <c r="K3285" t="b">
        <f t="shared" si="308"/>
        <v>1</v>
      </c>
      <c r="L3285" t="b">
        <f t="shared" si="309"/>
        <v>0</v>
      </c>
      <c r="M3285" t="str">
        <f t="shared" si="310"/>
        <v>1</v>
      </c>
      <c r="N3285" t="str">
        <f t="shared" si="310"/>
        <v>0</v>
      </c>
    </row>
    <row r="3286" spans="1:20" x14ac:dyDescent="0.25">
      <c r="A3286" s="19" t="s">
        <v>155</v>
      </c>
      <c r="B3286" s="19" t="s">
        <v>5009</v>
      </c>
      <c r="C3286" s="19" t="s">
        <v>3152</v>
      </c>
      <c r="D3286" s="19" t="s">
        <v>158</v>
      </c>
      <c r="E3286" s="19" t="s">
        <v>357</v>
      </c>
      <c r="F3286" s="23">
        <v>6</v>
      </c>
      <c r="G3286" s="19" t="s">
        <v>160</v>
      </c>
      <c r="H3286" s="19" t="s">
        <v>5087</v>
      </c>
      <c r="I3286" s="19" t="s">
        <v>5088</v>
      </c>
      <c r="J3286" s="19" t="s">
        <v>5016</v>
      </c>
      <c r="K3286" t="b">
        <f t="shared" si="308"/>
        <v>0</v>
      </c>
      <c r="L3286" t="b">
        <f t="shared" si="309"/>
        <v>1</v>
      </c>
      <c r="M3286" t="str">
        <f t="shared" si="310"/>
        <v>0</v>
      </c>
      <c r="N3286" t="str">
        <f t="shared" si="310"/>
        <v>1</v>
      </c>
    </row>
    <row r="3287" spans="1:20" x14ac:dyDescent="0.25">
      <c r="A3287" s="19" t="s">
        <v>155</v>
      </c>
      <c r="B3287" s="19" t="s">
        <v>5009</v>
      </c>
      <c r="C3287" s="19" t="s">
        <v>968</v>
      </c>
      <c r="D3287" s="19" t="s">
        <v>158</v>
      </c>
      <c r="E3287" s="19" t="s">
        <v>357</v>
      </c>
      <c r="F3287" s="23">
        <v>15</v>
      </c>
      <c r="G3287" s="19" t="s">
        <v>160</v>
      </c>
      <c r="H3287" s="19" t="s">
        <v>5089</v>
      </c>
      <c r="I3287" s="19" t="s">
        <v>5090</v>
      </c>
      <c r="J3287" s="19" t="s">
        <v>5068</v>
      </c>
      <c r="K3287" t="b">
        <f t="shared" si="308"/>
        <v>0</v>
      </c>
      <c r="L3287" t="b">
        <f t="shared" si="309"/>
        <v>1</v>
      </c>
      <c r="M3287" t="str">
        <f t="shared" si="310"/>
        <v>0</v>
      </c>
      <c r="N3287" t="str">
        <f t="shared" si="310"/>
        <v>1</v>
      </c>
    </row>
    <row r="3288" spans="1:20" x14ac:dyDescent="0.25">
      <c r="A3288" s="19" t="s">
        <v>166</v>
      </c>
      <c r="B3288" s="19" t="s">
        <v>5009</v>
      </c>
      <c r="C3288" s="19" t="s">
        <v>1885</v>
      </c>
      <c r="D3288" s="19" t="s">
        <v>158</v>
      </c>
      <c r="E3288" s="19" t="s">
        <v>357</v>
      </c>
      <c r="F3288" s="23">
        <v>11</v>
      </c>
      <c r="G3288" s="19" t="s">
        <v>160</v>
      </c>
      <c r="H3288" s="19" t="s">
        <v>5091</v>
      </c>
      <c r="I3288" s="19" t="s">
        <v>5092</v>
      </c>
      <c r="J3288" s="19" t="s">
        <v>5093</v>
      </c>
      <c r="K3288" t="b">
        <f t="shared" si="308"/>
        <v>0</v>
      </c>
      <c r="L3288" t="b">
        <f t="shared" si="309"/>
        <v>1</v>
      </c>
      <c r="M3288" t="str">
        <f t="shared" si="310"/>
        <v>0</v>
      </c>
      <c r="N3288" t="str">
        <f t="shared" si="310"/>
        <v>1</v>
      </c>
    </row>
    <row r="3289" spans="1:20" x14ac:dyDescent="0.25">
      <c r="A3289" s="19" t="s">
        <v>155</v>
      </c>
      <c r="B3289" s="19" t="s">
        <v>5009</v>
      </c>
      <c r="C3289" s="19" t="s">
        <v>482</v>
      </c>
      <c r="D3289" s="19" t="s">
        <v>158</v>
      </c>
      <c r="E3289" s="19" t="s">
        <v>357</v>
      </c>
      <c r="F3289" s="23">
        <v>8</v>
      </c>
      <c r="G3289" s="19" t="s">
        <v>160</v>
      </c>
      <c r="H3289" s="19" t="s">
        <v>5094</v>
      </c>
      <c r="I3289" s="19" t="s">
        <v>5095</v>
      </c>
      <c r="J3289" s="19" t="s">
        <v>5058</v>
      </c>
      <c r="K3289" t="b">
        <f t="shared" si="308"/>
        <v>0</v>
      </c>
      <c r="L3289" t="b">
        <f t="shared" si="309"/>
        <v>1</v>
      </c>
      <c r="M3289" t="str">
        <f t="shared" si="310"/>
        <v>0</v>
      </c>
      <c r="N3289" t="str">
        <f t="shared" si="310"/>
        <v>1</v>
      </c>
    </row>
    <row r="3290" spans="1:20" x14ac:dyDescent="0.25">
      <c r="A3290" s="19" t="s">
        <v>166</v>
      </c>
      <c r="B3290" s="19" t="s">
        <v>5009</v>
      </c>
      <c r="C3290" s="19" t="s">
        <v>367</v>
      </c>
      <c r="D3290" s="19" t="s">
        <v>158</v>
      </c>
      <c r="E3290" s="19" t="s">
        <v>357</v>
      </c>
      <c r="F3290" s="23">
        <v>12</v>
      </c>
      <c r="G3290" s="19" t="s">
        <v>160</v>
      </c>
      <c r="H3290" s="19" t="s">
        <v>5096</v>
      </c>
      <c r="I3290" s="19" t="s">
        <v>5097</v>
      </c>
      <c r="J3290" s="19" t="s">
        <v>5047</v>
      </c>
      <c r="K3290" t="b">
        <f t="shared" si="308"/>
        <v>0</v>
      </c>
      <c r="L3290" t="b">
        <f t="shared" si="309"/>
        <v>1</v>
      </c>
      <c r="M3290" t="str">
        <f t="shared" si="310"/>
        <v>0</v>
      </c>
      <c r="N3290" t="str">
        <f t="shared" si="310"/>
        <v>1</v>
      </c>
    </row>
    <row r="3291" spans="1:20" x14ac:dyDescent="0.25">
      <c r="A3291" s="31" t="s">
        <v>136</v>
      </c>
      <c r="B3291" s="31"/>
      <c r="C3291" s="31"/>
      <c r="D3291" s="31"/>
      <c r="E3291" s="31"/>
      <c r="F3291" s="32"/>
      <c r="G3291" s="31"/>
      <c r="H3291" s="31"/>
      <c r="I3291" s="31"/>
      <c r="J3291" s="31"/>
      <c r="K3291" s="33"/>
      <c r="L3291" s="33"/>
      <c r="M3291" s="33">
        <f>COUNTIF(M3247:M3290,"1")</f>
        <v>39</v>
      </c>
      <c r="N3291" s="33">
        <f t="shared" ref="N3291:R3291" si="311">COUNTIF(N3247:N3290,"1")</f>
        <v>19</v>
      </c>
      <c r="O3291" s="33">
        <f t="shared" si="311"/>
        <v>0</v>
      </c>
      <c r="P3291" s="33">
        <f t="shared" si="311"/>
        <v>0</v>
      </c>
      <c r="Q3291" s="33">
        <f t="shared" si="311"/>
        <v>0</v>
      </c>
      <c r="R3291" s="33">
        <f t="shared" si="311"/>
        <v>0</v>
      </c>
      <c r="S3291" s="33"/>
      <c r="T3291" s="33"/>
    </row>
    <row r="3292" spans="1:20" x14ac:dyDescent="0.25">
      <c r="A3292" s="19" t="s">
        <v>141</v>
      </c>
      <c r="B3292" s="19" t="s">
        <v>142</v>
      </c>
      <c r="C3292" s="19" t="s">
        <v>143</v>
      </c>
      <c r="D3292" s="19" t="s">
        <v>144</v>
      </c>
      <c r="E3292" s="19" t="s">
        <v>145</v>
      </c>
      <c r="F3292" s="19" t="s">
        <v>146</v>
      </c>
      <c r="G3292" s="19" t="s">
        <v>147</v>
      </c>
      <c r="H3292" s="19" t="s">
        <v>148</v>
      </c>
      <c r="I3292" s="19" t="s">
        <v>149</v>
      </c>
      <c r="J3292" s="19" t="s">
        <v>150</v>
      </c>
      <c r="K3292" s="19" t="s">
        <v>151</v>
      </c>
      <c r="L3292" s="19" t="s">
        <v>152</v>
      </c>
      <c r="M3292" s="19" t="s">
        <v>2</v>
      </c>
      <c r="N3292" s="19" t="s">
        <v>3</v>
      </c>
      <c r="O3292" s="19" t="s">
        <v>4</v>
      </c>
      <c r="P3292" s="19" t="s">
        <v>5</v>
      </c>
      <c r="Q3292" s="19" t="s">
        <v>6</v>
      </c>
      <c r="R3292" s="19" t="s">
        <v>7</v>
      </c>
      <c r="S3292" s="19" t="s">
        <v>153</v>
      </c>
      <c r="T3292" t="s">
        <v>154</v>
      </c>
    </row>
    <row r="3293" spans="1:20" x14ac:dyDescent="0.25">
      <c r="A3293" s="19" t="s">
        <v>155</v>
      </c>
      <c r="B3293" s="19" t="s">
        <v>5098</v>
      </c>
      <c r="C3293" s="19" t="s">
        <v>176</v>
      </c>
      <c r="D3293" s="19" t="s">
        <v>158</v>
      </c>
      <c r="E3293" s="19" t="s">
        <v>159</v>
      </c>
      <c r="F3293" s="23">
        <v>141</v>
      </c>
      <c r="G3293" s="19" t="s">
        <v>160</v>
      </c>
      <c r="H3293" s="19" t="s">
        <v>5099</v>
      </c>
      <c r="I3293" s="19" t="s">
        <v>5100</v>
      </c>
      <c r="J3293" s="19" t="s">
        <v>5101</v>
      </c>
      <c r="K3293" t="b">
        <f t="shared" ref="K3293:K3309" si="312">IF(E3293="Undergraduate Only",TRUE,IF(E3293="Undergraduate/Graduate",TRUE,IF(E3293="Graduate Only",FALSE)))</f>
        <v>1</v>
      </c>
      <c r="L3293" t="b">
        <f t="shared" ref="L3293:L3309" si="313">IF(E3293="Graduate Only",TRUE,IF(E3293="Undergraduate/Graduate",TRUE,IF(E3293="Undergraduate Only",FALSE)))</f>
        <v>0</v>
      </c>
      <c r="M3293" t="str">
        <f t="shared" ref="M3293:N3309" si="314">IF(K3293=TRUE, "1", "0")</f>
        <v>1</v>
      </c>
      <c r="N3293" t="str">
        <f t="shared" si="314"/>
        <v>0</v>
      </c>
    </row>
    <row r="3294" spans="1:20" x14ac:dyDescent="0.25">
      <c r="A3294" s="19" t="s">
        <v>155</v>
      </c>
      <c r="B3294" s="19" t="s">
        <v>5098</v>
      </c>
      <c r="C3294" s="19" t="s">
        <v>176</v>
      </c>
      <c r="D3294" s="19" t="s">
        <v>190</v>
      </c>
      <c r="E3294" s="19" t="s">
        <v>159</v>
      </c>
      <c r="F3294" s="23">
        <v>138</v>
      </c>
      <c r="G3294" s="19" t="s">
        <v>160</v>
      </c>
      <c r="H3294" s="19" t="s">
        <v>5099</v>
      </c>
      <c r="I3294" s="19" t="s">
        <v>5100</v>
      </c>
      <c r="J3294" s="19" t="s">
        <v>5102</v>
      </c>
      <c r="K3294" t="b">
        <f t="shared" si="312"/>
        <v>1</v>
      </c>
      <c r="L3294" t="b">
        <f t="shared" si="313"/>
        <v>0</v>
      </c>
      <c r="M3294" t="str">
        <f t="shared" si="314"/>
        <v>1</v>
      </c>
      <c r="N3294" t="str">
        <f t="shared" si="314"/>
        <v>0</v>
      </c>
    </row>
    <row r="3295" spans="1:20" x14ac:dyDescent="0.25">
      <c r="A3295" s="19" t="s">
        <v>155</v>
      </c>
      <c r="B3295" s="19" t="s">
        <v>5098</v>
      </c>
      <c r="C3295" s="19" t="s">
        <v>176</v>
      </c>
      <c r="D3295" s="19" t="s">
        <v>165</v>
      </c>
      <c r="E3295" s="19" t="s">
        <v>159</v>
      </c>
      <c r="F3295" s="23">
        <v>98</v>
      </c>
      <c r="G3295" s="19" t="s">
        <v>160</v>
      </c>
      <c r="H3295" s="19" t="s">
        <v>5099</v>
      </c>
      <c r="I3295" s="19" t="s">
        <v>5100</v>
      </c>
      <c r="J3295" s="19" t="s">
        <v>5103</v>
      </c>
      <c r="K3295" t="b">
        <f t="shared" si="312"/>
        <v>1</v>
      </c>
      <c r="L3295" t="b">
        <f t="shared" si="313"/>
        <v>0</v>
      </c>
      <c r="M3295" t="str">
        <f t="shared" si="314"/>
        <v>1</v>
      </c>
      <c r="N3295" t="str">
        <f t="shared" si="314"/>
        <v>0</v>
      </c>
    </row>
    <row r="3296" spans="1:20" x14ac:dyDescent="0.25">
      <c r="A3296" s="19" t="s">
        <v>166</v>
      </c>
      <c r="B3296" s="19" t="s">
        <v>5098</v>
      </c>
      <c r="C3296" s="19" t="s">
        <v>176</v>
      </c>
      <c r="D3296" s="19" t="s">
        <v>158</v>
      </c>
      <c r="E3296" s="19" t="s">
        <v>159</v>
      </c>
      <c r="F3296" s="23">
        <v>81</v>
      </c>
      <c r="G3296" s="19" t="s">
        <v>160</v>
      </c>
      <c r="H3296" s="19" t="s">
        <v>5099</v>
      </c>
      <c r="I3296" s="19" t="s">
        <v>5100</v>
      </c>
      <c r="J3296" s="19" t="s">
        <v>5104</v>
      </c>
      <c r="K3296" t="b">
        <f t="shared" si="312"/>
        <v>1</v>
      </c>
      <c r="L3296" t="b">
        <f t="shared" si="313"/>
        <v>0</v>
      </c>
      <c r="M3296" t="str">
        <f t="shared" si="314"/>
        <v>1</v>
      </c>
      <c r="N3296" t="str">
        <f t="shared" si="314"/>
        <v>0</v>
      </c>
    </row>
    <row r="3297" spans="1:20" x14ac:dyDescent="0.25">
      <c r="A3297" s="19" t="s">
        <v>166</v>
      </c>
      <c r="B3297" s="19" t="s">
        <v>5098</v>
      </c>
      <c r="C3297" s="19" t="s">
        <v>176</v>
      </c>
      <c r="D3297" s="19" t="s">
        <v>190</v>
      </c>
      <c r="E3297" s="19" t="s">
        <v>159</v>
      </c>
      <c r="F3297" s="23">
        <v>91</v>
      </c>
      <c r="G3297" s="19" t="s">
        <v>160</v>
      </c>
      <c r="H3297" s="19" t="s">
        <v>5099</v>
      </c>
      <c r="I3297" s="19" t="s">
        <v>5100</v>
      </c>
      <c r="J3297" s="19" t="s">
        <v>5105</v>
      </c>
      <c r="K3297" t="b">
        <f t="shared" si="312"/>
        <v>1</v>
      </c>
      <c r="L3297" t="b">
        <f t="shared" si="313"/>
        <v>0</v>
      </c>
      <c r="M3297" t="str">
        <f t="shared" si="314"/>
        <v>1</v>
      </c>
      <c r="N3297" t="str">
        <f t="shared" si="314"/>
        <v>0</v>
      </c>
    </row>
    <row r="3298" spans="1:20" x14ac:dyDescent="0.25">
      <c r="A3298" s="19" t="s">
        <v>166</v>
      </c>
      <c r="B3298" s="19" t="s">
        <v>5098</v>
      </c>
      <c r="C3298" s="19" t="s">
        <v>176</v>
      </c>
      <c r="D3298" s="19" t="s">
        <v>165</v>
      </c>
      <c r="E3298" s="19" t="s">
        <v>159</v>
      </c>
      <c r="F3298" s="23">
        <v>87</v>
      </c>
      <c r="G3298" s="19" t="s">
        <v>160</v>
      </c>
      <c r="H3298" s="19" t="s">
        <v>5099</v>
      </c>
      <c r="I3298" s="19" t="s">
        <v>5100</v>
      </c>
      <c r="J3298" s="19" t="s">
        <v>5103</v>
      </c>
      <c r="K3298" t="b">
        <f t="shared" si="312"/>
        <v>1</v>
      </c>
      <c r="L3298" t="b">
        <f t="shared" si="313"/>
        <v>0</v>
      </c>
      <c r="M3298" t="str">
        <f t="shared" si="314"/>
        <v>1</v>
      </c>
      <c r="N3298" t="str">
        <f t="shared" si="314"/>
        <v>0</v>
      </c>
    </row>
    <row r="3299" spans="1:20" x14ac:dyDescent="0.25">
      <c r="A3299" s="19" t="s">
        <v>155</v>
      </c>
      <c r="B3299" s="19" t="s">
        <v>5098</v>
      </c>
      <c r="C3299" s="19" t="s">
        <v>179</v>
      </c>
      <c r="D3299" s="19" t="s">
        <v>313</v>
      </c>
      <c r="E3299" s="19" t="s">
        <v>159</v>
      </c>
      <c r="F3299" s="23">
        <v>13</v>
      </c>
      <c r="G3299" s="19" t="s">
        <v>160</v>
      </c>
      <c r="H3299" s="19" t="s">
        <v>5106</v>
      </c>
      <c r="I3299" s="19" t="s">
        <v>5107</v>
      </c>
      <c r="J3299" s="19" t="s">
        <v>5108</v>
      </c>
      <c r="K3299" t="b">
        <f t="shared" si="312"/>
        <v>1</v>
      </c>
      <c r="L3299" t="b">
        <f t="shared" si="313"/>
        <v>0</v>
      </c>
      <c r="M3299" t="str">
        <f t="shared" si="314"/>
        <v>1</v>
      </c>
      <c r="N3299" t="str">
        <f t="shared" si="314"/>
        <v>0</v>
      </c>
    </row>
    <row r="3300" spans="1:20" x14ac:dyDescent="0.25">
      <c r="A3300" s="19" t="s">
        <v>155</v>
      </c>
      <c r="B3300" s="19" t="s">
        <v>5098</v>
      </c>
      <c r="C3300" s="19" t="s">
        <v>179</v>
      </c>
      <c r="D3300" s="19" t="s">
        <v>316</v>
      </c>
      <c r="E3300" s="19" t="s">
        <v>159</v>
      </c>
      <c r="F3300" s="23">
        <v>13</v>
      </c>
      <c r="G3300" s="19" t="s">
        <v>160</v>
      </c>
      <c r="H3300" s="19" t="s">
        <v>5106</v>
      </c>
      <c r="I3300" s="19" t="s">
        <v>5107</v>
      </c>
      <c r="J3300" s="19" t="s">
        <v>5108</v>
      </c>
      <c r="K3300" t="b">
        <f t="shared" si="312"/>
        <v>1</v>
      </c>
      <c r="L3300" t="b">
        <f t="shared" si="313"/>
        <v>0</v>
      </c>
      <c r="M3300" t="str">
        <f t="shared" si="314"/>
        <v>1</v>
      </c>
      <c r="N3300" t="str">
        <f t="shared" si="314"/>
        <v>0</v>
      </c>
    </row>
    <row r="3301" spans="1:20" x14ac:dyDescent="0.25">
      <c r="A3301" s="19" t="s">
        <v>155</v>
      </c>
      <c r="B3301" s="19" t="s">
        <v>5098</v>
      </c>
      <c r="C3301" s="19" t="s">
        <v>179</v>
      </c>
      <c r="D3301" s="19" t="s">
        <v>331</v>
      </c>
      <c r="E3301" s="19" t="s">
        <v>159</v>
      </c>
      <c r="F3301" s="23">
        <v>15</v>
      </c>
      <c r="G3301" s="19" t="s">
        <v>160</v>
      </c>
      <c r="H3301" s="19" t="s">
        <v>5106</v>
      </c>
      <c r="I3301" s="19" t="s">
        <v>5107</v>
      </c>
      <c r="J3301" s="19" t="s">
        <v>5109</v>
      </c>
      <c r="K3301" t="b">
        <f t="shared" si="312"/>
        <v>1</v>
      </c>
      <c r="L3301" t="b">
        <f t="shared" si="313"/>
        <v>0</v>
      </c>
      <c r="M3301" t="str">
        <f t="shared" si="314"/>
        <v>1</v>
      </c>
      <c r="N3301" t="str">
        <f t="shared" si="314"/>
        <v>0</v>
      </c>
    </row>
    <row r="3302" spans="1:20" x14ac:dyDescent="0.25">
      <c r="A3302" s="19" t="s">
        <v>155</v>
      </c>
      <c r="B3302" s="19" t="s">
        <v>5098</v>
      </c>
      <c r="C3302" s="19" t="s">
        <v>179</v>
      </c>
      <c r="D3302" s="19" t="s">
        <v>333</v>
      </c>
      <c r="E3302" s="19" t="s">
        <v>159</v>
      </c>
      <c r="F3302" s="23">
        <v>13</v>
      </c>
      <c r="G3302" s="19" t="s">
        <v>160</v>
      </c>
      <c r="H3302" s="19" t="s">
        <v>5106</v>
      </c>
      <c r="I3302" s="19" t="s">
        <v>5107</v>
      </c>
      <c r="J3302" s="19" t="s">
        <v>5108</v>
      </c>
      <c r="K3302" t="b">
        <f t="shared" si="312"/>
        <v>1</v>
      </c>
      <c r="L3302" t="b">
        <f t="shared" si="313"/>
        <v>0</v>
      </c>
      <c r="M3302" t="str">
        <f t="shared" si="314"/>
        <v>1</v>
      </c>
      <c r="N3302" t="str">
        <f t="shared" si="314"/>
        <v>0</v>
      </c>
    </row>
    <row r="3303" spans="1:20" x14ac:dyDescent="0.25">
      <c r="A3303" s="19" t="s">
        <v>166</v>
      </c>
      <c r="B3303" s="19" t="s">
        <v>5098</v>
      </c>
      <c r="C3303" s="19" t="s">
        <v>179</v>
      </c>
      <c r="D3303" s="19" t="s">
        <v>313</v>
      </c>
      <c r="E3303" s="19" t="s">
        <v>159</v>
      </c>
      <c r="F3303" s="23">
        <v>13</v>
      </c>
      <c r="G3303" s="19" t="s">
        <v>160</v>
      </c>
      <c r="H3303" s="19" t="s">
        <v>5106</v>
      </c>
      <c r="I3303" s="19" t="s">
        <v>5107</v>
      </c>
      <c r="J3303" s="19" t="s">
        <v>5103</v>
      </c>
      <c r="K3303" t="b">
        <f t="shared" si="312"/>
        <v>1</v>
      </c>
      <c r="L3303" t="b">
        <f t="shared" si="313"/>
        <v>0</v>
      </c>
      <c r="M3303" t="str">
        <f t="shared" si="314"/>
        <v>1</v>
      </c>
      <c r="N3303" t="str">
        <f t="shared" si="314"/>
        <v>0</v>
      </c>
    </row>
    <row r="3304" spans="1:20" x14ac:dyDescent="0.25">
      <c r="A3304" s="19" t="s">
        <v>166</v>
      </c>
      <c r="B3304" s="19" t="s">
        <v>5098</v>
      </c>
      <c r="C3304" s="19" t="s">
        <v>179</v>
      </c>
      <c r="D3304" s="19" t="s">
        <v>331</v>
      </c>
      <c r="E3304" s="19" t="s">
        <v>159</v>
      </c>
      <c r="F3304" s="23">
        <v>18</v>
      </c>
      <c r="G3304" s="19" t="s">
        <v>160</v>
      </c>
      <c r="H3304" s="19" t="s">
        <v>5106</v>
      </c>
      <c r="I3304" s="19" t="s">
        <v>5107</v>
      </c>
      <c r="J3304" s="19" t="s">
        <v>5103</v>
      </c>
      <c r="K3304" t="b">
        <f t="shared" si="312"/>
        <v>1</v>
      </c>
      <c r="L3304" t="b">
        <f t="shared" si="313"/>
        <v>0</v>
      </c>
      <c r="M3304" t="str">
        <f t="shared" si="314"/>
        <v>1</v>
      </c>
      <c r="N3304" t="str">
        <f t="shared" si="314"/>
        <v>0</v>
      </c>
    </row>
    <row r="3305" spans="1:20" x14ac:dyDescent="0.25">
      <c r="A3305" s="19" t="s">
        <v>166</v>
      </c>
      <c r="B3305" s="19" t="s">
        <v>5098</v>
      </c>
      <c r="C3305" s="19" t="s">
        <v>179</v>
      </c>
      <c r="D3305" s="19" t="s">
        <v>333</v>
      </c>
      <c r="E3305" s="19" t="s">
        <v>159</v>
      </c>
      <c r="F3305" s="23">
        <v>12</v>
      </c>
      <c r="G3305" s="19" t="s">
        <v>160</v>
      </c>
      <c r="H3305" s="19" t="s">
        <v>5106</v>
      </c>
      <c r="I3305" s="19" t="s">
        <v>5107</v>
      </c>
      <c r="J3305" s="19" t="s">
        <v>5103</v>
      </c>
      <c r="K3305" t="b">
        <f t="shared" si="312"/>
        <v>1</v>
      </c>
      <c r="L3305" t="b">
        <f t="shared" si="313"/>
        <v>0</v>
      </c>
      <c r="M3305" t="str">
        <f t="shared" si="314"/>
        <v>1</v>
      </c>
      <c r="N3305" t="str">
        <f t="shared" si="314"/>
        <v>0</v>
      </c>
    </row>
    <row r="3306" spans="1:20" x14ac:dyDescent="0.25">
      <c r="A3306" s="19" t="s">
        <v>166</v>
      </c>
      <c r="B3306" s="19" t="s">
        <v>5098</v>
      </c>
      <c r="C3306" s="19" t="s">
        <v>5110</v>
      </c>
      <c r="D3306" s="19" t="s">
        <v>196</v>
      </c>
      <c r="E3306" s="19" t="s">
        <v>159</v>
      </c>
      <c r="F3306" s="23">
        <v>13</v>
      </c>
      <c r="G3306" s="19" t="s">
        <v>160</v>
      </c>
      <c r="H3306" s="19" t="s">
        <v>5111</v>
      </c>
      <c r="I3306" s="19" t="s">
        <v>5112</v>
      </c>
      <c r="J3306" s="19" t="s">
        <v>5113</v>
      </c>
      <c r="K3306" t="b">
        <f t="shared" si="312"/>
        <v>1</v>
      </c>
      <c r="L3306" t="b">
        <f t="shared" si="313"/>
        <v>0</v>
      </c>
      <c r="M3306" t="str">
        <f t="shared" si="314"/>
        <v>1</v>
      </c>
      <c r="N3306" t="str">
        <f t="shared" si="314"/>
        <v>0</v>
      </c>
    </row>
    <row r="3307" spans="1:20" x14ac:dyDescent="0.25">
      <c r="A3307" s="19" t="s">
        <v>166</v>
      </c>
      <c r="B3307" s="19" t="s">
        <v>5098</v>
      </c>
      <c r="C3307" s="19" t="s">
        <v>5110</v>
      </c>
      <c r="D3307" s="19" t="s">
        <v>313</v>
      </c>
      <c r="E3307" s="19" t="s">
        <v>159</v>
      </c>
      <c r="F3307" s="23">
        <v>13</v>
      </c>
      <c r="G3307" s="19" t="s">
        <v>160</v>
      </c>
      <c r="H3307" s="19" t="s">
        <v>5111</v>
      </c>
      <c r="I3307" s="19" t="s">
        <v>5112</v>
      </c>
      <c r="J3307" s="19" t="s">
        <v>5113</v>
      </c>
      <c r="K3307" t="b">
        <f t="shared" si="312"/>
        <v>1</v>
      </c>
      <c r="L3307" t="b">
        <f t="shared" si="313"/>
        <v>0</v>
      </c>
      <c r="M3307" t="str">
        <f t="shared" si="314"/>
        <v>1</v>
      </c>
      <c r="N3307" t="str">
        <f t="shared" si="314"/>
        <v>0</v>
      </c>
    </row>
    <row r="3308" spans="1:20" x14ac:dyDescent="0.25">
      <c r="A3308" s="19" t="s">
        <v>155</v>
      </c>
      <c r="B3308" s="19" t="s">
        <v>5098</v>
      </c>
      <c r="C3308" s="19" t="s">
        <v>3677</v>
      </c>
      <c r="D3308" s="19" t="s">
        <v>158</v>
      </c>
      <c r="E3308" s="19" t="s">
        <v>159</v>
      </c>
      <c r="F3308" s="23">
        <v>13</v>
      </c>
      <c r="G3308" s="19" t="s">
        <v>160</v>
      </c>
      <c r="H3308" s="19" t="s">
        <v>5114</v>
      </c>
      <c r="I3308" s="19" t="s">
        <v>5115</v>
      </c>
      <c r="J3308" s="19" t="s">
        <v>5102</v>
      </c>
      <c r="K3308" t="b">
        <f t="shared" si="312"/>
        <v>1</v>
      </c>
      <c r="L3308" t="b">
        <f t="shared" si="313"/>
        <v>0</v>
      </c>
      <c r="M3308" t="str">
        <f t="shared" si="314"/>
        <v>1</v>
      </c>
      <c r="N3308" t="str">
        <f t="shared" si="314"/>
        <v>0</v>
      </c>
    </row>
    <row r="3309" spans="1:20" x14ac:dyDescent="0.25">
      <c r="A3309" s="19" t="s">
        <v>166</v>
      </c>
      <c r="B3309" s="19" t="s">
        <v>5098</v>
      </c>
      <c r="C3309" s="19" t="s">
        <v>3931</v>
      </c>
      <c r="D3309" s="19" t="s">
        <v>158</v>
      </c>
      <c r="E3309" s="19" t="s">
        <v>159</v>
      </c>
      <c r="F3309" s="23">
        <v>8</v>
      </c>
      <c r="G3309" s="19" t="s">
        <v>160</v>
      </c>
      <c r="H3309" s="19" t="s">
        <v>5116</v>
      </c>
      <c r="I3309" s="19" t="s">
        <v>5117</v>
      </c>
      <c r="J3309" s="19" t="s">
        <v>5105</v>
      </c>
      <c r="K3309" t="b">
        <f t="shared" si="312"/>
        <v>1</v>
      </c>
      <c r="L3309" t="b">
        <f t="shared" si="313"/>
        <v>0</v>
      </c>
      <c r="M3309" t="str">
        <f t="shared" si="314"/>
        <v>1</v>
      </c>
      <c r="N3309" t="str">
        <f t="shared" si="314"/>
        <v>0</v>
      </c>
    </row>
    <row r="3310" spans="1:20" x14ac:dyDescent="0.25">
      <c r="A3310" s="31" t="s">
        <v>136</v>
      </c>
      <c r="B3310" s="31"/>
      <c r="C3310" s="31"/>
      <c r="D3310" s="31"/>
      <c r="E3310" s="31"/>
      <c r="F3310" s="32"/>
      <c r="G3310" s="31"/>
      <c r="H3310" s="31"/>
      <c r="I3310" s="31"/>
      <c r="J3310" s="31"/>
      <c r="K3310" s="33"/>
      <c r="L3310" s="33"/>
      <c r="M3310" s="33">
        <f t="shared" ref="M3310:R3310" si="315">COUNTIF(M3293:M3309,"1")</f>
        <v>17</v>
      </c>
      <c r="N3310" s="33">
        <f t="shared" si="315"/>
        <v>0</v>
      </c>
      <c r="O3310" s="33">
        <f t="shared" si="315"/>
        <v>0</v>
      </c>
      <c r="P3310" s="33">
        <f t="shared" si="315"/>
        <v>0</v>
      </c>
      <c r="Q3310" s="33">
        <f t="shared" si="315"/>
        <v>0</v>
      </c>
      <c r="R3310" s="33">
        <f t="shared" si="315"/>
        <v>0</v>
      </c>
      <c r="S3310" s="33"/>
      <c r="T3310" s="33"/>
    </row>
    <row r="3311" spans="1:20" x14ac:dyDescent="0.25">
      <c r="A3311" s="19" t="s">
        <v>141</v>
      </c>
      <c r="B3311" s="19" t="s">
        <v>142</v>
      </c>
      <c r="C3311" s="19" t="s">
        <v>143</v>
      </c>
      <c r="D3311" s="19" t="s">
        <v>144</v>
      </c>
      <c r="E3311" s="19" t="s">
        <v>145</v>
      </c>
      <c r="F3311" s="19" t="s">
        <v>146</v>
      </c>
      <c r="G3311" s="19" t="s">
        <v>147</v>
      </c>
      <c r="H3311" s="19" t="s">
        <v>148</v>
      </c>
      <c r="I3311" s="19" t="s">
        <v>149</v>
      </c>
      <c r="J3311" s="19" t="s">
        <v>150</v>
      </c>
      <c r="K3311" s="19" t="s">
        <v>151</v>
      </c>
      <c r="L3311" s="19" t="s">
        <v>152</v>
      </c>
      <c r="M3311" s="19" t="s">
        <v>2</v>
      </c>
      <c r="N3311" s="19" t="s">
        <v>3</v>
      </c>
      <c r="O3311" s="19" t="s">
        <v>4</v>
      </c>
      <c r="P3311" s="19" t="s">
        <v>5</v>
      </c>
      <c r="Q3311" s="19" t="s">
        <v>6</v>
      </c>
      <c r="R3311" s="19" t="s">
        <v>7</v>
      </c>
      <c r="S3311" s="19" t="s">
        <v>153</v>
      </c>
      <c r="T3311" t="s">
        <v>154</v>
      </c>
    </row>
    <row r="3312" spans="1:20" x14ac:dyDescent="0.25">
      <c r="A3312" s="20" t="s">
        <v>155</v>
      </c>
      <c r="B3312" s="20" t="s">
        <v>5118</v>
      </c>
      <c r="C3312" s="20" t="s">
        <v>157</v>
      </c>
      <c r="D3312" s="20" t="s">
        <v>196</v>
      </c>
      <c r="E3312" s="20" t="s">
        <v>159</v>
      </c>
      <c r="F3312" s="21">
        <v>99</v>
      </c>
      <c r="G3312" s="20" t="s">
        <v>160</v>
      </c>
      <c r="H3312" s="20" t="s">
        <v>5119</v>
      </c>
      <c r="I3312" s="20" t="s">
        <v>5120</v>
      </c>
      <c r="J3312" s="20" t="s">
        <v>5121</v>
      </c>
      <c r="K3312" s="22" t="b">
        <f t="shared" ref="K3312:K3334" si="316">IF(E3312="Undergraduate Only",TRUE,IF(E3312="Undergraduate/Graduate",TRUE,IF(E3312="Graduate Only",FALSE)))</f>
        <v>1</v>
      </c>
      <c r="L3312" s="22" t="b">
        <f t="shared" ref="L3312:L3334" si="317">IF(E3312="Graduate Only",TRUE,IF(E3312="Undergraduate/Graduate",TRUE,IF(E3312="Undergraduate Only",FALSE)))</f>
        <v>0</v>
      </c>
      <c r="M3312" s="22" t="str">
        <f t="shared" ref="M3312:N3334" si="318">IF(K3312=TRUE, "1", "0")</f>
        <v>1</v>
      </c>
      <c r="N3312" s="22" t="str">
        <f t="shared" si="318"/>
        <v>0</v>
      </c>
      <c r="O3312" s="22"/>
      <c r="P3312" s="22">
        <v>1</v>
      </c>
      <c r="Q3312" s="22"/>
      <c r="R3312" s="22"/>
      <c r="S3312" s="22"/>
      <c r="T3312" s="22" t="s">
        <v>5122</v>
      </c>
    </row>
    <row r="3313" spans="1:20" x14ac:dyDescent="0.25">
      <c r="A3313" s="20" t="s">
        <v>155</v>
      </c>
      <c r="B3313" s="20" t="s">
        <v>5118</v>
      </c>
      <c r="C3313" s="20" t="s">
        <v>157</v>
      </c>
      <c r="D3313" s="20" t="s">
        <v>548</v>
      </c>
      <c r="E3313" s="20" t="s">
        <v>159</v>
      </c>
      <c r="F3313" s="21">
        <v>56</v>
      </c>
      <c r="G3313" s="20" t="s">
        <v>160</v>
      </c>
      <c r="H3313" s="20" t="s">
        <v>5119</v>
      </c>
      <c r="I3313" s="20" t="s">
        <v>5120</v>
      </c>
      <c r="J3313" s="20" t="s">
        <v>5123</v>
      </c>
      <c r="K3313" s="22" t="b">
        <f t="shared" si="316"/>
        <v>1</v>
      </c>
      <c r="L3313" s="22" t="b">
        <f t="shared" si="317"/>
        <v>0</v>
      </c>
      <c r="M3313" s="22" t="str">
        <f t="shared" si="318"/>
        <v>1</v>
      </c>
      <c r="N3313" s="22" t="str">
        <f t="shared" si="318"/>
        <v>0</v>
      </c>
      <c r="O3313" s="22"/>
      <c r="P3313" s="22">
        <v>1</v>
      </c>
      <c r="Q3313" s="22"/>
      <c r="R3313" s="22"/>
      <c r="S3313" s="22"/>
      <c r="T3313" s="22" t="s">
        <v>5122</v>
      </c>
    </row>
    <row r="3314" spans="1:20" x14ac:dyDescent="0.25">
      <c r="A3314" s="20" t="s">
        <v>166</v>
      </c>
      <c r="B3314" s="20" t="s">
        <v>5118</v>
      </c>
      <c r="C3314" s="20" t="s">
        <v>157</v>
      </c>
      <c r="D3314" s="20" t="s">
        <v>196</v>
      </c>
      <c r="E3314" s="20" t="s">
        <v>159</v>
      </c>
      <c r="F3314" s="21">
        <v>135</v>
      </c>
      <c r="G3314" s="20" t="s">
        <v>160</v>
      </c>
      <c r="H3314" s="20" t="s">
        <v>5119</v>
      </c>
      <c r="I3314" s="20" t="s">
        <v>5120</v>
      </c>
      <c r="J3314" s="20" t="s">
        <v>5121</v>
      </c>
      <c r="K3314" s="22" t="b">
        <f t="shared" si="316"/>
        <v>1</v>
      </c>
      <c r="L3314" s="22" t="b">
        <f t="shared" si="317"/>
        <v>0</v>
      </c>
      <c r="M3314" s="22" t="str">
        <f t="shared" si="318"/>
        <v>1</v>
      </c>
      <c r="N3314" s="22" t="str">
        <f t="shared" si="318"/>
        <v>0</v>
      </c>
      <c r="O3314" s="22"/>
      <c r="P3314" s="22">
        <v>1</v>
      </c>
      <c r="Q3314" s="22"/>
      <c r="R3314" s="22"/>
      <c r="S3314" s="22"/>
      <c r="T3314" s="22" t="s">
        <v>5122</v>
      </c>
    </row>
    <row r="3315" spans="1:20" x14ac:dyDescent="0.25">
      <c r="A3315" s="20" t="s">
        <v>166</v>
      </c>
      <c r="B3315" s="20" t="s">
        <v>5118</v>
      </c>
      <c r="C3315" s="20" t="s">
        <v>157</v>
      </c>
      <c r="D3315" s="20" t="s">
        <v>548</v>
      </c>
      <c r="E3315" s="20" t="s">
        <v>159</v>
      </c>
      <c r="F3315" s="21">
        <v>37</v>
      </c>
      <c r="G3315" s="20" t="s">
        <v>160</v>
      </c>
      <c r="H3315" s="20" t="s">
        <v>5119</v>
      </c>
      <c r="I3315" s="20" t="s">
        <v>5120</v>
      </c>
      <c r="J3315" s="20" t="s">
        <v>5124</v>
      </c>
      <c r="K3315" s="22" t="b">
        <f t="shared" si="316"/>
        <v>1</v>
      </c>
      <c r="L3315" s="22" t="b">
        <f t="shared" si="317"/>
        <v>0</v>
      </c>
      <c r="M3315" s="22" t="str">
        <f t="shared" si="318"/>
        <v>1</v>
      </c>
      <c r="N3315" s="22" t="str">
        <f t="shared" si="318"/>
        <v>0</v>
      </c>
      <c r="O3315" s="22"/>
      <c r="P3315" s="22">
        <v>1</v>
      </c>
      <c r="Q3315" s="22"/>
      <c r="R3315" s="22"/>
      <c r="S3315" s="22"/>
      <c r="T3315" s="22" t="s">
        <v>5122</v>
      </c>
    </row>
    <row r="3316" spans="1:20" x14ac:dyDescent="0.25">
      <c r="A3316" s="24" t="s">
        <v>155</v>
      </c>
      <c r="B3316" s="24" t="s">
        <v>5118</v>
      </c>
      <c r="C3316" s="24" t="s">
        <v>1255</v>
      </c>
      <c r="D3316" s="24" t="s">
        <v>168</v>
      </c>
      <c r="E3316" s="24" t="s">
        <v>159</v>
      </c>
      <c r="F3316" s="25">
        <v>51</v>
      </c>
      <c r="G3316" s="24" t="s">
        <v>160</v>
      </c>
      <c r="H3316" s="24" t="s">
        <v>5125</v>
      </c>
      <c r="I3316" s="24" t="s">
        <v>5126</v>
      </c>
      <c r="J3316" s="24" t="s">
        <v>5127</v>
      </c>
      <c r="K3316" s="26" t="b">
        <f t="shared" si="316"/>
        <v>1</v>
      </c>
      <c r="L3316" s="26" t="b">
        <f t="shared" si="317"/>
        <v>0</v>
      </c>
      <c r="M3316" s="26" t="str">
        <f t="shared" si="318"/>
        <v>1</v>
      </c>
      <c r="N3316" s="26" t="str">
        <f t="shared" si="318"/>
        <v>0</v>
      </c>
      <c r="O3316" s="26"/>
      <c r="P3316" s="26"/>
      <c r="Q3316" s="26"/>
      <c r="R3316" s="26"/>
      <c r="S3316" s="26"/>
      <c r="T3316" s="26"/>
    </row>
    <row r="3317" spans="1:20" x14ac:dyDescent="0.25">
      <c r="A3317" s="24" t="s">
        <v>155</v>
      </c>
      <c r="B3317" s="24" t="s">
        <v>5118</v>
      </c>
      <c r="C3317" s="24" t="s">
        <v>1255</v>
      </c>
      <c r="D3317" s="24" t="s">
        <v>164</v>
      </c>
      <c r="E3317" s="24" t="s">
        <v>159</v>
      </c>
      <c r="F3317" s="25">
        <v>52</v>
      </c>
      <c r="G3317" s="24" t="s">
        <v>160</v>
      </c>
      <c r="H3317" s="24" t="s">
        <v>5125</v>
      </c>
      <c r="I3317" s="24" t="s">
        <v>5126</v>
      </c>
      <c r="J3317" s="24" t="s">
        <v>5124</v>
      </c>
      <c r="K3317" s="26" t="b">
        <f t="shared" si="316"/>
        <v>1</v>
      </c>
      <c r="L3317" s="26" t="b">
        <f t="shared" si="317"/>
        <v>0</v>
      </c>
      <c r="M3317" s="26" t="str">
        <f t="shared" si="318"/>
        <v>1</v>
      </c>
      <c r="N3317" s="26" t="str">
        <f t="shared" si="318"/>
        <v>0</v>
      </c>
      <c r="O3317" s="26"/>
      <c r="P3317" s="26"/>
      <c r="Q3317" s="26"/>
      <c r="R3317" s="26"/>
      <c r="S3317" s="26"/>
      <c r="T3317" s="26"/>
    </row>
    <row r="3318" spans="1:20" x14ac:dyDescent="0.25">
      <c r="A3318" s="24" t="s">
        <v>166</v>
      </c>
      <c r="B3318" s="24" t="s">
        <v>5118</v>
      </c>
      <c r="C3318" s="24" t="s">
        <v>1255</v>
      </c>
      <c r="D3318" s="24" t="s">
        <v>168</v>
      </c>
      <c r="E3318" s="24" t="s">
        <v>159</v>
      </c>
      <c r="F3318" s="25">
        <v>43</v>
      </c>
      <c r="G3318" s="24" t="s">
        <v>160</v>
      </c>
      <c r="H3318" s="24" t="s">
        <v>5125</v>
      </c>
      <c r="I3318" s="24" t="s">
        <v>5126</v>
      </c>
      <c r="J3318" s="24" t="s">
        <v>5127</v>
      </c>
      <c r="K3318" s="26" t="b">
        <f t="shared" si="316"/>
        <v>1</v>
      </c>
      <c r="L3318" s="26" t="b">
        <f t="shared" si="317"/>
        <v>0</v>
      </c>
      <c r="M3318" s="26" t="str">
        <f t="shared" si="318"/>
        <v>1</v>
      </c>
      <c r="N3318" s="26" t="str">
        <f t="shared" si="318"/>
        <v>0</v>
      </c>
      <c r="O3318" s="26"/>
      <c r="P3318" s="26"/>
      <c r="Q3318" s="26"/>
      <c r="R3318" s="26"/>
      <c r="S3318" s="26"/>
      <c r="T3318" s="26"/>
    </row>
    <row r="3319" spans="1:20" x14ac:dyDescent="0.25">
      <c r="A3319" s="24" t="s">
        <v>166</v>
      </c>
      <c r="B3319" s="24" t="s">
        <v>5118</v>
      </c>
      <c r="C3319" s="24" t="s">
        <v>1255</v>
      </c>
      <c r="D3319" s="24" t="s">
        <v>164</v>
      </c>
      <c r="E3319" s="24" t="s">
        <v>159</v>
      </c>
      <c r="F3319" s="25">
        <v>25</v>
      </c>
      <c r="G3319" s="24" t="s">
        <v>160</v>
      </c>
      <c r="H3319" s="24" t="s">
        <v>5125</v>
      </c>
      <c r="I3319" s="24" t="s">
        <v>5126</v>
      </c>
      <c r="J3319" s="24" t="s">
        <v>5124</v>
      </c>
      <c r="K3319" s="26" t="b">
        <f t="shared" si="316"/>
        <v>1</v>
      </c>
      <c r="L3319" s="26" t="b">
        <f t="shared" si="317"/>
        <v>0</v>
      </c>
      <c r="M3319" s="26" t="str">
        <f t="shared" si="318"/>
        <v>1</v>
      </c>
      <c r="N3319" s="26" t="str">
        <f t="shared" si="318"/>
        <v>0</v>
      </c>
      <c r="O3319" s="26"/>
      <c r="P3319" s="26"/>
      <c r="Q3319" s="26"/>
      <c r="R3319" s="26"/>
      <c r="S3319" s="26"/>
      <c r="T3319" s="26"/>
    </row>
    <row r="3320" spans="1:20" x14ac:dyDescent="0.25">
      <c r="A3320" s="19" t="s">
        <v>155</v>
      </c>
      <c r="B3320" s="19" t="s">
        <v>5118</v>
      </c>
      <c r="C3320" s="19" t="s">
        <v>182</v>
      </c>
      <c r="D3320" s="19" t="s">
        <v>168</v>
      </c>
      <c r="E3320" s="19" t="s">
        <v>159</v>
      </c>
      <c r="F3320" s="23">
        <v>27</v>
      </c>
      <c r="G3320" s="19" t="s">
        <v>160</v>
      </c>
      <c r="H3320" s="19" t="s">
        <v>5128</v>
      </c>
      <c r="I3320" s="19" t="s">
        <v>5129</v>
      </c>
      <c r="J3320" s="19" t="s">
        <v>5124</v>
      </c>
      <c r="K3320" t="b">
        <f t="shared" si="316"/>
        <v>1</v>
      </c>
      <c r="L3320" t="b">
        <f t="shared" si="317"/>
        <v>0</v>
      </c>
      <c r="M3320" t="str">
        <f t="shared" si="318"/>
        <v>1</v>
      </c>
      <c r="N3320" t="str">
        <f t="shared" si="318"/>
        <v>0</v>
      </c>
    </row>
    <row r="3321" spans="1:20" x14ac:dyDescent="0.25">
      <c r="A3321" s="19" t="s">
        <v>166</v>
      </c>
      <c r="B3321" s="19" t="s">
        <v>5118</v>
      </c>
      <c r="C3321" s="19" t="s">
        <v>182</v>
      </c>
      <c r="D3321" s="19" t="s">
        <v>168</v>
      </c>
      <c r="E3321" s="19" t="s">
        <v>159</v>
      </c>
      <c r="F3321" s="23">
        <v>16</v>
      </c>
      <c r="G3321" s="19" t="s">
        <v>160</v>
      </c>
      <c r="H3321" s="19" t="s">
        <v>5128</v>
      </c>
      <c r="I3321" s="19" t="s">
        <v>5129</v>
      </c>
      <c r="J3321" s="19" t="s">
        <v>5124</v>
      </c>
      <c r="K3321" t="b">
        <f t="shared" si="316"/>
        <v>1</v>
      </c>
      <c r="L3321" t="b">
        <f t="shared" si="317"/>
        <v>0</v>
      </c>
      <c r="M3321" t="str">
        <f t="shared" si="318"/>
        <v>1</v>
      </c>
      <c r="N3321" t="str">
        <f t="shared" si="318"/>
        <v>0</v>
      </c>
    </row>
    <row r="3322" spans="1:20" x14ac:dyDescent="0.25">
      <c r="A3322" s="19" t="s">
        <v>166</v>
      </c>
      <c r="B3322" s="19" t="s">
        <v>5118</v>
      </c>
      <c r="C3322" s="19" t="s">
        <v>5130</v>
      </c>
      <c r="D3322" s="19" t="s">
        <v>158</v>
      </c>
      <c r="E3322" s="19" t="s">
        <v>159</v>
      </c>
      <c r="F3322" s="23">
        <v>5</v>
      </c>
      <c r="G3322" s="19" t="s">
        <v>160</v>
      </c>
      <c r="H3322" s="19" t="s">
        <v>5131</v>
      </c>
      <c r="I3322" s="19" t="s">
        <v>5132</v>
      </c>
      <c r="J3322" s="19" t="s">
        <v>5121</v>
      </c>
      <c r="K3322" t="b">
        <f t="shared" si="316"/>
        <v>1</v>
      </c>
      <c r="L3322" t="b">
        <f t="shared" si="317"/>
        <v>0</v>
      </c>
      <c r="M3322" t="str">
        <f t="shared" si="318"/>
        <v>1</v>
      </c>
      <c r="N3322" t="str">
        <f t="shared" si="318"/>
        <v>0</v>
      </c>
    </row>
    <row r="3323" spans="1:20" x14ac:dyDescent="0.25">
      <c r="A3323" s="19" t="s">
        <v>166</v>
      </c>
      <c r="B3323" s="19" t="s">
        <v>5118</v>
      </c>
      <c r="C3323" s="19" t="s">
        <v>3188</v>
      </c>
      <c r="D3323" s="19" t="s">
        <v>158</v>
      </c>
      <c r="E3323" s="19" t="s">
        <v>159</v>
      </c>
      <c r="F3323" s="23">
        <v>14</v>
      </c>
      <c r="G3323" s="19" t="s">
        <v>160</v>
      </c>
      <c r="H3323" s="19" t="s">
        <v>5133</v>
      </c>
      <c r="I3323" s="19" t="s">
        <v>5134</v>
      </c>
      <c r="J3323" s="19" t="s">
        <v>5135</v>
      </c>
      <c r="K3323" t="b">
        <f t="shared" si="316"/>
        <v>1</v>
      </c>
      <c r="L3323" t="b">
        <f t="shared" si="317"/>
        <v>0</v>
      </c>
      <c r="M3323" t="str">
        <f t="shared" si="318"/>
        <v>1</v>
      </c>
      <c r="N3323" t="str">
        <f t="shared" si="318"/>
        <v>0</v>
      </c>
    </row>
    <row r="3324" spans="1:20" x14ac:dyDescent="0.25">
      <c r="A3324" s="19" t="s">
        <v>166</v>
      </c>
      <c r="B3324" s="19" t="s">
        <v>5118</v>
      </c>
      <c r="C3324" s="19" t="s">
        <v>5136</v>
      </c>
      <c r="D3324" s="19" t="s">
        <v>158</v>
      </c>
      <c r="E3324" s="19" t="s">
        <v>159</v>
      </c>
      <c r="F3324" s="23">
        <v>4</v>
      </c>
      <c r="G3324" s="19" t="s">
        <v>160</v>
      </c>
      <c r="H3324" s="19" t="s">
        <v>5137</v>
      </c>
      <c r="I3324" s="19" t="s">
        <v>5138</v>
      </c>
      <c r="J3324" s="19" t="s">
        <v>5121</v>
      </c>
      <c r="K3324" t="b">
        <f t="shared" si="316"/>
        <v>1</v>
      </c>
      <c r="L3324" t="b">
        <f t="shared" si="317"/>
        <v>0</v>
      </c>
      <c r="M3324" t="str">
        <f t="shared" si="318"/>
        <v>1</v>
      </c>
      <c r="N3324" t="str">
        <f t="shared" si="318"/>
        <v>0</v>
      </c>
    </row>
    <row r="3325" spans="1:20" x14ac:dyDescent="0.25">
      <c r="A3325" s="19" t="s">
        <v>155</v>
      </c>
      <c r="B3325" s="19" t="s">
        <v>5118</v>
      </c>
      <c r="C3325" s="19" t="s">
        <v>641</v>
      </c>
      <c r="D3325" s="19" t="s">
        <v>158</v>
      </c>
      <c r="E3325" s="19" t="s">
        <v>205</v>
      </c>
      <c r="F3325" s="23">
        <v>8</v>
      </c>
      <c r="G3325" s="19" t="s">
        <v>160</v>
      </c>
      <c r="H3325" s="19" t="s">
        <v>5139</v>
      </c>
      <c r="I3325" s="19" t="s">
        <v>5140</v>
      </c>
      <c r="J3325" s="19" t="s">
        <v>5141</v>
      </c>
      <c r="K3325" t="b">
        <f t="shared" si="316"/>
        <v>1</v>
      </c>
      <c r="L3325" t="b">
        <f t="shared" si="317"/>
        <v>1</v>
      </c>
      <c r="M3325" t="str">
        <f t="shared" si="318"/>
        <v>1</v>
      </c>
      <c r="N3325" t="str">
        <f t="shared" si="318"/>
        <v>1</v>
      </c>
    </row>
    <row r="3326" spans="1:20" x14ac:dyDescent="0.25">
      <c r="A3326" s="19" t="s">
        <v>166</v>
      </c>
      <c r="B3326" s="19" t="s">
        <v>5118</v>
      </c>
      <c r="C3326" s="19" t="s">
        <v>1925</v>
      </c>
      <c r="D3326" s="19" t="s">
        <v>158</v>
      </c>
      <c r="E3326" s="19" t="s">
        <v>205</v>
      </c>
      <c r="F3326" s="23">
        <v>7</v>
      </c>
      <c r="G3326" s="19" t="s">
        <v>160</v>
      </c>
      <c r="H3326" s="19" t="s">
        <v>5142</v>
      </c>
      <c r="I3326" s="19" t="s">
        <v>5143</v>
      </c>
      <c r="J3326" s="19" t="s">
        <v>5123</v>
      </c>
      <c r="K3326" t="b">
        <f t="shared" si="316"/>
        <v>1</v>
      </c>
      <c r="L3326" t="b">
        <f t="shared" si="317"/>
        <v>1</v>
      </c>
      <c r="M3326" t="str">
        <f t="shared" si="318"/>
        <v>1</v>
      </c>
      <c r="N3326" t="str">
        <f t="shared" si="318"/>
        <v>1</v>
      </c>
    </row>
    <row r="3327" spans="1:20" x14ac:dyDescent="0.25">
      <c r="A3327" s="19" t="s">
        <v>155</v>
      </c>
      <c r="B3327" s="19" t="s">
        <v>5118</v>
      </c>
      <c r="C3327" s="19" t="s">
        <v>644</v>
      </c>
      <c r="D3327" s="19" t="s">
        <v>196</v>
      </c>
      <c r="E3327" s="19" t="s">
        <v>205</v>
      </c>
      <c r="F3327" s="23">
        <v>7</v>
      </c>
      <c r="G3327" s="19" t="s">
        <v>160</v>
      </c>
      <c r="H3327" s="19" t="s">
        <v>5144</v>
      </c>
      <c r="I3327" s="19" t="s">
        <v>5145</v>
      </c>
      <c r="J3327" s="19" t="s">
        <v>5146</v>
      </c>
      <c r="K3327" t="b">
        <f t="shared" si="316"/>
        <v>1</v>
      </c>
      <c r="L3327" t="b">
        <f t="shared" si="317"/>
        <v>1</v>
      </c>
      <c r="M3327" t="str">
        <f t="shared" si="318"/>
        <v>1</v>
      </c>
      <c r="N3327" t="str">
        <f t="shared" si="318"/>
        <v>1</v>
      </c>
    </row>
    <row r="3328" spans="1:20" x14ac:dyDescent="0.25">
      <c r="A3328" s="19" t="s">
        <v>166</v>
      </c>
      <c r="B3328" s="19" t="s">
        <v>5118</v>
      </c>
      <c r="C3328" s="19" t="s">
        <v>650</v>
      </c>
      <c r="D3328" s="19" t="s">
        <v>196</v>
      </c>
      <c r="E3328" s="19" t="s">
        <v>205</v>
      </c>
      <c r="F3328" s="23">
        <v>7</v>
      </c>
      <c r="G3328" s="19" t="s">
        <v>160</v>
      </c>
      <c r="H3328" s="19" t="s">
        <v>5147</v>
      </c>
      <c r="I3328" s="19" t="s">
        <v>5148</v>
      </c>
      <c r="J3328" s="19" t="s">
        <v>5146</v>
      </c>
      <c r="K3328" t="b">
        <f t="shared" si="316"/>
        <v>1</v>
      </c>
      <c r="L3328" t="b">
        <f t="shared" si="317"/>
        <v>1</v>
      </c>
      <c r="M3328" t="str">
        <f t="shared" si="318"/>
        <v>1</v>
      </c>
      <c r="N3328" t="str">
        <f t="shared" si="318"/>
        <v>1</v>
      </c>
    </row>
    <row r="3329" spans="1:20" x14ac:dyDescent="0.25">
      <c r="A3329" s="24" t="s">
        <v>155</v>
      </c>
      <c r="B3329" s="24" t="s">
        <v>5118</v>
      </c>
      <c r="C3329" s="24" t="s">
        <v>1428</v>
      </c>
      <c r="D3329" s="24" t="s">
        <v>158</v>
      </c>
      <c r="E3329" s="24" t="s">
        <v>159</v>
      </c>
      <c r="F3329" s="25">
        <v>15</v>
      </c>
      <c r="G3329" s="24" t="s">
        <v>160</v>
      </c>
      <c r="H3329" s="24" t="s">
        <v>5149</v>
      </c>
      <c r="I3329" s="24" t="s">
        <v>5150</v>
      </c>
      <c r="J3329" s="24" t="s">
        <v>5151</v>
      </c>
      <c r="K3329" s="26" t="b">
        <f t="shared" si="316"/>
        <v>1</v>
      </c>
      <c r="L3329" s="26" t="b">
        <f t="shared" si="317"/>
        <v>0</v>
      </c>
      <c r="M3329" s="26" t="str">
        <f t="shared" si="318"/>
        <v>1</v>
      </c>
      <c r="N3329" s="26" t="str">
        <f t="shared" si="318"/>
        <v>0</v>
      </c>
      <c r="O3329" s="26"/>
      <c r="P3329" s="26"/>
      <c r="Q3329" s="26"/>
      <c r="R3329" s="26"/>
      <c r="S3329" s="26" t="s">
        <v>239</v>
      </c>
      <c r="T3329" s="26"/>
    </row>
    <row r="3330" spans="1:20" x14ac:dyDescent="0.25">
      <c r="A3330" s="24" t="s">
        <v>166</v>
      </c>
      <c r="B3330" s="24" t="s">
        <v>5118</v>
      </c>
      <c r="C3330" s="24" t="s">
        <v>804</v>
      </c>
      <c r="D3330" s="24" t="s">
        <v>158</v>
      </c>
      <c r="E3330" s="24" t="s">
        <v>205</v>
      </c>
      <c r="F3330" s="25">
        <v>11</v>
      </c>
      <c r="G3330" s="24" t="s">
        <v>160</v>
      </c>
      <c r="H3330" s="24" t="s">
        <v>5152</v>
      </c>
      <c r="I3330" s="24" t="s">
        <v>5153</v>
      </c>
      <c r="J3330" s="24" t="s">
        <v>5151</v>
      </c>
      <c r="K3330" s="26" t="b">
        <f t="shared" si="316"/>
        <v>1</v>
      </c>
      <c r="L3330" s="26" t="b">
        <f t="shared" si="317"/>
        <v>1</v>
      </c>
      <c r="M3330" s="26" t="str">
        <f t="shared" si="318"/>
        <v>1</v>
      </c>
      <c r="N3330" s="26" t="str">
        <f t="shared" si="318"/>
        <v>1</v>
      </c>
      <c r="O3330" s="26"/>
      <c r="P3330" s="26"/>
      <c r="Q3330" s="26"/>
      <c r="R3330" s="26"/>
      <c r="S3330" s="26"/>
      <c r="T3330" s="26"/>
    </row>
    <row r="3331" spans="1:20" x14ac:dyDescent="0.25">
      <c r="A3331" s="19" t="s">
        <v>155</v>
      </c>
      <c r="B3331" s="19" t="s">
        <v>5118</v>
      </c>
      <c r="C3331" s="19" t="s">
        <v>5154</v>
      </c>
      <c r="D3331" s="19" t="s">
        <v>158</v>
      </c>
      <c r="E3331" s="19" t="s">
        <v>205</v>
      </c>
      <c r="F3331" s="23">
        <v>6</v>
      </c>
      <c r="G3331" s="19" t="s">
        <v>160</v>
      </c>
      <c r="H3331" s="19" t="s">
        <v>5155</v>
      </c>
      <c r="I3331" s="19" t="s">
        <v>5156</v>
      </c>
      <c r="J3331" s="19" t="s">
        <v>5135</v>
      </c>
      <c r="K3331" t="b">
        <f t="shared" si="316"/>
        <v>1</v>
      </c>
      <c r="L3331" t="b">
        <f t="shared" si="317"/>
        <v>1</v>
      </c>
      <c r="M3331" t="str">
        <f t="shared" si="318"/>
        <v>1</v>
      </c>
      <c r="N3331" t="str">
        <f t="shared" si="318"/>
        <v>1</v>
      </c>
    </row>
    <row r="3332" spans="1:20" x14ac:dyDescent="0.25">
      <c r="A3332" s="19" t="s">
        <v>155</v>
      </c>
      <c r="B3332" s="19" t="s">
        <v>5118</v>
      </c>
      <c r="C3332" s="19" t="s">
        <v>3039</v>
      </c>
      <c r="D3332" s="19" t="s">
        <v>158</v>
      </c>
      <c r="E3332" s="19" t="s">
        <v>205</v>
      </c>
      <c r="F3332" s="23">
        <v>8</v>
      </c>
      <c r="G3332" s="19" t="s">
        <v>160</v>
      </c>
      <c r="H3332" s="19" t="s">
        <v>5157</v>
      </c>
      <c r="I3332" s="19" t="s">
        <v>5158</v>
      </c>
      <c r="J3332" s="19" t="s">
        <v>5151</v>
      </c>
      <c r="K3332" t="b">
        <f t="shared" si="316"/>
        <v>1</v>
      </c>
      <c r="L3332" t="b">
        <f t="shared" si="317"/>
        <v>1</v>
      </c>
      <c r="M3332" t="str">
        <f t="shared" si="318"/>
        <v>1</v>
      </c>
      <c r="N3332" t="str">
        <f t="shared" si="318"/>
        <v>1</v>
      </c>
    </row>
    <row r="3333" spans="1:20" x14ac:dyDescent="0.25">
      <c r="A3333" s="24" t="s">
        <v>155</v>
      </c>
      <c r="B3333" s="24" t="s">
        <v>5118</v>
      </c>
      <c r="C3333" s="24" t="s">
        <v>1946</v>
      </c>
      <c r="D3333" s="24" t="s">
        <v>158</v>
      </c>
      <c r="E3333" s="24" t="s">
        <v>357</v>
      </c>
      <c r="F3333" s="25">
        <v>6</v>
      </c>
      <c r="G3333" s="24" t="s">
        <v>160</v>
      </c>
      <c r="H3333" s="24" t="s">
        <v>5159</v>
      </c>
      <c r="I3333" s="24" t="s">
        <v>5160</v>
      </c>
      <c r="J3333" s="24" t="s">
        <v>5135</v>
      </c>
      <c r="K3333" s="26" t="b">
        <f t="shared" si="316"/>
        <v>0</v>
      </c>
      <c r="L3333" s="26" t="b">
        <f t="shared" si="317"/>
        <v>1</v>
      </c>
      <c r="M3333" s="26" t="str">
        <f t="shared" si="318"/>
        <v>0</v>
      </c>
      <c r="N3333" s="26" t="str">
        <f t="shared" si="318"/>
        <v>1</v>
      </c>
      <c r="O3333" s="26"/>
      <c r="P3333" s="26"/>
      <c r="Q3333" s="26"/>
      <c r="R3333" s="26"/>
      <c r="S3333" s="26" t="s">
        <v>5161</v>
      </c>
      <c r="T3333" s="26" t="s">
        <v>5162</v>
      </c>
    </row>
    <row r="3334" spans="1:20" x14ac:dyDescent="0.25">
      <c r="A3334" s="19" t="s">
        <v>166</v>
      </c>
      <c r="B3334" s="19" t="s">
        <v>5118</v>
      </c>
      <c r="C3334" s="19" t="s">
        <v>477</v>
      </c>
      <c r="D3334" s="19" t="s">
        <v>158</v>
      </c>
      <c r="E3334" s="19" t="s">
        <v>357</v>
      </c>
      <c r="F3334" s="23">
        <v>5</v>
      </c>
      <c r="G3334" s="19" t="s">
        <v>160</v>
      </c>
      <c r="H3334" s="19" t="s">
        <v>5163</v>
      </c>
      <c r="I3334" s="19" t="s">
        <v>5164</v>
      </c>
      <c r="J3334" s="19" t="s">
        <v>5165</v>
      </c>
      <c r="K3334" t="b">
        <f t="shared" si="316"/>
        <v>0</v>
      </c>
      <c r="L3334" t="b">
        <f t="shared" si="317"/>
        <v>1</v>
      </c>
      <c r="M3334" t="str">
        <f t="shared" si="318"/>
        <v>0</v>
      </c>
      <c r="N3334" t="str">
        <f t="shared" si="318"/>
        <v>1</v>
      </c>
    </row>
    <row r="3335" spans="1:20" x14ac:dyDescent="0.25">
      <c r="A3335" s="31" t="s">
        <v>136</v>
      </c>
      <c r="B3335" s="31"/>
      <c r="C3335" s="31"/>
      <c r="D3335" s="31"/>
      <c r="E3335" s="31"/>
      <c r="F3335" s="32"/>
      <c r="G3335" s="31"/>
      <c r="H3335" s="31"/>
      <c r="I3335" s="31"/>
      <c r="J3335" s="31"/>
      <c r="K3335" s="33"/>
      <c r="L3335" s="33"/>
      <c r="M3335" s="33">
        <f t="shared" ref="M3335:R3335" si="319">COUNTIF(M3312:M3334,"1")</f>
        <v>21</v>
      </c>
      <c r="N3335" s="33">
        <f t="shared" si="319"/>
        <v>9</v>
      </c>
      <c r="O3335" s="33">
        <f t="shared" si="319"/>
        <v>0</v>
      </c>
      <c r="P3335" s="33">
        <f t="shared" si="319"/>
        <v>4</v>
      </c>
      <c r="Q3335" s="33">
        <f t="shared" si="319"/>
        <v>0</v>
      </c>
      <c r="R3335" s="33">
        <f t="shared" si="319"/>
        <v>0</v>
      </c>
      <c r="S3335" s="33"/>
      <c r="T3335" s="33"/>
    </row>
    <row r="3336" spans="1:20" x14ac:dyDescent="0.25">
      <c r="A3336" s="19" t="s">
        <v>141</v>
      </c>
      <c r="B3336" s="19" t="s">
        <v>142</v>
      </c>
      <c r="C3336" s="19" t="s">
        <v>143</v>
      </c>
      <c r="D3336" s="19" t="s">
        <v>144</v>
      </c>
      <c r="E3336" s="19" t="s">
        <v>145</v>
      </c>
      <c r="F3336" s="19" t="s">
        <v>146</v>
      </c>
      <c r="G3336" s="19" t="s">
        <v>147</v>
      </c>
      <c r="H3336" s="19" t="s">
        <v>148</v>
      </c>
      <c r="I3336" s="19" t="s">
        <v>149</v>
      </c>
      <c r="J3336" s="19" t="s">
        <v>150</v>
      </c>
      <c r="K3336" s="19" t="s">
        <v>151</v>
      </c>
      <c r="L3336" s="19" t="s">
        <v>152</v>
      </c>
      <c r="M3336" s="19" t="s">
        <v>2</v>
      </c>
      <c r="N3336" s="19" t="s">
        <v>3</v>
      </c>
      <c r="O3336" s="19" t="s">
        <v>4</v>
      </c>
      <c r="P3336" s="19" t="s">
        <v>5</v>
      </c>
      <c r="Q3336" s="19" t="s">
        <v>6</v>
      </c>
      <c r="R3336" s="19" t="s">
        <v>7</v>
      </c>
      <c r="S3336" s="19" t="s">
        <v>153</v>
      </c>
      <c r="T3336" t="s">
        <v>154</v>
      </c>
    </row>
    <row r="3337" spans="1:20" x14ac:dyDescent="0.25">
      <c r="A3337" s="19" t="s">
        <v>155</v>
      </c>
      <c r="B3337" s="19" t="s">
        <v>5166</v>
      </c>
      <c r="C3337" s="19" t="s">
        <v>157</v>
      </c>
      <c r="D3337" s="19" t="s">
        <v>196</v>
      </c>
      <c r="E3337" s="19" t="s">
        <v>159</v>
      </c>
      <c r="F3337" s="23">
        <v>168</v>
      </c>
      <c r="G3337" s="19" t="s">
        <v>160</v>
      </c>
      <c r="H3337" s="19" t="s">
        <v>5167</v>
      </c>
      <c r="I3337" s="19" t="s">
        <v>5168</v>
      </c>
      <c r="J3337" s="19" t="s">
        <v>5169</v>
      </c>
      <c r="K3337" t="b">
        <f t="shared" ref="K3337:K3400" si="320">IF(E3337="Undergraduate Only",TRUE,IF(E3337="Undergraduate/Graduate",TRUE,IF(E3337="Graduate Only",FALSE)))</f>
        <v>1</v>
      </c>
      <c r="L3337" t="b">
        <f t="shared" ref="L3337:L3400" si="321">IF(E3337="Graduate Only",TRUE,IF(E3337="Undergraduate/Graduate",TRUE,IF(E3337="Undergraduate Only",FALSE)))</f>
        <v>0</v>
      </c>
      <c r="M3337" t="str">
        <f t="shared" ref="M3337:N3368" si="322">IF(K3337=TRUE, "1", "0")</f>
        <v>1</v>
      </c>
      <c r="N3337" t="str">
        <f t="shared" si="322"/>
        <v>0</v>
      </c>
    </row>
    <row r="3338" spans="1:20" x14ac:dyDescent="0.25">
      <c r="A3338" s="19" t="s">
        <v>166</v>
      </c>
      <c r="B3338" s="19" t="s">
        <v>5166</v>
      </c>
      <c r="C3338" s="19" t="s">
        <v>157</v>
      </c>
      <c r="D3338" s="19" t="s">
        <v>196</v>
      </c>
      <c r="E3338" s="19" t="s">
        <v>159</v>
      </c>
      <c r="F3338" s="23">
        <v>192</v>
      </c>
      <c r="G3338" s="19" t="s">
        <v>160</v>
      </c>
      <c r="H3338" s="19" t="s">
        <v>5167</v>
      </c>
      <c r="I3338" s="19" t="s">
        <v>5168</v>
      </c>
      <c r="J3338" s="19" t="s">
        <v>5169</v>
      </c>
      <c r="K3338" t="b">
        <f t="shared" si="320"/>
        <v>1</v>
      </c>
      <c r="L3338" t="b">
        <f t="shared" si="321"/>
        <v>0</v>
      </c>
      <c r="M3338" t="str">
        <f t="shared" si="322"/>
        <v>1</v>
      </c>
      <c r="N3338" t="str">
        <f t="shared" si="322"/>
        <v>0</v>
      </c>
    </row>
    <row r="3339" spans="1:20" x14ac:dyDescent="0.25">
      <c r="A3339" s="19" t="s">
        <v>155</v>
      </c>
      <c r="B3339" s="19" t="s">
        <v>5166</v>
      </c>
      <c r="C3339" s="19" t="s">
        <v>167</v>
      </c>
      <c r="D3339" s="19" t="s">
        <v>196</v>
      </c>
      <c r="E3339" s="19" t="s">
        <v>159</v>
      </c>
      <c r="F3339" s="23">
        <v>111</v>
      </c>
      <c r="G3339" s="19" t="s">
        <v>160</v>
      </c>
      <c r="H3339" s="19" t="s">
        <v>5170</v>
      </c>
      <c r="I3339" s="19" t="s">
        <v>5171</v>
      </c>
      <c r="J3339" s="19" t="s">
        <v>5172</v>
      </c>
      <c r="K3339" t="b">
        <f t="shared" si="320"/>
        <v>1</v>
      </c>
      <c r="L3339" t="b">
        <f t="shared" si="321"/>
        <v>0</v>
      </c>
      <c r="M3339" t="str">
        <f t="shared" si="322"/>
        <v>1</v>
      </c>
      <c r="N3339" t="str">
        <f t="shared" si="322"/>
        <v>0</v>
      </c>
    </row>
    <row r="3340" spans="1:20" x14ac:dyDescent="0.25">
      <c r="A3340" s="19" t="s">
        <v>166</v>
      </c>
      <c r="B3340" s="19" t="s">
        <v>5166</v>
      </c>
      <c r="C3340" s="19" t="s">
        <v>167</v>
      </c>
      <c r="D3340" s="19" t="s">
        <v>196</v>
      </c>
      <c r="E3340" s="19" t="s">
        <v>159</v>
      </c>
      <c r="F3340" s="23">
        <v>137</v>
      </c>
      <c r="G3340" s="19" t="s">
        <v>160</v>
      </c>
      <c r="H3340" s="19" t="s">
        <v>5170</v>
      </c>
      <c r="I3340" s="19" t="s">
        <v>5171</v>
      </c>
      <c r="J3340" s="19" t="s">
        <v>5173</v>
      </c>
      <c r="K3340" t="b">
        <f t="shared" si="320"/>
        <v>1</v>
      </c>
      <c r="L3340" t="b">
        <f t="shared" si="321"/>
        <v>0</v>
      </c>
      <c r="M3340" t="str">
        <f t="shared" si="322"/>
        <v>1</v>
      </c>
      <c r="N3340" t="str">
        <f t="shared" si="322"/>
        <v>0</v>
      </c>
    </row>
    <row r="3341" spans="1:20" x14ac:dyDescent="0.25">
      <c r="A3341" s="19" t="s">
        <v>155</v>
      </c>
      <c r="B3341" s="19" t="s">
        <v>5166</v>
      </c>
      <c r="C3341" s="19" t="s">
        <v>172</v>
      </c>
      <c r="D3341" s="19" t="s">
        <v>196</v>
      </c>
      <c r="E3341" s="19" t="s">
        <v>159</v>
      </c>
      <c r="F3341" s="23">
        <v>146</v>
      </c>
      <c r="G3341" s="19" t="s">
        <v>160</v>
      </c>
      <c r="H3341" s="19" t="s">
        <v>5174</v>
      </c>
      <c r="I3341" s="19" t="s">
        <v>5175</v>
      </c>
      <c r="J3341" s="19" t="s">
        <v>5176</v>
      </c>
      <c r="K3341" t="b">
        <f t="shared" si="320"/>
        <v>1</v>
      </c>
      <c r="L3341" t="b">
        <f t="shared" si="321"/>
        <v>0</v>
      </c>
      <c r="M3341" t="str">
        <f t="shared" si="322"/>
        <v>1</v>
      </c>
      <c r="N3341" t="str">
        <f t="shared" si="322"/>
        <v>0</v>
      </c>
    </row>
    <row r="3342" spans="1:20" x14ac:dyDescent="0.25">
      <c r="A3342" s="19" t="s">
        <v>166</v>
      </c>
      <c r="B3342" s="19" t="s">
        <v>5166</v>
      </c>
      <c r="C3342" s="19" t="s">
        <v>172</v>
      </c>
      <c r="D3342" s="19" t="s">
        <v>196</v>
      </c>
      <c r="E3342" s="19" t="s">
        <v>159</v>
      </c>
      <c r="F3342" s="23">
        <v>147</v>
      </c>
      <c r="G3342" s="19" t="s">
        <v>160</v>
      </c>
      <c r="H3342" s="19" t="s">
        <v>5174</v>
      </c>
      <c r="I3342" s="19" t="s">
        <v>5175</v>
      </c>
      <c r="J3342" s="19" t="s">
        <v>5176</v>
      </c>
      <c r="K3342" t="b">
        <f t="shared" si="320"/>
        <v>1</v>
      </c>
      <c r="L3342" t="b">
        <f t="shared" si="321"/>
        <v>0</v>
      </c>
      <c r="M3342" t="str">
        <f t="shared" si="322"/>
        <v>1</v>
      </c>
      <c r="N3342" t="str">
        <f t="shared" si="322"/>
        <v>0</v>
      </c>
    </row>
    <row r="3343" spans="1:20" x14ac:dyDescent="0.25">
      <c r="A3343" s="20" t="s">
        <v>155</v>
      </c>
      <c r="B3343" s="20" t="s">
        <v>5166</v>
      </c>
      <c r="C3343" s="20" t="s">
        <v>176</v>
      </c>
      <c r="D3343" s="20" t="s">
        <v>158</v>
      </c>
      <c r="E3343" s="20" t="s">
        <v>159</v>
      </c>
      <c r="F3343" s="21">
        <v>72</v>
      </c>
      <c r="G3343" s="20" t="s">
        <v>160</v>
      </c>
      <c r="H3343" s="20" t="s">
        <v>5177</v>
      </c>
      <c r="I3343" s="20" t="s">
        <v>5178</v>
      </c>
      <c r="J3343" s="20" t="s">
        <v>5176</v>
      </c>
      <c r="K3343" s="22" t="b">
        <f t="shared" si="320"/>
        <v>1</v>
      </c>
      <c r="L3343" s="22" t="b">
        <f t="shared" si="321"/>
        <v>0</v>
      </c>
      <c r="M3343" s="22" t="str">
        <f t="shared" si="322"/>
        <v>1</v>
      </c>
      <c r="N3343" s="22" t="str">
        <f t="shared" si="322"/>
        <v>0</v>
      </c>
      <c r="O3343" s="22"/>
      <c r="P3343" s="22">
        <v>1</v>
      </c>
      <c r="Q3343" s="22"/>
      <c r="R3343" s="22"/>
      <c r="S3343" s="22"/>
      <c r="T3343" s="22" t="s">
        <v>5179</v>
      </c>
    </row>
    <row r="3344" spans="1:20" x14ac:dyDescent="0.25">
      <c r="A3344" s="19" t="s">
        <v>155</v>
      </c>
      <c r="B3344" s="19" t="s">
        <v>5166</v>
      </c>
      <c r="C3344" s="19" t="s">
        <v>176</v>
      </c>
      <c r="D3344" s="19" t="s">
        <v>168</v>
      </c>
      <c r="E3344" s="19" t="s">
        <v>159</v>
      </c>
      <c r="F3344" s="23">
        <v>31</v>
      </c>
      <c r="G3344" s="19" t="s">
        <v>160</v>
      </c>
      <c r="H3344" s="19" t="s">
        <v>5180</v>
      </c>
      <c r="I3344" s="19" t="s">
        <v>5178</v>
      </c>
      <c r="J3344" s="19" t="s">
        <v>5181</v>
      </c>
      <c r="K3344" t="b">
        <f t="shared" si="320"/>
        <v>1</v>
      </c>
      <c r="L3344" t="b">
        <f t="shared" si="321"/>
        <v>0</v>
      </c>
      <c r="M3344" t="str">
        <f t="shared" si="322"/>
        <v>1</v>
      </c>
      <c r="N3344" t="str">
        <f t="shared" si="322"/>
        <v>0</v>
      </c>
    </row>
    <row r="3345" spans="1:20" x14ac:dyDescent="0.25">
      <c r="A3345" s="19" t="s">
        <v>166</v>
      </c>
      <c r="B3345" s="19" t="s">
        <v>5166</v>
      </c>
      <c r="C3345" s="19" t="s">
        <v>176</v>
      </c>
      <c r="D3345" s="19" t="s">
        <v>158</v>
      </c>
      <c r="E3345" s="19" t="s">
        <v>159</v>
      </c>
      <c r="F3345" s="23">
        <v>58</v>
      </c>
      <c r="G3345" s="19" t="s">
        <v>160</v>
      </c>
      <c r="H3345" s="19" t="s">
        <v>5182</v>
      </c>
      <c r="I3345" s="19" t="s">
        <v>5178</v>
      </c>
      <c r="J3345" s="19" t="s">
        <v>5176</v>
      </c>
      <c r="K3345" t="b">
        <f t="shared" si="320"/>
        <v>1</v>
      </c>
      <c r="L3345" t="b">
        <f t="shared" si="321"/>
        <v>0</v>
      </c>
      <c r="M3345" t="str">
        <f t="shared" si="322"/>
        <v>1</v>
      </c>
      <c r="N3345" t="str">
        <f t="shared" si="322"/>
        <v>0</v>
      </c>
    </row>
    <row r="3346" spans="1:20" x14ac:dyDescent="0.25">
      <c r="A3346" s="19" t="s">
        <v>166</v>
      </c>
      <c r="B3346" s="19" t="s">
        <v>5166</v>
      </c>
      <c r="C3346" s="19" t="s">
        <v>176</v>
      </c>
      <c r="D3346" s="19" t="s">
        <v>168</v>
      </c>
      <c r="E3346" s="19" t="s">
        <v>159</v>
      </c>
      <c r="F3346" s="23">
        <v>24</v>
      </c>
      <c r="G3346" s="19" t="s">
        <v>160</v>
      </c>
      <c r="H3346" s="19" t="s">
        <v>5182</v>
      </c>
      <c r="I3346" s="19" t="s">
        <v>5178</v>
      </c>
      <c r="J3346" s="19" t="s">
        <v>5181</v>
      </c>
      <c r="K3346" t="b">
        <f t="shared" si="320"/>
        <v>1</v>
      </c>
      <c r="L3346" t="b">
        <f t="shared" si="321"/>
        <v>0</v>
      </c>
      <c r="M3346" t="str">
        <f t="shared" si="322"/>
        <v>1</v>
      </c>
      <c r="N3346" t="str">
        <f t="shared" si="322"/>
        <v>0</v>
      </c>
    </row>
    <row r="3347" spans="1:20" x14ac:dyDescent="0.25">
      <c r="A3347" s="20" t="s">
        <v>155</v>
      </c>
      <c r="B3347" s="20" t="s">
        <v>5166</v>
      </c>
      <c r="C3347" s="20" t="s">
        <v>179</v>
      </c>
      <c r="D3347" s="20" t="s">
        <v>196</v>
      </c>
      <c r="E3347" s="20" t="s">
        <v>159</v>
      </c>
      <c r="F3347" s="21">
        <v>162</v>
      </c>
      <c r="G3347" s="20" t="s">
        <v>160</v>
      </c>
      <c r="H3347" s="20" t="s">
        <v>5183</v>
      </c>
      <c r="I3347" s="20" t="s">
        <v>5184</v>
      </c>
      <c r="J3347" s="20" t="s">
        <v>5185</v>
      </c>
      <c r="K3347" s="22" t="b">
        <f t="shared" si="320"/>
        <v>1</v>
      </c>
      <c r="L3347" s="22" t="b">
        <f t="shared" si="321"/>
        <v>0</v>
      </c>
      <c r="M3347" s="22" t="str">
        <f t="shared" si="322"/>
        <v>1</v>
      </c>
      <c r="N3347" s="22" t="str">
        <f t="shared" si="322"/>
        <v>0</v>
      </c>
      <c r="O3347" s="22"/>
      <c r="P3347" s="22">
        <v>1</v>
      </c>
      <c r="Q3347" s="22"/>
      <c r="R3347" s="22"/>
      <c r="S3347" s="22"/>
      <c r="T3347" s="22" t="s">
        <v>9081</v>
      </c>
    </row>
    <row r="3348" spans="1:20" x14ac:dyDescent="0.25">
      <c r="A3348" s="20" t="s">
        <v>166</v>
      </c>
      <c r="B3348" s="20" t="s">
        <v>5166</v>
      </c>
      <c r="C3348" s="20" t="s">
        <v>179</v>
      </c>
      <c r="D3348" s="20" t="s">
        <v>196</v>
      </c>
      <c r="E3348" s="20" t="s">
        <v>159</v>
      </c>
      <c r="F3348" s="21">
        <v>144</v>
      </c>
      <c r="G3348" s="20" t="s">
        <v>160</v>
      </c>
      <c r="H3348" s="20" t="s">
        <v>5183</v>
      </c>
      <c r="I3348" s="20" t="s">
        <v>5184</v>
      </c>
      <c r="J3348" s="20" t="s">
        <v>5185</v>
      </c>
      <c r="K3348" s="22" t="b">
        <f t="shared" si="320"/>
        <v>1</v>
      </c>
      <c r="L3348" s="22" t="b">
        <f t="shared" si="321"/>
        <v>0</v>
      </c>
      <c r="M3348" s="22" t="str">
        <f t="shared" si="322"/>
        <v>1</v>
      </c>
      <c r="N3348" s="22" t="str">
        <f t="shared" si="322"/>
        <v>0</v>
      </c>
      <c r="O3348" s="22"/>
      <c r="P3348" s="22">
        <v>1</v>
      </c>
      <c r="Q3348" s="22"/>
      <c r="R3348" s="22"/>
      <c r="S3348" s="22"/>
      <c r="T3348" s="22" t="s">
        <v>9081</v>
      </c>
    </row>
    <row r="3349" spans="1:20" x14ac:dyDescent="0.25">
      <c r="A3349" s="20" t="s">
        <v>155</v>
      </c>
      <c r="B3349" s="20" t="s">
        <v>5166</v>
      </c>
      <c r="C3349" s="20" t="s">
        <v>1270</v>
      </c>
      <c r="D3349" s="20" t="s">
        <v>196</v>
      </c>
      <c r="E3349" s="20" t="s">
        <v>159</v>
      </c>
      <c r="F3349" s="21">
        <v>149</v>
      </c>
      <c r="G3349" s="20" t="s">
        <v>160</v>
      </c>
      <c r="H3349" s="20" t="s">
        <v>5186</v>
      </c>
      <c r="I3349" s="20" t="s">
        <v>5187</v>
      </c>
      <c r="J3349" s="20" t="s">
        <v>5188</v>
      </c>
      <c r="K3349" s="22" t="b">
        <f t="shared" si="320"/>
        <v>1</v>
      </c>
      <c r="L3349" s="22" t="b">
        <f t="shared" si="321"/>
        <v>0</v>
      </c>
      <c r="M3349" s="22" t="str">
        <f t="shared" si="322"/>
        <v>1</v>
      </c>
      <c r="N3349" s="22" t="str">
        <f t="shared" si="322"/>
        <v>0</v>
      </c>
      <c r="O3349" s="22"/>
      <c r="P3349" s="22">
        <v>1</v>
      </c>
      <c r="Q3349" s="22"/>
      <c r="R3349" s="22"/>
      <c r="S3349" s="22"/>
      <c r="T3349" s="22" t="s">
        <v>5189</v>
      </c>
    </row>
    <row r="3350" spans="1:20" x14ac:dyDescent="0.25">
      <c r="A3350" s="20" t="s">
        <v>155</v>
      </c>
      <c r="B3350" s="20" t="s">
        <v>5166</v>
      </c>
      <c r="C3350" s="20" t="s">
        <v>1270</v>
      </c>
      <c r="D3350" s="20" t="s">
        <v>548</v>
      </c>
      <c r="E3350" s="20" t="s">
        <v>159</v>
      </c>
      <c r="F3350" s="21">
        <v>155</v>
      </c>
      <c r="G3350" s="20" t="s">
        <v>160</v>
      </c>
      <c r="H3350" s="20" t="s">
        <v>5186</v>
      </c>
      <c r="I3350" s="20" t="s">
        <v>5187</v>
      </c>
      <c r="J3350" s="20" t="s">
        <v>5190</v>
      </c>
      <c r="K3350" s="22" t="b">
        <f t="shared" si="320"/>
        <v>1</v>
      </c>
      <c r="L3350" s="22" t="b">
        <f t="shared" si="321"/>
        <v>0</v>
      </c>
      <c r="M3350" s="22" t="str">
        <f t="shared" si="322"/>
        <v>1</v>
      </c>
      <c r="N3350" s="22" t="str">
        <f t="shared" si="322"/>
        <v>0</v>
      </c>
      <c r="O3350" s="22"/>
      <c r="P3350" s="22">
        <v>1</v>
      </c>
      <c r="Q3350" s="22"/>
      <c r="R3350" s="22"/>
      <c r="S3350" s="22"/>
      <c r="T3350" s="22" t="s">
        <v>5189</v>
      </c>
    </row>
    <row r="3351" spans="1:20" x14ac:dyDescent="0.25">
      <c r="A3351" s="20" t="s">
        <v>166</v>
      </c>
      <c r="B3351" s="20" t="s">
        <v>5166</v>
      </c>
      <c r="C3351" s="20" t="s">
        <v>1270</v>
      </c>
      <c r="D3351" s="20" t="s">
        <v>196</v>
      </c>
      <c r="E3351" s="20" t="s">
        <v>159</v>
      </c>
      <c r="F3351" s="21">
        <v>251</v>
      </c>
      <c r="G3351" s="20" t="s">
        <v>160</v>
      </c>
      <c r="H3351" s="20" t="s">
        <v>5186</v>
      </c>
      <c r="I3351" s="20" t="s">
        <v>5187</v>
      </c>
      <c r="J3351" s="20" t="s">
        <v>5191</v>
      </c>
      <c r="K3351" s="22" t="b">
        <f t="shared" si="320"/>
        <v>1</v>
      </c>
      <c r="L3351" s="22" t="b">
        <f t="shared" si="321"/>
        <v>0</v>
      </c>
      <c r="M3351" s="22" t="str">
        <f t="shared" si="322"/>
        <v>1</v>
      </c>
      <c r="N3351" s="22" t="str">
        <f t="shared" si="322"/>
        <v>0</v>
      </c>
      <c r="O3351" s="22"/>
      <c r="P3351" s="22">
        <v>1</v>
      </c>
      <c r="Q3351" s="22"/>
      <c r="R3351" s="22"/>
      <c r="S3351" s="22"/>
      <c r="T3351" s="22" t="s">
        <v>5189</v>
      </c>
    </row>
    <row r="3352" spans="1:20" x14ac:dyDescent="0.25">
      <c r="A3352" s="19" t="s">
        <v>155</v>
      </c>
      <c r="B3352" s="19" t="s">
        <v>5166</v>
      </c>
      <c r="C3352" s="19" t="s">
        <v>1278</v>
      </c>
      <c r="D3352" s="19" t="s">
        <v>196</v>
      </c>
      <c r="E3352" s="19" t="s">
        <v>159</v>
      </c>
      <c r="F3352" s="23">
        <v>195</v>
      </c>
      <c r="G3352" s="19" t="s">
        <v>160</v>
      </c>
      <c r="H3352" s="19" t="s">
        <v>5192</v>
      </c>
      <c r="I3352" s="19" t="s">
        <v>5193</v>
      </c>
      <c r="J3352" s="19" t="s">
        <v>5194</v>
      </c>
      <c r="K3352" t="b">
        <f t="shared" si="320"/>
        <v>1</v>
      </c>
      <c r="L3352" t="b">
        <f t="shared" si="321"/>
        <v>0</v>
      </c>
      <c r="M3352" t="str">
        <f t="shared" si="322"/>
        <v>1</v>
      </c>
      <c r="N3352" t="str">
        <f t="shared" si="322"/>
        <v>0</v>
      </c>
    </row>
    <row r="3353" spans="1:20" x14ac:dyDescent="0.25">
      <c r="A3353" s="19" t="s">
        <v>166</v>
      </c>
      <c r="B3353" s="19" t="s">
        <v>5166</v>
      </c>
      <c r="C3353" s="19" t="s">
        <v>1278</v>
      </c>
      <c r="D3353" s="19" t="s">
        <v>196</v>
      </c>
      <c r="E3353" s="19" t="s">
        <v>159</v>
      </c>
      <c r="F3353" s="23">
        <v>203</v>
      </c>
      <c r="G3353" s="19" t="s">
        <v>160</v>
      </c>
      <c r="H3353" s="19" t="s">
        <v>5192</v>
      </c>
      <c r="I3353" s="19" t="s">
        <v>5193</v>
      </c>
      <c r="J3353" s="19" t="s">
        <v>5195</v>
      </c>
      <c r="K3353" t="b">
        <f t="shared" si="320"/>
        <v>1</v>
      </c>
      <c r="L3353" t="b">
        <f t="shared" si="321"/>
        <v>0</v>
      </c>
      <c r="M3353" t="str">
        <f t="shared" si="322"/>
        <v>1</v>
      </c>
      <c r="N3353" t="str">
        <f t="shared" si="322"/>
        <v>0</v>
      </c>
    </row>
    <row r="3354" spans="1:20" x14ac:dyDescent="0.25">
      <c r="A3354" s="19" t="s">
        <v>166</v>
      </c>
      <c r="B3354" s="19" t="s">
        <v>5166</v>
      </c>
      <c r="C3354" s="19" t="s">
        <v>559</v>
      </c>
      <c r="D3354" s="19" t="s">
        <v>168</v>
      </c>
      <c r="E3354" s="19" t="s">
        <v>159</v>
      </c>
      <c r="F3354" s="23">
        <v>37</v>
      </c>
      <c r="G3354" s="19" t="s">
        <v>160</v>
      </c>
      <c r="H3354" s="19" t="s">
        <v>5196</v>
      </c>
      <c r="I3354" s="19" t="s">
        <v>5197</v>
      </c>
      <c r="J3354" s="19" t="s">
        <v>5181</v>
      </c>
      <c r="K3354" t="b">
        <f t="shared" si="320"/>
        <v>1</v>
      </c>
      <c r="L3354" t="b">
        <f t="shared" si="321"/>
        <v>0</v>
      </c>
      <c r="M3354" t="str">
        <f t="shared" si="322"/>
        <v>1</v>
      </c>
      <c r="N3354" t="str">
        <f t="shared" si="322"/>
        <v>0</v>
      </c>
    </row>
    <row r="3355" spans="1:20" x14ac:dyDescent="0.25">
      <c r="A3355" s="19" t="s">
        <v>155</v>
      </c>
      <c r="B3355" s="19" t="s">
        <v>5166</v>
      </c>
      <c r="C3355" s="19" t="s">
        <v>3052</v>
      </c>
      <c r="D3355" s="19" t="s">
        <v>196</v>
      </c>
      <c r="E3355" s="19" t="s">
        <v>159</v>
      </c>
      <c r="F3355" s="23">
        <v>209</v>
      </c>
      <c r="G3355" s="19" t="s">
        <v>160</v>
      </c>
      <c r="H3355" s="19" t="s">
        <v>5198</v>
      </c>
      <c r="I3355" s="19" t="s">
        <v>5199</v>
      </c>
      <c r="J3355" s="19" t="s">
        <v>5200</v>
      </c>
      <c r="K3355" t="b">
        <f t="shared" si="320"/>
        <v>1</v>
      </c>
      <c r="L3355" t="b">
        <f t="shared" si="321"/>
        <v>0</v>
      </c>
      <c r="M3355" t="str">
        <f t="shared" si="322"/>
        <v>1</v>
      </c>
      <c r="N3355" t="str">
        <f t="shared" si="322"/>
        <v>0</v>
      </c>
    </row>
    <row r="3356" spans="1:20" x14ac:dyDescent="0.25">
      <c r="A3356" s="19" t="s">
        <v>155</v>
      </c>
      <c r="B3356" s="19" t="s">
        <v>5166</v>
      </c>
      <c r="C3356" s="19" t="s">
        <v>3052</v>
      </c>
      <c r="D3356" s="19" t="s">
        <v>548</v>
      </c>
      <c r="E3356" s="19" t="s">
        <v>159</v>
      </c>
      <c r="F3356" s="23">
        <v>189</v>
      </c>
      <c r="G3356" s="19" t="s">
        <v>160</v>
      </c>
      <c r="H3356" s="19" t="s">
        <v>5198</v>
      </c>
      <c r="I3356" s="19" t="s">
        <v>5199</v>
      </c>
      <c r="J3356" s="19" t="s">
        <v>5201</v>
      </c>
      <c r="K3356" t="b">
        <f t="shared" si="320"/>
        <v>1</v>
      </c>
      <c r="L3356" t="b">
        <f t="shared" si="321"/>
        <v>0</v>
      </c>
      <c r="M3356" t="str">
        <f t="shared" si="322"/>
        <v>1</v>
      </c>
      <c r="N3356" t="str">
        <f t="shared" si="322"/>
        <v>0</v>
      </c>
    </row>
    <row r="3357" spans="1:20" x14ac:dyDescent="0.25">
      <c r="A3357" s="19" t="s">
        <v>155</v>
      </c>
      <c r="B3357" s="19" t="s">
        <v>5166</v>
      </c>
      <c r="C3357" s="19" t="s">
        <v>3052</v>
      </c>
      <c r="D3357" s="19" t="s">
        <v>549</v>
      </c>
      <c r="E3357" s="19" t="s">
        <v>159</v>
      </c>
      <c r="F3357" s="23">
        <v>241</v>
      </c>
      <c r="G3357" s="19" t="s">
        <v>160</v>
      </c>
      <c r="H3357" s="19" t="s">
        <v>5198</v>
      </c>
      <c r="I3357" s="19" t="s">
        <v>5199</v>
      </c>
      <c r="J3357" s="19" t="s">
        <v>5200</v>
      </c>
      <c r="K3357" t="b">
        <f t="shared" si="320"/>
        <v>1</v>
      </c>
      <c r="L3357" t="b">
        <f t="shared" si="321"/>
        <v>0</v>
      </c>
      <c r="M3357" t="str">
        <f t="shared" si="322"/>
        <v>1</v>
      </c>
      <c r="N3357" t="str">
        <f t="shared" si="322"/>
        <v>0</v>
      </c>
    </row>
    <row r="3358" spans="1:20" x14ac:dyDescent="0.25">
      <c r="A3358" s="19" t="s">
        <v>166</v>
      </c>
      <c r="B3358" s="19" t="s">
        <v>5166</v>
      </c>
      <c r="C3358" s="19" t="s">
        <v>3052</v>
      </c>
      <c r="D3358" s="19" t="s">
        <v>196</v>
      </c>
      <c r="E3358" s="19" t="s">
        <v>159</v>
      </c>
      <c r="F3358" s="23">
        <v>369</v>
      </c>
      <c r="G3358" s="19" t="s">
        <v>160</v>
      </c>
      <c r="H3358" s="19" t="s">
        <v>5198</v>
      </c>
      <c r="I3358" s="19" t="s">
        <v>5199</v>
      </c>
      <c r="J3358" s="19" t="s">
        <v>5200</v>
      </c>
      <c r="K3358" t="b">
        <f t="shared" si="320"/>
        <v>1</v>
      </c>
      <c r="L3358" t="b">
        <f t="shared" si="321"/>
        <v>0</v>
      </c>
      <c r="M3358" t="str">
        <f t="shared" si="322"/>
        <v>1</v>
      </c>
      <c r="N3358" t="str">
        <f t="shared" si="322"/>
        <v>0</v>
      </c>
    </row>
    <row r="3359" spans="1:20" x14ac:dyDescent="0.25">
      <c r="A3359" s="19" t="s">
        <v>155</v>
      </c>
      <c r="B3359" s="19" t="s">
        <v>5166</v>
      </c>
      <c r="C3359" s="19" t="s">
        <v>1662</v>
      </c>
      <c r="D3359" s="19" t="s">
        <v>196</v>
      </c>
      <c r="E3359" s="19" t="s">
        <v>159</v>
      </c>
      <c r="F3359" s="23">
        <v>250</v>
      </c>
      <c r="G3359" s="19" t="s">
        <v>160</v>
      </c>
      <c r="H3359" s="19" t="s">
        <v>5202</v>
      </c>
      <c r="I3359" s="19" t="s">
        <v>5203</v>
      </c>
      <c r="J3359" s="19" t="s">
        <v>5204</v>
      </c>
      <c r="K3359" t="b">
        <f t="shared" si="320"/>
        <v>1</v>
      </c>
      <c r="L3359" t="b">
        <f t="shared" si="321"/>
        <v>0</v>
      </c>
      <c r="M3359" t="str">
        <f t="shared" si="322"/>
        <v>1</v>
      </c>
      <c r="N3359" t="str">
        <f t="shared" si="322"/>
        <v>0</v>
      </c>
    </row>
    <row r="3360" spans="1:20" x14ac:dyDescent="0.25">
      <c r="A3360" s="19" t="s">
        <v>166</v>
      </c>
      <c r="B3360" s="19" t="s">
        <v>5166</v>
      </c>
      <c r="C3360" s="19" t="s">
        <v>1662</v>
      </c>
      <c r="D3360" s="19" t="s">
        <v>196</v>
      </c>
      <c r="E3360" s="19" t="s">
        <v>159</v>
      </c>
      <c r="F3360" s="23">
        <v>220</v>
      </c>
      <c r="G3360" s="19" t="s">
        <v>160</v>
      </c>
      <c r="H3360" s="19" t="s">
        <v>5202</v>
      </c>
      <c r="I3360" s="19" t="s">
        <v>5203</v>
      </c>
      <c r="J3360" s="19" t="s">
        <v>5204</v>
      </c>
      <c r="K3360" t="b">
        <f t="shared" si="320"/>
        <v>1</v>
      </c>
      <c r="L3360" t="b">
        <f t="shared" si="321"/>
        <v>0</v>
      </c>
      <c r="M3360" t="str">
        <f t="shared" si="322"/>
        <v>1</v>
      </c>
      <c r="N3360" t="str">
        <f t="shared" si="322"/>
        <v>0</v>
      </c>
    </row>
    <row r="3361" spans="1:20" x14ac:dyDescent="0.25">
      <c r="A3361" s="19" t="s">
        <v>166</v>
      </c>
      <c r="B3361" s="19" t="s">
        <v>5166</v>
      </c>
      <c r="C3361" s="19" t="s">
        <v>1662</v>
      </c>
      <c r="D3361" s="19" t="s">
        <v>548</v>
      </c>
      <c r="E3361" s="19" t="s">
        <v>159</v>
      </c>
      <c r="F3361" s="23">
        <v>221</v>
      </c>
      <c r="G3361" s="19" t="s">
        <v>160</v>
      </c>
      <c r="H3361" s="19" t="s">
        <v>5202</v>
      </c>
      <c r="I3361" s="19" t="s">
        <v>5203</v>
      </c>
      <c r="J3361" s="19" t="s">
        <v>5204</v>
      </c>
      <c r="K3361" t="b">
        <f t="shared" si="320"/>
        <v>1</v>
      </c>
      <c r="L3361" t="b">
        <f t="shared" si="321"/>
        <v>0</v>
      </c>
      <c r="M3361" t="str">
        <f t="shared" si="322"/>
        <v>1</v>
      </c>
      <c r="N3361" t="str">
        <f t="shared" si="322"/>
        <v>0</v>
      </c>
    </row>
    <row r="3362" spans="1:20" x14ac:dyDescent="0.25">
      <c r="A3362" s="19" t="s">
        <v>155</v>
      </c>
      <c r="B3362" s="19" t="s">
        <v>5166</v>
      </c>
      <c r="C3362" s="19" t="s">
        <v>5037</v>
      </c>
      <c r="D3362" s="19" t="s">
        <v>168</v>
      </c>
      <c r="E3362" s="19" t="s">
        <v>159</v>
      </c>
      <c r="F3362" s="23">
        <v>41</v>
      </c>
      <c r="G3362" s="19" t="s">
        <v>160</v>
      </c>
      <c r="H3362" s="19" t="s">
        <v>5205</v>
      </c>
      <c r="I3362" s="19" t="s">
        <v>5206</v>
      </c>
      <c r="J3362" s="19" t="s">
        <v>5181</v>
      </c>
      <c r="K3362" t="b">
        <f t="shared" si="320"/>
        <v>1</v>
      </c>
      <c r="L3362" t="b">
        <f t="shared" si="321"/>
        <v>0</v>
      </c>
      <c r="M3362" t="str">
        <f t="shared" si="322"/>
        <v>1</v>
      </c>
      <c r="N3362" t="str">
        <f t="shared" si="322"/>
        <v>0</v>
      </c>
    </row>
    <row r="3363" spans="1:20" x14ac:dyDescent="0.25">
      <c r="A3363" s="19" t="s">
        <v>166</v>
      </c>
      <c r="B3363" s="19" t="s">
        <v>5166</v>
      </c>
      <c r="C3363" s="19" t="s">
        <v>5037</v>
      </c>
      <c r="D3363" s="19" t="s">
        <v>168</v>
      </c>
      <c r="E3363" s="19" t="s">
        <v>159</v>
      </c>
      <c r="F3363" s="23">
        <v>37</v>
      </c>
      <c r="G3363" s="19" t="s">
        <v>160</v>
      </c>
      <c r="H3363" s="19" t="s">
        <v>5205</v>
      </c>
      <c r="I3363" s="19" t="s">
        <v>5206</v>
      </c>
      <c r="J3363" s="19" t="s">
        <v>5181</v>
      </c>
      <c r="K3363" t="b">
        <f t="shared" si="320"/>
        <v>1</v>
      </c>
      <c r="L3363" t="b">
        <f t="shared" si="321"/>
        <v>0</v>
      </c>
      <c r="M3363" t="str">
        <f t="shared" si="322"/>
        <v>1</v>
      </c>
      <c r="N3363" t="str">
        <f t="shared" si="322"/>
        <v>0</v>
      </c>
    </row>
    <row r="3364" spans="1:20" x14ac:dyDescent="0.25">
      <c r="A3364" s="20" t="s">
        <v>155</v>
      </c>
      <c r="B3364" s="20" t="s">
        <v>5166</v>
      </c>
      <c r="C3364" s="20" t="s">
        <v>227</v>
      </c>
      <c r="D3364" s="20" t="s">
        <v>196</v>
      </c>
      <c r="E3364" s="20" t="s">
        <v>159</v>
      </c>
      <c r="F3364" s="21">
        <v>87</v>
      </c>
      <c r="G3364" s="20" t="s">
        <v>160</v>
      </c>
      <c r="H3364" s="20" t="s">
        <v>5207</v>
      </c>
      <c r="I3364" s="20" t="s">
        <v>5208</v>
      </c>
      <c r="J3364" s="20" t="s">
        <v>5209</v>
      </c>
      <c r="K3364" s="22" t="b">
        <f t="shared" si="320"/>
        <v>1</v>
      </c>
      <c r="L3364" s="22" t="b">
        <f t="shared" si="321"/>
        <v>0</v>
      </c>
      <c r="M3364" s="22" t="str">
        <f t="shared" si="322"/>
        <v>1</v>
      </c>
      <c r="N3364" s="22" t="str">
        <f t="shared" si="322"/>
        <v>0</v>
      </c>
      <c r="O3364" s="22"/>
      <c r="P3364" s="22">
        <v>1</v>
      </c>
      <c r="Q3364" s="22"/>
      <c r="R3364" s="22"/>
      <c r="S3364" s="22"/>
      <c r="T3364" s="22" t="s">
        <v>5208</v>
      </c>
    </row>
    <row r="3365" spans="1:20" x14ac:dyDescent="0.25">
      <c r="A3365" s="20" t="s">
        <v>166</v>
      </c>
      <c r="B3365" s="20" t="s">
        <v>5166</v>
      </c>
      <c r="C3365" s="20" t="s">
        <v>227</v>
      </c>
      <c r="D3365" s="20" t="s">
        <v>196</v>
      </c>
      <c r="E3365" s="20" t="s">
        <v>159</v>
      </c>
      <c r="F3365" s="21">
        <v>62</v>
      </c>
      <c r="G3365" s="20" t="s">
        <v>160</v>
      </c>
      <c r="H3365" s="20" t="s">
        <v>5207</v>
      </c>
      <c r="I3365" s="20" t="s">
        <v>5208</v>
      </c>
      <c r="J3365" s="20" t="s">
        <v>5210</v>
      </c>
      <c r="K3365" s="22" t="b">
        <f t="shared" si="320"/>
        <v>1</v>
      </c>
      <c r="L3365" s="22" t="b">
        <f t="shared" si="321"/>
        <v>0</v>
      </c>
      <c r="M3365" s="22" t="str">
        <f t="shared" si="322"/>
        <v>1</v>
      </c>
      <c r="N3365" s="22" t="str">
        <f t="shared" si="322"/>
        <v>0</v>
      </c>
      <c r="O3365" s="22"/>
      <c r="P3365" s="22">
        <v>1</v>
      </c>
      <c r="Q3365" s="22"/>
      <c r="R3365" s="22"/>
      <c r="S3365" s="22"/>
      <c r="T3365" s="22" t="s">
        <v>5208</v>
      </c>
    </row>
    <row r="3366" spans="1:20" x14ac:dyDescent="0.25">
      <c r="A3366" s="19" t="s">
        <v>155</v>
      </c>
      <c r="B3366" s="19" t="s">
        <v>5166</v>
      </c>
      <c r="C3366" s="19" t="s">
        <v>424</v>
      </c>
      <c r="D3366" s="19" t="s">
        <v>158</v>
      </c>
      <c r="E3366" s="19" t="s">
        <v>159</v>
      </c>
      <c r="F3366" s="23">
        <v>127</v>
      </c>
      <c r="G3366" s="19" t="s">
        <v>160</v>
      </c>
      <c r="H3366" s="19" t="s">
        <v>5211</v>
      </c>
      <c r="I3366" s="19" t="s">
        <v>5212</v>
      </c>
      <c r="J3366" s="19" t="s">
        <v>5213</v>
      </c>
      <c r="K3366" t="b">
        <f t="shared" si="320"/>
        <v>1</v>
      </c>
      <c r="L3366" t="b">
        <f t="shared" si="321"/>
        <v>0</v>
      </c>
      <c r="M3366" t="str">
        <f t="shared" si="322"/>
        <v>1</v>
      </c>
      <c r="N3366" t="str">
        <f t="shared" si="322"/>
        <v>0</v>
      </c>
    </row>
    <row r="3367" spans="1:20" x14ac:dyDescent="0.25">
      <c r="A3367" s="19" t="s">
        <v>166</v>
      </c>
      <c r="B3367" s="19" t="s">
        <v>5166</v>
      </c>
      <c r="C3367" s="19" t="s">
        <v>424</v>
      </c>
      <c r="D3367" s="19" t="s">
        <v>158</v>
      </c>
      <c r="E3367" s="19" t="s">
        <v>159</v>
      </c>
      <c r="F3367" s="23">
        <v>59</v>
      </c>
      <c r="G3367" s="19" t="s">
        <v>160</v>
      </c>
      <c r="H3367" s="19" t="s">
        <v>5211</v>
      </c>
      <c r="I3367" s="19" t="s">
        <v>5212</v>
      </c>
      <c r="J3367" s="19" t="s">
        <v>5214</v>
      </c>
      <c r="K3367" t="b">
        <f t="shared" si="320"/>
        <v>1</v>
      </c>
      <c r="L3367" t="b">
        <f t="shared" si="321"/>
        <v>0</v>
      </c>
      <c r="M3367" t="str">
        <f t="shared" si="322"/>
        <v>1</v>
      </c>
      <c r="N3367" t="str">
        <f t="shared" si="322"/>
        <v>0</v>
      </c>
    </row>
    <row r="3368" spans="1:20" x14ac:dyDescent="0.25">
      <c r="A3368" s="19" t="s">
        <v>155</v>
      </c>
      <c r="B3368" s="19" t="s">
        <v>5166</v>
      </c>
      <c r="C3368" s="19" t="s">
        <v>428</v>
      </c>
      <c r="D3368" s="19" t="s">
        <v>1807</v>
      </c>
      <c r="E3368" s="19" t="s">
        <v>159</v>
      </c>
      <c r="F3368" s="23">
        <v>26</v>
      </c>
      <c r="G3368" s="19" t="s">
        <v>160</v>
      </c>
      <c r="H3368" s="19" t="s">
        <v>5215</v>
      </c>
      <c r="I3368" s="19" t="s">
        <v>5216</v>
      </c>
      <c r="J3368" s="19" t="s">
        <v>5217</v>
      </c>
      <c r="K3368" t="b">
        <f t="shared" si="320"/>
        <v>1</v>
      </c>
      <c r="L3368" t="b">
        <f t="shared" si="321"/>
        <v>0</v>
      </c>
      <c r="M3368" t="str">
        <f t="shared" si="322"/>
        <v>1</v>
      </c>
      <c r="N3368" t="str">
        <f t="shared" si="322"/>
        <v>0</v>
      </c>
    </row>
    <row r="3369" spans="1:20" x14ac:dyDescent="0.25">
      <c r="A3369" s="19" t="s">
        <v>155</v>
      </c>
      <c r="B3369" s="19" t="s">
        <v>5166</v>
      </c>
      <c r="C3369" s="19" t="s">
        <v>428</v>
      </c>
      <c r="D3369" s="19" t="s">
        <v>2461</v>
      </c>
      <c r="E3369" s="19" t="s">
        <v>159</v>
      </c>
      <c r="F3369" s="23">
        <v>31</v>
      </c>
      <c r="G3369" s="19" t="s">
        <v>160</v>
      </c>
      <c r="H3369" s="19" t="s">
        <v>5215</v>
      </c>
      <c r="I3369" s="19" t="s">
        <v>5216</v>
      </c>
      <c r="J3369" s="19" t="s">
        <v>5217</v>
      </c>
      <c r="K3369" t="b">
        <f t="shared" si="320"/>
        <v>1</v>
      </c>
      <c r="L3369" t="b">
        <f t="shared" si="321"/>
        <v>0</v>
      </c>
      <c r="M3369" t="str">
        <f t="shared" ref="M3369:N3400" si="323">IF(K3369=TRUE, "1", "0")</f>
        <v>1</v>
      </c>
      <c r="N3369" t="str">
        <f t="shared" si="323"/>
        <v>0</v>
      </c>
    </row>
    <row r="3370" spans="1:20" x14ac:dyDescent="0.25">
      <c r="A3370" s="19" t="s">
        <v>166</v>
      </c>
      <c r="B3370" s="19" t="s">
        <v>5166</v>
      </c>
      <c r="C3370" s="19" t="s">
        <v>428</v>
      </c>
      <c r="D3370" s="19" t="s">
        <v>1807</v>
      </c>
      <c r="E3370" s="19" t="s">
        <v>159</v>
      </c>
      <c r="F3370" s="23">
        <v>66</v>
      </c>
      <c r="G3370" s="19" t="s">
        <v>160</v>
      </c>
      <c r="H3370" s="19" t="s">
        <v>5215</v>
      </c>
      <c r="I3370" s="19" t="s">
        <v>5216</v>
      </c>
      <c r="J3370" s="19" t="s">
        <v>5190</v>
      </c>
      <c r="K3370" t="b">
        <f t="shared" si="320"/>
        <v>1</v>
      </c>
      <c r="L3370" t="b">
        <f t="shared" si="321"/>
        <v>0</v>
      </c>
      <c r="M3370" t="str">
        <f t="shared" si="323"/>
        <v>1</v>
      </c>
      <c r="N3370" t="str">
        <f t="shared" si="323"/>
        <v>0</v>
      </c>
    </row>
    <row r="3371" spans="1:20" x14ac:dyDescent="0.25">
      <c r="A3371" s="19" t="s">
        <v>155</v>
      </c>
      <c r="B3371" s="19" t="s">
        <v>5166</v>
      </c>
      <c r="C3371" s="19" t="s">
        <v>1389</v>
      </c>
      <c r="D3371" s="19" t="s">
        <v>196</v>
      </c>
      <c r="E3371" s="19" t="s">
        <v>159</v>
      </c>
      <c r="F3371" s="23">
        <v>123</v>
      </c>
      <c r="G3371" s="19" t="s">
        <v>160</v>
      </c>
      <c r="H3371" s="19" t="s">
        <v>5218</v>
      </c>
      <c r="I3371" s="19" t="s">
        <v>5219</v>
      </c>
      <c r="J3371" s="19" t="s">
        <v>5220</v>
      </c>
      <c r="K3371" t="b">
        <f t="shared" si="320"/>
        <v>1</v>
      </c>
      <c r="L3371" t="b">
        <f t="shared" si="321"/>
        <v>0</v>
      </c>
      <c r="M3371" t="str">
        <f t="shared" si="323"/>
        <v>1</v>
      </c>
      <c r="N3371" t="str">
        <f t="shared" si="323"/>
        <v>0</v>
      </c>
    </row>
    <row r="3372" spans="1:20" x14ac:dyDescent="0.25">
      <c r="A3372" s="19" t="s">
        <v>166</v>
      </c>
      <c r="B3372" s="19" t="s">
        <v>5166</v>
      </c>
      <c r="C3372" s="19" t="s">
        <v>1389</v>
      </c>
      <c r="D3372" s="19" t="s">
        <v>196</v>
      </c>
      <c r="E3372" s="19" t="s">
        <v>159</v>
      </c>
      <c r="F3372" s="23">
        <v>161</v>
      </c>
      <c r="G3372" s="19" t="s">
        <v>160</v>
      </c>
      <c r="H3372" s="19" t="s">
        <v>5218</v>
      </c>
      <c r="I3372" s="19" t="s">
        <v>5219</v>
      </c>
      <c r="J3372" s="19" t="s">
        <v>5221</v>
      </c>
      <c r="K3372" t="b">
        <f t="shared" si="320"/>
        <v>1</v>
      </c>
      <c r="L3372" t="b">
        <f t="shared" si="321"/>
        <v>0</v>
      </c>
      <c r="M3372" t="str">
        <f t="shared" si="323"/>
        <v>1</v>
      </c>
      <c r="N3372" t="str">
        <f t="shared" si="323"/>
        <v>0</v>
      </c>
    </row>
    <row r="3373" spans="1:20" x14ac:dyDescent="0.25">
      <c r="A3373" s="19" t="s">
        <v>166</v>
      </c>
      <c r="B3373" s="19" t="s">
        <v>5166</v>
      </c>
      <c r="C3373" s="19" t="s">
        <v>1416</v>
      </c>
      <c r="D3373" s="19" t="s">
        <v>196</v>
      </c>
      <c r="E3373" s="19" t="s">
        <v>159</v>
      </c>
      <c r="F3373" s="23">
        <v>45</v>
      </c>
      <c r="G3373" s="19" t="s">
        <v>160</v>
      </c>
      <c r="H3373" s="19" t="s">
        <v>5222</v>
      </c>
      <c r="I3373" s="19" t="s">
        <v>5223</v>
      </c>
      <c r="J3373" s="19" t="s">
        <v>5224</v>
      </c>
      <c r="K3373" t="b">
        <f t="shared" si="320"/>
        <v>1</v>
      </c>
      <c r="L3373" t="b">
        <f t="shared" si="321"/>
        <v>0</v>
      </c>
      <c r="M3373" t="str">
        <f t="shared" si="323"/>
        <v>1</v>
      </c>
      <c r="N3373" t="str">
        <f t="shared" si="323"/>
        <v>0</v>
      </c>
    </row>
    <row r="3374" spans="1:20" x14ac:dyDescent="0.25">
      <c r="A3374" s="19" t="s">
        <v>155</v>
      </c>
      <c r="B3374" s="19" t="s">
        <v>5166</v>
      </c>
      <c r="C3374" s="19" t="s">
        <v>654</v>
      </c>
      <c r="D3374" s="19" t="s">
        <v>158</v>
      </c>
      <c r="E3374" s="19" t="s">
        <v>159</v>
      </c>
      <c r="F3374" s="23">
        <v>38</v>
      </c>
      <c r="G3374" s="19" t="s">
        <v>160</v>
      </c>
      <c r="H3374" s="19" t="s">
        <v>5225</v>
      </c>
      <c r="I3374" s="19" t="s">
        <v>5226</v>
      </c>
      <c r="J3374" s="19" t="s">
        <v>5227</v>
      </c>
      <c r="K3374" t="b">
        <f t="shared" si="320"/>
        <v>1</v>
      </c>
      <c r="L3374" t="b">
        <f t="shared" si="321"/>
        <v>0</v>
      </c>
      <c r="M3374" t="str">
        <f t="shared" si="323"/>
        <v>1</v>
      </c>
      <c r="N3374" t="str">
        <f t="shared" si="323"/>
        <v>0</v>
      </c>
    </row>
    <row r="3375" spans="1:20" x14ac:dyDescent="0.25">
      <c r="A3375" s="27" t="s">
        <v>166</v>
      </c>
      <c r="B3375" s="27" t="s">
        <v>5166</v>
      </c>
      <c r="C3375" s="27" t="s">
        <v>241</v>
      </c>
      <c r="D3375" s="27" t="s">
        <v>158</v>
      </c>
      <c r="E3375" s="27" t="s">
        <v>159</v>
      </c>
      <c r="F3375" s="28">
        <v>16</v>
      </c>
      <c r="G3375" s="27" t="s">
        <v>160</v>
      </c>
      <c r="H3375" s="27" t="s">
        <v>5228</v>
      </c>
      <c r="I3375" s="27" t="s">
        <v>5229</v>
      </c>
      <c r="J3375" s="27" t="s">
        <v>5230</v>
      </c>
      <c r="K3375" s="29" t="b">
        <f t="shared" si="320"/>
        <v>1</v>
      </c>
      <c r="L3375" s="29" t="b">
        <f t="shared" si="321"/>
        <v>0</v>
      </c>
      <c r="M3375" s="29" t="str">
        <f t="shared" si="323"/>
        <v>1</v>
      </c>
      <c r="N3375" s="29" t="str">
        <f t="shared" si="323"/>
        <v>0</v>
      </c>
      <c r="O3375" s="29">
        <v>1</v>
      </c>
      <c r="P3375" s="29"/>
      <c r="Q3375" s="29"/>
      <c r="R3375" s="29"/>
      <c r="S3375" s="29" t="s">
        <v>5231</v>
      </c>
      <c r="T3375" s="29" t="s">
        <v>5232</v>
      </c>
    </row>
    <row r="3376" spans="1:20" x14ac:dyDescent="0.25">
      <c r="A3376" s="19" t="s">
        <v>155</v>
      </c>
      <c r="B3376" s="19" t="s">
        <v>5166</v>
      </c>
      <c r="C3376" s="19" t="s">
        <v>1431</v>
      </c>
      <c r="D3376" s="19" t="s">
        <v>196</v>
      </c>
      <c r="E3376" s="19" t="s">
        <v>159</v>
      </c>
      <c r="F3376" s="23">
        <v>108</v>
      </c>
      <c r="G3376" s="19" t="s">
        <v>160</v>
      </c>
      <c r="H3376" s="19" t="s">
        <v>5233</v>
      </c>
      <c r="I3376" s="19" t="s">
        <v>5234</v>
      </c>
      <c r="J3376" s="19" t="s">
        <v>5173</v>
      </c>
      <c r="K3376" t="b">
        <f t="shared" si="320"/>
        <v>1</v>
      </c>
      <c r="L3376" t="b">
        <f t="shared" si="321"/>
        <v>0</v>
      </c>
      <c r="M3376" t="str">
        <f t="shared" si="323"/>
        <v>1</v>
      </c>
      <c r="N3376" t="str">
        <f t="shared" si="323"/>
        <v>0</v>
      </c>
    </row>
    <row r="3377" spans="1:20" x14ac:dyDescent="0.25">
      <c r="A3377" s="19" t="s">
        <v>166</v>
      </c>
      <c r="B3377" s="19" t="s">
        <v>5166</v>
      </c>
      <c r="C3377" s="19" t="s">
        <v>1431</v>
      </c>
      <c r="D3377" s="19" t="s">
        <v>196</v>
      </c>
      <c r="E3377" s="19" t="s">
        <v>159</v>
      </c>
      <c r="F3377" s="23">
        <v>99</v>
      </c>
      <c r="G3377" s="19" t="s">
        <v>160</v>
      </c>
      <c r="H3377" s="19" t="s">
        <v>5233</v>
      </c>
      <c r="I3377" s="19" t="s">
        <v>5234</v>
      </c>
      <c r="J3377" s="19" t="s">
        <v>5194</v>
      </c>
      <c r="K3377" t="b">
        <f t="shared" si="320"/>
        <v>1</v>
      </c>
      <c r="L3377" t="b">
        <f t="shared" si="321"/>
        <v>0</v>
      </c>
      <c r="M3377" t="str">
        <f t="shared" si="323"/>
        <v>1</v>
      </c>
      <c r="N3377" t="str">
        <f t="shared" si="323"/>
        <v>0</v>
      </c>
    </row>
    <row r="3378" spans="1:20" x14ac:dyDescent="0.25">
      <c r="A3378" s="19" t="s">
        <v>155</v>
      </c>
      <c r="B3378" s="19" t="s">
        <v>5166</v>
      </c>
      <c r="C3378" s="19" t="s">
        <v>3931</v>
      </c>
      <c r="D3378" s="19" t="s">
        <v>158</v>
      </c>
      <c r="E3378" s="19" t="s">
        <v>205</v>
      </c>
      <c r="F3378" s="23">
        <v>55</v>
      </c>
      <c r="G3378" s="19" t="s">
        <v>160</v>
      </c>
      <c r="H3378" s="19" t="s">
        <v>5235</v>
      </c>
      <c r="I3378" s="19" t="s">
        <v>5236</v>
      </c>
      <c r="J3378" s="19" t="s">
        <v>5214</v>
      </c>
      <c r="K3378" t="b">
        <f t="shared" si="320"/>
        <v>1</v>
      </c>
      <c r="L3378" t="b">
        <f t="shared" si="321"/>
        <v>1</v>
      </c>
      <c r="M3378" t="str">
        <f t="shared" si="323"/>
        <v>1</v>
      </c>
      <c r="N3378" t="str">
        <f t="shared" si="323"/>
        <v>1</v>
      </c>
    </row>
    <row r="3379" spans="1:20" x14ac:dyDescent="0.25">
      <c r="A3379" s="19" t="s">
        <v>166</v>
      </c>
      <c r="B3379" s="19" t="s">
        <v>5166</v>
      </c>
      <c r="C3379" s="19" t="s">
        <v>693</v>
      </c>
      <c r="D3379" s="19" t="s">
        <v>158</v>
      </c>
      <c r="E3379" s="19" t="s">
        <v>205</v>
      </c>
      <c r="F3379" s="23">
        <v>68</v>
      </c>
      <c r="G3379" s="19" t="s">
        <v>160</v>
      </c>
      <c r="H3379" s="19" t="s">
        <v>5237</v>
      </c>
      <c r="I3379" s="19" t="s">
        <v>5238</v>
      </c>
      <c r="J3379" s="19" t="s">
        <v>5230</v>
      </c>
      <c r="K3379" t="b">
        <f t="shared" si="320"/>
        <v>1</v>
      </c>
      <c r="L3379" t="b">
        <f t="shared" si="321"/>
        <v>1</v>
      </c>
      <c r="M3379" t="str">
        <f t="shared" si="323"/>
        <v>1</v>
      </c>
      <c r="N3379" t="str">
        <f t="shared" si="323"/>
        <v>1</v>
      </c>
    </row>
    <row r="3380" spans="1:20" x14ac:dyDescent="0.25">
      <c r="A3380" s="19" t="s">
        <v>155</v>
      </c>
      <c r="B3380" s="19" t="s">
        <v>5166</v>
      </c>
      <c r="C3380" s="19" t="s">
        <v>731</v>
      </c>
      <c r="D3380" s="19" t="s">
        <v>158</v>
      </c>
      <c r="E3380" s="19" t="s">
        <v>205</v>
      </c>
      <c r="F3380" s="23">
        <v>19</v>
      </c>
      <c r="G3380" s="19" t="s">
        <v>160</v>
      </c>
      <c r="H3380" s="19" t="s">
        <v>5239</v>
      </c>
      <c r="I3380" s="19" t="s">
        <v>5240</v>
      </c>
      <c r="J3380" s="19" t="s">
        <v>5210</v>
      </c>
      <c r="K3380" t="b">
        <f t="shared" si="320"/>
        <v>1</v>
      </c>
      <c r="L3380" t="b">
        <f t="shared" si="321"/>
        <v>1</v>
      </c>
      <c r="M3380" t="str">
        <f t="shared" si="323"/>
        <v>1</v>
      </c>
      <c r="N3380" t="str">
        <f t="shared" si="323"/>
        <v>1</v>
      </c>
    </row>
    <row r="3381" spans="1:20" x14ac:dyDescent="0.25">
      <c r="A3381" s="19" t="s">
        <v>155</v>
      </c>
      <c r="B3381" s="19" t="s">
        <v>5166</v>
      </c>
      <c r="C3381" s="19" t="s">
        <v>767</v>
      </c>
      <c r="D3381" s="19" t="s">
        <v>1611</v>
      </c>
      <c r="E3381" s="19" t="s">
        <v>205</v>
      </c>
      <c r="F3381" s="23">
        <v>15</v>
      </c>
      <c r="G3381" s="19" t="s">
        <v>160</v>
      </c>
      <c r="H3381" s="19" t="s">
        <v>5241</v>
      </c>
      <c r="I3381" s="19" t="s">
        <v>5242</v>
      </c>
      <c r="J3381" s="19" t="s">
        <v>5243</v>
      </c>
      <c r="K3381" t="b">
        <f t="shared" si="320"/>
        <v>1</v>
      </c>
      <c r="L3381" t="b">
        <f t="shared" si="321"/>
        <v>1</v>
      </c>
      <c r="M3381" t="str">
        <f t="shared" si="323"/>
        <v>1</v>
      </c>
      <c r="N3381" t="str">
        <f t="shared" si="323"/>
        <v>1</v>
      </c>
    </row>
    <row r="3382" spans="1:20" x14ac:dyDescent="0.25">
      <c r="A3382" s="19" t="s">
        <v>166</v>
      </c>
      <c r="B3382" s="19" t="s">
        <v>5166</v>
      </c>
      <c r="C3382" s="19" t="s">
        <v>789</v>
      </c>
      <c r="D3382" s="19" t="s">
        <v>158</v>
      </c>
      <c r="E3382" s="19" t="s">
        <v>205</v>
      </c>
      <c r="F3382" s="23">
        <v>24</v>
      </c>
      <c r="G3382" s="19" t="s">
        <v>160</v>
      </c>
      <c r="H3382" s="19" t="s">
        <v>5244</v>
      </c>
      <c r="I3382" s="19" t="s">
        <v>5245</v>
      </c>
      <c r="J3382" s="19" t="s">
        <v>5246</v>
      </c>
      <c r="K3382" t="b">
        <f t="shared" si="320"/>
        <v>1</v>
      </c>
      <c r="L3382" t="b">
        <f t="shared" si="321"/>
        <v>1</v>
      </c>
      <c r="M3382" t="str">
        <f t="shared" si="323"/>
        <v>1</v>
      </c>
      <c r="N3382" t="str">
        <f t="shared" si="323"/>
        <v>1</v>
      </c>
    </row>
    <row r="3383" spans="1:20" x14ac:dyDescent="0.25">
      <c r="A3383" s="19" t="s">
        <v>155</v>
      </c>
      <c r="B3383" s="19" t="s">
        <v>5166</v>
      </c>
      <c r="C3383" s="19" t="s">
        <v>831</v>
      </c>
      <c r="D3383" s="19" t="s">
        <v>158</v>
      </c>
      <c r="E3383" s="19" t="s">
        <v>205</v>
      </c>
      <c r="F3383" s="23">
        <v>70</v>
      </c>
      <c r="G3383" s="19" t="s">
        <v>160</v>
      </c>
      <c r="H3383" s="19" t="s">
        <v>5247</v>
      </c>
      <c r="I3383" s="19" t="s">
        <v>5248</v>
      </c>
      <c r="J3383" s="19" t="s">
        <v>5249</v>
      </c>
      <c r="K3383" t="b">
        <f t="shared" si="320"/>
        <v>1</v>
      </c>
      <c r="L3383" t="b">
        <f t="shared" si="321"/>
        <v>1</v>
      </c>
      <c r="M3383" t="str">
        <f t="shared" si="323"/>
        <v>1</v>
      </c>
      <c r="N3383" t="str">
        <f t="shared" si="323"/>
        <v>1</v>
      </c>
    </row>
    <row r="3384" spans="1:20" x14ac:dyDescent="0.25">
      <c r="A3384" s="19" t="s">
        <v>166</v>
      </c>
      <c r="B3384" s="19" t="s">
        <v>5166</v>
      </c>
      <c r="C3384" s="19" t="s">
        <v>831</v>
      </c>
      <c r="D3384" s="19" t="s">
        <v>158</v>
      </c>
      <c r="E3384" s="19" t="s">
        <v>205</v>
      </c>
      <c r="F3384" s="23">
        <v>67</v>
      </c>
      <c r="G3384" s="19" t="s">
        <v>160</v>
      </c>
      <c r="H3384" s="19" t="s">
        <v>5247</v>
      </c>
      <c r="I3384" s="19" t="s">
        <v>5248</v>
      </c>
      <c r="J3384" s="19" t="s">
        <v>5249</v>
      </c>
      <c r="K3384" t="b">
        <f t="shared" si="320"/>
        <v>1</v>
      </c>
      <c r="L3384" t="b">
        <f t="shared" si="321"/>
        <v>1</v>
      </c>
      <c r="M3384" t="str">
        <f t="shared" si="323"/>
        <v>1</v>
      </c>
      <c r="N3384" t="str">
        <f t="shared" si="323"/>
        <v>1</v>
      </c>
    </row>
    <row r="3385" spans="1:20" x14ac:dyDescent="0.25">
      <c r="A3385" s="19" t="s">
        <v>155</v>
      </c>
      <c r="B3385" s="19" t="s">
        <v>5166</v>
      </c>
      <c r="C3385" s="19" t="s">
        <v>3241</v>
      </c>
      <c r="D3385" s="19" t="s">
        <v>158</v>
      </c>
      <c r="E3385" s="19" t="s">
        <v>205</v>
      </c>
      <c r="F3385" s="23">
        <v>16</v>
      </c>
      <c r="G3385" s="19" t="s">
        <v>160</v>
      </c>
      <c r="H3385" s="19" t="s">
        <v>5250</v>
      </c>
      <c r="I3385" s="19" t="s">
        <v>5251</v>
      </c>
      <c r="J3385" s="19" t="s">
        <v>5224</v>
      </c>
      <c r="K3385" t="b">
        <f t="shared" si="320"/>
        <v>1</v>
      </c>
      <c r="L3385" t="b">
        <f t="shared" si="321"/>
        <v>1</v>
      </c>
      <c r="M3385" t="str">
        <f t="shared" si="323"/>
        <v>1</v>
      </c>
      <c r="N3385" t="str">
        <f t="shared" si="323"/>
        <v>1</v>
      </c>
    </row>
    <row r="3386" spans="1:20" x14ac:dyDescent="0.25">
      <c r="A3386" s="19" t="s">
        <v>166</v>
      </c>
      <c r="B3386" s="19" t="s">
        <v>5166</v>
      </c>
      <c r="C3386" s="19" t="s">
        <v>3101</v>
      </c>
      <c r="D3386" s="19" t="s">
        <v>158</v>
      </c>
      <c r="E3386" s="19" t="s">
        <v>205</v>
      </c>
      <c r="F3386" s="23">
        <v>18</v>
      </c>
      <c r="G3386" s="19" t="s">
        <v>160</v>
      </c>
      <c r="H3386" s="19" t="s">
        <v>5252</v>
      </c>
      <c r="I3386" s="19" t="s">
        <v>5253</v>
      </c>
      <c r="J3386" s="19" t="s">
        <v>5213</v>
      </c>
      <c r="K3386" t="b">
        <f t="shared" si="320"/>
        <v>1</v>
      </c>
      <c r="L3386" t="b">
        <f t="shared" si="321"/>
        <v>1</v>
      </c>
      <c r="M3386" t="str">
        <f t="shared" si="323"/>
        <v>1</v>
      </c>
      <c r="N3386" t="str">
        <f t="shared" si="323"/>
        <v>1</v>
      </c>
    </row>
    <row r="3387" spans="1:20" x14ac:dyDescent="0.25">
      <c r="A3387" s="20" t="s">
        <v>166</v>
      </c>
      <c r="B3387" s="20" t="s">
        <v>5166</v>
      </c>
      <c r="C3387" s="20" t="s">
        <v>5154</v>
      </c>
      <c r="D3387" s="20" t="s">
        <v>158</v>
      </c>
      <c r="E3387" s="20" t="s">
        <v>205</v>
      </c>
      <c r="F3387" s="21">
        <v>22</v>
      </c>
      <c r="G3387" s="20" t="s">
        <v>160</v>
      </c>
      <c r="H3387" s="20" t="s">
        <v>5254</v>
      </c>
      <c r="I3387" s="20" t="s">
        <v>5255</v>
      </c>
      <c r="J3387" s="20" t="s">
        <v>5188</v>
      </c>
      <c r="K3387" s="22" t="b">
        <f t="shared" si="320"/>
        <v>1</v>
      </c>
      <c r="L3387" s="22" t="b">
        <f t="shared" si="321"/>
        <v>1</v>
      </c>
      <c r="M3387" s="22" t="str">
        <f t="shared" si="323"/>
        <v>1</v>
      </c>
      <c r="N3387" s="22" t="str">
        <f t="shared" si="323"/>
        <v>1</v>
      </c>
      <c r="O3387" s="22"/>
      <c r="P3387" s="22">
        <v>1</v>
      </c>
      <c r="Q3387" s="22"/>
      <c r="R3387" s="22">
        <v>1</v>
      </c>
      <c r="S3387" s="22"/>
      <c r="T3387" s="22" t="s">
        <v>5256</v>
      </c>
    </row>
    <row r="3388" spans="1:20" x14ac:dyDescent="0.25">
      <c r="A3388" s="19" t="s">
        <v>155</v>
      </c>
      <c r="B3388" s="19" t="s">
        <v>5166</v>
      </c>
      <c r="C3388" s="19" t="s">
        <v>2894</v>
      </c>
      <c r="D3388" s="19" t="s">
        <v>158</v>
      </c>
      <c r="E3388" s="19" t="s">
        <v>205</v>
      </c>
      <c r="F3388" s="23">
        <v>15</v>
      </c>
      <c r="G3388" s="19" t="s">
        <v>160</v>
      </c>
      <c r="H3388" s="19" t="s">
        <v>3714</v>
      </c>
      <c r="I3388" s="19" t="s">
        <v>5257</v>
      </c>
      <c r="J3388" s="19" t="s">
        <v>3692</v>
      </c>
      <c r="K3388" t="b">
        <f t="shared" si="320"/>
        <v>1</v>
      </c>
      <c r="L3388" t="b">
        <f t="shared" si="321"/>
        <v>1</v>
      </c>
      <c r="M3388" t="str">
        <f t="shared" si="323"/>
        <v>1</v>
      </c>
      <c r="N3388" t="str">
        <f t="shared" si="323"/>
        <v>1</v>
      </c>
    </row>
    <row r="3389" spans="1:20" x14ac:dyDescent="0.25">
      <c r="A3389" s="24" t="s">
        <v>166</v>
      </c>
      <c r="B3389" s="24" t="s">
        <v>5166</v>
      </c>
      <c r="C3389" s="24" t="s">
        <v>2898</v>
      </c>
      <c r="D3389" s="24" t="s">
        <v>158</v>
      </c>
      <c r="E3389" s="24" t="s">
        <v>205</v>
      </c>
      <c r="F3389" s="25">
        <v>35</v>
      </c>
      <c r="G3389" s="24" t="s">
        <v>160</v>
      </c>
      <c r="H3389" s="24" t="s">
        <v>5258</v>
      </c>
      <c r="I3389" s="24" t="s">
        <v>5259</v>
      </c>
      <c r="J3389" s="24" t="s">
        <v>3703</v>
      </c>
      <c r="K3389" s="26" t="b">
        <f t="shared" si="320"/>
        <v>1</v>
      </c>
      <c r="L3389" s="26" t="b">
        <f t="shared" si="321"/>
        <v>1</v>
      </c>
      <c r="M3389" s="26" t="str">
        <f t="shared" si="323"/>
        <v>1</v>
      </c>
      <c r="N3389" s="26" t="str">
        <f t="shared" si="323"/>
        <v>1</v>
      </c>
      <c r="O3389" s="26"/>
      <c r="P3389" s="26"/>
      <c r="Q3389" s="26"/>
      <c r="R3389" s="26"/>
      <c r="S3389" s="26"/>
      <c r="T3389" s="26"/>
    </row>
    <row r="3390" spans="1:20" x14ac:dyDescent="0.25">
      <c r="A3390" s="19" t="s">
        <v>155</v>
      </c>
      <c r="B3390" s="19" t="s">
        <v>5166</v>
      </c>
      <c r="C3390" s="19" t="s">
        <v>3821</v>
      </c>
      <c r="D3390" s="19" t="s">
        <v>158</v>
      </c>
      <c r="E3390" s="19" t="s">
        <v>205</v>
      </c>
      <c r="F3390" s="23">
        <v>42</v>
      </c>
      <c r="G3390" s="19" t="s">
        <v>160</v>
      </c>
      <c r="H3390" s="19" t="s">
        <v>5260</v>
      </c>
      <c r="I3390" s="19" t="s">
        <v>5261</v>
      </c>
      <c r="J3390" s="19" t="s">
        <v>5176</v>
      </c>
      <c r="K3390" t="b">
        <f t="shared" si="320"/>
        <v>1</v>
      </c>
      <c r="L3390" t="b">
        <f t="shared" si="321"/>
        <v>1</v>
      </c>
      <c r="M3390" t="str">
        <f t="shared" si="323"/>
        <v>1</v>
      </c>
      <c r="N3390" t="str">
        <f t="shared" si="323"/>
        <v>1</v>
      </c>
    </row>
    <row r="3391" spans="1:20" x14ac:dyDescent="0.25">
      <c r="A3391" s="19" t="s">
        <v>155</v>
      </c>
      <c r="B3391" s="19" t="s">
        <v>5166</v>
      </c>
      <c r="C3391" s="19" t="s">
        <v>1527</v>
      </c>
      <c r="D3391" s="19" t="s">
        <v>158</v>
      </c>
      <c r="E3391" s="19" t="s">
        <v>205</v>
      </c>
      <c r="F3391" s="23">
        <v>25</v>
      </c>
      <c r="G3391" s="19" t="s">
        <v>160</v>
      </c>
      <c r="H3391" s="19" t="s">
        <v>5262</v>
      </c>
      <c r="I3391" s="19" t="s">
        <v>5263</v>
      </c>
      <c r="J3391" s="19" t="s">
        <v>5221</v>
      </c>
      <c r="K3391" t="b">
        <f t="shared" si="320"/>
        <v>1</v>
      </c>
      <c r="L3391" t="b">
        <f t="shared" si="321"/>
        <v>1</v>
      </c>
      <c r="M3391" t="str">
        <f t="shared" si="323"/>
        <v>1</v>
      </c>
      <c r="N3391" t="str">
        <f t="shared" si="323"/>
        <v>1</v>
      </c>
    </row>
    <row r="3392" spans="1:20" x14ac:dyDescent="0.25">
      <c r="A3392" s="19" t="s">
        <v>166</v>
      </c>
      <c r="B3392" s="19" t="s">
        <v>5166</v>
      </c>
      <c r="C3392" s="19" t="s">
        <v>905</v>
      </c>
      <c r="D3392" s="19" t="s">
        <v>158</v>
      </c>
      <c r="E3392" s="19" t="s">
        <v>205</v>
      </c>
      <c r="F3392" s="23">
        <v>42</v>
      </c>
      <c r="G3392" s="19" t="s">
        <v>160</v>
      </c>
      <c r="H3392" s="19" t="s">
        <v>5264</v>
      </c>
      <c r="I3392" s="19" t="s">
        <v>5265</v>
      </c>
      <c r="J3392" s="19" t="s">
        <v>5209</v>
      </c>
      <c r="K3392" t="b">
        <f t="shared" si="320"/>
        <v>1</v>
      </c>
      <c r="L3392" t="b">
        <f t="shared" si="321"/>
        <v>1</v>
      </c>
      <c r="M3392" t="str">
        <f t="shared" si="323"/>
        <v>1</v>
      </c>
      <c r="N3392" t="str">
        <f t="shared" si="323"/>
        <v>1</v>
      </c>
    </row>
    <row r="3393" spans="1:14" x14ac:dyDescent="0.25">
      <c r="A3393" s="19" t="s">
        <v>166</v>
      </c>
      <c r="B3393" s="19" t="s">
        <v>5166</v>
      </c>
      <c r="C3393" s="19" t="s">
        <v>911</v>
      </c>
      <c r="D3393" s="19" t="s">
        <v>158</v>
      </c>
      <c r="E3393" s="19" t="s">
        <v>205</v>
      </c>
      <c r="F3393" s="23">
        <v>15</v>
      </c>
      <c r="G3393" s="19" t="s">
        <v>160</v>
      </c>
      <c r="H3393" s="19" t="s">
        <v>5266</v>
      </c>
      <c r="I3393" s="19" t="s">
        <v>5267</v>
      </c>
      <c r="J3393" s="19" t="s">
        <v>5195</v>
      </c>
      <c r="K3393" t="b">
        <f t="shared" si="320"/>
        <v>1</v>
      </c>
      <c r="L3393" t="b">
        <f t="shared" si="321"/>
        <v>1</v>
      </c>
      <c r="M3393" t="str">
        <f t="shared" si="323"/>
        <v>1</v>
      </c>
      <c r="N3393" t="str">
        <f t="shared" si="323"/>
        <v>1</v>
      </c>
    </row>
    <row r="3394" spans="1:14" x14ac:dyDescent="0.25">
      <c r="A3394" s="19" t="s">
        <v>155</v>
      </c>
      <c r="B3394" s="19" t="s">
        <v>5166</v>
      </c>
      <c r="C3394" s="19" t="s">
        <v>927</v>
      </c>
      <c r="D3394" s="19" t="s">
        <v>196</v>
      </c>
      <c r="E3394" s="19" t="s">
        <v>205</v>
      </c>
      <c r="F3394" s="23">
        <v>25</v>
      </c>
      <c r="G3394" s="19" t="s">
        <v>160</v>
      </c>
      <c r="H3394" s="19" t="s">
        <v>5268</v>
      </c>
      <c r="I3394" s="19" t="s">
        <v>5269</v>
      </c>
      <c r="J3394" s="19" t="s">
        <v>5191</v>
      </c>
      <c r="K3394" t="b">
        <f t="shared" si="320"/>
        <v>1</v>
      </c>
      <c r="L3394" t="b">
        <f t="shared" si="321"/>
        <v>1</v>
      </c>
      <c r="M3394" t="str">
        <f t="shared" si="323"/>
        <v>1</v>
      </c>
      <c r="N3394" t="str">
        <f t="shared" si="323"/>
        <v>1</v>
      </c>
    </row>
    <row r="3395" spans="1:14" x14ac:dyDescent="0.25">
      <c r="A3395" s="19" t="s">
        <v>155</v>
      </c>
      <c r="B3395" s="19" t="s">
        <v>5166</v>
      </c>
      <c r="C3395" s="19" t="s">
        <v>927</v>
      </c>
      <c r="D3395" s="19" t="s">
        <v>1807</v>
      </c>
      <c r="E3395" s="19" t="s">
        <v>205</v>
      </c>
      <c r="F3395" s="23">
        <v>25</v>
      </c>
      <c r="G3395" s="19" t="s">
        <v>160</v>
      </c>
      <c r="H3395" s="19" t="s">
        <v>5268</v>
      </c>
      <c r="I3395" s="19" t="s">
        <v>5269</v>
      </c>
      <c r="J3395" s="19" t="s">
        <v>5191</v>
      </c>
      <c r="K3395" t="b">
        <f t="shared" si="320"/>
        <v>1</v>
      </c>
      <c r="L3395" t="b">
        <f t="shared" si="321"/>
        <v>1</v>
      </c>
      <c r="M3395" t="str">
        <f t="shared" si="323"/>
        <v>1</v>
      </c>
      <c r="N3395" t="str">
        <f t="shared" si="323"/>
        <v>1</v>
      </c>
    </row>
    <row r="3396" spans="1:14" x14ac:dyDescent="0.25">
      <c r="A3396" s="19" t="s">
        <v>166</v>
      </c>
      <c r="B3396" s="19" t="s">
        <v>5166</v>
      </c>
      <c r="C3396" s="19" t="s">
        <v>2055</v>
      </c>
      <c r="D3396" s="19" t="s">
        <v>158</v>
      </c>
      <c r="E3396" s="19" t="s">
        <v>205</v>
      </c>
      <c r="F3396" s="23">
        <v>16</v>
      </c>
      <c r="G3396" s="19" t="s">
        <v>160</v>
      </c>
      <c r="H3396" s="19" t="s">
        <v>5270</v>
      </c>
      <c r="I3396" s="19" t="s">
        <v>5271</v>
      </c>
      <c r="J3396" s="19" t="s">
        <v>5272</v>
      </c>
      <c r="K3396" t="b">
        <f t="shared" si="320"/>
        <v>1</v>
      </c>
      <c r="L3396" t="b">
        <f t="shared" si="321"/>
        <v>1</v>
      </c>
      <c r="M3396" t="str">
        <f t="shared" si="323"/>
        <v>1</v>
      </c>
      <c r="N3396" t="str">
        <f t="shared" si="323"/>
        <v>1</v>
      </c>
    </row>
    <row r="3397" spans="1:14" x14ac:dyDescent="0.25">
      <c r="A3397" s="19" t="s">
        <v>155</v>
      </c>
      <c r="B3397" s="19" t="s">
        <v>5166</v>
      </c>
      <c r="C3397" s="19" t="s">
        <v>1532</v>
      </c>
      <c r="D3397" s="19" t="s">
        <v>158</v>
      </c>
      <c r="E3397" s="19" t="s">
        <v>205</v>
      </c>
      <c r="F3397" s="23">
        <v>19</v>
      </c>
      <c r="G3397" s="19" t="s">
        <v>160</v>
      </c>
      <c r="H3397" s="19" t="s">
        <v>5273</v>
      </c>
      <c r="I3397" s="19" t="s">
        <v>5274</v>
      </c>
      <c r="J3397" s="19" t="s">
        <v>5275</v>
      </c>
      <c r="K3397" t="b">
        <f t="shared" si="320"/>
        <v>1</v>
      </c>
      <c r="L3397" t="b">
        <f t="shared" si="321"/>
        <v>1</v>
      </c>
      <c r="M3397" t="str">
        <f t="shared" si="323"/>
        <v>1</v>
      </c>
      <c r="N3397" t="str">
        <f t="shared" si="323"/>
        <v>1</v>
      </c>
    </row>
    <row r="3398" spans="1:14" x14ac:dyDescent="0.25">
      <c r="A3398" s="19" t="s">
        <v>155</v>
      </c>
      <c r="B3398" s="19" t="s">
        <v>5166</v>
      </c>
      <c r="C3398" s="19" t="s">
        <v>1535</v>
      </c>
      <c r="D3398" s="19" t="s">
        <v>1807</v>
      </c>
      <c r="E3398" s="19" t="s">
        <v>205</v>
      </c>
      <c r="F3398" s="23">
        <v>10</v>
      </c>
      <c r="G3398" s="19" t="s">
        <v>160</v>
      </c>
      <c r="H3398" s="19" t="s">
        <v>5276</v>
      </c>
      <c r="I3398" s="19" t="s">
        <v>5277</v>
      </c>
      <c r="J3398" s="19" t="s">
        <v>5275</v>
      </c>
      <c r="K3398" t="b">
        <f t="shared" si="320"/>
        <v>1</v>
      </c>
      <c r="L3398" t="b">
        <f t="shared" si="321"/>
        <v>1</v>
      </c>
      <c r="M3398" t="str">
        <f t="shared" si="323"/>
        <v>1</v>
      </c>
      <c r="N3398" t="str">
        <f t="shared" si="323"/>
        <v>1</v>
      </c>
    </row>
    <row r="3399" spans="1:14" x14ac:dyDescent="0.25">
      <c r="A3399" s="19" t="s">
        <v>166</v>
      </c>
      <c r="B3399" s="19" t="s">
        <v>5166</v>
      </c>
      <c r="C3399" s="19" t="s">
        <v>5278</v>
      </c>
      <c r="D3399" s="19" t="s">
        <v>1807</v>
      </c>
      <c r="E3399" s="19" t="s">
        <v>205</v>
      </c>
      <c r="F3399" s="23">
        <v>7</v>
      </c>
      <c r="G3399" s="19" t="s">
        <v>160</v>
      </c>
      <c r="H3399" s="19" t="s">
        <v>5279</v>
      </c>
      <c r="I3399" s="19" t="s">
        <v>5280</v>
      </c>
      <c r="J3399" s="19" t="s">
        <v>5275</v>
      </c>
      <c r="K3399" t="b">
        <f t="shared" si="320"/>
        <v>1</v>
      </c>
      <c r="L3399" t="b">
        <f t="shared" si="321"/>
        <v>1</v>
      </c>
      <c r="M3399" t="str">
        <f t="shared" si="323"/>
        <v>1</v>
      </c>
      <c r="N3399" t="str">
        <f t="shared" si="323"/>
        <v>1</v>
      </c>
    </row>
    <row r="3400" spans="1:14" x14ac:dyDescent="0.25">
      <c r="A3400" s="19" t="s">
        <v>155</v>
      </c>
      <c r="B3400" s="19" t="s">
        <v>5166</v>
      </c>
      <c r="C3400" s="19" t="s">
        <v>3727</v>
      </c>
      <c r="D3400" s="19" t="s">
        <v>158</v>
      </c>
      <c r="E3400" s="19" t="s">
        <v>205</v>
      </c>
      <c r="F3400" s="23">
        <v>39</v>
      </c>
      <c r="G3400" s="19" t="s">
        <v>160</v>
      </c>
      <c r="H3400" s="19" t="s">
        <v>5281</v>
      </c>
      <c r="I3400" s="19" t="s">
        <v>5282</v>
      </c>
      <c r="J3400" s="19" t="s">
        <v>5204</v>
      </c>
      <c r="K3400" t="b">
        <f t="shared" si="320"/>
        <v>1</v>
      </c>
      <c r="L3400" t="b">
        <f t="shared" si="321"/>
        <v>1</v>
      </c>
      <c r="M3400" t="str">
        <f t="shared" si="323"/>
        <v>1</v>
      </c>
      <c r="N3400" t="str">
        <f t="shared" si="323"/>
        <v>1</v>
      </c>
    </row>
    <row r="3401" spans="1:14" x14ac:dyDescent="0.25">
      <c r="A3401" s="19" t="s">
        <v>166</v>
      </c>
      <c r="B3401" s="19" t="s">
        <v>5166</v>
      </c>
      <c r="C3401" s="19" t="s">
        <v>4271</v>
      </c>
      <c r="D3401" s="19" t="s">
        <v>158</v>
      </c>
      <c r="E3401" s="19" t="s">
        <v>205</v>
      </c>
      <c r="F3401" s="23">
        <v>27</v>
      </c>
      <c r="G3401" s="19" t="s">
        <v>160</v>
      </c>
      <c r="H3401" s="19" t="s">
        <v>5283</v>
      </c>
      <c r="I3401" s="19" t="s">
        <v>5284</v>
      </c>
      <c r="J3401" s="19" t="s">
        <v>5227</v>
      </c>
      <c r="K3401" t="b">
        <f t="shared" ref="K3401:K3424" si="324">IF(E3401="Undergraduate Only",TRUE,IF(E3401="Undergraduate/Graduate",TRUE,IF(E3401="Graduate Only",FALSE)))</f>
        <v>1</v>
      </c>
      <c r="L3401" t="b">
        <f t="shared" ref="L3401:L3424" si="325">IF(E3401="Graduate Only",TRUE,IF(E3401="Undergraduate/Graduate",TRUE,IF(E3401="Undergraduate Only",FALSE)))</f>
        <v>1</v>
      </c>
      <c r="M3401" t="str">
        <f t="shared" ref="M3401:N3424" si="326">IF(K3401=TRUE, "1", "0")</f>
        <v>1</v>
      </c>
      <c r="N3401" t="str">
        <f t="shared" si="326"/>
        <v>1</v>
      </c>
    </row>
    <row r="3402" spans="1:14" x14ac:dyDescent="0.25">
      <c r="A3402" s="19" t="s">
        <v>166</v>
      </c>
      <c r="B3402" s="19" t="s">
        <v>5166</v>
      </c>
      <c r="C3402" s="19" t="s">
        <v>3124</v>
      </c>
      <c r="D3402" s="19" t="s">
        <v>158</v>
      </c>
      <c r="E3402" s="19" t="s">
        <v>205</v>
      </c>
      <c r="F3402" s="23">
        <v>15</v>
      </c>
      <c r="G3402" s="19" t="s">
        <v>160</v>
      </c>
      <c r="H3402" s="19" t="s">
        <v>5285</v>
      </c>
      <c r="I3402" s="19" t="s">
        <v>5286</v>
      </c>
      <c r="J3402" s="19" t="s">
        <v>5287</v>
      </c>
      <c r="K3402" t="b">
        <f t="shared" si="324"/>
        <v>1</v>
      </c>
      <c r="L3402" t="b">
        <f t="shared" si="325"/>
        <v>1</v>
      </c>
      <c r="M3402" t="str">
        <f t="shared" si="326"/>
        <v>1</v>
      </c>
      <c r="N3402" t="str">
        <f t="shared" si="326"/>
        <v>1</v>
      </c>
    </row>
    <row r="3403" spans="1:14" x14ac:dyDescent="0.25">
      <c r="A3403" s="19" t="s">
        <v>166</v>
      </c>
      <c r="B3403" s="19" t="s">
        <v>5166</v>
      </c>
      <c r="C3403" s="19" t="s">
        <v>2061</v>
      </c>
      <c r="D3403" s="19" t="s">
        <v>158</v>
      </c>
      <c r="E3403" s="19" t="s">
        <v>205</v>
      </c>
      <c r="F3403" s="23">
        <v>31</v>
      </c>
      <c r="G3403" s="19" t="s">
        <v>160</v>
      </c>
      <c r="H3403" s="19" t="s">
        <v>5288</v>
      </c>
      <c r="I3403" s="19" t="s">
        <v>5289</v>
      </c>
      <c r="J3403" s="19" t="s">
        <v>5188</v>
      </c>
      <c r="K3403" t="b">
        <f t="shared" si="324"/>
        <v>1</v>
      </c>
      <c r="L3403" t="b">
        <f t="shared" si="325"/>
        <v>1</v>
      </c>
      <c r="M3403" t="str">
        <f t="shared" si="326"/>
        <v>1</v>
      </c>
      <c r="N3403" t="str">
        <f t="shared" si="326"/>
        <v>1</v>
      </c>
    </row>
    <row r="3404" spans="1:14" x14ac:dyDescent="0.25">
      <c r="A3404" s="19" t="s">
        <v>166</v>
      </c>
      <c r="B3404" s="19" t="s">
        <v>5166</v>
      </c>
      <c r="C3404" s="19" t="s">
        <v>305</v>
      </c>
      <c r="D3404" s="19" t="s">
        <v>196</v>
      </c>
      <c r="E3404" s="19" t="s">
        <v>205</v>
      </c>
      <c r="F3404" s="23">
        <v>16</v>
      </c>
      <c r="G3404" s="19" t="s">
        <v>160</v>
      </c>
      <c r="H3404" s="19" t="s">
        <v>5290</v>
      </c>
      <c r="I3404" s="19" t="s">
        <v>5291</v>
      </c>
      <c r="J3404" s="19" t="s">
        <v>5220</v>
      </c>
      <c r="K3404" t="b">
        <f t="shared" si="324"/>
        <v>1</v>
      </c>
      <c r="L3404" t="b">
        <f t="shared" si="325"/>
        <v>1</v>
      </c>
      <c r="M3404" t="str">
        <f t="shared" si="326"/>
        <v>1</v>
      </c>
      <c r="N3404" t="str">
        <f t="shared" si="326"/>
        <v>1</v>
      </c>
    </row>
    <row r="3405" spans="1:14" x14ac:dyDescent="0.25">
      <c r="A3405" s="19" t="s">
        <v>155</v>
      </c>
      <c r="B3405" s="19" t="s">
        <v>5166</v>
      </c>
      <c r="C3405" s="19" t="s">
        <v>4025</v>
      </c>
      <c r="D3405" s="19" t="s">
        <v>158</v>
      </c>
      <c r="E3405" s="19" t="s">
        <v>159</v>
      </c>
      <c r="F3405" s="23">
        <v>17</v>
      </c>
      <c r="G3405" s="19" t="s">
        <v>160</v>
      </c>
      <c r="H3405" s="19" t="s">
        <v>5292</v>
      </c>
      <c r="I3405" s="19" t="s">
        <v>5293</v>
      </c>
      <c r="J3405" s="19" t="s">
        <v>5210</v>
      </c>
      <c r="K3405" t="b">
        <f t="shared" si="324"/>
        <v>1</v>
      </c>
      <c r="L3405" t="b">
        <f t="shared" si="325"/>
        <v>0</v>
      </c>
      <c r="M3405" t="str">
        <f t="shared" si="326"/>
        <v>1</v>
      </c>
      <c r="N3405" t="str">
        <f t="shared" si="326"/>
        <v>0</v>
      </c>
    </row>
    <row r="3406" spans="1:14" x14ac:dyDescent="0.25">
      <c r="A3406" s="19" t="s">
        <v>155</v>
      </c>
      <c r="B3406" s="19" t="s">
        <v>5166</v>
      </c>
      <c r="C3406" s="19" t="s">
        <v>4025</v>
      </c>
      <c r="D3406" s="19" t="s">
        <v>190</v>
      </c>
      <c r="E3406" s="19" t="s">
        <v>159</v>
      </c>
      <c r="F3406" s="23">
        <v>14</v>
      </c>
      <c r="G3406" s="19" t="s">
        <v>160</v>
      </c>
      <c r="H3406" s="19" t="s">
        <v>5292</v>
      </c>
      <c r="I3406" s="19" t="s">
        <v>5293</v>
      </c>
      <c r="J3406" s="19" t="s">
        <v>5221</v>
      </c>
      <c r="K3406" t="b">
        <f t="shared" si="324"/>
        <v>1</v>
      </c>
      <c r="L3406" t="b">
        <f t="shared" si="325"/>
        <v>0</v>
      </c>
      <c r="M3406" t="str">
        <f t="shared" si="326"/>
        <v>1</v>
      </c>
      <c r="N3406" t="str">
        <f t="shared" si="326"/>
        <v>0</v>
      </c>
    </row>
    <row r="3407" spans="1:14" x14ac:dyDescent="0.25">
      <c r="A3407" s="19" t="s">
        <v>166</v>
      </c>
      <c r="B3407" s="19" t="s">
        <v>5166</v>
      </c>
      <c r="C3407" s="19" t="s">
        <v>4025</v>
      </c>
      <c r="D3407" s="19" t="s">
        <v>158</v>
      </c>
      <c r="E3407" s="19" t="s">
        <v>159</v>
      </c>
      <c r="F3407" s="23">
        <v>16</v>
      </c>
      <c r="G3407" s="19" t="s">
        <v>160</v>
      </c>
      <c r="H3407" s="19" t="s">
        <v>5292</v>
      </c>
      <c r="I3407" s="19" t="s">
        <v>5293</v>
      </c>
      <c r="J3407" s="19" t="s">
        <v>5213</v>
      </c>
      <c r="K3407" t="b">
        <f t="shared" si="324"/>
        <v>1</v>
      </c>
      <c r="L3407" t="b">
        <f t="shared" si="325"/>
        <v>0</v>
      </c>
      <c r="M3407" t="str">
        <f t="shared" si="326"/>
        <v>1</v>
      </c>
      <c r="N3407" t="str">
        <f t="shared" si="326"/>
        <v>0</v>
      </c>
    </row>
    <row r="3408" spans="1:14" x14ac:dyDescent="0.25">
      <c r="A3408" s="19" t="s">
        <v>166</v>
      </c>
      <c r="B3408" s="19" t="s">
        <v>5166</v>
      </c>
      <c r="C3408" s="19" t="s">
        <v>4025</v>
      </c>
      <c r="D3408" s="19" t="s">
        <v>190</v>
      </c>
      <c r="E3408" s="19" t="s">
        <v>159</v>
      </c>
      <c r="F3408" s="23">
        <v>14</v>
      </c>
      <c r="G3408" s="19" t="s">
        <v>160</v>
      </c>
      <c r="H3408" s="19" t="s">
        <v>5292</v>
      </c>
      <c r="I3408" s="19" t="s">
        <v>5293</v>
      </c>
      <c r="J3408" s="19" t="s">
        <v>5294</v>
      </c>
      <c r="K3408" t="b">
        <f t="shared" si="324"/>
        <v>1</v>
      </c>
      <c r="L3408" t="b">
        <f t="shared" si="325"/>
        <v>0</v>
      </c>
      <c r="M3408" t="str">
        <f t="shared" si="326"/>
        <v>1</v>
      </c>
      <c r="N3408" t="str">
        <f t="shared" si="326"/>
        <v>0</v>
      </c>
    </row>
    <row r="3409" spans="1:14" x14ac:dyDescent="0.25">
      <c r="A3409" s="19" t="s">
        <v>166</v>
      </c>
      <c r="B3409" s="19" t="s">
        <v>5166</v>
      </c>
      <c r="C3409" s="19" t="s">
        <v>4025</v>
      </c>
      <c r="D3409" s="19" t="s">
        <v>252</v>
      </c>
      <c r="E3409" s="19" t="s">
        <v>159</v>
      </c>
      <c r="F3409" s="23">
        <v>16</v>
      </c>
      <c r="G3409" s="19" t="s">
        <v>160</v>
      </c>
      <c r="H3409" s="19" t="s">
        <v>5292</v>
      </c>
      <c r="I3409" s="19" t="s">
        <v>5293</v>
      </c>
      <c r="J3409" s="19" t="s">
        <v>5176</v>
      </c>
      <c r="K3409" t="b">
        <f t="shared" si="324"/>
        <v>1</v>
      </c>
      <c r="L3409" t="b">
        <f t="shared" si="325"/>
        <v>0</v>
      </c>
      <c r="M3409" t="str">
        <f t="shared" si="326"/>
        <v>1</v>
      </c>
      <c r="N3409" t="str">
        <f t="shared" si="326"/>
        <v>0</v>
      </c>
    </row>
    <row r="3410" spans="1:14" x14ac:dyDescent="0.25">
      <c r="A3410" s="19" t="s">
        <v>155</v>
      </c>
      <c r="B3410" s="19" t="s">
        <v>5166</v>
      </c>
      <c r="C3410" s="19" t="s">
        <v>2766</v>
      </c>
      <c r="D3410" s="19" t="s">
        <v>158</v>
      </c>
      <c r="E3410" s="19" t="s">
        <v>159</v>
      </c>
      <c r="F3410" s="23">
        <v>15</v>
      </c>
      <c r="G3410" s="19" t="s">
        <v>160</v>
      </c>
      <c r="H3410" s="19" t="s">
        <v>5295</v>
      </c>
      <c r="I3410" s="19" t="s">
        <v>5296</v>
      </c>
      <c r="J3410" s="19" t="s">
        <v>5172</v>
      </c>
      <c r="K3410" t="b">
        <f t="shared" si="324"/>
        <v>1</v>
      </c>
      <c r="L3410" t="b">
        <f t="shared" si="325"/>
        <v>0</v>
      </c>
      <c r="M3410" t="str">
        <f t="shared" si="326"/>
        <v>1</v>
      </c>
      <c r="N3410" t="str">
        <f t="shared" si="326"/>
        <v>0</v>
      </c>
    </row>
    <row r="3411" spans="1:14" x14ac:dyDescent="0.25">
      <c r="A3411" s="19" t="s">
        <v>166</v>
      </c>
      <c r="B3411" s="19" t="s">
        <v>5166</v>
      </c>
      <c r="C3411" s="19" t="s">
        <v>5297</v>
      </c>
      <c r="D3411" s="19" t="s">
        <v>158</v>
      </c>
      <c r="E3411" s="19" t="s">
        <v>159</v>
      </c>
      <c r="F3411" s="23">
        <v>15</v>
      </c>
      <c r="G3411" s="19" t="s">
        <v>160</v>
      </c>
      <c r="H3411" s="19" t="s">
        <v>5298</v>
      </c>
      <c r="I3411" s="19" t="s">
        <v>5299</v>
      </c>
      <c r="J3411" s="19" t="s">
        <v>5246</v>
      </c>
      <c r="K3411" t="b">
        <f t="shared" si="324"/>
        <v>1</v>
      </c>
      <c r="L3411" t="b">
        <f t="shared" si="325"/>
        <v>0</v>
      </c>
      <c r="M3411" t="str">
        <f t="shared" si="326"/>
        <v>1</v>
      </c>
      <c r="N3411" t="str">
        <f t="shared" si="326"/>
        <v>0</v>
      </c>
    </row>
    <row r="3412" spans="1:14" x14ac:dyDescent="0.25">
      <c r="A3412" s="19" t="s">
        <v>155</v>
      </c>
      <c r="B3412" s="19" t="s">
        <v>5166</v>
      </c>
      <c r="C3412" s="19" t="s">
        <v>367</v>
      </c>
      <c r="D3412" s="19" t="s">
        <v>158</v>
      </c>
      <c r="E3412" s="19" t="s">
        <v>357</v>
      </c>
      <c r="F3412" s="23">
        <v>9</v>
      </c>
      <c r="G3412" s="19" t="s">
        <v>160</v>
      </c>
      <c r="H3412" s="19" t="s">
        <v>5300</v>
      </c>
      <c r="I3412" s="19" t="s">
        <v>5301</v>
      </c>
      <c r="J3412" s="19" t="s">
        <v>5194</v>
      </c>
      <c r="K3412" t="b">
        <f t="shared" si="324"/>
        <v>0</v>
      </c>
      <c r="L3412" t="b">
        <f t="shared" si="325"/>
        <v>1</v>
      </c>
      <c r="M3412" t="str">
        <f t="shared" si="326"/>
        <v>0</v>
      </c>
      <c r="N3412" t="str">
        <f t="shared" si="326"/>
        <v>1</v>
      </c>
    </row>
    <row r="3413" spans="1:14" x14ac:dyDescent="0.25">
      <c r="A3413" s="19" t="s">
        <v>155</v>
      </c>
      <c r="B3413" s="19" t="s">
        <v>5166</v>
      </c>
      <c r="C3413" s="19" t="s">
        <v>2581</v>
      </c>
      <c r="D3413" s="19" t="s">
        <v>158</v>
      </c>
      <c r="E3413" s="19" t="s">
        <v>357</v>
      </c>
      <c r="F3413" s="23">
        <v>5</v>
      </c>
      <c r="G3413" s="19" t="s">
        <v>160</v>
      </c>
      <c r="H3413" s="19" t="s">
        <v>5302</v>
      </c>
      <c r="I3413" s="19" t="s">
        <v>5303</v>
      </c>
      <c r="J3413" s="19" t="s">
        <v>5217</v>
      </c>
      <c r="K3413" t="b">
        <f t="shared" si="324"/>
        <v>0</v>
      </c>
      <c r="L3413" t="b">
        <f t="shared" si="325"/>
        <v>1</v>
      </c>
      <c r="M3413" t="str">
        <f t="shared" si="326"/>
        <v>0</v>
      </c>
      <c r="N3413" t="str">
        <f t="shared" si="326"/>
        <v>1</v>
      </c>
    </row>
    <row r="3414" spans="1:14" x14ac:dyDescent="0.25">
      <c r="A3414" s="19" t="s">
        <v>166</v>
      </c>
      <c r="B3414" s="19" t="s">
        <v>5166</v>
      </c>
      <c r="C3414" s="19" t="s">
        <v>2581</v>
      </c>
      <c r="D3414" s="19" t="s">
        <v>190</v>
      </c>
      <c r="E3414" s="19" t="s">
        <v>357</v>
      </c>
      <c r="F3414" s="23">
        <v>6</v>
      </c>
      <c r="G3414" s="19" t="s">
        <v>160</v>
      </c>
      <c r="H3414" s="19" t="s">
        <v>5302</v>
      </c>
      <c r="I3414" s="19" t="s">
        <v>5303</v>
      </c>
      <c r="J3414" s="19" t="s">
        <v>5217</v>
      </c>
      <c r="K3414" t="b">
        <f t="shared" si="324"/>
        <v>0</v>
      </c>
      <c r="L3414" t="b">
        <f t="shared" si="325"/>
        <v>1</v>
      </c>
      <c r="M3414" t="str">
        <f t="shared" si="326"/>
        <v>0</v>
      </c>
      <c r="N3414" t="str">
        <f t="shared" si="326"/>
        <v>1</v>
      </c>
    </row>
    <row r="3415" spans="1:14" x14ac:dyDescent="0.25">
      <c r="A3415" s="19" t="s">
        <v>155</v>
      </c>
      <c r="B3415" s="19" t="s">
        <v>5166</v>
      </c>
      <c r="C3415" s="19" t="s">
        <v>1548</v>
      </c>
      <c r="D3415" s="19" t="s">
        <v>158</v>
      </c>
      <c r="E3415" s="19" t="s">
        <v>357</v>
      </c>
      <c r="F3415" s="23">
        <v>31</v>
      </c>
      <c r="G3415" s="19" t="s">
        <v>160</v>
      </c>
      <c r="H3415" s="19" t="s">
        <v>5304</v>
      </c>
      <c r="I3415" s="19" t="s">
        <v>5305</v>
      </c>
      <c r="J3415" s="19" t="s">
        <v>5213</v>
      </c>
      <c r="K3415" t="b">
        <f t="shared" si="324"/>
        <v>0</v>
      </c>
      <c r="L3415" t="b">
        <f t="shared" si="325"/>
        <v>1</v>
      </c>
      <c r="M3415" t="str">
        <f t="shared" si="326"/>
        <v>0</v>
      </c>
      <c r="N3415" t="str">
        <f t="shared" si="326"/>
        <v>1</v>
      </c>
    </row>
    <row r="3416" spans="1:14" x14ac:dyDescent="0.25">
      <c r="A3416" s="19" t="s">
        <v>166</v>
      </c>
      <c r="B3416" s="19" t="s">
        <v>5166</v>
      </c>
      <c r="C3416" s="19" t="s">
        <v>1548</v>
      </c>
      <c r="D3416" s="19" t="s">
        <v>158</v>
      </c>
      <c r="E3416" s="19" t="s">
        <v>357</v>
      </c>
      <c r="F3416" s="23">
        <v>31</v>
      </c>
      <c r="G3416" s="19" t="s">
        <v>160</v>
      </c>
      <c r="H3416" s="19" t="s">
        <v>5304</v>
      </c>
      <c r="I3416" s="19" t="s">
        <v>5305</v>
      </c>
      <c r="J3416" s="19" t="s">
        <v>5213</v>
      </c>
      <c r="K3416" t="b">
        <f t="shared" si="324"/>
        <v>0</v>
      </c>
      <c r="L3416" t="b">
        <f t="shared" si="325"/>
        <v>1</v>
      </c>
      <c r="M3416" t="str">
        <f t="shared" si="326"/>
        <v>0</v>
      </c>
      <c r="N3416" t="str">
        <f t="shared" si="326"/>
        <v>1</v>
      </c>
    </row>
    <row r="3417" spans="1:14" x14ac:dyDescent="0.25">
      <c r="A3417" s="19" t="s">
        <v>155</v>
      </c>
      <c r="B3417" s="19" t="s">
        <v>5166</v>
      </c>
      <c r="C3417" s="19" t="s">
        <v>5306</v>
      </c>
      <c r="D3417" s="19" t="s">
        <v>252</v>
      </c>
      <c r="E3417" s="19" t="s">
        <v>357</v>
      </c>
      <c r="F3417" s="23">
        <v>16</v>
      </c>
      <c r="G3417" s="19" t="s">
        <v>160</v>
      </c>
      <c r="H3417" s="19" t="s">
        <v>5307</v>
      </c>
      <c r="I3417" s="19" t="s">
        <v>5308</v>
      </c>
      <c r="J3417" s="19" t="s">
        <v>5214</v>
      </c>
      <c r="K3417" t="b">
        <f t="shared" si="324"/>
        <v>0</v>
      </c>
      <c r="L3417" t="b">
        <f t="shared" si="325"/>
        <v>1</v>
      </c>
      <c r="M3417" t="str">
        <f t="shared" si="326"/>
        <v>0</v>
      </c>
      <c r="N3417" t="str">
        <f t="shared" si="326"/>
        <v>1</v>
      </c>
    </row>
    <row r="3418" spans="1:14" x14ac:dyDescent="0.25">
      <c r="A3418" s="19" t="s">
        <v>155</v>
      </c>
      <c r="B3418" s="19" t="s">
        <v>5166</v>
      </c>
      <c r="C3418" s="19" t="s">
        <v>5306</v>
      </c>
      <c r="D3418" s="19" t="s">
        <v>254</v>
      </c>
      <c r="E3418" s="19" t="s">
        <v>357</v>
      </c>
      <c r="F3418" s="23">
        <v>9</v>
      </c>
      <c r="G3418" s="19" t="s">
        <v>160</v>
      </c>
      <c r="H3418" s="19" t="s">
        <v>5309</v>
      </c>
      <c r="I3418" s="19" t="s">
        <v>5308</v>
      </c>
      <c r="J3418" s="19" t="s">
        <v>5272</v>
      </c>
      <c r="K3418" t="b">
        <f t="shared" si="324"/>
        <v>0</v>
      </c>
      <c r="L3418" t="b">
        <f t="shared" si="325"/>
        <v>1</v>
      </c>
      <c r="M3418" t="str">
        <f t="shared" si="326"/>
        <v>0</v>
      </c>
      <c r="N3418" t="str">
        <f t="shared" si="326"/>
        <v>1</v>
      </c>
    </row>
    <row r="3419" spans="1:14" x14ac:dyDescent="0.25">
      <c r="A3419" s="19" t="s">
        <v>166</v>
      </c>
      <c r="B3419" s="19" t="s">
        <v>5166</v>
      </c>
      <c r="C3419" s="19" t="s">
        <v>5306</v>
      </c>
      <c r="D3419" s="19" t="s">
        <v>158</v>
      </c>
      <c r="E3419" s="19" t="s">
        <v>357</v>
      </c>
      <c r="F3419" s="23">
        <v>3</v>
      </c>
      <c r="G3419" s="19" t="s">
        <v>160</v>
      </c>
      <c r="H3419" s="19" t="s">
        <v>5310</v>
      </c>
      <c r="I3419" s="19" t="s">
        <v>5308</v>
      </c>
      <c r="J3419" s="19" t="s">
        <v>5220</v>
      </c>
      <c r="K3419" t="b">
        <f t="shared" si="324"/>
        <v>0</v>
      </c>
      <c r="L3419" t="b">
        <f t="shared" si="325"/>
        <v>1</v>
      </c>
      <c r="M3419" t="str">
        <f t="shared" si="326"/>
        <v>0</v>
      </c>
      <c r="N3419" t="str">
        <f t="shared" si="326"/>
        <v>1</v>
      </c>
    </row>
    <row r="3420" spans="1:14" x14ac:dyDescent="0.25">
      <c r="A3420" s="19" t="s">
        <v>166</v>
      </c>
      <c r="B3420" s="19" t="s">
        <v>5166</v>
      </c>
      <c r="C3420" s="19" t="s">
        <v>5306</v>
      </c>
      <c r="D3420" s="19" t="s">
        <v>190</v>
      </c>
      <c r="E3420" s="19" t="s">
        <v>357</v>
      </c>
      <c r="F3420" s="23">
        <v>7</v>
      </c>
      <c r="G3420" s="19" t="s">
        <v>160</v>
      </c>
      <c r="H3420" s="19" t="s">
        <v>5311</v>
      </c>
      <c r="I3420" s="19" t="s">
        <v>5308</v>
      </c>
      <c r="J3420" s="19" t="s">
        <v>5190</v>
      </c>
      <c r="K3420" t="b">
        <f t="shared" si="324"/>
        <v>0</v>
      </c>
      <c r="L3420" t="b">
        <f t="shared" si="325"/>
        <v>1</v>
      </c>
      <c r="M3420" t="str">
        <f t="shared" si="326"/>
        <v>0</v>
      </c>
      <c r="N3420" t="str">
        <f t="shared" si="326"/>
        <v>1</v>
      </c>
    </row>
    <row r="3421" spans="1:14" x14ac:dyDescent="0.25">
      <c r="A3421" s="19" t="s">
        <v>155</v>
      </c>
      <c r="B3421" s="19" t="s">
        <v>5166</v>
      </c>
      <c r="C3421" s="19" t="s">
        <v>5312</v>
      </c>
      <c r="D3421" s="19" t="s">
        <v>190</v>
      </c>
      <c r="E3421" s="19" t="s">
        <v>357</v>
      </c>
      <c r="F3421" s="23">
        <v>5</v>
      </c>
      <c r="G3421" s="19" t="s">
        <v>160</v>
      </c>
      <c r="H3421" s="19" t="s">
        <v>5313</v>
      </c>
      <c r="I3421" s="19" t="s">
        <v>5314</v>
      </c>
      <c r="J3421" s="19" t="s">
        <v>5209</v>
      </c>
      <c r="K3421" t="b">
        <f t="shared" si="324"/>
        <v>0</v>
      </c>
      <c r="L3421" t="b">
        <f t="shared" si="325"/>
        <v>1</v>
      </c>
      <c r="M3421" t="str">
        <f t="shared" si="326"/>
        <v>0</v>
      </c>
      <c r="N3421" t="str">
        <f t="shared" si="326"/>
        <v>1</v>
      </c>
    </row>
    <row r="3422" spans="1:14" x14ac:dyDescent="0.25">
      <c r="A3422" s="19" t="s">
        <v>166</v>
      </c>
      <c r="B3422" s="19" t="s">
        <v>5166</v>
      </c>
      <c r="C3422" s="19" t="s">
        <v>5315</v>
      </c>
      <c r="D3422" s="19" t="s">
        <v>158</v>
      </c>
      <c r="E3422" s="19" t="s">
        <v>357</v>
      </c>
      <c r="F3422" s="23">
        <v>6</v>
      </c>
      <c r="G3422" s="19" t="s">
        <v>160</v>
      </c>
      <c r="H3422" s="19" t="s">
        <v>5316</v>
      </c>
      <c r="I3422" s="19" t="s">
        <v>5317</v>
      </c>
      <c r="J3422" s="19" t="s">
        <v>5191</v>
      </c>
      <c r="K3422" t="b">
        <f t="shared" si="324"/>
        <v>0</v>
      </c>
      <c r="L3422" t="b">
        <f t="shared" si="325"/>
        <v>1</v>
      </c>
      <c r="M3422" t="str">
        <f t="shared" si="326"/>
        <v>0</v>
      </c>
      <c r="N3422" t="str">
        <f t="shared" si="326"/>
        <v>1</v>
      </c>
    </row>
    <row r="3423" spans="1:14" x14ac:dyDescent="0.25">
      <c r="A3423" s="19" t="s">
        <v>155</v>
      </c>
      <c r="B3423" s="19" t="s">
        <v>5166</v>
      </c>
      <c r="C3423" s="19" t="s">
        <v>5318</v>
      </c>
      <c r="D3423" s="19" t="s">
        <v>158</v>
      </c>
      <c r="E3423" s="19" t="s">
        <v>357</v>
      </c>
      <c r="F3423" s="23">
        <v>4</v>
      </c>
      <c r="G3423" s="19" t="s">
        <v>160</v>
      </c>
      <c r="H3423" s="19" t="s">
        <v>5319</v>
      </c>
      <c r="I3423" s="19" t="s">
        <v>5320</v>
      </c>
      <c r="J3423" s="19" t="s">
        <v>5321</v>
      </c>
      <c r="K3423" t="b">
        <f t="shared" si="324"/>
        <v>0</v>
      </c>
      <c r="L3423" t="b">
        <f t="shared" si="325"/>
        <v>1</v>
      </c>
      <c r="M3423" t="str">
        <f t="shared" si="326"/>
        <v>0</v>
      </c>
      <c r="N3423" t="str">
        <f t="shared" si="326"/>
        <v>1</v>
      </c>
    </row>
    <row r="3424" spans="1:14" x14ac:dyDescent="0.25">
      <c r="A3424" s="19" t="s">
        <v>166</v>
      </c>
      <c r="B3424" s="19" t="s">
        <v>5166</v>
      </c>
      <c r="C3424" s="19" t="s">
        <v>5318</v>
      </c>
      <c r="D3424" s="19" t="s">
        <v>158</v>
      </c>
      <c r="E3424" s="19" t="s">
        <v>357</v>
      </c>
      <c r="F3424" s="23">
        <v>7</v>
      </c>
      <c r="G3424" s="19" t="s">
        <v>160</v>
      </c>
      <c r="H3424" s="19" t="s">
        <v>5319</v>
      </c>
      <c r="I3424" s="19" t="s">
        <v>5320</v>
      </c>
      <c r="J3424" s="19" t="s">
        <v>5227</v>
      </c>
      <c r="K3424" t="b">
        <f t="shared" si="324"/>
        <v>0</v>
      </c>
      <c r="L3424" t="b">
        <f t="shared" si="325"/>
        <v>1</v>
      </c>
      <c r="M3424" t="str">
        <f t="shared" si="326"/>
        <v>0</v>
      </c>
      <c r="N3424" t="str">
        <f t="shared" si="326"/>
        <v>1</v>
      </c>
    </row>
    <row r="3425" spans="1:20" x14ac:dyDescent="0.25">
      <c r="A3425" s="31" t="s">
        <v>136</v>
      </c>
      <c r="B3425" s="31"/>
      <c r="C3425" s="31"/>
      <c r="D3425" s="31"/>
      <c r="E3425" s="31"/>
      <c r="F3425" s="32"/>
      <c r="G3425" s="31"/>
      <c r="H3425" s="31"/>
      <c r="I3425" s="31"/>
      <c r="J3425" s="31"/>
      <c r="K3425" s="33"/>
      <c r="L3425" s="33"/>
      <c r="M3425" s="33">
        <f t="shared" ref="M3425:R3425" si="327">COUNTIF(M3337:M3424,"1")</f>
        <v>75</v>
      </c>
      <c r="N3425" s="33">
        <f t="shared" si="327"/>
        <v>40</v>
      </c>
      <c r="O3425" s="33">
        <f t="shared" si="327"/>
        <v>1</v>
      </c>
      <c r="P3425" s="33">
        <f t="shared" si="327"/>
        <v>9</v>
      </c>
      <c r="Q3425" s="33">
        <f t="shared" si="327"/>
        <v>0</v>
      </c>
      <c r="R3425" s="33">
        <f t="shared" si="327"/>
        <v>1</v>
      </c>
      <c r="S3425" s="33"/>
      <c r="T3425" s="33"/>
    </row>
    <row r="3426" spans="1:20" x14ac:dyDescent="0.25">
      <c r="A3426" s="19" t="s">
        <v>141</v>
      </c>
      <c r="B3426" s="19" t="s">
        <v>142</v>
      </c>
      <c r="C3426" s="19" t="s">
        <v>143</v>
      </c>
      <c r="D3426" s="19" t="s">
        <v>144</v>
      </c>
      <c r="E3426" s="19" t="s">
        <v>145</v>
      </c>
      <c r="F3426" s="19" t="s">
        <v>146</v>
      </c>
      <c r="G3426" s="19" t="s">
        <v>147</v>
      </c>
      <c r="H3426" s="19" t="s">
        <v>148</v>
      </c>
      <c r="I3426" s="19" t="s">
        <v>149</v>
      </c>
      <c r="J3426" s="19" t="s">
        <v>150</v>
      </c>
      <c r="K3426" s="19" t="s">
        <v>151</v>
      </c>
      <c r="L3426" s="19" t="s">
        <v>152</v>
      </c>
      <c r="M3426" s="19" t="s">
        <v>2</v>
      </c>
      <c r="N3426" s="19" t="s">
        <v>3</v>
      </c>
      <c r="O3426" s="19" t="s">
        <v>4</v>
      </c>
      <c r="P3426" s="19" t="s">
        <v>5</v>
      </c>
      <c r="Q3426" s="19" t="s">
        <v>6</v>
      </c>
      <c r="R3426" s="19" t="s">
        <v>7</v>
      </c>
      <c r="S3426" s="19" t="s">
        <v>153</v>
      </c>
      <c r="T3426" t="s">
        <v>154</v>
      </c>
    </row>
    <row r="3427" spans="1:20" x14ac:dyDescent="0.25">
      <c r="A3427" s="19" t="s">
        <v>155</v>
      </c>
      <c r="B3427" s="19" t="s">
        <v>5322</v>
      </c>
      <c r="C3427" s="19" t="s">
        <v>176</v>
      </c>
      <c r="D3427" s="19" t="s">
        <v>158</v>
      </c>
      <c r="E3427" s="19" t="s">
        <v>159</v>
      </c>
      <c r="F3427" s="23">
        <v>24</v>
      </c>
      <c r="G3427" s="19" t="s">
        <v>160</v>
      </c>
      <c r="H3427" s="19" t="s">
        <v>5323</v>
      </c>
      <c r="I3427" s="19" t="s">
        <v>5324</v>
      </c>
      <c r="J3427" s="19" t="s">
        <v>5325</v>
      </c>
      <c r="K3427" t="b">
        <f t="shared" ref="K3427:K3431" si="328">IF(E3427="Undergraduate Only",TRUE,IF(E3427="Undergraduate/Graduate",TRUE,IF(E3427="Graduate Only",FALSE)))</f>
        <v>1</v>
      </c>
      <c r="L3427" t="b">
        <f t="shared" ref="L3427:L3431" si="329">IF(E3427="Graduate Only",TRUE,IF(E3427="Undergraduate/Graduate",TRUE,IF(E3427="Undergraduate Only",FALSE)))</f>
        <v>0</v>
      </c>
      <c r="M3427" t="str">
        <f t="shared" ref="M3427:N3431" si="330">IF(K3427=TRUE, "1", "0")</f>
        <v>1</v>
      </c>
      <c r="N3427" t="str">
        <f t="shared" si="330"/>
        <v>0</v>
      </c>
    </row>
    <row r="3428" spans="1:20" x14ac:dyDescent="0.25">
      <c r="A3428" s="19" t="s">
        <v>155</v>
      </c>
      <c r="B3428" s="19" t="s">
        <v>5322</v>
      </c>
      <c r="C3428" s="19" t="s">
        <v>5326</v>
      </c>
      <c r="D3428" s="19" t="s">
        <v>158</v>
      </c>
      <c r="E3428" s="19" t="s">
        <v>159</v>
      </c>
      <c r="F3428" s="23">
        <v>22</v>
      </c>
      <c r="G3428" s="19" t="s">
        <v>160</v>
      </c>
      <c r="H3428" s="19" t="s">
        <v>5327</v>
      </c>
      <c r="I3428" s="19" t="s">
        <v>5328</v>
      </c>
      <c r="J3428" s="19" t="s">
        <v>5325</v>
      </c>
      <c r="K3428" t="b">
        <f t="shared" si="328"/>
        <v>1</v>
      </c>
      <c r="L3428" t="b">
        <f t="shared" si="329"/>
        <v>0</v>
      </c>
      <c r="M3428" t="str">
        <f t="shared" si="330"/>
        <v>1</v>
      </c>
      <c r="N3428" t="str">
        <f t="shared" si="330"/>
        <v>0</v>
      </c>
    </row>
    <row r="3429" spans="1:20" x14ac:dyDescent="0.25">
      <c r="A3429" s="19" t="s">
        <v>155</v>
      </c>
      <c r="B3429" s="19" t="s">
        <v>5322</v>
      </c>
      <c r="C3429" s="19" t="s">
        <v>1662</v>
      </c>
      <c r="D3429" s="19" t="s">
        <v>158</v>
      </c>
      <c r="E3429" s="19" t="s">
        <v>159</v>
      </c>
      <c r="F3429" s="23">
        <v>6</v>
      </c>
      <c r="G3429" s="19" t="s">
        <v>160</v>
      </c>
      <c r="H3429" s="19" t="s">
        <v>5329</v>
      </c>
      <c r="I3429" s="19" t="s">
        <v>5330</v>
      </c>
      <c r="J3429" s="19" t="s">
        <v>5325</v>
      </c>
      <c r="K3429" t="b">
        <f t="shared" si="328"/>
        <v>1</v>
      </c>
      <c r="L3429" t="b">
        <f t="shared" si="329"/>
        <v>0</v>
      </c>
      <c r="M3429" t="str">
        <f t="shared" si="330"/>
        <v>1</v>
      </c>
      <c r="N3429" t="str">
        <f t="shared" si="330"/>
        <v>0</v>
      </c>
    </row>
    <row r="3430" spans="1:20" x14ac:dyDescent="0.25">
      <c r="A3430" s="19" t="s">
        <v>166</v>
      </c>
      <c r="B3430" s="19" t="s">
        <v>5322</v>
      </c>
      <c r="C3430" s="19" t="s">
        <v>179</v>
      </c>
      <c r="D3430" s="19" t="s">
        <v>158</v>
      </c>
      <c r="E3430" s="19" t="s">
        <v>159</v>
      </c>
      <c r="F3430" s="23">
        <v>13</v>
      </c>
      <c r="G3430" s="19" t="s">
        <v>160</v>
      </c>
      <c r="H3430" s="19" t="s">
        <v>5331</v>
      </c>
      <c r="I3430" s="19" t="s">
        <v>5332</v>
      </c>
      <c r="J3430" s="19" t="s">
        <v>5325</v>
      </c>
      <c r="K3430" t="b">
        <f t="shared" si="328"/>
        <v>1</v>
      </c>
      <c r="L3430" t="b">
        <f t="shared" si="329"/>
        <v>0</v>
      </c>
      <c r="M3430" t="str">
        <f t="shared" si="330"/>
        <v>1</v>
      </c>
      <c r="N3430" t="str">
        <f t="shared" si="330"/>
        <v>0</v>
      </c>
    </row>
    <row r="3431" spans="1:20" x14ac:dyDescent="0.25">
      <c r="A3431" s="19" t="s">
        <v>166</v>
      </c>
      <c r="B3431" s="19" t="s">
        <v>5322</v>
      </c>
      <c r="C3431" s="19" t="s">
        <v>2069</v>
      </c>
      <c r="D3431" s="19" t="s">
        <v>158</v>
      </c>
      <c r="E3431" s="19" t="s">
        <v>159</v>
      </c>
      <c r="F3431" s="23">
        <v>4</v>
      </c>
      <c r="G3431" s="19" t="s">
        <v>160</v>
      </c>
      <c r="H3431" s="19" t="s">
        <v>5333</v>
      </c>
      <c r="I3431" s="19" t="s">
        <v>5334</v>
      </c>
      <c r="J3431" s="19" t="s">
        <v>5325</v>
      </c>
      <c r="K3431" t="b">
        <f t="shared" si="328"/>
        <v>1</v>
      </c>
      <c r="L3431" t="b">
        <f t="shared" si="329"/>
        <v>0</v>
      </c>
      <c r="M3431" t="str">
        <f t="shared" si="330"/>
        <v>1</v>
      </c>
      <c r="N3431" t="str">
        <f t="shared" si="330"/>
        <v>0</v>
      </c>
    </row>
    <row r="3432" spans="1:20" x14ac:dyDescent="0.25">
      <c r="A3432" s="31" t="s">
        <v>136</v>
      </c>
      <c r="B3432" s="31"/>
      <c r="C3432" s="31"/>
      <c r="D3432" s="31"/>
      <c r="E3432" s="31"/>
      <c r="F3432" s="32"/>
      <c r="G3432" s="31"/>
      <c r="H3432" s="31"/>
      <c r="I3432" s="31"/>
      <c r="J3432" s="31"/>
      <c r="K3432" s="33"/>
      <c r="L3432" s="33"/>
      <c r="M3432" s="33">
        <f t="shared" ref="M3432:R3432" si="331">COUNTIF(M3427:M3431,"1")</f>
        <v>5</v>
      </c>
      <c r="N3432" s="33">
        <f t="shared" si="331"/>
        <v>0</v>
      </c>
      <c r="O3432" s="33">
        <f t="shared" si="331"/>
        <v>0</v>
      </c>
      <c r="P3432" s="33">
        <f t="shared" si="331"/>
        <v>0</v>
      </c>
      <c r="Q3432" s="33">
        <f t="shared" si="331"/>
        <v>0</v>
      </c>
      <c r="R3432" s="33">
        <f t="shared" si="331"/>
        <v>0</v>
      </c>
      <c r="S3432" s="33"/>
      <c r="T3432" s="33"/>
    </row>
    <row r="3433" spans="1:20" x14ac:dyDescent="0.25">
      <c r="A3433" s="19" t="s">
        <v>141</v>
      </c>
      <c r="B3433" s="19" t="s">
        <v>142</v>
      </c>
      <c r="C3433" s="19" t="s">
        <v>143</v>
      </c>
      <c r="D3433" s="19" t="s">
        <v>144</v>
      </c>
      <c r="E3433" s="19" t="s">
        <v>145</v>
      </c>
      <c r="F3433" s="19" t="s">
        <v>146</v>
      </c>
      <c r="G3433" s="19" t="s">
        <v>147</v>
      </c>
      <c r="H3433" s="19" t="s">
        <v>148</v>
      </c>
      <c r="I3433" s="19" t="s">
        <v>149</v>
      </c>
      <c r="J3433" s="19" t="s">
        <v>150</v>
      </c>
      <c r="K3433" s="19" t="s">
        <v>151</v>
      </c>
      <c r="L3433" s="19" t="s">
        <v>152</v>
      </c>
      <c r="M3433" s="19" t="s">
        <v>2</v>
      </c>
      <c r="N3433" s="19" t="s">
        <v>3</v>
      </c>
      <c r="O3433" s="19" t="s">
        <v>4</v>
      </c>
      <c r="P3433" s="19" t="s">
        <v>5</v>
      </c>
      <c r="Q3433" s="19" t="s">
        <v>6</v>
      </c>
      <c r="R3433" s="19" t="s">
        <v>7</v>
      </c>
      <c r="S3433" s="19" t="s">
        <v>153</v>
      </c>
      <c r="T3433" t="s">
        <v>154</v>
      </c>
    </row>
    <row r="3434" spans="1:20" x14ac:dyDescent="0.25">
      <c r="A3434" s="19" t="s">
        <v>155</v>
      </c>
      <c r="B3434" s="19" t="s">
        <v>5335</v>
      </c>
      <c r="C3434" s="19" t="s">
        <v>157</v>
      </c>
      <c r="D3434" s="19" t="s">
        <v>196</v>
      </c>
      <c r="E3434" s="19" t="s">
        <v>159</v>
      </c>
      <c r="F3434" s="23">
        <v>207</v>
      </c>
      <c r="G3434" s="19" t="s">
        <v>160</v>
      </c>
      <c r="H3434" s="19" t="s">
        <v>5336</v>
      </c>
      <c r="I3434" s="19" t="s">
        <v>5337</v>
      </c>
      <c r="J3434" s="19" t="s">
        <v>5338</v>
      </c>
      <c r="K3434" t="b">
        <f t="shared" ref="K3434:K3497" si="332">IF(E3434="Undergraduate Only",TRUE,IF(E3434="Undergraduate/Graduate",TRUE,IF(E3434="Graduate Only",FALSE)))</f>
        <v>1</v>
      </c>
      <c r="L3434" t="b">
        <f t="shared" ref="L3434:L3497" si="333">IF(E3434="Graduate Only",TRUE,IF(E3434="Undergraduate/Graduate",TRUE,IF(E3434="Undergraduate Only",FALSE)))</f>
        <v>0</v>
      </c>
      <c r="M3434" t="str">
        <f t="shared" ref="M3434:N3465" si="334">IF(K3434=TRUE, "1", "0")</f>
        <v>1</v>
      </c>
      <c r="N3434" t="str">
        <f t="shared" si="334"/>
        <v>0</v>
      </c>
    </row>
    <row r="3435" spans="1:20" x14ac:dyDescent="0.25">
      <c r="A3435" s="19" t="s">
        <v>155</v>
      </c>
      <c r="B3435" s="19" t="s">
        <v>5335</v>
      </c>
      <c r="C3435" s="19" t="s">
        <v>157</v>
      </c>
      <c r="D3435" s="19" t="s">
        <v>548</v>
      </c>
      <c r="E3435" s="19" t="s">
        <v>159</v>
      </c>
      <c r="F3435" s="23">
        <v>207</v>
      </c>
      <c r="G3435" s="19" t="s">
        <v>160</v>
      </c>
      <c r="H3435" s="19" t="s">
        <v>5336</v>
      </c>
      <c r="I3435" s="19" t="s">
        <v>5337</v>
      </c>
      <c r="J3435" s="19" t="s">
        <v>5338</v>
      </c>
      <c r="K3435" t="b">
        <f t="shared" si="332"/>
        <v>1</v>
      </c>
      <c r="L3435" t="b">
        <f t="shared" si="333"/>
        <v>0</v>
      </c>
      <c r="M3435" t="str">
        <f t="shared" si="334"/>
        <v>1</v>
      </c>
      <c r="N3435" t="str">
        <f t="shared" si="334"/>
        <v>0</v>
      </c>
    </row>
    <row r="3436" spans="1:20" x14ac:dyDescent="0.25">
      <c r="A3436" s="19" t="s">
        <v>155</v>
      </c>
      <c r="B3436" s="19" t="s">
        <v>5335</v>
      </c>
      <c r="C3436" s="19" t="s">
        <v>157</v>
      </c>
      <c r="D3436" s="19" t="s">
        <v>549</v>
      </c>
      <c r="E3436" s="19" t="s">
        <v>159</v>
      </c>
      <c r="F3436" s="23">
        <v>200</v>
      </c>
      <c r="G3436" s="19" t="s">
        <v>160</v>
      </c>
      <c r="H3436" s="19" t="s">
        <v>5336</v>
      </c>
      <c r="I3436" s="19" t="s">
        <v>5337</v>
      </c>
      <c r="J3436" s="19" t="s">
        <v>5339</v>
      </c>
      <c r="K3436" t="b">
        <f t="shared" si="332"/>
        <v>1</v>
      </c>
      <c r="L3436" t="b">
        <f t="shared" si="333"/>
        <v>0</v>
      </c>
      <c r="M3436" t="str">
        <f t="shared" si="334"/>
        <v>1</v>
      </c>
      <c r="N3436" t="str">
        <f t="shared" si="334"/>
        <v>0</v>
      </c>
    </row>
    <row r="3437" spans="1:20" x14ac:dyDescent="0.25">
      <c r="A3437" s="19" t="s">
        <v>155</v>
      </c>
      <c r="B3437" s="19" t="s">
        <v>5335</v>
      </c>
      <c r="C3437" s="19" t="s">
        <v>157</v>
      </c>
      <c r="D3437" s="19" t="s">
        <v>550</v>
      </c>
      <c r="E3437" s="19" t="s">
        <v>159</v>
      </c>
      <c r="F3437" s="23">
        <v>150</v>
      </c>
      <c r="G3437" s="19" t="s">
        <v>160</v>
      </c>
      <c r="H3437" s="19" t="s">
        <v>5336</v>
      </c>
      <c r="I3437" s="19" t="s">
        <v>5337</v>
      </c>
      <c r="J3437" s="19" t="s">
        <v>5340</v>
      </c>
      <c r="K3437" t="b">
        <f t="shared" si="332"/>
        <v>1</v>
      </c>
      <c r="L3437" t="b">
        <f t="shared" si="333"/>
        <v>0</v>
      </c>
      <c r="M3437" t="str">
        <f t="shared" si="334"/>
        <v>1</v>
      </c>
      <c r="N3437" t="str">
        <f t="shared" si="334"/>
        <v>0</v>
      </c>
    </row>
    <row r="3438" spans="1:20" x14ac:dyDescent="0.25">
      <c r="A3438" s="19" t="s">
        <v>166</v>
      </c>
      <c r="B3438" s="19" t="s">
        <v>5335</v>
      </c>
      <c r="C3438" s="19" t="s">
        <v>157</v>
      </c>
      <c r="D3438" s="19" t="s">
        <v>196</v>
      </c>
      <c r="E3438" s="19" t="s">
        <v>159</v>
      </c>
      <c r="F3438" s="23">
        <v>67</v>
      </c>
      <c r="G3438" s="19" t="s">
        <v>160</v>
      </c>
      <c r="H3438" s="19" t="s">
        <v>5336</v>
      </c>
      <c r="I3438" s="19" t="s">
        <v>5337</v>
      </c>
      <c r="J3438" s="19" t="s">
        <v>5340</v>
      </c>
      <c r="K3438" t="b">
        <f t="shared" si="332"/>
        <v>1</v>
      </c>
      <c r="L3438" t="b">
        <f t="shared" si="333"/>
        <v>0</v>
      </c>
      <c r="M3438" t="str">
        <f t="shared" si="334"/>
        <v>1</v>
      </c>
      <c r="N3438" t="str">
        <f t="shared" si="334"/>
        <v>0</v>
      </c>
    </row>
    <row r="3439" spans="1:20" x14ac:dyDescent="0.25">
      <c r="A3439" s="19" t="s">
        <v>166</v>
      </c>
      <c r="B3439" s="19" t="s">
        <v>5335</v>
      </c>
      <c r="C3439" s="19" t="s">
        <v>157</v>
      </c>
      <c r="D3439" s="19" t="s">
        <v>548</v>
      </c>
      <c r="E3439" s="19" t="s">
        <v>159</v>
      </c>
      <c r="F3439" s="23">
        <v>131</v>
      </c>
      <c r="G3439" s="19" t="s">
        <v>160</v>
      </c>
      <c r="H3439" s="19" t="s">
        <v>5336</v>
      </c>
      <c r="I3439" s="19" t="s">
        <v>5337</v>
      </c>
      <c r="J3439" s="19" t="s">
        <v>5339</v>
      </c>
      <c r="K3439" t="b">
        <f t="shared" si="332"/>
        <v>1</v>
      </c>
      <c r="L3439" t="b">
        <f t="shared" si="333"/>
        <v>0</v>
      </c>
      <c r="M3439" t="str">
        <f t="shared" si="334"/>
        <v>1</v>
      </c>
      <c r="N3439" t="str">
        <f t="shared" si="334"/>
        <v>0</v>
      </c>
    </row>
    <row r="3440" spans="1:20" x14ac:dyDescent="0.25">
      <c r="A3440" s="19" t="s">
        <v>166</v>
      </c>
      <c r="B3440" s="19" t="s">
        <v>5335</v>
      </c>
      <c r="C3440" s="19" t="s">
        <v>157</v>
      </c>
      <c r="D3440" s="19" t="s">
        <v>549</v>
      </c>
      <c r="E3440" s="19" t="s">
        <v>159</v>
      </c>
      <c r="F3440" s="23">
        <v>90</v>
      </c>
      <c r="G3440" s="19" t="s">
        <v>160</v>
      </c>
      <c r="H3440" s="19" t="s">
        <v>5336</v>
      </c>
      <c r="I3440" s="19" t="s">
        <v>5337</v>
      </c>
      <c r="J3440" s="19" t="s">
        <v>5339</v>
      </c>
      <c r="K3440" t="b">
        <f t="shared" si="332"/>
        <v>1</v>
      </c>
      <c r="L3440" t="b">
        <f t="shared" si="333"/>
        <v>0</v>
      </c>
      <c r="M3440" t="str">
        <f t="shared" si="334"/>
        <v>1</v>
      </c>
      <c r="N3440" t="str">
        <f t="shared" si="334"/>
        <v>0</v>
      </c>
    </row>
    <row r="3441" spans="1:14" x14ac:dyDescent="0.25">
      <c r="A3441" s="19" t="s">
        <v>166</v>
      </c>
      <c r="B3441" s="19" t="s">
        <v>5335</v>
      </c>
      <c r="C3441" s="19" t="s">
        <v>157</v>
      </c>
      <c r="D3441" s="19" t="s">
        <v>550</v>
      </c>
      <c r="E3441" s="19" t="s">
        <v>159</v>
      </c>
      <c r="F3441" s="23">
        <v>152</v>
      </c>
      <c r="G3441" s="19" t="s">
        <v>160</v>
      </c>
      <c r="H3441" s="19" t="s">
        <v>5336</v>
      </c>
      <c r="I3441" s="19" t="s">
        <v>5337</v>
      </c>
      <c r="J3441" s="19" t="s">
        <v>5341</v>
      </c>
      <c r="K3441" t="b">
        <f t="shared" si="332"/>
        <v>1</v>
      </c>
      <c r="L3441" t="b">
        <f t="shared" si="333"/>
        <v>0</v>
      </c>
      <c r="M3441" t="str">
        <f t="shared" si="334"/>
        <v>1</v>
      </c>
      <c r="N3441" t="str">
        <f t="shared" si="334"/>
        <v>0</v>
      </c>
    </row>
    <row r="3442" spans="1:14" x14ac:dyDescent="0.25">
      <c r="A3442" s="19" t="s">
        <v>155</v>
      </c>
      <c r="B3442" s="19" t="s">
        <v>5335</v>
      </c>
      <c r="C3442" s="19" t="s">
        <v>167</v>
      </c>
      <c r="D3442" s="19" t="s">
        <v>196</v>
      </c>
      <c r="E3442" s="19" t="s">
        <v>159</v>
      </c>
      <c r="F3442" s="23">
        <v>130</v>
      </c>
      <c r="G3442" s="19" t="s">
        <v>160</v>
      </c>
      <c r="H3442" s="19" t="s">
        <v>5336</v>
      </c>
      <c r="I3442" s="19" t="s">
        <v>5342</v>
      </c>
      <c r="J3442" s="19" t="s">
        <v>5343</v>
      </c>
      <c r="K3442" t="b">
        <f t="shared" si="332"/>
        <v>1</v>
      </c>
      <c r="L3442" t="b">
        <f t="shared" si="333"/>
        <v>0</v>
      </c>
      <c r="M3442" t="str">
        <f t="shared" si="334"/>
        <v>1</v>
      </c>
      <c r="N3442" t="str">
        <f t="shared" si="334"/>
        <v>0</v>
      </c>
    </row>
    <row r="3443" spans="1:14" x14ac:dyDescent="0.25">
      <c r="A3443" s="19" t="s">
        <v>166</v>
      </c>
      <c r="B3443" s="19" t="s">
        <v>5335</v>
      </c>
      <c r="C3443" s="19" t="s">
        <v>167</v>
      </c>
      <c r="D3443" s="19" t="s">
        <v>196</v>
      </c>
      <c r="E3443" s="19" t="s">
        <v>159</v>
      </c>
      <c r="F3443" s="23">
        <v>118</v>
      </c>
      <c r="G3443" s="19" t="s">
        <v>160</v>
      </c>
      <c r="H3443" s="19" t="s">
        <v>5336</v>
      </c>
      <c r="I3443" s="19" t="s">
        <v>5342</v>
      </c>
      <c r="J3443" s="19" t="s">
        <v>5343</v>
      </c>
      <c r="K3443" t="b">
        <f t="shared" si="332"/>
        <v>1</v>
      </c>
      <c r="L3443" t="b">
        <f t="shared" si="333"/>
        <v>0</v>
      </c>
      <c r="M3443" t="str">
        <f t="shared" si="334"/>
        <v>1</v>
      </c>
      <c r="N3443" t="str">
        <f t="shared" si="334"/>
        <v>0</v>
      </c>
    </row>
    <row r="3444" spans="1:14" x14ac:dyDescent="0.25">
      <c r="A3444" s="19" t="s">
        <v>166</v>
      </c>
      <c r="B3444" s="19" t="s">
        <v>5335</v>
      </c>
      <c r="C3444" s="19" t="s">
        <v>167</v>
      </c>
      <c r="D3444" s="19" t="s">
        <v>548</v>
      </c>
      <c r="E3444" s="19" t="s">
        <v>159</v>
      </c>
      <c r="F3444" s="23">
        <v>31</v>
      </c>
      <c r="G3444" s="19" t="s">
        <v>160</v>
      </c>
      <c r="H3444" s="19" t="s">
        <v>5336</v>
      </c>
      <c r="I3444" s="19" t="s">
        <v>5342</v>
      </c>
      <c r="J3444" s="19" t="s">
        <v>5343</v>
      </c>
      <c r="K3444" t="b">
        <f t="shared" si="332"/>
        <v>1</v>
      </c>
      <c r="L3444" t="b">
        <f t="shared" si="333"/>
        <v>0</v>
      </c>
      <c r="M3444" t="str">
        <f t="shared" si="334"/>
        <v>1</v>
      </c>
      <c r="N3444" t="str">
        <f t="shared" si="334"/>
        <v>0</v>
      </c>
    </row>
    <row r="3445" spans="1:14" x14ac:dyDescent="0.25">
      <c r="A3445" s="19" t="s">
        <v>155</v>
      </c>
      <c r="B3445" s="19" t="s">
        <v>5335</v>
      </c>
      <c r="C3445" s="19" t="s">
        <v>172</v>
      </c>
      <c r="D3445" s="19" t="s">
        <v>196</v>
      </c>
      <c r="E3445" s="19" t="s">
        <v>159</v>
      </c>
      <c r="F3445" s="23">
        <v>139</v>
      </c>
      <c r="G3445" s="19" t="s">
        <v>160</v>
      </c>
      <c r="H3445" s="19" t="s">
        <v>5344</v>
      </c>
      <c r="I3445" s="19" t="s">
        <v>5345</v>
      </c>
      <c r="J3445" s="19" t="s">
        <v>5338</v>
      </c>
      <c r="K3445" t="b">
        <f t="shared" si="332"/>
        <v>1</v>
      </c>
      <c r="L3445" t="b">
        <f t="shared" si="333"/>
        <v>0</v>
      </c>
      <c r="M3445" t="str">
        <f t="shared" si="334"/>
        <v>1</v>
      </c>
      <c r="N3445" t="str">
        <f t="shared" si="334"/>
        <v>0</v>
      </c>
    </row>
    <row r="3446" spans="1:14" x14ac:dyDescent="0.25">
      <c r="A3446" s="19" t="s">
        <v>155</v>
      </c>
      <c r="B3446" s="19" t="s">
        <v>5335</v>
      </c>
      <c r="C3446" s="19" t="s">
        <v>172</v>
      </c>
      <c r="D3446" s="19" t="s">
        <v>548</v>
      </c>
      <c r="E3446" s="19" t="s">
        <v>159</v>
      </c>
      <c r="F3446" s="23">
        <v>125</v>
      </c>
      <c r="G3446" s="19" t="s">
        <v>160</v>
      </c>
      <c r="H3446" s="19" t="s">
        <v>5344</v>
      </c>
      <c r="I3446" s="19" t="s">
        <v>5345</v>
      </c>
      <c r="J3446" s="19" t="s">
        <v>5338</v>
      </c>
      <c r="K3446" t="b">
        <f t="shared" si="332"/>
        <v>1</v>
      </c>
      <c r="L3446" t="b">
        <f t="shared" si="333"/>
        <v>0</v>
      </c>
      <c r="M3446" t="str">
        <f t="shared" si="334"/>
        <v>1</v>
      </c>
      <c r="N3446" t="str">
        <f t="shared" si="334"/>
        <v>0</v>
      </c>
    </row>
    <row r="3447" spans="1:14" x14ac:dyDescent="0.25">
      <c r="A3447" s="19" t="s">
        <v>166</v>
      </c>
      <c r="B3447" s="19" t="s">
        <v>5335</v>
      </c>
      <c r="C3447" s="19" t="s">
        <v>172</v>
      </c>
      <c r="D3447" s="19" t="s">
        <v>196</v>
      </c>
      <c r="E3447" s="19" t="s">
        <v>159</v>
      </c>
      <c r="F3447" s="23">
        <v>181</v>
      </c>
      <c r="G3447" s="19" t="s">
        <v>160</v>
      </c>
      <c r="H3447" s="19" t="s">
        <v>5344</v>
      </c>
      <c r="I3447" s="19" t="s">
        <v>5345</v>
      </c>
      <c r="J3447" s="19" t="s">
        <v>5338</v>
      </c>
      <c r="K3447" t="b">
        <f t="shared" si="332"/>
        <v>1</v>
      </c>
      <c r="L3447" t="b">
        <f t="shared" si="333"/>
        <v>0</v>
      </c>
      <c r="M3447" t="str">
        <f t="shared" si="334"/>
        <v>1</v>
      </c>
      <c r="N3447" t="str">
        <f t="shared" si="334"/>
        <v>0</v>
      </c>
    </row>
    <row r="3448" spans="1:14" x14ac:dyDescent="0.25">
      <c r="A3448" s="19" t="s">
        <v>166</v>
      </c>
      <c r="B3448" s="19" t="s">
        <v>5335</v>
      </c>
      <c r="C3448" s="19" t="s">
        <v>172</v>
      </c>
      <c r="D3448" s="19" t="s">
        <v>548</v>
      </c>
      <c r="E3448" s="19" t="s">
        <v>159</v>
      </c>
      <c r="F3448" s="23">
        <v>164</v>
      </c>
      <c r="G3448" s="19" t="s">
        <v>160</v>
      </c>
      <c r="H3448" s="19" t="s">
        <v>5344</v>
      </c>
      <c r="I3448" s="19" t="s">
        <v>5345</v>
      </c>
      <c r="J3448" s="19" t="s">
        <v>5338</v>
      </c>
      <c r="K3448" t="b">
        <f t="shared" si="332"/>
        <v>1</v>
      </c>
      <c r="L3448" t="b">
        <f t="shared" si="333"/>
        <v>0</v>
      </c>
      <c r="M3448" t="str">
        <f t="shared" si="334"/>
        <v>1</v>
      </c>
      <c r="N3448" t="str">
        <f t="shared" si="334"/>
        <v>0</v>
      </c>
    </row>
    <row r="3449" spans="1:14" x14ac:dyDescent="0.25">
      <c r="A3449" s="19" t="s">
        <v>155</v>
      </c>
      <c r="B3449" s="19" t="s">
        <v>5335</v>
      </c>
      <c r="C3449" s="19" t="s">
        <v>176</v>
      </c>
      <c r="D3449" s="19" t="s">
        <v>196</v>
      </c>
      <c r="E3449" s="19" t="s">
        <v>159</v>
      </c>
      <c r="F3449" s="23">
        <v>73</v>
      </c>
      <c r="G3449" s="19" t="s">
        <v>160</v>
      </c>
      <c r="H3449" s="19" t="s">
        <v>5346</v>
      </c>
      <c r="I3449" s="19" t="s">
        <v>5347</v>
      </c>
      <c r="J3449" s="19" t="s">
        <v>5343</v>
      </c>
      <c r="K3449" t="b">
        <f t="shared" si="332"/>
        <v>1</v>
      </c>
      <c r="L3449" t="b">
        <f t="shared" si="333"/>
        <v>0</v>
      </c>
      <c r="M3449" t="str">
        <f t="shared" si="334"/>
        <v>1</v>
      </c>
      <c r="N3449" t="str">
        <f t="shared" si="334"/>
        <v>0</v>
      </c>
    </row>
    <row r="3450" spans="1:14" x14ac:dyDescent="0.25">
      <c r="A3450" s="19" t="s">
        <v>155</v>
      </c>
      <c r="B3450" s="19" t="s">
        <v>5335</v>
      </c>
      <c r="C3450" s="19" t="s">
        <v>176</v>
      </c>
      <c r="D3450" s="19" t="s">
        <v>548</v>
      </c>
      <c r="E3450" s="19" t="s">
        <v>159</v>
      </c>
      <c r="F3450" s="23">
        <v>117</v>
      </c>
      <c r="G3450" s="19" t="s">
        <v>160</v>
      </c>
      <c r="H3450" s="19" t="s">
        <v>5346</v>
      </c>
      <c r="I3450" s="19" t="s">
        <v>5347</v>
      </c>
      <c r="J3450" s="19" t="s">
        <v>5343</v>
      </c>
      <c r="K3450" t="b">
        <f t="shared" si="332"/>
        <v>1</v>
      </c>
      <c r="L3450" t="b">
        <f t="shared" si="333"/>
        <v>0</v>
      </c>
      <c r="M3450" t="str">
        <f t="shared" si="334"/>
        <v>1</v>
      </c>
      <c r="N3450" t="str">
        <f t="shared" si="334"/>
        <v>0</v>
      </c>
    </row>
    <row r="3451" spans="1:14" x14ac:dyDescent="0.25">
      <c r="A3451" s="19" t="s">
        <v>166</v>
      </c>
      <c r="B3451" s="19" t="s">
        <v>5335</v>
      </c>
      <c r="C3451" s="19" t="s">
        <v>176</v>
      </c>
      <c r="D3451" s="19" t="s">
        <v>196</v>
      </c>
      <c r="E3451" s="19" t="s">
        <v>159</v>
      </c>
      <c r="F3451" s="23">
        <v>131</v>
      </c>
      <c r="G3451" s="19" t="s">
        <v>160</v>
      </c>
      <c r="H3451" s="19" t="s">
        <v>5346</v>
      </c>
      <c r="I3451" s="19" t="s">
        <v>5347</v>
      </c>
      <c r="J3451" s="19" t="s">
        <v>5343</v>
      </c>
      <c r="K3451" t="b">
        <f t="shared" si="332"/>
        <v>1</v>
      </c>
      <c r="L3451" t="b">
        <f t="shared" si="333"/>
        <v>0</v>
      </c>
      <c r="M3451" t="str">
        <f t="shared" si="334"/>
        <v>1</v>
      </c>
      <c r="N3451" t="str">
        <f t="shared" si="334"/>
        <v>0</v>
      </c>
    </row>
    <row r="3452" spans="1:14" x14ac:dyDescent="0.25">
      <c r="A3452" s="19" t="s">
        <v>155</v>
      </c>
      <c r="B3452" s="19" t="s">
        <v>5335</v>
      </c>
      <c r="C3452" s="19" t="s">
        <v>179</v>
      </c>
      <c r="D3452" s="19" t="s">
        <v>196</v>
      </c>
      <c r="E3452" s="19" t="s">
        <v>159</v>
      </c>
      <c r="F3452" s="23">
        <v>167</v>
      </c>
      <c r="G3452" s="19" t="s">
        <v>160</v>
      </c>
      <c r="H3452" s="19" t="s">
        <v>5348</v>
      </c>
      <c r="I3452" s="19" t="s">
        <v>5349</v>
      </c>
      <c r="J3452" s="19" t="s">
        <v>5350</v>
      </c>
      <c r="K3452" t="b">
        <f t="shared" si="332"/>
        <v>1</v>
      </c>
      <c r="L3452" t="b">
        <f t="shared" si="333"/>
        <v>0</v>
      </c>
      <c r="M3452" t="str">
        <f t="shared" si="334"/>
        <v>1</v>
      </c>
      <c r="N3452" t="str">
        <f t="shared" si="334"/>
        <v>0</v>
      </c>
    </row>
    <row r="3453" spans="1:14" x14ac:dyDescent="0.25">
      <c r="A3453" s="19" t="s">
        <v>166</v>
      </c>
      <c r="B3453" s="19" t="s">
        <v>5335</v>
      </c>
      <c r="C3453" s="19" t="s">
        <v>179</v>
      </c>
      <c r="D3453" s="19" t="s">
        <v>196</v>
      </c>
      <c r="E3453" s="19" t="s">
        <v>159</v>
      </c>
      <c r="F3453" s="23">
        <v>97</v>
      </c>
      <c r="G3453" s="19" t="s">
        <v>160</v>
      </c>
      <c r="H3453" s="19" t="s">
        <v>5348</v>
      </c>
      <c r="I3453" s="19" t="s">
        <v>5349</v>
      </c>
      <c r="J3453" s="19" t="s">
        <v>5338</v>
      </c>
      <c r="K3453" t="b">
        <f t="shared" si="332"/>
        <v>1</v>
      </c>
      <c r="L3453" t="b">
        <f t="shared" si="333"/>
        <v>0</v>
      </c>
      <c r="M3453" t="str">
        <f t="shared" si="334"/>
        <v>1</v>
      </c>
      <c r="N3453" t="str">
        <f t="shared" si="334"/>
        <v>0</v>
      </c>
    </row>
    <row r="3454" spans="1:14" x14ac:dyDescent="0.25">
      <c r="A3454" s="19" t="s">
        <v>166</v>
      </c>
      <c r="B3454" s="19" t="s">
        <v>5335</v>
      </c>
      <c r="C3454" s="19" t="s">
        <v>179</v>
      </c>
      <c r="D3454" s="19" t="s">
        <v>548</v>
      </c>
      <c r="E3454" s="19" t="s">
        <v>159</v>
      </c>
      <c r="F3454" s="23">
        <v>106</v>
      </c>
      <c r="G3454" s="19" t="s">
        <v>160</v>
      </c>
      <c r="H3454" s="19" t="s">
        <v>5348</v>
      </c>
      <c r="I3454" s="19" t="s">
        <v>5349</v>
      </c>
      <c r="J3454" s="19" t="s">
        <v>5338</v>
      </c>
      <c r="K3454" t="b">
        <f t="shared" si="332"/>
        <v>1</v>
      </c>
      <c r="L3454" t="b">
        <f t="shared" si="333"/>
        <v>0</v>
      </c>
      <c r="M3454" t="str">
        <f t="shared" si="334"/>
        <v>1</v>
      </c>
      <c r="N3454" t="str">
        <f t="shared" si="334"/>
        <v>0</v>
      </c>
    </row>
    <row r="3455" spans="1:14" x14ac:dyDescent="0.25">
      <c r="A3455" s="19" t="s">
        <v>155</v>
      </c>
      <c r="B3455" s="19" t="s">
        <v>5335</v>
      </c>
      <c r="C3455" s="19" t="s">
        <v>4175</v>
      </c>
      <c r="D3455" s="19" t="s">
        <v>196</v>
      </c>
      <c r="E3455" s="19" t="s">
        <v>159</v>
      </c>
      <c r="F3455" s="23">
        <v>111</v>
      </c>
      <c r="G3455" s="19" t="s">
        <v>160</v>
      </c>
      <c r="H3455" s="19" t="s">
        <v>5351</v>
      </c>
      <c r="I3455" s="19" t="s">
        <v>5352</v>
      </c>
      <c r="J3455" s="19" t="s">
        <v>5340</v>
      </c>
      <c r="K3455" t="b">
        <f t="shared" si="332"/>
        <v>1</v>
      </c>
      <c r="L3455" t="b">
        <f t="shared" si="333"/>
        <v>0</v>
      </c>
      <c r="M3455" t="str">
        <f t="shared" si="334"/>
        <v>1</v>
      </c>
      <c r="N3455" t="str">
        <f t="shared" si="334"/>
        <v>0</v>
      </c>
    </row>
    <row r="3456" spans="1:14" x14ac:dyDescent="0.25">
      <c r="A3456" s="19" t="s">
        <v>166</v>
      </c>
      <c r="B3456" s="19" t="s">
        <v>5335</v>
      </c>
      <c r="C3456" s="19" t="s">
        <v>4175</v>
      </c>
      <c r="D3456" s="19" t="s">
        <v>196</v>
      </c>
      <c r="E3456" s="19" t="s">
        <v>159</v>
      </c>
      <c r="F3456" s="23">
        <v>109</v>
      </c>
      <c r="G3456" s="19" t="s">
        <v>160</v>
      </c>
      <c r="H3456" s="19" t="s">
        <v>5351</v>
      </c>
      <c r="I3456" s="19" t="s">
        <v>5352</v>
      </c>
      <c r="J3456" s="19" t="s">
        <v>5340</v>
      </c>
      <c r="K3456" t="b">
        <f t="shared" si="332"/>
        <v>1</v>
      </c>
      <c r="L3456" t="b">
        <f t="shared" si="333"/>
        <v>0</v>
      </c>
      <c r="M3456" t="str">
        <f t="shared" si="334"/>
        <v>1</v>
      </c>
      <c r="N3456" t="str">
        <f t="shared" si="334"/>
        <v>0</v>
      </c>
    </row>
    <row r="3457" spans="1:20" x14ac:dyDescent="0.25">
      <c r="A3457" s="20" t="s">
        <v>166</v>
      </c>
      <c r="B3457" s="20" t="s">
        <v>5335</v>
      </c>
      <c r="C3457" s="20" t="s">
        <v>1198</v>
      </c>
      <c r="D3457" s="20" t="s">
        <v>196</v>
      </c>
      <c r="E3457" s="20" t="s">
        <v>159</v>
      </c>
      <c r="F3457" s="21">
        <v>30</v>
      </c>
      <c r="G3457" s="20" t="s">
        <v>160</v>
      </c>
      <c r="H3457" s="20" t="s">
        <v>5353</v>
      </c>
      <c r="I3457" s="20" t="s">
        <v>5354</v>
      </c>
      <c r="J3457" s="20" t="s">
        <v>5355</v>
      </c>
      <c r="K3457" s="22" t="b">
        <f t="shared" si="332"/>
        <v>1</v>
      </c>
      <c r="L3457" s="22" t="b">
        <f t="shared" si="333"/>
        <v>0</v>
      </c>
      <c r="M3457" s="22" t="str">
        <f t="shared" si="334"/>
        <v>1</v>
      </c>
      <c r="N3457" s="22" t="str">
        <f t="shared" si="334"/>
        <v>0</v>
      </c>
      <c r="O3457" s="22"/>
      <c r="P3457" s="22">
        <v>1</v>
      </c>
      <c r="Q3457" s="22"/>
      <c r="R3457" s="22"/>
      <c r="S3457" s="22"/>
      <c r="T3457" s="22" t="s">
        <v>5356</v>
      </c>
    </row>
    <row r="3458" spans="1:20" x14ac:dyDescent="0.25">
      <c r="A3458" s="20" t="s">
        <v>166</v>
      </c>
      <c r="B3458" s="20" t="s">
        <v>5335</v>
      </c>
      <c r="C3458" s="20" t="s">
        <v>1198</v>
      </c>
      <c r="D3458" s="20" t="s">
        <v>548</v>
      </c>
      <c r="E3458" s="20" t="s">
        <v>159</v>
      </c>
      <c r="F3458" s="21">
        <v>33</v>
      </c>
      <c r="G3458" s="20" t="s">
        <v>160</v>
      </c>
      <c r="H3458" s="20" t="s">
        <v>5353</v>
      </c>
      <c r="I3458" s="20" t="s">
        <v>5354</v>
      </c>
      <c r="J3458" s="20" t="s">
        <v>5355</v>
      </c>
      <c r="K3458" s="22" t="b">
        <f t="shared" si="332"/>
        <v>1</v>
      </c>
      <c r="L3458" s="22" t="b">
        <f t="shared" si="333"/>
        <v>0</v>
      </c>
      <c r="M3458" s="22" t="str">
        <f t="shared" si="334"/>
        <v>1</v>
      </c>
      <c r="N3458" s="22" t="str">
        <f t="shared" si="334"/>
        <v>0</v>
      </c>
      <c r="O3458" s="22"/>
      <c r="P3458" s="22">
        <v>1</v>
      </c>
      <c r="Q3458" s="22"/>
      <c r="R3458" s="22"/>
      <c r="S3458" s="22"/>
      <c r="T3458" s="22" t="s">
        <v>5356</v>
      </c>
    </row>
    <row r="3459" spans="1:20" x14ac:dyDescent="0.25">
      <c r="A3459" s="19" t="s">
        <v>155</v>
      </c>
      <c r="B3459" s="19" t="s">
        <v>5335</v>
      </c>
      <c r="C3459" s="19" t="s">
        <v>5110</v>
      </c>
      <c r="D3459" s="19" t="s">
        <v>196</v>
      </c>
      <c r="E3459" s="19" t="s">
        <v>159</v>
      </c>
      <c r="F3459" s="23">
        <v>54</v>
      </c>
      <c r="G3459" s="19" t="s">
        <v>160</v>
      </c>
      <c r="H3459" s="19" t="s">
        <v>5357</v>
      </c>
      <c r="I3459" s="19" t="s">
        <v>5358</v>
      </c>
      <c r="J3459" s="19" t="s">
        <v>5341</v>
      </c>
      <c r="K3459" t="b">
        <f t="shared" si="332"/>
        <v>1</v>
      </c>
      <c r="L3459" t="b">
        <f t="shared" si="333"/>
        <v>0</v>
      </c>
      <c r="M3459" t="str">
        <f t="shared" si="334"/>
        <v>1</v>
      </c>
      <c r="N3459" t="str">
        <f t="shared" si="334"/>
        <v>0</v>
      </c>
    </row>
    <row r="3460" spans="1:20" x14ac:dyDescent="0.25">
      <c r="A3460" s="19" t="s">
        <v>155</v>
      </c>
      <c r="B3460" s="19" t="s">
        <v>5335</v>
      </c>
      <c r="C3460" s="19" t="s">
        <v>1288</v>
      </c>
      <c r="D3460" s="19" t="s">
        <v>196</v>
      </c>
      <c r="E3460" s="19" t="s">
        <v>159</v>
      </c>
      <c r="F3460" s="23">
        <v>32</v>
      </c>
      <c r="G3460" s="19" t="s">
        <v>160</v>
      </c>
      <c r="H3460" s="19" t="s">
        <v>5359</v>
      </c>
      <c r="I3460" s="19" t="s">
        <v>5360</v>
      </c>
      <c r="J3460" s="19" t="s">
        <v>5361</v>
      </c>
      <c r="K3460" t="b">
        <f t="shared" si="332"/>
        <v>1</v>
      </c>
      <c r="L3460" t="b">
        <f t="shared" si="333"/>
        <v>0</v>
      </c>
      <c r="M3460" t="str">
        <f t="shared" si="334"/>
        <v>1</v>
      </c>
      <c r="N3460" t="str">
        <f t="shared" si="334"/>
        <v>0</v>
      </c>
    </row>
    <row r="3461" spans="1:20" x14ac:dyDescent="0.25">
      <c r="A3461" s="19" t="s">
        <v>166</v>
      </c>
      <c r="B3461" s="19" t="s">
        <v>5335</v>
      </c>
      <c r="C3461" s="19" t="s">
        <v>1288</v>
      </c>
      <c r="D3461" s="19" t="s">
        <v>196</v>
      </c>
      <c r="E3461" s="19" t="s">
        <v>159</v>
      </c>
      <c r="F3461" s="23">
        <v>32</v>
      </c>
      <c r="G3461" s="19" t="s">
        <v>160</v>
      </c>
      <c r="H3461" s="19" t="s">
        <v>5359</v>
      </c>
      <c r="I3461" s="19" t="s">
        <v>5360</v>
      </c>
      <c r="J3461" s="19" t="s">
        <v>5361</v>
      </c>
      <c r="K3461" t="b">
        <f t="shared" si="332"/>
        <v>1</v>
      </c>
      <c r="L3461" t="b">
        <f t="shared" si="333"/>
        <v>0</v>
      </c>
      <c r="M3461" t="str">
        <f t="shared" si="334"/>
        <v>1</v>
      </c>
      <c r="N3461" t="str">
        <f t="shared" si="334"/>
        <v>0</v>
      </c>
    </row>
    <row r="3462" spans="1:20" x14ac:dyDescent="0.25">
      <c r="A3462" s="19" t="s">
        <v>155</v>
      </c>
      <c r="B3462" s="19" t="s">
        <v>5335</v>
      </c>
      <c r="C3462" s="19" t="s">
        <v>1328</v>
      </c>
      <c r="D3462" s="19" t="s">
        <v>158</v>
      </c>
      <c r="E3462" s="19" t="s">
        <v>159</v>
      </c>
      <c r="F3462" s="23">
        <v>4</v>
      </c>
      <c r="G3462" s="19" t="s">
        <v>160</v>
      </c>
      <c r="H3462" s="19" t="s">
        <v>3789</v>
      </c>
      <c r="I3462" s="19" t="s">
        <v>5362</v>
      </c>
      <c r="J3462" s="19" t="s">
        <v>3791</v>
      </c>
      <c r="K3462" t="b">
        <f t="shared" si="332"/>
        <v>1</v>
      </c>
      <c r="L3462" t="b">
        <f t="shared" si="333"/>
        <v>0</v>
      </c>
      <c r="M3462" t="str">
        <f t="shared" si="334"/>
        <v>1</v>
      </c>
      <c r="N3462" t="str">
        <f t="shared" si="334"/>
        <v>0</v>
      </c>
    </row>
    <row r="3463" spans="1:20" x14ac:dyDescent="0.25">
      <c r="A3463" s="19" t="s">
        <v>155</v>
      </c>
      <c r="B3463" s="19" t="s">
        <v>5335</v>
      </c>
      <c r="C3463" s="19" t="s">
        <v>2003</v>
      </c>
      <c r="D3463" s="19" t="s">
        <v>158</v>
      </c>
      <c r="E3463" s="19" t="s">
        <v>159</v>
      </c>
      <c r="F3463" s="23">
        <v>39</v>
      </c>
      <c r="G3463" s="19" t="s">
        <v>160</v>
      </c>
      <c r="H3463" s="19" t="s">
        <v>5363</v>
      </c>
      <c r="I3463" s="19" t="s">
        <v>5364</v>
      </c>
      <c r="J3463" s="19" t="s">
        <v>5365</v>
      </c>
      <c r="K3463" t="b">
        <f t="shared" si="332"/>
        <v>1</v>
      </c>
      <c r="L3463" t="b">
        <f t="shared" si="333"/>
        <v>0</v>
      </c>
      <c r="M3463" t="str">
        <f t="shared" si="334"/>
        <v>1</v>
      </c>
      <c r="N3463" t="str">
        <f t="shared" si="334"/>
        <v>0</v>
      </c>
    </row>
    <row r="3464" spans="1:20" x14ac:dyDescent="0.25">
      <c r="A3464" s="19" t="s">
        <v>155</v>
      </c>
      <c r="B3464" s="19" t="s">
        <v>5335</v>
      </c>
      <c r="C3464" s="19" t="s">
        <v>1721</v>
      </c>
      <c r="D3464" s="19" t="s">
        <v>158</v>
      </c>
      <c r="E3464" s="19" t="s">
        <v>159</v>
      </c>
      <c r="F3464" s="23">
        <v>32</v>
      </c>
      <c r="G3464" s="19" t="s">
        <v>160</v>
      </c>
      <c r="H3464" s="19" t="s">
        <v>5366</v>
      </c>
      <c r="I3464" s="19" t="s">
        <v>5367</v>
      </c>
      <c r="J3464" s="19" t="s">
        <v>5368</v>
      </c>
      <c r="K3464" t="b">
        <f t="shared" si="332"/>
        <v>1</v>
      </c>
      <c r="L3464" t="b">
        <f t="shared" si="333"/>
        <v>0</v>
      </c>
      <c r="M3464" t="str">
        <f t="shared" si="334"/>
        <v>1</v>
      </c>
      <c r="N3464" t="str">
        <f t="shared" si="334"/>
        <v>0</v>
      </c>
    </row>
    <row r="3465" spans="1:20" x14ac:dyDescent="0.25">
      <c r="A3465" s="19" t="s">
        <v>155</v>
      </c>
      <c r="B3465" s="19" t="s">
        <v>5335</v>
      </c>
      <c r="C3465" s="19" t="s">
        <v>1408</v>
      </c>
      <c r="D3465" s="19" t="s">
        <v>158</v>
      </c>
      <c r="E3465" s="19" t="s">
        <v>159</v>
      </c>
      <c r="F3465" s="23">
        <v>131</v>
      </c>
      <c r="G3465" s="19" t="s">
        <v>160</v>
      </c>
      <c r="H3465" s="19" t="s">
        <v>5369</v>
      </c>
      <c r="I3465" s="19" t="s">
        <v>5370</v>
      </c>
      <c r="J3465" s="19" t="s">
        <v>5339</v>
      </c>
      <c r="K3465" t="b">
        <f t="shared" si="332"/>
        <v>1</v>
      </c>
      <c r="L3465" t="b">
        <f t="shared" si="333"/>
        <v>0</v>
      </c>
      <c r="M3465" t="str">
        <f t="shared" si="334"/>
        <v>1</v>
      </c>
      <c r="N3465" t="str">
        <f t="shared" si="334"/>
        <v>0</v>
      </c>
    </row>
    <row r="3466" spans="1:20" x14ac:dyDescent="0.25">
      <c r="A3466" s="19" t="s">
        <v>166</v>
      </c>
      <c r="B3466" s="19" t="s">
        <v>5335</v>
      </c>
      <c r="C3466" s="19" t="s">
        <v>1408</v>
      </c>
      <c r="D3466" s="19" t="s">
        <v>158</v>
      </c>
      <c r="E3466" s="19" t="s">
        <v>159</v>
      </c>
      <c r="F3466" s="23">
        <v>154</v>
      </c>
      <c r="G3466" s="19" t="s">
        <v>160</v>
      </c>
      <c r="H3466" s="19" t="s">
        <v>5369</v>
      </c>
      <c r="I3466" s="19" t="s">
        <v>5370</v>
      </c>
      <c r="J3466" s="19" t="s">
        <v>5371</v>
      </c>
      <c r="K3466" t="b">
        <f t="shared" si="332"/>
        <v>1</v>
      </c>
      <c r="L3466" t="b">
        <f t="shared" si="333"/>
        <v>0</v>
      </c>
      <c r="M3466" t="str">
        <f t="shared" ref="M3466:N3497" si="335">IF(K3466=TRUE, "1", "0")</f>
        <v>1</v>
      </c>
      <c r="N3466" t="str">
        <f t="shared" si="335"/>
        <v>0</v>
      </c>
    </row>
    <row r="3467" spans="1:20" x14ac:dyDescent="0.25">
      <c r="A3467" s="19" t="s">
        <v>155</v>
      </c>
      <c r="B3467" s="19" t="s">
        <v>5335</v>
      </c>
      <c r="C3467" s="19" t="s">
        <v>2647</v>
      </c>
      <c r="D3467" s="19" t="s">
        <v>158</v>
      </c>
      <c r="E3467" s="19" t="s">
        <v>159</v>
      </c>
      <c r="F3467" s="23">
        <v>83</v>
      </c>
      <c r="G3467" s="19" t="s">
        <v>160</v>
      </c>
      <c r="H3467" s="19" t="s">
        <v>5369</v>
      </c>
      <c r="I3467" s="19" t="s">
        <v>5372</v>
      </c>
      <c r="J3467" s="19" t="s">
        <v>5373</v>
      </c>
      <c r="K3467" t="b">
        <f t="shared" si="332"/>
        <v>1</v>
      </c>
      <c r="L3467" t="b">
        <f t="shared" si="333"/>
        <v>0</v>
      </c>
      <c r="M3467" t="str">
        <f t="shared" si="335"/>
        <v>1</v>
      </c>
      <c r="N3467" t="str">
        <f t="shared" si="335"/>
        <v>0</v>
      </c>
    </row>
    <row r="3468" spans="1:20" x14ac:dyDescent="0.25">
      <c r="A3468" s="19" t="s">
        <v>166</v>
      </c>
      <c r="B3468" s="19" t="s">
        <v>5335</v>
      </c>
      <c r="C3468" s="19" t="s">
        <v>2647</v>
      </c>
      <c r="D3468" s="19" t="s">
        <v>158</v>
      </c>
      <c r="E3468" s="19" t="s">
        <v>159</v>
      </c>
      <c r="F3468" s="23">
        <v>95</v>
      </c>
      <c r="G3468" s="19" t="s">
        <v>160</v>
      </c>
      <c r="H3468" s="19" t="s">
        <v>5369</v>
      </c>
      <c r="I3468" s="19" t="s">
        <v>5372</v>
      </c>
      <c r="J3468" s="19" t="s">
        <v>5374</v>
      </c>
      <c r="K3468" t="b">
        <f t="shared" si="332"/>
        <v>1</v>
      </c>
      <c r="L3468" t="b">
        <f t="shared" si="333"/>
        <v>0</v>
      </c>
      <c r="M3468" t="str">
        <f t="shared" si="335"/>
        <v>1</v>
      </c>
      <c r="N3468" t="str">
        <f t="shared" si="335"/>
        <v>0</v>
      </c>
    </row>
    <row r="3469" spans="1:20" x14ac:dyDescent="0.25">
      <c r="A3469" s="27" t="s">
        <v>166</v>
      </c>
      <c r="B3469" s="27" t="s">
        <v>5335</v>
      </c>
      <c r="C3469" s="27" t="s">
        <v>1428</v>
      </c>
      <c r="D3469" s="27" t="s">
        <v>158</v>
      </c>
      <c r="E3469" s="27" t="s">
        <v>159</v>
      </c>
      <c r="F3469" s="28">
        <v>15</v>
      </c>
      <c r="G3469" s="27" t="s">
        <v>160</v>
      </c>
      <c r="H3469" s="27" t="s">
        <v>5451</v>
      </c>
      <c r="I3469" s="27" t="s">
        <v>5375</v>
      </c>
      <c r="J3469" s="27" t="s">
        <v>5376</v>
      </c>
      <c r="K3469" s="29" t="b">
        <f t="shared" si="332"/>
        <v>1</v>
      </c>
      <c r="L3469" s="29" t="b">
        <f t="shared" si="333"/>
        <v>0</v>
      </c>
      <c r="M3469" s="29" t="str">
        <f t="shared" si="335"/>
        <v>1</v>
      </c>
      <c r="N3469" s="29" t="str">
        <f t="shared" si="335"/>
        <v>0</v>
      </c>
      <c r="O3469" s="29">
        <v>1</v>
      </c>
      <c r="P3469" s="29"/>
      <c r="Q3469" s="29"/>
      <c r="R3469" s="29"/>
      <c r="S3469" s="29"/>
      <c r="T3469" s="29" t="s">
        <v>5451</v>
      </c>
    </row>
    <row r="3470" spans="1:20" x14ac:dyDescent="0.25">
      <c r="A3470" s="19" t="s">
        <v>166</v>
      </c>
      <c r="B3470" s="19" t="s">
        <v>5335</v>
      </c>
      <c r="C3470" s="19" t="s">
        <v>1428</v>
      </c>
      <c r="D3470" s="19" t="s">
        <v>190</v>
      </c>
      <c r="E3470" s="19" t="s">
        <v>159</v>
      </c>
      <c r="F3470" s="23">
        <v>11</v>
      </c>
      <c r="G3470" s="19" t="s">
        <v>160</v>
      </c>
      <c r="H3470" s="19" t="s">
        <v>5377</v>
      </c>
      <c r="I3470" s="19" t="s">
        <v>5375</v>
      </c>
      <c r="J3470" s="19" t="s">
        <v>5378</v>
      </c>
      <c r="K3470" t="b">
        <f t="shared" si="332"/>
        <v>1</v>
      </c>
      <c r="L3470" t="b">
        <f t="shared" si="333"/>
        <v>0</v>
      </c>
      <c r="M3470" t="str">
        <f t="shared" si="335"/>
        <v>1</v>
      </c>
      <c r="N3470" t="str">
        <f t="shared" si="335"/>
        <v>0</v>
      </c>
    </row>
    <row r="3471" spans="1:20" x14ac:dyDescent="0.25">
      <c r="A3471" s="19" t="s">
        <v>166</v>
      </c>
      <c r="B3471" s="19" t="s">
        <v>5335</v>
      </c>
      <c r="C3471" s="19" t="s">
        <v>870</v>
      </c>
      <c r="D3471" s="19" t="s">
        <v>158</v>
      </c>
      <c r="E3471" s="19" t="s">
        <v>159</v>
      </c>
      <c r="F3471" s="23">
        <v>2</v>
      </c>
      <c r="G3471" s="19" t="s">
        <v>160</v>
      </c>
      <c r="H3471" s="19" t="s">
        <v>4945</v>
      </c>
      <c r="I3471" s="19" t="s">
        <v>5379</v>
      </c>
      <c r="J3471" s="19" t="s">
        <v>4947</v>
      </c>
      <c r="K3471" t="b">
        <f t="shared" si="332"/>
        <v>1</v>
      </c>
      <c r="L3471" t="b">
        <f t="shared" si="333"/>
        <v>0</v>
      </c>
      <c r="M3471" t="str">
        <f t="shared" si="335"/>
        <v>1</v>
      </c>
      <c r="N3471" t="str">
        <f t="shared" si="335"/>
        <v>0</v>
      </c>
    </row>
    <row r="3472" spans="1:20" x14ac:dyDescent="0.25">
      <c r="A3472" s="19" t="s">
        <v>155</v>
      </c>
      <c r="B3472" s="19" t="s">
        <v>5335</v>
      </c>
      <c r="C3472" s="19" t="s">
        <v>2877</v>
      </c>
      <c r="D3472" s="19" t="s">
        <v>158</v>
      </c>
      <c r="E3472" s="19" t="s">
        <v>205</v>
      </c>
      <c r="F3472" s="23">
        <v>189</v>
      </c>
      <c r="G3472" s="19" t="s">
        <v>160</v>
      </c>
      <c r="H3472" s="19" t="s">
        <v>5380</v>
      </c>
      <c r="I3472" s="19" t="s">
        <v>5381</v>
      </c>
      <c r="J3472" s="19" t="s">
        <v>5382</v>
      </c>
      <c r="K3472" t="b">
        <f t="shared" si="332"/>
        <v>1</v>
      </c>
      <c r="L3472" t="b">
        <f t="shared" si="333"/>
        <v>1</v>
      </c>
      <c r="M3472" t="str">
        <f t="shared" si="335"/>
        <v>1</v>
      </c>
      <c r="N3472" t="str">
        <f t="shared" si="335"/>
        <v>1</v>
      </c>
    </row>
    <row r="3473" spans="1:14" x14ac:dyDescent="0.25">
      <c r="A3473" s="19" t="s">
        <v>166</v>
      </c>
      <c r="B3473" s="19" t="s">
        <v>5335</v>
      </c>
      <c r="C3473" s="19" t="s">
        <v>2877</v>
      </c>
      <c r="D3473" s="19" t="s">
        <v>168</v>
      </c>
      <c r="E3473" s="19" t="s">
        <v>205</v>
      </c>
      <c r="F3473" s="23">
        <v>83</v>
      </c>
      <c r="G3473" s="19" t="s">
        <v>160</v>
      </c>
      <c r="H3473" s="19" t="s">
        <v>5380</v>
      </c>
      <c r="I3473" s="19" t="s">
        <v>5381</v>
      </c>
      <c r="J3473" s="19" t="s">
        <v>5382</v>
      </c>
      <c r="K3473" t="b">
        <f t="shared" si="332"/>
        <v>1</v>
      </c>
      <c r="L3473" t="b">
        <f t="shared" si="333"/>
        <v>1</v>
      </c>
      <c r="M3473" t="str">
        <f t="shared" si="335"/>
        <v>1</v>
      </c>
      <c r="N3473" t="str">
        <f t="shared" si="335"/>
        <v>1</v>
      </c>
    </row>
    <row r="3474" spans="1:14" x14ac:dyDescent="0.25">
      <c r="A3474" s="19" t="s">
        <v>155</v>
      </c>
      <c r="B3474" s="19" t="s">
        <v>5335</v>
      </c>
      <c r="C3474" s="19" t="s">
        <v>1520</v>
      </c>
      <c r="D3474" s="19" t="s">
        <v>158</v>
      </c>
      <c r="E3474" s="19" t="s">
        <v>205</v>
      </c>
      <c r="F3474" s="23">
        <v>19</v>
      </c>
      <c r="G3474" s="19" t="s">
        <v>160</v>
      </c>
      <c r="H3474" s="19" t="s">
        <v>5383</v>
      </c>
      <c r="I3474" s="19" t="s">
        <v>5384</v>
      </c>
      <c r="J3474" s="19" t="s">
        <v>5378</v>
      </c>
      <c r="K3474" t="b">
        <f t="shared" si="332"/>
        <v>1</v>
      </c>
      <c r="L3474" t="b">
        <f t="shared" si="333"/>
        <v>1</v>
      </c>
      <c r="M3474" t="str">
        <f t="shared" si="335"/>
        <v>1</v>
      </c>
      <c r="N3474" t="str">
        <f t="shared" si="335"/>
        <v>1</v>
      </c>
    </row>
    <row r="3475" spans="1:14" x14ac:dyDescent="0.25">
      <c r="A3475" s="19" t="s">
        <v>155</v>
      </c>
      <c r="B3475" s="19" t="s">
        <v>5335</v>
      </c>
      <c r="C3475" s="19" t="s">
        <v>299</v>
      </c>
      <c r="D3475" s="19" t="s">
        <v>158</v>
      </c>
      <c r="E3475" s="19" t="s">
        <v>205</v>
      </c>
      <c r="F3475" s="23">
        <v>55</v>
      </c>
      <c r="G3475" s="19" t="s">
        <v>160</v>
      </c>
      <c r="H3475" s="19" t="s">
        <v>5385</v>
      </c>
      <c r="I3475" s="19" t="s">
        <v>5386</v>
      </c>
      <c r="J3475" s="19" t="s">
        <v>5387</v>
      </c>
      <c r="K3475" t="b">
        <f t="shared" si="332"/>
        <v>1</v>
      </c>
      <c r="L3475" t="b">
        <f t="shared" si="333"/>
        <v>1</v>
      </c>
      <c r="M3475" t="str">
        <f t="shared" si="335"/>
        <v>1</v>
      </c>
      <c r="N3475" t="str">
        <f t="shared" si="335"/>
        <v>1</v>
      </c>
    </row>
    <row r="3476" spans="1:14" x14ac:dyDescent="0.25">
      <c r="A3476" s="19" t="s">
        <v>166</v>
      </c>
      <c r="B3476" s="19" t="s">
        <v>5335</v>
      </c>
      <c r="C3476" s="19" t="s">
        <v>299</v>
      </c>
      <c r="D3476" s="19" t="s">
        <v>158</v>
      </c>
      <c r="E3476" s="19" t="s">
        <v>205</v>
      </c>
      <c r="F3476" s="23">
        <v>14</v>
      </c>
      <c r="G3476" s="19" t="s">
        <v>160</v>
      </c>
      <c r="H3476" s="19" t="s">
        <v>5385</v>
      </c>
      <c r="I3476" s="19" t="s">
        <v>5386</v>
      </c>
      <c r="J3476" s="19" t="s">
        <v>5387</v>
      </c>
      <c r="K3476" t="b">
        <f t="shared" si="332"/>
        <v>1</v>
      </c>
      <c r="L3476" t="b">
        <f t="shared" si="333"/>
        <v>1</v>
      </c>
      <c r="M3476" t="str">
        <f t="shared" si="335"/>
        <v>1</v>
      </c>
      <c r="N3476" t="str">
        <f t="shared" si="335"/>
        <v>1</v>
      </c>
    </row>
    <row r="3477" spans="1:14" x14ac:dyDescent="0.25">
      <c r="A3477" s="19" t="s">
        <v>166</v>
      </c>
      <c r="B3477" s="19" t="s">
        <v>5335</v>
      </c>
      <c r="C3477" s="19" t="s">
        <v>2719</v>
      </c>
      <c r="D3477" s="19" t="s">
        <v>196</v>
      </c>
      <c r="E3477" s="19" t="s">
        <v>205</v>
      </c>
      <c r="F3477" s="23">
        <v>13</v>
      </c>
      <c r="G3477" s="19" t="s">
        <v>160</v>
      </c>
      <c r="H3477" s="19" t="s">
        <v>5388</v>
      </c>
      <c r="I3477" s="19" t="s">
        <v>5389</v>
      </c>
      <c r="J3477" s="19" t="s">
        <v>5390</v>
      </c>
      <c r="K3477" t="b">
        <f t="shared" si="332"/>
        <v>1</v>
      </c>
      <c r="L3477" t="b">
        <f t="shared" si="333"/>
        <v>1</v>
      </c>
      <c r="M3477" t="str">
        <f t="shared" si="335"/>
        <v>1</v>
      </c>
      <c r="N3477" t="str">
        <f t="shared" si="335"/>
        <v>1</v>
      </c>
    </row>
    <row r="3478" spans="1:14" x14ac:dyDescent="0.25">
      <c r="A3478" s="19" t="s">
        <v>166</v>
      </c>
      <c r="B3478" s="19" t="s">
        <v>5335</v>
      </c>
      <c r="C3478" s="19" t="s">
        <v>2719</v>
      </c>
      <c r="D3478" s="19" t="s">
        <v>1807</v>
      </c>
      <c r="E3478" s="19" t="s">
        <v>205</v>
      </c>
      <c r="F3478" s="23">
        <v>12</v>
      </c>
      <c r="G3478" s="19" t="s">
        <v>160</v>
      </c>
      <c r="H3478" s="19" t="s">
        <v>5388</v>
      </c>
      <c r="I3478" s="19" t="s">
        <v>5389</v>
      </c>
      <c r="J3478" s="19" t="s">
        <v>5391</v>
      </c>
      <c r="K3478" t="b">
        <f t="shared" si="332"/>
        <v>1</v>
      </c>
      <c r="L3478" t="b">
        <f t="shared" si="333"/>
        <v>1</v>
      </c>
      <c r="M3478" t="str">
        <f t="shared" si="335"/>
        <v>1</v>
      </c>
      <c r="N3478" t="str">
        <f t="shared" si="335"/>
        <v>1</v>
      </c>
    </row>
    <row r="3479" spans="1:14" x14ac:dyDescent="0.25">
      <c r="A3479" s="19" t="s">
        <v>155</v>
      </c>
      <c r="B3479" s="19" t="s">
        <v>5335</v>
      </c>
      <c r="C3479" s="19" t="s">
        <v>5392</v>
      </c>
      <c r="D3479" s="19" t="s">
        <v>196</v>
      </c>
      <c r="E3479" s="19" t="s">
        <v>205</v>
      </c>
      <c r="F3479" s="23">
        <v>13</v>
      </c>
      <c r="G3479" s="19" t="s">
        <v>160</v>
      </c>
      <c r="H3479" s="19" t="s">
        <v>5393</v>
      </c>
      <c r="I3479" s="19" t="s">
        <v>5394</v>
      </c>
      <c r="J3479" s="19" t="s">
        <v>5390</v>
      </c>
      <c r="K3479" t="b">
        <f t="shared" si="332"/>
        <v>1</v>
      </c>
      <c r="L3479" t="b">
        <f t="shared" si="333"/>
        <v>1</v>
      </c>
      <c r="M3479" t="str">
        <f t="shared" si="335"/>
        <v>1</v>
      </c>
      <c r="N3479" t="str">
        <f t="shared" si="335"/>
        <v>1</v>
      </c>
    </row>
    <row r="3480" spans="1:14" x14ac:dyDescent="0.25">
      <c r="A3480" s="19" t="s">
        <v>155</v>
      </c>
      <c r="B3480" s="19" t="s">
        <v>5335</v>
      </c>
      <c r="C3480" s="19" t="s">
        <v>2383</v>
      </c>
      <c r="D3480" s="19" t="s">
        <v>158</v>
      </c>
      <c r="E3480" s="19" t="s">
        <v>205</v>
      </c>
      <c r="F3480" s="23">
        <v>35</v>
      </c>
      <c r="G3480" s="19" t="s">
        <v>160</v>
      </c>
      <c r="H3480" s="19" t="s">
        <v>5395</v>
      </c>
      <c r="I3480" s="19" t="s">
        <v>5396</v>
      </c>
      <c r="J3480" s="19" t="s">
        <v>5397</v>
      </c>
      <c r="K3480" t="b">
        <f t="shared" si="332"/>
        <v>1</v>
      </c>
      <c r="L3480" t="b">
        <f t="shared" si="333"/>
        <v>1</v>
      </c>
      <c r="M3480" t="str">
        <f t="shared" si="335"/>
        <v>1</v>
      </c>
      <c r="N3480" t="str">
        <f t="shared" si="335"/>
        <v>1</v>
      </c>
    </row>
    <row r="3481" spans="1:14" x14ac:dyDescent="0.25">
      <c r="A3481" s="19" t="s">
        <v>166</v>
      </c>
      <c r="B3481" s="19" t="s">
        <v>5335</v>
      </c>
      <c r="C3481" s="19" t="s">
        <v>2387</v>
      </c>
      <c r="D3481" s="19" t="s">
        <v>158</v>
      </c>
      <c r="E3481" s="19" t="s">
        <v>205</v>
      </c>
      <c r="F3481" s="23">
        <v>38</v>
      </c>
      <c r="G3481" s="19" t="s">
        <v>160</v>
      </c>
      <c r="H3481" s="19" t="s">
        <v>5398</v>
      </c>
      <c r="I3481" s="19" t="s">
        <v>5399</v>
      </c>
      <c r="J3481" s="19" t="s">
        <v>5400</v>
      </c>
      <c r="K3481" t="b">
        <f t="shared" si="332"/>
        <v>1</v>
      </c>
      <c r="L3481" t="b">
        <f t="shared" si="333"/>
        <v>1</v>
      </c>
      <c r="M3481" t="str">
        <f t="shared" si="335"/>
        <v>1</v>
      </c>
      <c r="N3481" t="str">
        <f t="shared" si="335"/>
        <v>1</v>
      </c>
    </row>
    <row r="3482" spans="1:14" x14ac:dyDescent="0.25">
      <c r="A3482" s="19" t="s">
        <v>155</v>
      </c>
      <c r="B3482" s="19" t="s">
        <v>5335</v>
      </c>
      <c r="C3482" s="19" t="s">
        <v>4621</v>
      </c>
      <c r="D3482" s="19" t="s">
        <v>1807</v>
      </c>
      <c r="E3482" s="19" t="s">
        <v>205</v>
      </c>
      <c r="F3482" s="23">
        <v>11</v>
      </c>
      <c r="G3482" s="19" t="s">
        <v>160</v>
      </c>
      <c r="H3482" s="19" t="s">
        <v>5401</v>
      </c>
      <c r="I3482" s="19" t="s">
        <v>5402</v>
      </c>
      <c r="J3482" s="19" t="s">
        <v>5400</v>
      </c>
      <c r="K3482" t="b">
        <f t="shared" si="332"/>
        <v>1</v>
      </c>
      <c r="L3482" t="b">
        <f t="shared" si="333"/>
        <v>1</v>
      </c>
      <c r="M3482" t="str">
        <f t="shared" si="335"/>
        <v>1</v>
      </c>
      <c r="N3482" t="str">
        <f t="shared" si="335"/>
        <v>1</v>
      </c>
    </row>
    <row r="3483" spans="1:14" x14ac:dyDescent="0.25">
      <c r="A3483" s="19" t="s">
        <v>155</v>
      </c>
      <c r="B3483" s="19" t="s">
        <v>5335</v>
      </c>
      <c r="C3483" s="19" t="s">
        <v>4621</v>
      </c>
      <c r="D3483" s="19" t="s">
        <v>2461</v>
      </c>
      <c r="E3483" s="19" t="s">
        <v>205</v>
      </c>
      <c r="F3483" s="23">
        <v>12</v>
      </c>
      <c r="G3483" s="19" t="s">
        <v>160</v>
      </c>
      <c r="H3483" s="19" t="s">
        <v>5401</v>
      </c>
      <c r="I3483" s="19" t="s">
        <v>5402</v>
      </c>
      <c r="J3483" s="19" t="s">
        <v>5400</v>
      </c>
      <c r="K3483" t="b">
        <f t="shared" si="332"/>
        <v>1</v>
      </c>
      <c r="L3483" t="b">
        <f t="shared" si="333"/>
        <v>1</v>
      </c>
      <c r="M3483" t="str">
        <f t="shared" si="335"/>
        <v>1</v>
      </c>
      <c r="N3483" t="str">
        <f t="shared" si="335"/>
        <v>1</v>
      </c>
    </row>
    <row r="3484" spans="1:14" x14ac:dyDescent="0.25">
      <c r="A3484" s="19" t="s">
        <v>166</v>
      </c>
      <c r="B3484" s="19" t="s">
        <v>5335</v>
      </c>
      <c r="C3484" s="19" t="s">
        <v>4621</v>
      </c>
      <c r="D3484" s="19" t="s">
        <v>1807</v>
      </c>
      <c r="E3484" s="19" t="s">
        <v>205</v>
      </c>
      <c r="F3484" s="23">
        <v>5</v>
      </c>
      <c r="G3484" s="19" t="s">
        <v>160</v>
      </c>
      <c r="H3484" s="19" t="s">
        <v>5401</v>
      </c>
      <c r="I3484" s="19" t="s">
        <v>5402</v>
      </c>
      <c r="J3484" s="19" t="s">
        <v>5397</v>
      </c>
      <c r="K3484" t="b">
        <f t="shared" si="332"/>
        <v>1</v>
      </c>
      <c r="L3484" t="b">
        <f t="shared" si="333"/>
        <v>1</v>
      </c>
      <c r="M3484" t="str">
        <f t="shared" si="335"/>
        <v>1</v>
      </c>
      <c r="N3484" t="str">
        <f t="shared" si="335"/>
        <v>1</v>
      </c>
    </row>
    <row r="3485" spans="1:14" x14ac:dyDescent="0.25">
      <c r="A3485" s="19" t="s">
        <v>166</v>
      </c>
      <c r="B3485" s="19" t="s">
        <v>5335</v>
      </c>
      <c r="C3485" s="19" t="s">
        <v>4621</v>
      </c>
      <c r="D3485" s="19" t="s">
        <v>2461</v>
      </c>
      <c r="E3485" s="19" t="s">
        <v>205</v>
      </c>
      <c r="F3485" s="23">
        <v>9</v>
      </c>
      <c r="G3485" s="19" t="s">
        <v>160</v>
      </c>
      <c r="H3485" s="19" t="s">
        <v>5401</v>
      </c>
      <c r="I3485" s="19" t="s">
        <v>5402</v>
      </c>
      <c r="J3485" s="19" t="s">
        <v>5397</v>
      </c>
      <c r="K3485" t="b">
        <f t="shared" si="332"/>
        <v>1</v>
      </c>
      <c r="L3485" t="b">
        <f t="shared" si="333"/>
        <v>1</v>
      </c>
      <c r="M3485" t="str">
        <f t="shared" si="335"/>
        <v>1</v>
      </c>
      <c r="N3485" t="str">
        <f t="shared" si="335"/>
        <v>1</v>
      </c>
    </row>
    <row r="3486" spans="1:14" x14ac:dyDescent="0.25">
      <c r="A3486" s="19" t="s">
        <v>166</v>
      </c>
      <c r="B3486" s="19" t="s">
        <v>5335</v>
      </c>
      <c r="C3486" s="19" t="s">
        <v>1545</v>
      </c>
      <c r="D3486" s="19" t="s">
        <v>158</v>
      </c>
      <c r="E3486" s="19" t="s">
        <v>205</v>
      </c>
      <c r="F3486" s="23">
        <v>17</v>
      </c>
      <c r="G3486" s="19" t="s">
        <v>160</v>
      </c>
      <c r="H3486" s="19" t="s">
        <v>5403</v>
      </c>
      <c r="I3486" s="19" t="s">
        <v>5404</v>
      </c>
      <c r="J3486" s="19" t="s">
        <v>5376</v>
      </c>
      <c r="K3486" t="b">
        <f t="shared" si="332"/>
        <v>1</v>
      </c>
      <c r="L3486" t="b">
        <f t="shared" si="333"/>
        <v>1</v>
      </c>
      <c r="M3486" t="str">
        <f t="shared" si="335"/>
        <v>1</v>
      </c>
      <c r="N3486" t="str">
        <f t="shared" si="335"/>
        <v>1</v>
      </c>
    </row>
    <row r="3487" spans="1:14" x14ac:dyDescent="0.25">
      <c r="A3487" s="19" t="s">
        <v>166</v>
      </c>
      <c r="B3487" s="19" t="s">
        <v>5335</v>
      </c>
      <c r="C3487" s="19" t="s">
        <v>2749</v>
      </c>
      <c r="D3487" s="19" t="s">
        <v>158</v>
      </c>
      <c r="E3487" s="19" t="s">
        <v>205</v>
      </c>
      <c r="F3487" s="23">
        <v>9</v>
      </c>
      <c r="G3487" s="19" t="s">
        <v>160</v>
      </c>
      <c r="H3487" s="19" t="s">
        <v>5405</v>
      </c>
      <c r="I3487" s="19" t="s">
        <v>5406</v>
      </c>
      <c r="J3487" s="19" t="s">
        <v>5365</v>
      </c>
      <c r="K3487" t="b">
        <f t="shared" si="332"/>
        <v>1</v>
      </c>
      <c r="L3487" t="b">
        <f t="shared" si="333"/>
        <v>1</v>
      </c>
      <c r="M3487" t="str">
        <f t="shared" si="335"/>
        <v>1</v>
      </c>
      <c r="N3487" t="str">
        <f t="shared" si="335"/>
        <v>1</v>
      </c>
    </row>
    <row r="3488" spans="1:14" x14ac:dyDescent="0.25">
      <c r="A3488" s="19" t="s">
        <v>155</v>
      </c>
      <c r="B3488" s="19" t="s">
        <v>5335</v>
      </c>
      <c r="C3488" s="19" t="s">
        <v>2521</v>
      </c>
      <c r="D3488" s="19" t="s">
        <v>190</v>
      </c>
      <c r="E3488" s="19" t="s">
        <v>205</v>
      </c>
      <c r="F3488" s="23">
        <v>8</v>
      </c>
      <c r="G3488" s="19" t="s">
        <v>160</v>
      </c>
      <c r="H3488" s="19" t="s">
        <v>5407</v>
      </c>
      <c r="I3488" s="19" t="s">
        <v>5408</v>
      </c>
      <c r="J3488" s="19" t="s">
        <v>5409</v>
      </c>
      <c r="K3488" t="b">
        <f t="shared" si="332"/>
        <v>1</v>
      </c>
      <c r="L3488" t="b">
        <f t="shared" si="333"/>
        <v>1</v>
      </c>
      <c r="M3488" t="str">
        <f t="shared" si="335"/>
        <v>1</v>
      </c>
      <c r="N3488" t="str">
        <f t="shared" si="335"/>
        <v>1</v>
      </c>
    </row>
    <row r="3489" spans="1:14" x14ac:dyDescent="0.25">
      <c r="A3489" s="19" t="s">
        <v>155</v>
      </c>
      <c r="B3489" s="19" t="s">
        <v>5335</v>
      </c>
      <c r="C3489" s="19">
        <v>662</v>
      </c>
      <c r="D3489" s="19" t="s">
        <v>158</v>
      </c>
      <c r="E3489" s="19" t="s">
        <v>205</v>
      </c>
      <c r="F3489" s="23">
        <v>6</v>
      </c>
      <c r="G3489" s="19" t="s">
        <v>160</v>
      </c>
      <c r="H3489" s="19" t="s">
        <v>5410</v>
      </c>
      <c r="I3489" s="19" t="s">
        <v>5411</v>
      </c>
      <c r="J3489" s="19" t="s">
        <v>5390</v>
      </c>
      <c r="K3489" t="b">
        <f t="shared" si="332"/>
        <v>1</v>
      </c>
      <c r="L3489" t="b">
        <f t="shared" si="333"/>
        <v>1</v>
      </c>
      <c r="M3489" t="str">
        <f t="shared" si="335"/>
        <v>1</v>
      </c>
      <c r="N3489" t="str">
        <f t="shared" si="335"/>
        <v>1</v>
      </c>
    </row>
    <row r="3490" spans="1:14" x14ac:dyDescent="0.25">
      <c r="A3490" s="19" t="s">
        <v>166</v>
      </c>
      <c r="B3490" s="19" t="s">
        <v>5335</v>
      </c>
      <c r="C3490" s="19" t="s">
        <v>470</v>
      </c>
      <c r="D3490" s="19" t="s">
        <v>158</v>
      </c>
      <c r="E3490" s="19" t="s">
        <v>357</v>
      </c>
      <c r="F3490" s="23">
        <v>2</v>
      </c>
      <c r="G3490" s="19" t="s">
        <v>160</v>
      </c>
      <c r="H3490" s="19" t="s">
        <v>5412</v>
      </c>
      <c r="I3490" s="19" t="s">
        <v>5413</v>
      </c>
      <c r="J3490" s="19" t="s">
        <v>5387</v>
      </c>
      <c r="K3490" t="b">
        <f t="shared" si="332"/>
        <v>0</v>
      </c>
      <c r="L3490" t="b">
        <f t="shared" si="333"/>
        <v>1</v>
      </c>
      <c r="M3490" t="str">
        <f t="shared" si="335"/>
        <v>0</v>
      </c>
      <c r="N3490" t="str">
        <f t="shared" si="335"/>
        <v>1</v>
      </c>
    </row>
    <row r="3491" spans="1:14" x14ac:dyDescent="0.25">
      <c r="A3491" s="19" t="s">
        <v>155</v>
      </c>
      <c r="B3491" s="19" t="s">
        <v>5335</v>
      </c>
      <c r="C3491" s="19" t="s">
        <v>1001</v>
      </c>
      <c r="D3491" s="19" t="s">
        <v>158</v>
      </c>
      <c r="E3491" s="19" t="s">
        <v>357</v>
      </c>
      <c r="F3491" s="23">
        <v>4</v>
      </c>
      <c r="G3491" s="19" t="s">
        <v>160</v>
      </c>
      <c r="H3491" s="19" t="s">
        <v>5414</v>
      </c>
      <c r="I3491" s="19" t="s">
        <v>5415</v>
      </c>
      <c r="J3491" s="19" t="s">
        <v>5373</v>
      </c>
      <c r="K3491" t="b">
        <f t="shared" si="332"/>
        <v>0</v>
      </c>
      <c r="L3491" t="b">
        <f t="shared" si="333"/>
        <v>1</v>
      </c>
      <c r="M3491" t="str">
        <f t="shared" si="335"/>
        <v>0</v>
      </c>
      <c r="N3491" t="str">
        <f t="shared" si="335"/>
        <v>1</v>
      </c>
    </row>
    <row r="3492" spans="1:14" x14ac:dyDescent="0.25">
      <c r="A3492" s="19" t="s">
        <v>166</v>
      </c>
      <c r="B3492" s="19" t="s">
        <v>5335</v>
      </c>
      <c r="C3492" s="19" t="s">
        <v>1001</v>
      </c>
      <c r="D3492" s="19" t="s">
        <v>158</v>
      </c>
      <c r="E3492" s="19" t="s">
        <v>357</v>
      </c>
      <c r="F3492" s="23">
        <v>6</v>
      </c>
      <c r="G3492" s="19" t="s">
        <v>160</v>
      </c>
      <c r="H3492" s="19" t="s">
        <v>5416</v>
      </c>
      <c r="I3492" s="19" t="s">
        <v>5415</v>
      </c>
      <c r="J3492" s="19" t="s">
        <v>5409</v>
      </c>
      <c r="K3492" t="b">
        <f t="shared" si="332"/>
        <v>0</v>
      </c>
      <c r="L3492" t="b">
        <f t="shared" si="333"/>
        <v>1</v>
      </c>
      <c r="M3492" t="str">
        <f t="shared" si="335"/>
        <v>0</v>
      </c>
      <c r="N3492" t="str">
        <f t="shared" si="335"/>
        <v>1</v>
      </c>
    </row>
    <row r="3493" spans="1:14" x14ac:dyDescent="0.25">
      <c r="A3493" s="19" t="s">
        <v>155</v>
      </c>
      <c r="B3493" s="19" t="s">
        <v>5335</v>
      </c>
      <c r="C3493" s="19" t="s">
        <v>1004</v>
      </c>
      <c r="D3493" s="19" t="s">
        <v>158</v>
      </c>
      <c r="E3493" s="19" t="s">
        <v>357</v>
      </c>
      <c r="F3493" s="23">
        <v>13</v>
      </c>
      <c r="G3493" s="19" t="s">
        <v>160</v>
      </c>
      <c r="H3493" s="19" t="s">
        <v>5417</v>
      </c>
      <c r="I3493" s="19" t="s">
        <v>5418</v>
      </c>
      <c r="J3493" s="19" t="s">
        <v>5368</v>
      </c>
      <c r="K3493" t="b">
        <f t="shared" si="332"/>
        <v>0</v>
      </c>
      <c r="L3493" t="b">
        <f t="shared" si="333"/>
        <v>1</v>
      </c>
      <c r="M3493" t="str">
        <f t="shared" si="335"/>
        <v>0</v>
      </c>
      <c r="N3493" t="str">
        <f t="shared" si="335"/>
        <v>1</v>
      </c>
    </row>
    <row r="3494" spans="1:14" x14ac:dyDescent="0.25">
      <c r="A3494" s="19" t="s">
        <v>166</v>
      </c>
      <c r="B3494" s="19" t="s">
        <v>5335</v>
      </c>
      <c r="C3494" s="19" t="s">
        <v>1007</v>
      </c>
      <c r="D3494" s="19" t="s">
        <v>158</v>
      </c>
      <c r="E3494" s="19" t="s">
        <v>357</v>
      </c>
      <c r="F3494" s="23">
        <v>13</v>
      </c>
      <c r="G3494" s="19" t="s">
        <v>160</v>
      </c>
      <c r="H3494" s="19" t="s">
        <v>5419</v>
      </c>
      <c r="I3494" s="19" t="s">
        <v>5420</v>
      </c>
      <c r="J3494" s="19" t="s">
        <v>5374</v>
      </c>
      <c r="K3494" t="b">
        <f t="shared" si="332"/>
        <v>0</v>
      </c>
      <c r="L3494" t="b">
        <f t="shared" si="333"/>
        <v>1</v>
      </c>
      <c r="M3494" t="str">
        <f t="shared" si="335"/>
        <v>0</v>
      </c>
      <c r="N3494" t="str">
        <f t="shared" si="335"/>
        <v>1</v>
      </c>
    </row>
    <row r="3495" spans="1:14" x14ac:dyDescent="0.25">
      <c r="A3495" s="19" t="s">
        <v>166</v>
      </c>
      <c r="B3495" s="19" t="s">
        <v>5335</v>
      </c>
      <c r="C3495" s="19" t="s">
        <v>1049</v>
      </c>
      <c r="D3495" s="19" t="s">
        <v>158</v>
      </c>
      <c r="E3495" s="19" t="s">
        <v>357</v>
      </c>
      <c r="F3495" s="23">
        <v>2</v>
      </c>
      <c r="G3495" s="19" t="s">
        <v>160</v>
      </c>
      <c r="H3495" s="19" t="s">
        <v>5421</v>
      </c>
      <c r="I3495" s="19" t="s">
        <v>5422</v>
      </c>
      <c r="J3495" s="19" t="s">
        <v>5423</v>
      </c>
      <c r="K3495" t="b">
        <f t="shared" si="332"/>
        <v>0</v>
      </c>
      <c r="L3495" t="b">
        <f t="shared" si="333"/>
        <v>1</v>
      </c>
      <c r="M3495" t="str">
        <f t="shared" si="335"/>
        <v>0</v>
      </c>
      <c r="N3495" t="str">
        <f t="shared" si="335"/>
        <v>1</v>
      </c>
    </row>
    <row r="3496" spans="1:14" x14ac:dyDescent="0.25">
      <c r="A3496" s="19" t="s">
        <v>155</v>
      </c>
      <c r="B3496" s="19" t="s">
        <v>5335</v>
      </c>
      <c r="C3496" s="19" t="s">
        <v>1070</v>
      </c>
      <c r="D3496" s="19" t="s">
        <v>158</v>
      </c>
      <c r="E3496" s="19" t="s">
        <v>357</v>
      </c>
      <c r="F3496" s="23">
        <v>11</v>
      </c>
      <c r="G3496" s="19" t="s">
        <v>160</v>
      </c>
      <c r="H3496" s="19" t="s">
        <v>5424</v>
      </c>
      <c r="I3496" s="19" t="s">
        <v>5425</v>
      </c>
      <c r="J3496" s="19" t="s">
        <v>5426</v>
      </c>
      <c r="K3496" t="b">
        <f t="shared" si="332"/>
        <v>0</v>
      </c>
      <c r="L3496" t="b">
        <f t="shared" si="333"/>
        <v>1</v>
      </c>
      <c r="M3496" t="str">
        <f t="shared" si="335"/>
        <v>0</v>
      </c>
      <c r="N3496" t="str">
        <f t="shared" si="335"/>
        <v>1</v>
      </c>
    </row>
    <row r="3497" spans="1:14" x14ac:dyDescent="0.25">
      <c r="A3497" s="19" t="s">
        <v>166</v>
      </c>
      <c r="B3497" s="19" t="s">
        <v>5335</v>
      </c>
      <c r="C3497" s="19" t="s">
        <v>379</v>
      </c>
      <c r="D3497" s="19" t="s">
        <v>196</v>
      </c>
      <c r="E3497" s="19" t="s">
        <v>357</v>
      </c>
      <c r="F3497" s="23">
        <v>12</v>
      </c>
      <c r="G3497" s="19" t="s">
        <v>160</v>
      </c>
      <c r="H3497" s="19" t="s">
        <v>5427</v>
      </c>
      <c r="I3497" s="19" t="s">
        <v>5428</v>
      </c>
      <c r="J3497" s="19" t="s">
        <v>5429</v>
      </c>
      <c r="K3497" t="b">
        <f t="shared" si="332"/>
        <v>0</v>
      </c>
      <c r="L3497" t="b">
        <f t="shared" si="333"/>
        <v>1</v>
      </c>
      <c r="M3497" t="str">
        <f t="shared" si="335"/>
        <v>0</v>
      </c>
      <c r="N3497" t="str">
        <f t="shared" si="335"/>
        <v>1</v>
      </c>
    </row>
    <row r="3498" spans="1:14" x14ac:dyDescent="0.25">
      <c r="A3498" s="19" t="s">
        <v>166</v>
      </c>
      <c r="B3498" s="19" t="s">
        <v>5335</v>
      </c>
      <c r="C3498" s="19" t="s">
        <v>379</v>
      </c>
      <c r="D3498" s="19" t="s">
        <v>313</v>
      </c>
      <c r="E3498" s="19" t="s">
        <v>357</v>
      </c>
      <c r="F3498" s="23">
        <v>11</v>
      </c>
      <c r="G3498" s="19" t="s">
        <v>160</v>
      </c>
      <c r="H3498" s="19" t="s">
        <v>5427</v>
      </c>
      <c r="I3498" s="19" t="s">
        <v>5428</v>
      </c>
      <c r="J3498" s="19" t="s">
        <v>5429</v>
      </c>
      <c r="K3498" t="b">
        <f t="shared" ref="K3498:K3536" si="336">IF(E3498="Undergraduate Only",TRUE,IF(E3498="Undergraduate/Graduate",TRUE,IF(E3498="Graduate Only",FALSE)))</f>
        <v>0</v>
      </c>
      <c r="L3498" t="b">
        <f t="shared" ref="L3498:L3536" si="337">IF(E3498="Graduate Only",TRUE,IF(E3498="Undergraduate/Graduate",TRUE,IF(E3498="Undergraduate Only",FALSE)))</f>
        <v>1</v>
      </c>
      <c r="M3498" t="str">
        <f t="shared" ref="M3498:N3529" si="338">IF(K3498=TRUE, "1", "0")</f>
        <v>0</v>
      </c>
      <c r="N3498" t="str">
        <f t="shared" si="338"/>
        <v>1</v>
      </c>
    </row>
    <row r="3499" spans="1:14" x14ac:dyDescent="0.25">
      <c r="A3499" s="19" t="s">
        <v>166</v>
      </c>
      <c r="B3499" s="19" t="s">
        <v>5335</v>
      </c>
      <c r="C3499" s="19" t="s">
        <v>5430</v>
      </c>
      <c r="D3499" s="19" t="s">
        <v>158</v>
      </c>
      <c r="E3499" s="19" t="s">
        <v>357</v>
      </c>
      <c r="F3499" s="23">
        <v>4</v>
      </c>
      <c r="G3499" s="19" t="s">
        <v>160</v>
      </c>
      <c r="H3499" s="19" t="s">
        <v>5431</v>
      </c>
      <c r="I3499" s="19" t="s">
        <v>5432</v>
      </c>
      <c r="J3499" s="19" t="s">
        <v>5433</v>
      </c>
      <c r="K3499" t="b">
        <f t="shared" si="336"/>
        <v>0</v>
      </c>
      <c r="L3499" t="b">
        <f t="shared" si="337"/>
        <v>1</v>
      </c>
      <c r="M3499" t="str">
        <f t="shared" si="338"/>
        <v>0</v>
      </c>
      <c r="N3499" t="str">
        <f t="shared" si="338"/>
        <v>1</v>
      </c>
    </row>
    <row r="3500" spans="1:14" x14ac:dyDescent="0.25">
      <c r="A3500" s="19" t="s">
        <v>155</v>
      </c>
      <c r="B3500" s="19" t="s">
        <v>5335</v>
      </c>
      <c r="C3500" s="19" t="s">
        <v>5434</v>
      </c>
      <c r="D3500" s="19" t="s">
        <v>158</v>
      </c>
      <c r="E3500" s="19" t="s">
        <v>357</v>
      </c>
      <c r="F3500" s="23">
        <v>67</v>
      </c>
      <c r="G3500" s="19" t="s">
        <v>160</v>
      </c>
      <c r="H3500" s="19" t="s">
        <v>5435</v>
      </c>
      <c r="I3500" s="19" t="s">
        <v>5436</v>
      </c>
      <c r="J3500" s="19" t="s">
        <v>5368</v>
      </c>
      <c r="K3500" t="b">
        <f t="shared" si="336"/>
        <v>0</v>
      </c>
      <c r="L3500" t="b">
        <f t="shared" si="337"/>
        <v>1</v>
      </c>
      <c r="M3500" t="str">
        <f t="shared" si="338"/>
        <v>0</v>
      </c>
      <c r="N3500" t="str">
        <f t="shared" si="338"/>
        <v>1</v>
      </c>
    </row>
    <row r="3501" spans="1:14" x14ac:dyDescent="0.25">
      <c r="A3501" s="19" t="s">
        <v>166</v>
      </c>
      <c r="B3501" s="19" t="s">
        <v>5335</v>
      </c>
      <c r="C3501" s="19" t="s">
        <v>5434</v>
      </c>
      <c r="D3501" s="19" t="s">
        <v>158</v>
      </c>
      <c r="E3501" s="19" t="s">
        <v>357</v>
      </c>
      <c r="F3501" s="23">
        <v>65</v>
      </c>
      <c r="G3501" s="19" t="s">
        <v>160</v>
      </c>
      <c r="H3501" s="19" t="s">
        <v>5435</v>
      </c>
      <c r="I3501" s="19" t="s">
        <v>5436</v>
      </c>
      <c r="J3501" s="19" t="s">
        <v>5368</v>
      </c>
      <c r="K3501" t="b">
        <f t="shared" si="336"/>
        <v>0</v>
      </c>
      <c r="L3501" t="b">
        <f t="shared" si="337"/>
        <v>1</v>
      </c>
      <c r="M3501" t="str">
        <f t="shared" si="338"/>
        <v>0</v>
      </c>
      <c r="N3501" t="str">
        <f t="shared" si="338"/>
        <v>1</v>
      </c>
    </row>
    <row r="3502" spans="1:14" x14ac:dyDescent="0.25">
      <c r="A3502" s="19" t="s">
        <v>155</v>
      </c>
      <c r="B3502" s="19" t="s">
        <v>5335</v>
      </c>
      <c r="C3502" s="19" t="s">
        <v>5315</v>
      </c>
      <c r="D3502" s="19" t="s">
        <v>158</v>
      </c>
      <c r="E3502" s="19" t="s">
        <v>357</v>
      </c>
      <c r="F3502" s="23">
        <v>3</v>
      </c>
      <c r="G3502" s="19" t="s">
        <v>160</v>
      </c>
      <c r="H3502" s="19" t="s">
        <v>5437</v>
      </c>
      <c r="I3502" s="19" t="s">
        <v>5438</v>
      </c>
      <c r="J3502" s="19" t="s">
        <v>5378</v>
      </c>
      <c r="K3502" t="b">
        <f t="shared" si="336"/>
        <v>0</v>
      </c>
      <c r="L3502" t="b">
        <f t="shared" si="337"/>
        <v>1</v>
      </c>
      <c r="M3502" t="str">
        <f t="shared" si="338"/>
        <v>0</v>
      </c>
      <c r="N3502" t="str">
        <f t="shared" si="338"/>
        <v>1</v>
      </c>
    </row>
    <row r="3503" spans="1:14" x14ac:dyDescent="0.25">
      <c r="A3503" s="19" t="s">
        <v>155</v>
      </c>
      <c r="B3503" s="19" t="s">
        <v>5335</v>
      </c>
      <c r="C3503" s="19" t="s">
        <v>5315</v>
      </c>
      <c r="D3503" s="19" t="s">
        <v>190</v>
      </c>
      <c r="E3503" s="19" t="s">
        <v>357</v>
      </c>
      <c r="F3503" s="23">
        <v>3</v>
      </c>
      <c r="G3503" s="19" t="s">
        <v>160</v>
      </c>
      <c r="H3503" s="19" t="s">
        <v>5437</v>
      </c>
      <c r="I3503" s="19" t="s">
        <v>5438</v>
      </c>
      <c r="J3503" s="19" t="s">
        <v>5374</v>
      </c>
      <c r="K3503" t="b">
        <f t="shared" si="336"/>
        <v>0</v>
      </c>
      <c r="L3503" t="b">
        <f t="shared" si="337"/>
        <v>1</v>
      </c>
      <c r="M3503" t="str">
        <f t="shared" si="338"/>
        <v>0</v>
      </c>
      <c r="N3503" t="str">
        <f t="shared" si="338"/>
        <v>1</v>
      </c>
    </row>
    <row r="3504" spans="1:14" x14ac:dyDescent="0.25">
      <c r="A3504" s="19" t="s">
        <v>155</v>
      </c>
      <c r="B3504" s="19" t="s">
        <v>5335</v>
      </c>
      <c r="C3504" s="19" t="s">
        <v>5315</v>
      </c>
      <c r="D3504" s="19" t="s">
        <v>252</v>
      </c>
      <c r="E3504" s="19" t="s">
        <v>357</v>
      </c>
      <c r="F3504" s="23">
        <v>3</v>
      </c>
      <c r="G3504" s="19" t="s">
        <v>160</v>
      </c>
      <c r="H3504" s="19" t="s">
        <v>5437</v>
      </c>
      <c r="I3504" s="19" t="s">
        <v>5438</v>
      </c>
      <c r="J3504" s="19" t="s">
        <v>5361</v>
      </c>
      <c r="K3504" t="b">
        <f t="shared" si="336"/>
        <v>0</v>
      </c>
      <c r="L3504" t="b">
        <f t="shared" si="337"/>
        <v>1</v>
      </c>
      <c r="M3504" t="str">
        <f t="shared" si="338"/>
        <v>0</v>
      </c>
      <c r="N3504" t="str">
        <f t="shared" si="338"/>
        <v>1</v>
      </c>
    </row>
    <row r="3505" spans="1:14" x14ac:dyDescent="0.25">
      <c r="A3505" s="19" t="s">
        <v>155</v>
      </c>
      <c r="B3505" s="19" t="s">
        <v>5335</v>
      </c>
      <c r="C3505" s="19" t="s">
        <v>5315</v>
      </c>
      <c r="D3505" s="19" t="s">
        <v>254</v>
      </c>
      <c r="E3505" s="19" t="s">
        <v>357</v>
      </c>
      <c r="F3505" s="23">
        <v>3</v>
      </c>
      <c r="G3505" s="19" t="s">
        <v>160</v>
      </c>
      <c r="H3505" s="19" t="s">
        <v>5437</v>
      </c>
      <c r="I3505" s="19" t="s">
        <v>5438</v>
      </c>
      <c r="J3505" s="19" t="s">
        <v>5429</v>
      </c>
      <c r="K3505" t="b">
        <f t="shared" si="336"/>
        <v>0</v>
      </c>
      <c r="L3505" t="b">
        <f t="shared" si="337"/>
        <v>1</v>
      </c>
      <c r="M3505" t="str">
        <f t="shared" si="338"/>
        <v>0</v>
      </c>
      <c r="N3505" t="str">
        <f t="shared" si="338"/>
        <v>1</v>
      </c>
    </row>
    <row r="3506" spans="1:14" x14ac:dyDescent="0.25">
      <c r="A3506" s="19" t="s">
        <v>166</v>
      </c>
      <c r="B3506" s="19" t="s">
        <v>5335</v>
      </c>
      <c r="C3506" s="19" t="s">
        <v>5315</v>
      </c>
      <c r="D3506" s="19" t="s">
        <v>158</v>
      </c>
      <c r="E3506" s="19" t="s">
        <v>357</v>
      </c>
      <c r="F3506" s="23">
        <v>4</v>
      </c>
      <c r="G3506" s="19" t="s">
        <v>160</v>
      </c>
      <c r="H3506" s="19" t="s">
        <v>5437</v>
      </c>
      <c r="I3506" s="19" t="s">
        <v>5438</v>
      </c>
      <c r="J3506" s="19" t="s">
        <v>5378</v>
      </c>
      <c r="K3506" t="b">
        <f t="shared" si="336"/>
        <v>0</v>
      </c>
      <c r="L3506" t="b">
        <f t="shared" si="337"/>
        <v>1</v>
      </c>
      <c r="M3506" t="str">
        <f t="shared" si="338"/>
        <v>0</v>
      </c>
      <c r="N3506" t="str">
        <f t="shared" si="338"/>
        <v>1</v>
      </c>
    </row>
    <row r="3507" spans="1:14" x14ac:dyDescent="0.25">
      <c r="A3507" s="19" t="s">
        <v>166</v>
      </c>
      <c r="B3507" s="19" t="s">
        <v>5335</v>
      </c>
      <c r="C3507" s="19" t="s">
        <v>5315</v>
      </c>
      <c r="D3507" s="19" t="s">
        <v>190</v>
      </c>
      <c r="E3507" s="19" t="s">
        <v>357</v>
      </c>
      <c r="F3507" s="23">
        <v>2</v>
      </c>
      <c r="G3507" s="19" t="s">
        <v>160</v>
      </c>
      <c r="H3507" s="19" t="s">
        <v>5437</v>
      </c>
      <c r="I3507" s="19" t="s">
        <v>5438</v>
      </c>
      <c r="J3507" s="19" t="s">
        <v>5374</v>
      </c>
      <c r="K3507" t="b">
        <f t="shared" si="336"/>
        <v>0</v>
      </c>
      <c r="L3507" t="b">
        <f t="shared" si="337"/>
        <v>1</v>
      </c>
      <c r="M3507" t="str">
        <f t="shared" si="338"/>
        <v>0</v>
      </c>
      <c r="N3507" t="str">
        <f t="shared" si="338"/>
        <v>1</v>
      </c>
    </row>
    <row r="3508" spans="1:14" x14ac:dyDescent="0.25">
      <c r="A3508" s="19" t="s">
        <v>166</v>
      </c>
      <c r="B3508" s="19" t="s">
        <v>5335</v>
      </c>
      <c r="C3508" s="19" t="s">
        <v>5315</v>
      </c>
      <c r="D3508" s="19" t="s">
        <v>252</v>
      </c>
      <c r="E3508" s="19" t="s">
        <v>357</v>
      </c>
      <c r="F3508" s="23">
        <v>3</v>
      </c>
      <c r="G3508" s="19" t="s">
        <v>160</v>
      </c>
      <c r="H3508" s="19" t="s">
        <v>5437</v>
      </c>
      <c r="I3508" s="19" t="s">
        <v>5438</v>
      </c>
      <c r="J3508" s="19" t="s">
        <v>5361</v>
      </c>
      <c r="K3508" t="b">
        <f t="shared" si="336"/>
        <v>0</v>
      </c>
      <c r="L3508" t="b">
        <f t="shared" si="337"/>
        <v>1</v>
      </c>
      <c r="M3508" t="str">
        <f t="shared" si="338"/>
        <v>0</v>
      </c>
      <c r="N3508" t="str">
        <f t="shared" si="338"/>
        <v>1</v>
      </c>
    </row>
    <row r="3509" spans="1:14" x14ac:dyDescent="0.25">
      <c r="A3509" s="19" t="s">
        <v>166</v>
      </c>
      <c r="B3509" s="19" t="s">
        <v>5335</v>
      </c>
      <c r="C3509" s="19" t="s">
        <v>5315</v>
      </c>
      <c r="D3509" s="19" t="s">
        <v>254</v>
      </c>
      <c r="E3509" s="19" t="s">
        <v>357</v>
      </c>
      <c r="F3509" s="23">
        <v>2</v>
      </c>
      <c r="G3509" s="19" t="s">
        <v>160</v>
      </c>
      <c r="H3509" s="19" t="s">
        <v>5437</v>
      </c>
      <c r="I3509" s="19" t="s">
        <v>5438</v>
      </c>
      <c r="J3509" s="19" t="s">
        <v>5429</v>
      </c>
      <c r="K3509" t="b">
        <f t="shared" si="336"/>
        <v>0</v>
      </c>
      <c r="L3509" t="b">
        <f t="shared" si="337"/>
        <v>1</v>
      </c>
      <c r="M3509" t="str">
        <f t="shared" si="338"/>
        <v>0</v>
      </c>
      <c r="N3509" t="str">
        <f t="shared" si="338"/>
        <v>1</v>
      </c>
    </row>
    <row r="3510" spans="1:14" x14ac:dyDescent="0.25">
      <c r="A3510" s="19" t="s">
        <v>155</v>
      </c>
      <c r="B3510" s="19" t="s">
        <v>5335</v>
      </c>
      <c r="C3510" s="19" t="s">
        <v>5439</v>
      </c>
      <c r="D3510" s="19" t="s">
        <v>158</v>
      </c>
      <c r="E3510" s="19" t="s">
        <v>357</v>
      </c>
      <c r="F3510" s="23">
        <v>2</v>
      </c>
      <c r="G3510" s="19" t="s">
        <v>160</v>
      </c>
      <c r="H3510" s="19" t="s">
        <v>5440</v>
      </c>
      <c r="I3510" s="19" t="s">
        <v>5441</v>
      </c>
      <c r="J3510" s="19" t="s">
        <v>5374</v>
      </c>
      <c r="K3510" t="b">
        <f t="shared" si="336"/>
        <v>0</v>
      </c>
      <c r="L3510" t="b">
        <f t="shared" si="337"/>
        <v>1</v>
      </c>
      <c r="M3510" t="str">
        <f t="shared" si="338"/>
        <v>0</v>
      </c>
      <c r="N3510" t="str">
        <f t="shared" si="338"/>
        <v>1</v>
      </c>
    </row>
    <row r="3511" spans="1:14" x14ac:dyDescent="0.25">
      <c r="A3511" s="19" t="s">
        <v>155</v>
      </c>
      <c r="B3511" s="19" t="s">
        <v>5335</v>
      </c>
      <c r="C3511" s="19" t="s">
        <v>5439</v>
      </c>
      <c r="D3511" s="19" t="s">
        <v>190</v>
      </c>
      <c r="E3511" s="19" t="s">
        <v>357</v>
      </c>
      <c r="F3511" s="23">
        <v>2</v>
      </c>
      <c r="G3511" s="19" t="s">
        <v>160</v>
      </c>
      <c r="H3511" s="19" t="s">
        <v>5440</v>
      </c>
      <c r="I3511" s="19" t="s">
        <v>5441</v>
      </c>
      <c r="J3511" s="19" t="s">
        <v>5400</v>
      </c>
      <c r="K3511" t="b">
        <f t="shared" si="336"/>
        <v>0</v>
      </c>
      <c r="L3511" t="b">
        <f t="shared" si="337"/>
        <v>1</v>
      </c>
      <c r="M3511" t="str">
        <f t="shared" si="338"/>
        <v>0</v>
      </c>
      <c r="N3511" t="str">
        <f t="shared" si="338"/>
        <v>1</v>
      </c>
    </row>
    <row r="3512" spans="1:14" x14ac:dyDescent="0.25">
      <c r="A3512" s="19" t="s">
        <v>155</v>
      </c>
      <c r="B3512" s="19" t="s">
        <v>5335</v>
      </c>
      <c r="C3512" s="19" t="s">
        <v>5439</v>
      </c>
      <c r="D3512" s="19" t="s">
        <v>254</v>
      </c>
      <c r="E3512" s="19" t="s">
        <v>357</v>
      </c>
      <c r="F3512" s="23">
        <v>5</v>
      </c>
      <c r="G3512" s="19" t="s">
        <v>160</v>
      </c>
      <c r="H3512" s="19" t="s">
        <v>5440</v>
      </c>
      <c r="I3512" s="19" t="s">
        <v>5441</v>
      </c>
      <c r="J3512" s="19" t="s">
        <v>5365</v>
      </c>
      <c r="K3512" t="b">
        <f t="shared" si="336"/>
        <v>0</v>
      </c>
      <c r="L3512" t="b">
        <f t="shared" si="337"/>
        <v>1</v>
      </c>
      <c r="M3512" t="str">
        <f t="shared" si="338"/>
        <v>0</v>
      </c>
      <c r="N3512" t="str">
        <f t="shared" si="338"/>
        <v>1</v>
      </c>
    </row>
    <row r="3513" spans="1:14" x14ac:dyDescent="0.25">
      <c r="A3513" s="19" t="s">
        <v>155</v>
      </c>
      <c r="B3513" s="19" t="s">
        <v>5335</v>
      </c>
      <c r="C3513" s="19" t="s">
        <v>5439</v>
      </c>
      <c r="D3513" s="19" t="s">
        <v>620</v>
      </c>
      <c r="E3513" s="19" t="s">
        <v>357</v>
      </c>
      <c r="F3513" s="23">
        <v>3</v>
      </c>
      <c r="G3513" s="19" t="s">
        <v>160</v>
      </c>
      <c r="H3513" s="19" t="s">
        <v>5440</v>
      </c>
      <c r="I3513" s="19" t="s">
        <v>5441</v>
      </c>
      <c r="J3513" s="19" t="s">
        <v>5397</v>
      </c>
      <c r="K3513" t="b">
        <f t="shared" si="336"/>
        <v>0</v>
      </c>
      <c r="L3513" t="b">
        <f t="shared" si="337"/>
        <v>1</v>
      </c>
      <c r="M3513" t="str">
        <f t="shared" si="338"/>
        <v>0</v>
      </c>
      <c r="N3513" t="str">
        <f t="shared" si="338"/>
        <v>1</v>
      </c>
    </row>
    <row r="3514" spans="1:14" x14ac:dyDescent="0.25">
      <c r="A3514" s="19" t="s">
        <v>166</v>
      </c>
      <c r="B3514" s="19" t="s">
        <v>5335</v>
      </c>
      <c r="C3514" s="19" t="s">
        <v>5439</v>
      </c>
      <c r="D3514" s="19" t="s">
        <v>158</v>
      </c>
      <c r="E3514" s="19" t="s">
        <v>357</v>
      </c>
      <c r="F3514" s="23">
        <v>2</v>
      </c>
      <c r="G3514" s="19" t="s">
        <v>160</v>
      </c>
      <c r="H3514" s="19" t="s">
        <v>5440</v>
      </c>
      <c r="I3514" s="19" t="s">
        <v>5441</v>
      </c>
      <c r="J3514" s="19" t="s">
        <v>5374</v>
      </c>
      <c r="K3514" t="b">
        <f t="shared" si="336"/>
        <v>0</v>
      </c>
      <c r="L3514" t="b">
        <f t="shared" si="337"/>
        <v>1</v>
      </c>
      <c r="M3514" t="str">
        <f t="shared" si="338"/>
        <v>0</v>
      </c>
      <c r="N3514" t="str">
        <f t="shared" si="338"/>
        <v>1</v>
      </c>
    </row>
    <row r="3515" spans="1:14" x14ac:dyDescent="0.25">
      <c r="A3515" s="19" t="s">
        <v>166</v>
      </c>
      <c r="B3515" s="19" t="s">
        <v>5335</v>
      </c>
      <c r="C3515" s="19" t="s">
        <v>5439</v>
      </c>
      <c r="D3515" s="19" t="s">
        <v>190</v>
      </c>
      <c r="E3515" s="19" t="s">
        <v>357</v>
      </c>
      <c r="F3515" s="23">
        <v>3</v>
      </c>
      <c r="G3515" s="19" t="s">
        <v>160</v>
      </c>
      <c r="H3515" s="19" t="s">
        <v>5440</v>
      </c>
      <c r="I3515" s="19" t="s">
        <v>5441</v>
      </c>
      <c r="J3515" s="19" t="s">
        <v>5400</v>
      </c>
      <c r="K3515" t="b">
        <f t="shared" si="336"/>
        <v>0</v>
      </c>
      <c r="L3515" t="b">
        <f t="shared" si="337"/>
        <v>1</v>
      </c>
      <c r="M3515" t="str">
        <f t="shared" si="338"/>
        <v>0</v>
      </c>
      <c r="N3515" t="str">
        <f t="shared" si="338"/>
        <v>1</v>
      </c>
    </row>
    <row r="3516" spans="1:14" x14ac:dyDescent="0.25">
      <c r="A3516" s="19" t="s">
        <v>166</v>
      </c>
      <c r="B3516" s="19" t="s">
        <v>5335</v>
      </c>
      <c r="C3516" s="19" t="s">
        <v>5439</v>
      </c>
      <c r="D3516" s="19" t="s">
        <v>254</v>
      </c>
      <c r="E3516" s="19" t="s">
        <v>357</v>
      </c>
      <c r="F3516" s="23">
        <v>5</v>
      </c>
      <c r="G3516" s="19" t="s">
        <v>160</v>
      </c>
      <c r="H3516" s="19" t="s">
        <v>5440</v>
      </c>
      <c r="I3516" s="19" t="s">
        <v>5441</v>
      </c>
      <c r="J3516" s="19" t="s">
        <v>5365</v>
      </c>
      <c r="K3516" t="b">
        <f t="shared" si="336"/>
        <v>0</v>
      </c>
      <c r="L3516" t="b">
        <f t="shared" si="337"/>
        <v>1</v>
      </c>
      <c r="M3516" t="str">
        <f t="shared" si="338"/>
        <v>0</v>
      </c>
      <c r="N3516" t="str">
        <f t="shared" si="338"/>
        <v>1</v>
      </c>
    </row>
    <row r="3517" spans="1:14" x14ac:dyDescent="0.25">
      <c r="A3517" s="19" t="s">
        <v>166</v>
      </c>
      <c r="B3517" s="19" t="s">
        <v>5335</v>
      </c>
      <c r="C3517" s="19" t="s">
        <v>5439</v>
      </c>
      <c r="D3517" s="19" t="s">
        <v>620</v>
      </c>
      <c r="E3517" s="19" t="s">
        <v>357</v>
      </c>
      <c r="F3517" s="23">
        <v>2</v>
      </c>
      <c r="G3517" s="19" t="s">
        <v>160</v>
      </c>
      <c r="H3517" s="19" t="s">
        <v>5440</v>
      </c>
      <c r="I3517" s="19" t="s">
        <v>5441</v>
      </c>
      <c r="J3517" s="19" t="s">
        <v>5397</v>
      </c>
      <c r="K3517" t="b">
        <f t="shared" si="336"/>
        <v>0</v>
      </c>
      <c r="L3517" t="b">
        <f t="shared" si="337"/>
        <v>1</v>
      </c>
      <c r="M3517" t="str">
        <f t="shared" si="338"/>
        <v>0</v>
      </c>
      <c r="N3517" t="str">
        <f t="shared" si="338"/>
        <v>1</v>
      </c>
    </row>
    <row r="3518" spans="1:14" x14ac:dyDescent="0.25">
      <c r="A3518" s="19" t="s">
        <v>155</v>
      </c>
      <c r="B3518" s="19" t="s">
        <v>5335</v>
      </c>
      <c r="C3518" s="19" t="s">
        <v>5318</v>
      </c>
      <c r="D3518" s="19" t="s">
        <v>158</v>
      </c>
      <c r="E3518" s="19" t="s">
        <v>357</v>
      </c>
      <c r="F3518" s="23">
        <v>3</v>
      </c>
      <c r="G3518" s="19" t="s">
        <v>160</v>
      </c>
      <c r="H3518" s="19" t="s">
        <v>5442</v>
      </c>
      <c r="I3518" s="19" t="s">
        <v>5443</v>
      </c>
      <c r="J3518" s="19" t="s">
        <v>5341</v>
      </c>
      <c r="K3518" t="b">
        <f t="shared" si="336"/>
        <v>0</v>
      </c>
      <c r="L3518" t="b">
        <f t="shared" si="337"/>
        <v>1</v>
      </c>
      <c r="M3518" t="str">
        <f t="shared" si="338"/>
        <v>0</v>
      </c>
      <c r="N3518" t="str">
        <f t="shared" si="338"/>
        <v>1</v>
      </c>
    </row>
    <row r="3519" spans="1:14" x14ac:dyDescent="0.25">
      <c r="A3519" s="19" t="s">
        <v>155</v>
      </c>
      <c r="B3519" s="19" t="s">
        <v>5335</v>
      </c>
      <c r="C3519" s="19" t="s">
        <v>5318</v>
      </c>
      <c r="D3519" s="19" t="s">
        <v>190</v>
      </c>
      <c r="E3519" s="19" t="s">
        <v>357</v>
      </c>
      <c r="F3519" s="23">
        <v>2</v>
      </c>
      <c r="G3519" s="19" t="s">
        <v>160</v>
      </c>
      <c r="H3519" s="19" t="s">
        <v>5442</v>
      </c>
      <c r="I3519" s="19" t="s">
        <v>5443</v>
      </c>
      <c r="J3519" s="19" t="s">
        <v>5350</v>
      </c>
      <c r="K3519" t="b">
        <f t="shared" si="336"/>
        <v>0</v>
      </c>
      <c r="L3519" t="b">
        <f t="shared" si="337"/>
        <v>1</v>
      </c>
      <c r="M3519" t="str">
        <f t="shared" si="338"/>
        <v>0</v>
      </c>
      <c r="N3519" t="str">
        <f t="shared" si="338"/>
        <v>1</v>
      </c>
    </row>
    <row r="3520" spans="1:14" x14ac:dyDescent="0.25">
      <c r="A3520" s="19" t="s">
        <v>155</v>
      </c>
      <c r="B3520" s="19" t="s">
        <v>5335</v>
      </c>
      <c r="C3520" s="19" t="s">
        <v>5318</v>
      </c>
      <c r="D3520" s="19" t="s">
        <v>252</v>
      </c>
      <c r="E3520" s="19" t="s">
        <v>357</v>
      </c>
      <c r="F3520" s="23">
        <v>2</v>
      </c>
      <c r="G3520" s="19" t="s">
        <v>160</v>
      </c>
      <c r="H3520" s="19" t="s">
        <v>5442</v>
      </c>
      <c r="I3520" s="19" t="s">
        <v>5443</v>
      </c>
      <c r="J3520" s="19" t="s">
        <v>5365</v>
      </c>
      <c r="K3520" t="b">
        <f t="shared" si="336"/>
        <v>0</v>
      </c>
      <c r="L3520" t="b">
        <f t="shared" si="337"/>
        <v>1</v>
      </c>
      <c r="M3520" t="str">
        <f t="shared" si="338"/>
        <v>0</v>
      </c>
      <c r="N3520" t="str">
        <f t="shared" si="338"/>
        <v>1</v>
      </c>
    </row>
    <row r="3521" spans="1:14" x14ac:dyDescent="0.25">
      <c r="A3521" s="19" t="s">
        <v>166</v>
      </c>
      <c r="B3521" s="19" t="s">
        <v>5335</v>
      </c>
      <c r="C3521" s="19" t="s">
        <v>5318</v>
      </c>
      <c r="D3521" s="19" t="s">
        <v>158</v>
      </c>
      <c r="E3521" s="19" t="s">
        <v>357</v>
      </c>
      <c r="F3521" s="23">
        <v>3</v>
      </c>
      <c r="G3521" s="19" t="s">
        <v>160</v>
      </c>
      <c r="H3521" s="19" t="s">
        <v>5442</v>
      </c>
      <c r="I3521" s="19" t="s">
        <v>5443</v>
      </c>
      <c r="J3521" s="19" t="s">
        <v>5341</v>
      </c>
      <c r="K3521" t="b">
        <f t="shared" si="336"/>
        <v>0</v>
      </c>
      <c r="L3521" t="b">
        <f t="shared" si="337"/>
        <v>1</v>
      </c>
      <c r="M3521" t="str">
        <f t="shared" si="338"/>
        <v>0</v>
      </c>
      <c r="N3521" t="str">
        <f t="shared" si="338"/>
        <v>1</v>
      </c>
    </row>
    <row r="3522" spans="1:14" x14ac:dyDescent="0.25">
      <c r="A3522" s="19" t="s">
        <v>166</v>
      </c>
      <c r="B3522" s="19" t="s">
        <v>5335</v>
      </c>
      <c r="C3522" s="19" t="s">
        <v>5318</v>
      </c>
      <c r="D3522" s="19" t="s">
        <v>190</v>
      </c>
      <c r="E3522" s="19" t="s">
        <v>357</v>
      </c>
      <c r="F3522" s="23">
        <v>2</v>
      </c>
      <c r="G3522" s="19" t="s">
        <v>160</v>
      </c>
      <c r="H3522" s="19" t="s">
        <v>5442</v>
      </c>
      <c r="I3522" s="19" t="s">
        <v>5443</v>
      </c>
      <c r="J3522" s="19" t="s">
        <v>5350</v>
      </c>
      <c r="K3522" t="b">
        <f t="shared" si="336"/>
        <v>0</v>
      </c>
      <c r="L3522" t="b">
        <f t="shared" si="337"/>
        <v>1</v>
      </c>
      <c r="M3522" t="str">
        <f t="shared" si="338"/>
        <v>0</v>
      </c>
      <c r="N3522" t="str">
        <f t="shared" si="338"/>
        <v>1</v>
      </c>
    </row>
    <row r="3523" spans="1:14" x14ac:dyDescent="0.25">
      <c r="A3523" s="19" t="s">
        <v>166</v>
      </c>
      <c r="B3523" s="19" t="s">
        <v>5335</v>
      </c>
      <c r="C3523" s="19" t="s">
        <v>5318</v>
      </c>
      <c r="D3523" s="19" t="s">
        <v>252</v>
      </c>
      <c r="E3523" s="19" t="s">
        <v>357</v>
      </c>
      <c r="F3523" s="23">
        <v>2</v>
      </c>
      <c r="G3523" s="19" t="s">
        <v>160</v>
      </c>
      <c r="H3523" s="19" t="s">
        <v>5442</v>
      </c>
      <c r="I3523" s="19" t="s">
        <v>5443</v>
      </c>
      <c r="J3523" s="19" t="s">
        <v>5365</v>
      </c>
      <c r="K3523" t="b">
        <f t="shared" si="336"/>
        <v>0</v>
      </c>
      <c r="L3523" t="b">
        <f t="shared" si="337"/>
        <v>1</v>
      </c>
      <c r="M3523" t="str">
        <f t="shared" si="338"/>
        <v>0</v>
      </c>
      <c r="N3523" t="str">
        <f t="shared" si="338"/>
        <v>1</v>
      </c>
    </row>
    <row r="3524" spans="1:14" x14ac:dyDescent="0.25">
      <c r="A3524" s="19" t="s">
        <v>155</v>
      </c>
      <c r="B3524" s="19" t="s">
        <v>5335</v>
      </c>
      <c r="C3524" s="19" t="s">
        <v>5444</v>
      </c>
      <c r="D3524" s="19" t="s">
        <v>158</v>
      </c>
      <c r="E3524" s="19" t="s">
        <v>357</v>
      </c>
      <c r="F3524" s="23">
        <v>2</v>
      </c>
      <c r="G3524" s="19" t="s">
        <v>160</v>
      </c>
      <c r="H3524" s="19" t="s">
        <v>5445</v>
      </c>
      <c r="I3524" s="19" t="s">
        <v>5446</v>
      </c>
      <c r="J3524" s="19" t="s">
        <v>5374</v>
      </c>
      <c r="K3524" t="b">
        <f t="shared" si="336"/>
        <v>0</v>
      </c>
      <c r="L3524" t="b">
        <f t="shared" si="337"/>
        <v>1</v>
      </c>
      <c r="M3524" t="str">
        <f t="shared" si="338"/>
        <v>0</v>
      </c>
      <c r="N3524" t="str">
        <f t="shared" si="338"/>
        <v>1</v>
      </c>
    </row>
    <row r="3525" spans="1:14" x14ac:dyDescent="0.25">
      <c r="A3525" s="19" t="s">
        <v>155</v>
      </c>
      <c r="B3525" s="19" t="s">
        <v>5335</v>
      </c>
      <c r="C3525" s="19" t="s">
        <v>5444</v>
      </c>
      <c r="D3525" s="19" t="s">
        <v>190</v>
      </c>
      <c r="E3525" s="19" t="s">
        <v>357</v>
      </c>
      <c r="F3525" s="23">
        <v>2</v>
      </c>
      <c r="G3525" s="19" t="s">
        <v>160</v>
      </c>
      <c r="H3525" s="19" t="s">
        <v>5445</v>
      </c>
      <c r="I3525" s="19" t="s">
        <v>5446</v>
      </c>
      <c r="J3525" s="19" t="s">
        <v>5373</v>
      </c>
      <c r="K3525" t="b">
        <f t="shared" si="336"/>
        <v>0</v>
      </c>
      <c r="L3525" t="b">
        <f t="shared" si="337"/>
        <v>1</v>
      </c>
      <c r="M3525" t="str">
        <f t="shared" si="338"/>
        <v>0</v>
      </c>
      <c r="N3525" t="str">
        <f t="shared" si="338"/>
        <v>1</v>
      </c>
    </row>
    <row r="3526" spans="1:14" x14ac:dyDescent="0.25">
      <c r="A3526" s="19" t="s">
        <v>155</v>
      </c>
      <c r="B3526" s="19" t="s">
        <v>5335</v>
      </c>
      <c r="C3526" s="19" t="s">
        <v>5444</v>
      </c>
      <c r="D3526" s="19" t="s">
        <v>252</v>
      </c>
      <c r="E3526" s="19" t="s">
        <v>357</v>
      </c>
      <c r="F3526" s="23">
        <v>6</v>
      </c>
      <c r="G3526" s="19" t="s">
        <v>160</v>
      </c>
      <c r="H3526" s="19" t="s">
        <v>5445</v>
      </c>
      <c r="I3526" s="19" t="s">
        <v>5446</v>
      </c>
      <c r="J3526" s="19" t="s">
        <v>5447</v>
      </c>
      <c r="K3526" t="b">
        <f t="shared" si="336"/>
        <v>0</v>
      </c>
      <c r="L3526" t="b">
        <f t="shared" si="337"/>
        <v>1</v>
      </c>
      <c r="M3526" t="str">
        <f t="shared" si="338"/>
        <v>0</v>
      </c>
      <c r="N3526" t="str">
        <f t="shared" si="338"/>
        <v>1</v>
      </c>
    </row>
    <row r="3527" spans="1:14" x14ac:dyDescent="0.25">
      <c r="A3527" s="19" t="s">
        <v>155</v>
      </c>
      <c r="B3527" s="19" t="s">
        <v>5335</v>
      </c>
      <c r="C3527" s="19" t="s">
        <v>5444</v>
      </c>
      <c r="D3527" s="19" t="s">
        <v>254</v>
      </c>
      <c r="E3527" s="19" t="s">
        <v>357</v>
      </c>
      <c r="F3527" s="23">
        <v>3</v>
      </c>
      <c r="G3527" s="19" t="s">
        <v>160</v>
      </c>
      <c r="H3527" s="19" t="s">
        <v>5445</v>
      </c>
      <c r="I3527" s="19" t="s">
        <v>5446</v>
      </c>
      <c r="J3527" s="19" t="s">
        <v>5371</v>
      </c>
      <c r="K3527" t="b">
        <f t="shared" si="336"/>
        <v>0</v>
      </c>
      <c r="L3527" t="b">
        <f t="shared" si="337"/>
        <v>1</v>
      </c>
      <c r="M3527" t="str">
        <f t="shared" si="338"/>
        <v>0</v>
      </c>
      <c r="N3527" t="str">
        <f t="shared" si="338"/>
        <v>1</v>
      </c>
    </row>
    <row r="3528" spans="1:14" x14ac:dyDescent="0.25">
      <c r="A3528" s="19" t="s">
        <v>155</v>
      </c>
      <c r="B3528" s="19" t="s">
        <v>5335</v>
      </c>
      <c r="C3528" s="19" t="s">
        <v>5444</v>
      </c>
      <c r="D3528" s="19" t="s">
        <v>257</v>
      </c>
      <c r="E3528" s="19" t="s">
        <v>357</v>
      </c>
      <c r="F3528" s="23">
        <v>3</v>
      </c>
      <c r="G3528" s="19" t="s">
        <v>160</v>
      </c>
      <c r="H3528" s="19" t="s">
        <v>5445</v>
      </c>
      <c r="I3528" s="19" t="s">
        <v>5446</v>
      </c>
      <c r="J3528" s="19" t="s">
        <v>5368</v>
      </c>
      <c r="K3528" t="b">
        <f t="shared" si="336"/>
        <v>0</v>
      </c>
      <c r="L3528" t="b">
        <f t="shared" si="337"/>
        <v>1</v>
      </c>
      <c r="M3528" t="str">
        <f t="shared" si="338"/>
        <v>0</v>
      </c>
      <c r="N3528" t="str">
        <f t="shared" si="338"/>
        <v>1</v>
      </c>
    </row>
    <row r="3529" spans="1:14" x14ac:dyDescent="0.25">
      <c r="A3529" s="19" t="s">
        <v>155</v>
      </c>
      <c r="B3529" s="19" t="s">
        <v>5335</v>
      </c>
      <c r="C3529" s="19" t="s">
        <v>5444</v>
      </c>
      <c r="D3529" s="19" t="s">
        <v>620</v>
      </c>
      <c r="E3529" s="19" t="s">
        <v>357</v>
      </c>
      <c r="F3529" s="23">
        <v>4</v>
      </c>
      <c r="G3529" s="19" t="s">
        <v>160</v>
      </c>
      <c r="H3529" s="19" t="s">
        <v>5445</v>
      </c>
      <c r="I3529" s="19" t="s">
        <v>5446</v>
      </c>
      <c r="J3529" s="19" t="s">
        <v>5409</v>
      </c>
      <c r="K3529" t="b">
        <f t="shared" si="336"/>
        <v>0</v>
      </c>
      <c r="L3529" t="b">
        <f t="shared" si="337"/>
        <v>1</v>
      </c>
      <c r="M3529" t="str">
        <f t="shared" si="338"/>
        <v>0</v>
      </c>
      <c r="N3529" t="str">
        <f t="shared" si="338"/>
        <v>1</v>
      </c>
    </row>
    <row r="3530" spans="1:14" x14ac:dyDescent="0.25">
      <c r="A3530" s="19" t="s">
        <v>166</v>
      </c>
      <c r="B3530" s="19" t="s">
        <v>5335</v>
      </c>
      <c r="C3530" s="19" t="s">
        <v>5444</v>
      </c>
      <c r="D3530" s="19" t="s">
        <v>158</v>
      </c>
      <c r="E3530" s="19" t="s">
        <v>357</v>
      </c>
      <c r="F3530" s="23">
        <v>3</v>
      </c>
      <c r="G3530" s="19" t="s">
        <v>160</v>
      </c>
      <c r="H3530" s="19" t="s">
        <v>5445</v>
      </c>
      <c r="I3530" s="19" t="s">
        <v>5446</v>
      </c>
      <c r="J3530" s="19" t="s">
        <v>5374</v>
      </c>
      <c r="K3530" t="b">
        <f t="shared" si="336"/>
        <v>0</v>
      </c>
      <c r="L3530" t="b">
        <f t="shared" si="337"/>
        <v>1</v>
      </c>
      <c r="M3530" t="str">
        <f t="shared" ref="M3530:N3536" si="339">IF(K3530=TRUE, "1", "0")</f>
        <v>0</v>
      </c>
      <c r="N3530" t="str">
        <f t="shared" si="339"/>
        <v>1</v>
      </c>
    </row>
    <row r="3531" spans="1:14" x14ac:dyDescent="0.25">
      <c r="A3531" s="19" t="s">
        <v>166</v>
      </c>
      <c r="B3531" s="19" t="s">
        <v>5335</v>
      </c>
      <c r="C3531" s="19" t="s">
        <v>5444</v>
      </c>
      <c r="D3531" s="19" t="s">
        <v>254</v>
      </c>
      <c r="E3531" s="19" t="s">
        <v>357</v>
      </c>
      <c r="F3531" s="23">
        <v>9</v>
      </c>
      <c r="G3531" s="19" t="s">
        <v>160</v>
      </c>
      <c r="H3531" s="19" t="s">
        <v>5445</v>
      </c>
      <c r="I3531" s="19" t="s">
        <v>5446</v>
      </c>
      <c r="J3531" s="19" t="s">
        <v>5371</v>
      </c>
      <c r="K3531" t="b">
        <f t="shared" si="336"/>
        <v>0</v>
      </c>
      <c r="L3531" t="b">
        <f t="shared" si="337"/>
        <v>1</v>
      </c>
      <c r="M3531" t="str">
        <f t="shared" si="339"/>
        <v>0</v>
      </c>
      <c r="N3531" t="str">
        <f t="shared" si="339"/>
        <v>1</v>
      </c>
    </row>
    <row r="3532" spans="1:14" x14ac:dyDescent="0.25">
      <c r="A3532" s="19" t="s">
        <v>166</v>
      </c>
      <c r="B3532" s="19" t="s">
        <v>5335</v>
      </c>
      <c r="C3532" s="19" t="s">
        <v>5444</v>
      </c>
      <c r="D3532" s="19" t="s">
        <v>257</v>
      </c>
      <c r="E3532" s="19" t="s">
        <v>357</v>
      </c>
      <c r="F3532" s="23">
        <v>3</v>
      </c>
      <c r="G3532" s="19" t="s">
        <v>160</v>
      </c>
      <c r="H3532" s="19" t="s">
        <v>5445</v>
      </c>
      <c r="I3532" s="19" t="s">
        <v>5446</v>
      </c>
      <c r="J3532" s="19" t="s">
        <v>5368</v>
      </c>
      <c r="K3532" t="b">
        <f t="shared" si="336"/>
        <v>0</v>
      </c>
      <c r="L3532" t="b">
        <f t="shared" si="337"/>
        <v>1</v>
      </c>
      <c r="M3532" t="str">
        <f t="shared" si="339"/>
        <v>0</v>
      </c>
      <c r="N3532" t="str">
        <f t="shared" si="339"/>
        <v>1</v>
      </c>
    </row>
    <row r="3533" spans="1:14" x14ac:dyDescent="0.25">
      <c r="A3533" s="19" t="s">
        <v>166</v>
      </c>
      <c r="B3533" s="19" t="s">
        <v>5335</v>
      </c>
      <c r="C3533" s="19" t="s">
        <v>5444</v>
      </c>
      <c r="D3533" s="19" t="s">
        <v>620</v>
      </c>
      <c r="E3533" s="19" t="s">
        <v>357</v>
      </c>
      <c r="F3533" s="23">
        <v>5</v>
      </c>
      <c r="G3533" s="19" t="s">
        <v>160</v>
      </c>
      <c r="H3533" s="19" t="s">
        <v>5445</v>
      </c>
      <c r="I3533" s="19" t="s">
        <v>5446</v>
      </c>
      <c r="J3533" s="19" t="s">
        <v>5409</v>
      </c>
      <c r="K3533" t="b">
        <f t="shared" si="336"/>
        <v>0</v>
      </c>
      <c r="L3533" t="b">
        <f t="shared" si="337"/>
        <v>1</v>
      </c>
      <c r="M3533" t="str">
        <f t="shared" si="339"/>
        <v>0</v>
      </c>
      <c r="N3533" t="str">
        <f t="shared" si="339"/>
        <v>1</v>
      </c>
    </row>
    <row r="3534" spans="1:14" x14ac:dyDescent="0.25">
      <c r="A3534" s="19" t="s">
        <v>155</v>
      </c>
      <c r="B3534" s="19" t="s">
        <v>5335</v>
      </c>
      <c r="C3534" s="19" t="s">
        <v>5448</v>
      </c>
      <c r="D3534" s="19" t="s">
        <v>158</v>
      </c>
      <c r="E3534" s="19" t="s">
        <v>357</v>
      </c>
      <c r="F3534" s="23">
        <v>6</v>
      </c>
      <c r="G3534" s="19" t="s">
        <v>160</v>
      </c>
      <c r="H3534" s="19" t="s">
        <v>5449</v>
      </c>
      <c r="I3534" s="19" t="s">
        <v>5450</v>
      </c>
      <c r="J3534" s="19" t="s">
        <v>5423</v>
      </c>
      <c r="K3534" t="b">
        <f t="shared" si="336"/>
        <v>0</v>
      </c>
      <c r="L3534" t="b">
        <f t="shared" si="337"/>
        <v>1</v>
      </c>
      <c r="M3534" t="str">
        <f t="shared" si="339"/>
        <v>0</v>
      </c>
      <c r="N3534" t="str">
        <f t="shared" si="339"/>
        <v>1</v>
      </c>
    </row>
    <row r="3535" spans="1:14" x14ac:dyDescent="0.25">
      <c r="A3535" s="19" t="s">
        <v>155</v>
      </c>
      <c r="B3535" s="19" t="s">
        <v>5335</v>
      </c>
      <c r="C3535" s="19" t="s">
        <v>5448</v>
      </c>
      <c r="D3535" s="19" t="s">
        <v>190</v>
      </c>
      <c r="E3535" s="19" t="s">
        <v>357</v>
      </c>
      <c r="F3535" s="23">
        <v>2</v>
      </c>
      <c r="G3535" s="19" t="s">
        <v>160</v>
      </c>
      <c r="H3535" s="19" t="s">
        <v>5449</v>
      </c>
      <c r="I3535" s="19" t="s">
        <v>5450</v>
      </c>
      <c r="J3535" s="19" t="s">
        <v>5390</v>
      </c>
      <c r="K3535" t="b">
        <f t="shared" si="336"/>
        <v>0</v>
      </c>
      <c r="L3535" t="b">
        <f t="shared" si="337"/>
        <v>1</v>
      </c>
      <c r="M3535" t="str">
        <f t="shared" si="339"/>
        <v>0</v>
      </c>
      <c r="N3535" t="str">
        <f t="shared" si="339"/>
        <v>1</v>
      </c>
    </row>
    <row r="3536" spans="1:14" x14ac:dyDescent="0.25">
      <c r="A3536" s="19" t="s">
        <v>166</v>
      </c>
      <c r="B3536" s="19" t="s">
        <v>5335</v>
      </c>
      <c r="C3536" s="19" t="s">
        <v>5448</v>
      </c>
      <c r="D3536" s="19" t="s">
        <v>158</v>
      </c>
      <c r="E3536" s="19" t="s">
        <v>357</v>
      </c>
      <c r="F3536" s="23">
        <v>6</v>
      </c>
      <c r="G3536" s="19" t="s">
        <v>160</v>
      </c>
      <c r="H3536" s="19" t="s">
        <v>5449</v>
      </c>
      <c r="I3536" s="19" t="s">
        <v>5450</v>
      </c>
      <c r="J3536" s="19" t="s">
        <v>5423</v>
      </c>
      <c r="K3536" t="b">
        <f t="shared" si="336"/>
        <v>0</v>
      </c>
      <c r="L3536" t="b">
        <f t="shared" si="337"/>
        <v>1</v>
      </c>
      <c r="M3536" t="str">
        <f t="shared" si="339"/>
        <v>0</v>
      </c>
      <c r="N3536" t="str">
        <f t="shared" si="339"/>
        <v>1</v>
      </c>
    </row>
    <row r="3537" spans="1:20" x14ac:dyDescent="0.25">
      <c r="A3537" s="31" t="s">
        <v>136</v>
      </c>
      <c r="B3537" s="31"/>
      <c r="C3537" s="31"/>
      <c r="D3537" s="31"/>
      <c r="E3537" s="31"/>
      <c r="F3537" s="32"/>
      <c r="G3537" s="31"/>
      <c r="H3537" s="31"/>
      <c r="I3537" s="31"/>
      <c r="J3537" s="31"/>
      <c r="K3537" s="33"/>
      <c r="L3537" s="33"/>
      <c r="M3537" s="33">
        <f t="shared" ref="M3537:R3537" si="340">COUNTIF(M3434:M3536,"1")</f>
        <v>56</v>
      </c>
      <c r="N3537" s="33">
        <f t="shared" si="340"/>
        <v>65</v>
      </c>
      <c r="O3537" s="33">
        <f t="shared" si="340"/>
        <v>1</v>
      </c>
      <c r="P3537" s="33">
        <f t="shared" si="340"/>
        <v>2</v>
      </c>
      <c r="Q3537" s="33">
        <f t="shared" si="340"/>
        <v>0</v>
      </c>
      <c r="R3537" s="33">
        <f t="shared" si="340"/>
        <v>0</v>
      </c>
      <c r="S3537" s="33"/>
      <c r="T3537" s="33"/>
    </row>
    <row r="3538" spans="1:20" x14ac:dyDescent="0.25">
      <c r="A3538" s="19" t="s">
        <v>141</v>
      </c>
      <c r="B3538" s="19" t="s">
        <v>142</v>
      </c>
      <c r="C3538" s="19" t="s">
        <v>143</v>
      </c>
      <c r="D3538" s="19" t="s">
        <v>144</v>
      </c>
      <c r="E3538" s="19" t="s">
        <v>145</v>
      </c>
      <c r="F3538" s="19" t="s">
        <v>146</v>
      </c>
      <c r="G3538" s="19" t="s">
        <v>147</v>
      </c>
      <c r="H3538" s="19" t="s">
        <v>148</v>
      </c>
      <c r="I3538" s="19" t="s">
        <v>149</v>
      </c>
      <c r="J3538" s="19" t="s">
        <v>150</v>
      </c>
      <c r="K3538" s="19" t="s">
        <v>151</v>
      </c>
      <c r="L3538" s="19" t="s">
        <v>152</v>
      </c>
      <c r="M3538" s="19" t="s">
        <v>2</v>
      </c>
      <c r="N3538" s="19" t="s">
        <v>3</v>
      </c>
      <c r="O3538" s="19" t="s">
        <v>4</v>
      </c>
      <c r="P3538" s="19" t="s">
        <v>5</v>
      </c>
      <c r="Q3538" s="19" t="s">
        <v>6</v>
      </c>
      <c r="R3538" s="19" t="s">
        <v>7</v>
      </c>
      <c r="S3538" s="19" t="s">
        <v>153</v>
      </c>
      <c r="T3538" t="s">
        <v>154</v>
      </c>
    </row>
    <row r="3539" spans="1:20" x14ac:dyDescent="0.25">
      <c r="A3539" s="19" t="s">
        <v>155</v>
      </c>
      <c r="B3539" s="19" t="s">
        <v>5452</v>
      </c>
      <c r="C3539" s="19" t="s">
        <v>167</v>
      </c>
      <c r="D3539" s="19" t="s">
        <v>158</v>
      </c>
      <c r="E3539" s="19" t="s">
        <v>159</v>
      </c>
      <c r="F3539" s="23">
        <v>18</v>
      </c>
      <c r="G3539" s="19" t="s">
        <v>160</v>
      </c>
      <c r="H3539" s="19" t="s">
        <v>5453</v>
      </c>
      <c r="I3539" s="19" t="s">
        <v>5454</v>
      </c>
      <c r="J3539" s="19" t="s">
        <v>5455</v>
      </c>
      <c r="K3539" t="b">
        <f t="shared" ref="K3539:K3554" si="341">IF(E3539="Undergraduate Only",TRUE,IF(E3539="Undergraduate/Graduate",TRUE,IF(E3539="Graduate Only",FALSE)))</f>
        <v>1</v>
      </c>
      <c r="L3539" t="b">
        <f t="shared" ref="L3539:L3554" si="342">IF(E3539="Graduate Only",TRUE,IF(E3539="Undergraduate/Graduate",TRUE,IF(E3539="Undergraduate Only",FALSE)))</f>
        <v>0</v>
      </c>
      <c r="M3539" t="str">
        <f t="shared" ref="M3539:N3554" si="343">IF(K3539=TRUE, "1", "0")</f>
        <v>1</v>
      </c>
      <c r="N3539" t="str">
        <f t="shared" si="343"/>
        <v>0</v>
      </c>
    </row>
    <row r="3540" spans="1:20" x14ac:dyDescent="0.25">
      <c r="A3540" s="19" t="s">
        <v>155</v>
      </c>
      <c r="B3540" s="19" t="s">
        <v>5452</v>
      </c>
      <c r="C3540" s="19" t="s">
        <v>167</v>
      </c>
      <c r="D3540" s="19" t="s">
        <v>190</v>
      </c>
      <c r="E3540" s="19" t="s">
        <v>159</v>
      </c>
      <c r="F3540" s="23">
        <v>19</v>
      </c>
      <c r="G3540" s="19" t="s">
        <v>160</v>
      </c>
      <c r="H3540" s="19" t="s">
        <v>5453</v>
      </c>
      <c r="I3540" s="19" t="s">
        <v>5454</v>
      </c>
      <c r="J3540" s="19" t="s">
        <v>5456</v>
      </c>
      <c r="K3540" t="b">
        <f t="shared" si="341"/>
        <v>1</v>
      </c>
      <c r="L3540" t="b">
        <f t="shared" si="342"/>
        <v>0</v>
      </c>
      <c r="M3540" t="str">
        <f t="shared" si="343"/>
        <v>1</v>
      </c>
      <c r="N3540" t="str">
        <f t="shared" si="343"/>
        <v>0</v>
      </c>
    </row>
    <row r="3541" spans="1:20" x14ac:dyDescent="0.25">
      <c r="A3541" s="19" t="s">
        <v>166</v>
      </c>
      <c r="B3541" s="19" t="s">
        <v>5452</v>
      </c>
      <c r="C3541" s="19" t="s">
        <v>172</v>
      </c>
      <c r="D3541" s="19" t="s">
        <v>158</v>
      </c>
      <c r="E3541" s="19" t="s">
        <v>159</v>
      </c>
      <c r="F3541" s="23">
        <v>9</v>
      </c>
      <c r="G3541" s="19" t="s">
        <v>160</v>
      </c>
      <c r="H3541" s="19" t="s">
        <v>5457</v>
      </c>
      <c r="I3541" s="19" t="s">
        <v>5458</v>
      </c>
      <c r="J3541" s="19" t="s">
        <v>5456</v>
      </c>
      <c r="K3541" t="b">
        <f t="shared" si="341"/>
        <v>1</v>
      </c>
      <c r="L3541" t="b">
        <f t="shared" si="342"/>
        <v>0</v>
      </c>
      <c r="M3541" t="str">
        <f t="shared" si="343"/>
        <v>1</v>
      </c>
      <c r="N3541" t="str">
        <f t="shared" si="343"/>
        <v>0</v>
      </c>
    </row>
    <row r="3542" spans="1:20" x14ac:dyDescent="0.25">
      <c r="A3542" s="19" t="s">
        <v>166</v>
      </c>
      <c r="B3542" s="19" t="s">
        <v>5452</v>
      </c>
      <c r="C3542" s="19" t="s">
        <v>172</v>
      </c>
      <c r="D3542" s="19" t="s">
        <v>190</v>
      </c>
      <c r="E3542" s="19" t="s">
        <v>159</v>
      </c>
      <c r="F3542" s="23">
        <v>13</v>
      </c>
      <c r="G3542" s="19" t="s">
        <v>160</v>
      </c>
      <c r="H3542" s="19" t="s">
        <v>5457</v>
      </c>
      <c r="I3542" s="19" t="s">
        <v>5458</v>
      </c>
      <c r="J3542" s="19" t="s">
        <v>5456</v>
      </c>
      <c r="K3542" t="b">
        <f t="shared" si="341"/>
        <v>1</v>
      </c>
      <c r="L3542" t="b">
        <f t="shared" si="342"/>
        <v>0</v>
      </c>
      <c r="M3542" t="str">
        <f t="shared" si="343"/>
        <v>1</v>
      </c>
      <c r="N3542" t="str">
        <f t="shared" si="343"/>
        <v>0</v>
      </c>
    </row>
    <row r="3543" spans="1:20" x14ac:dyDescent="0.25">
      <c r="A3543" s="20" t="s">
        <v>155</v>
      </c>
      <c r="B3543" s="20" t="s">
        <v>5452</v>
      </c>
      <c r="C3543" s="20" t="s">
        <v>1270</v>
      </c>
      <c r="D3543" s="20" t="s">
        <v>158</v>
      </c>
      <c r="E3543" s="20" t="s">
        <v>159</v>
      </c>
      <c r="F3543" s="21">
        <v>21</v>
      </c>
      <c r="G3543" s="20" t="s">
        <v>160</v>
      </c>
      <c r="H3543" s="20" t="s">
        <v>5459</v>
      </c>
      <c r="I3543" s="20" t="s">
        <v>5460</v>
      </c>
      <c r="J3543" s="20" t="s">
        <v>5456</v>
      </c>
      <c r="K3543" s="22" t="b">
        <f t="shared" si="341"/>
        <v>1</v>
      </c>
      <c r="L3543" s="22" t="b">
        <f t="shared" si="342"/>
        <v>0</v>
      </c>
      <c r="M3543" s="22" t="str">
        <f t="shared" si="343"/>
        <v>1</v>
      </c>
      <c r="N3543" s="22" t="str">
        <f t="shared" si="343"/>
        <v>0</v>
      </c>
      <c r="O3543" s="22"/>
      <c r="P3543" s="22">
        <v>1</v>
      </c>
      <c r="Q3543" s="22"/>
      <c r="R3543" s="22"/>
      <c r="S3543" s="22" t="s">
        <v>5461</v>
      </c>
      <c r="T3543" s="22" t="s">
        <v>5462</v>
      </c>
    </row>
    <row r="3544" spans="1:20" x14ac:dyDescent="0.25">
      <c r="A3544" s="19" t="s">
        <v>166</v>
      </c>
      <c r="B3544" s="19" t="s">
        <v>5452</v>
      </c>
      <c r="C3544" s="19" t="s">
        <v>5463</v>
      </c>
      <c r="D3544" s="19" t="s">
        <v>158</v>
      </c>
      <c r="E3544" s="19" t="s">
        <v>159</v>
      </c>
      <c r="F3544" s="23">
        <v>24</v>
      </c>
      <c r="G3544" s="19" t="s">
        <v>160</v>
      </c>
      <c r="H3544" s="19" t="s">
        <v>5464</v>
      </c>
      <c r="I3544" s="19" t="s">
        <v>5465</v>
      </c>
      <c r="J3544" s="19" t="s">
        <v>5466</v>
      </c>
      <c r="K3544" t="b">
        <f t="shared" si="341"/>
        <v>1</v>
      </c>
      <c r="L3544" t="b">
        <f t="shared" si="342"/>
        <v>0</v>
      </c>
      <c r="M3544" t="str">
        <f t="shared" si="343"/>
        <v>1</v>
      </c>
      <c r="N3544" t="str">
        <f t="shared" si="343"/>
        <v>0</v>
      </c>
    </row>
    <row r="3545" spans="1:20" x14ac:dyDescent="0.25">
      <c r="A3545" s="19" t="s">
        <v>155</v>
      </c>
      <c r="B3545" s="19" t="s">
        <v>5452</v>
      </c>
      <c r="C3545" s="19" t="s">
        <v>551</v>
      </c>
      <c r="D3545" s="19" t="s">
        <v>158</v>
      </c>
      <c r="E3545" s="19" t="s">
        <v>159</v>
      </c>
      <c r="F3545" s="23">
        <v>24</v>
      </c>
      <c r="G3545" s="19" t="s">
        <v>160</v>
      </c>
      <c r="H3545" s="19" t="s">
        <v>5467</v>
      </c>
      <c r="I3545" s="19" t="s">
        <v>5468</v>
      </c>
      <c r="J3545" s="19" t="s">
        <v>5469</v>
      </c>
      <c r="K3545" t="b">
        <f t="shared" si="341"/>
        <v>1</v>
      </c>
      <c r="L3545" t="b">
        <f t="shared" si="342"/>
        <v>0</v>
      </c>
      <c r="M3545" t="str">
        <f t="shared" si="343"/>
        <v>1</v>
      </c>
      <c r="N3545" t="str">
        <f t="shared" si="343"/>
        <v>0</v>
      </c>
    </row>
    <row r="3546" spans="1:20" x14ac:dyDescent="0.25">
      <c r="A3546" s="19" t="s">
        <v>155</v>
      </c>
      <c r="B3546" s="19" t="s">
        <v>5452</v>
      </c>
      <c r="C3546" s="19" t="s">
        <v>559</v>
      </c>
      <c r="D3546" s="19" t="s">
        <v>158</v>
      </c>
      <c r="E3546" s="19" t="s">
        <v>159</v>
      </c>
      <c r="F3546" s="23">
        <v>8</v>
      </c>
      <c r="G3546" s="19" t="s">
        <v>160</v>
      </c>
      <c r="H3546" s="19" t="s">
        <v>5470</v>
      </c>
      <c r="I3546" s="19" t="s">
        <v>5471</v>
      </c>
      <c r="J3546" s="19" t="s">
        <v>5455</v>
      </c>
      <c r="K3546" t="b">
        <f t="shared" si="341"/>
        <v>1</v>
      </c>
      <c r="L3546" t="b">
        <f t="shared" si="342"/>
        <v>0</v>
      </c>
      <c r="M3546" t="str">
        <f t="shared" si="343"/>
        <v>1</v>
      </c>
      <c r="N3546" t="str">
        <f t="shared" si="343"/>
        <v>0</v>
      </c>
    </row>
    <row r="3547" spans="1:20" x14ac:dyDescent="0.25">
      <c r="A3547" s="19" t="s">
        <v>166</v>
      </c>
      <c r="B3547" s="19" t="s">
        <v>5452</v>
      </c>
      <c r="C3547" s="19" t="s">
        <v>3052</v>
      </c>
      <c r="D3547" s="19" t="s">
        <v>158</v>
      </c>
      <c r="E3547" s="19" t="s">
        <v>159</v>
      </c>
      <c r="F3547" s="23">
        <v>9</v>
      </c>
      <c r="G3547" s="19" t="s">
        <v>160</v>
      </c>
      <c r="H3547" s="19" t="s">
        <v>5472</v>
      </c>
      <c r="I3547" s="19" t="s">
        <v>5473</v>
      </c>
      <c r="J3547" s="19" t="s">
        <v>5455</v>
      </c>
      <c r="K3547" t="b">
        <f t="shared" si="341"/>
        <v>1</v>
      </c>
      <c r="L3547" t="b">
        <f t="shared" si="342"/>
        <v>0</v>
      </c>
      <c r="M3547" t="str">
        <f t="shared" si="343"/>
        <v>1</v>
      </c>
      <c r="N3547" t="str">
        <f t="shared" si="343"/>
        <v>0</v>
      </c>
    </row>
    <row r="3548" spans="1:20" x14ac:dyDescent="0.25">
      <c r="A3548" s="19" t="s">
        <v>155</v>
      </c>
      <c r="B3548" s="19" t="s">
        <v>5452</v>
      </c>
      <c r="C3548" s="19" t="s">
        <v>208</v>
      </c>
      <c r="D3548" s="19" t="s">
        <v>158</v>
      </c>
      <c r="E3548" s="19" t="s">
        <v>159</v>
      </c>
      <c r="F3548" s="23">
        <v>10</v>
      </c>
      <c r="G3548" s="19" t="s">
        <v>160</v>
      </c>
      <c r="H3548" s="19" t="s">
        <v>5474</v>
      </c>
      <c r="I3548" s="19" t="s">
        <v>5475</v>
      </c>
      <c r="J3548" s="19" t="s">
        <v>5466</v>
      </c>
      <c r="K3548" t="b">
        <f t="shared" si="341"/>
        <v>1</v>
      </c>
      <c r="L3548" t="b">
        <f t="shared" si="342"/>
        <v>0</v>
      </c>
      <c r="M3548" t="str">
        <f t="shared" si="343"/>
        <v>1</v>
      </c>
      <c r="N3548" t="str">
        <f t="shared" si="343"/>
        <v>0</v>
      </c>
    </row>
    <row r="3549" spans="1:20" x14ac:dyDescent="0.25">
      <c r="A3549" s="19" t="s">
        <v>166</v>
      </c>
      <c r="B3549" s="19" t="s">
        <v>5452</v>
      </c>
      <c r="C3549" s="19" t="s">
        <v>212</v>
      </c>
      <c r="D3549" s="19" t="s">
        <v>158</v>
      </c>
      <c r="E3549" s="19" t="s">
        <v>159</v>
      </c>
      <c r="F3549" s="23">
        <v>9</v>
      </c>
      <c r="G3549" s="19" t="s">
        <v>160</v>
      </c>
      <c r="H3549" s="19" t="s">
        <v>5476</v>
      </c>
      <c r="I3549" s="19" t="s">
        <v>5477</v>
      </c>
      <c r="J3549" s="19" t="s">
        <v>5455</v>
      </c>
      <c r="K3549" t="b">
        <f t="shared" si="341"/>
        <v>1</v>
      </c>
      <c r="L3549" t="b">
        <f t="shared" si="342"/>
        <v>0</v>
      </c>
      <c r="M3549" t="str">
        <f t="shared" si="343"/>
        <v>1</v>
      </c>
      <c r="N3549" t="str">
        <f t="shared" si="343"/>
        <v>0</v>
      </c>
    </row>
    <row r="3550" spans="1:20" x14ac:dyDescent="0.25">
      <c r="A3550" s="19" t="s">
        <v>155</v>
      </c>
      <c r="B3550" s="19" t="s">
        <v>5452</v>
      </c>
      <c r="C3550" s="19" t="s">
        <v>231</v>
      </c>
      <c r="D3550" s="19" t="s">
        <v>158</v>
      </c>
      <c r="E3550" s="19" t="s">
        <v>159</v>
      </c>
      <c r="F3550" s="23">
        <v>12</v>
      </c>
      <c r="G3550" s="19" t="s">
        <v>160</v>
      </c>
      <c r="H3550" s="19" t="s">
        <v>5478</v>
      </c>
      <c r="I3550" s="19" t="s">
        <v>5479</v>
      </c>
      <c r="J3550" s="19" t="s">
        <v>5466</v>
      </c>
      <c r="K3550" t="b">
        <f t="shared" si="341"/>
        <v>1</v>
      </c>
      <c r="L3550" t="b">
        <f t="shared" si="342"/>
        <v>0</v>
      </c>
      <c r="M3550" t="str">
        <f t="shared" si="343"/>
        <v>1</v>
      </c>
      <c r="N3550" t="str">
        <f t="shared" si="343"/>
        <v>0</v>
      </c>
    </row>
    <row r="3551" spans="1:20" x14ac:dyDescent="0.25">
      <c r="A3551" s="19" t="s">
        <v>166</v>
      </c>
      <c r="B3551" s="19" t="s">
        <v>5452</v>
      </c>
      <c r="C3551" s="19" t="s">
        <v>1408</v>
      </c>
      <c r="D3551" s="19" t="s">
        <v>158</v>
      </c>
      <c r="E3551" s="19" t="s">
        <v>159</v>
      </c>
      <c r="F3551" s="23">
        <v>19</v>
      </c>
      <c r="G3551" s="19" t="s">
        <v>160</v>
      </c>
      <c r="H3551" s="19" t="s">
        <v>5480</v>
      </c>
      <c r="I3551" s="19" t="s">
        <v>5481</v>
      </c>
      <c r="J3551" s="19" t="s">
        <v>5456</v>
      </c>
      <c r="K3551" t="b">
        <f t="shared" si="341"/>
        <v>1</v>
      </c>
      <c r="L3551" t="b">
        <f t="shared" si="342"/>
        <v>0</v>
      </c>
      <c r="M3551" t="str">
        <f t="shared" si="343"/>
        <v>1</v>
      </c>
      <c r="N3551" t="str">
        <f t="shared" si="343"/>
        <v>0</v>
      </c>
    </row>
    <row r="3552" spans="1:20" x14ac:dyDescent="0.25">
      <c r="A3552" s="19" t="s">
        <v>155</v>
      </c>
      <c r="B3552" s="19" t="s">
        <v>5452</v>
      </c>
      <c r="C3552" s="19" t="s">
        <v>3931</v>
      </c>
      <c r="D3552" s="19" t="s">
        <v>158</v>
      </c>
      <c r="E3552" s="19" t="s">
        <v>159</v>
      </c>
      <c r="F3552" s="23">
        <v>8</v>
      </c>
      <c r="G3552" s="19" t="s">
        <v>160</v>
      </c>
      <c r="H3552" s="19" t="s">
        <v>5482</v>
      </c>
      <c r="I3552" s="19" t="s">
        <v>5483</v>
      </c>
      <c r="J3552" s="19" t="s">
        <v>5466</v>
      </c>
      <c r="K3552" t="b">
        <f t="shared" si="341"/>
        <v>1</v>
      </c>
      <c r="L3552" t="b">
        <f t="shared" si="342"/>
        <v>0</v>
      </c>
      <c r="M3552" t="str">
        <f t="shared" si="343"/>
        <v>1</v>
      </c>
      <c r="N3552" t="str">
        <f t="shared" si="343"/>
        <v>0</v>
      </c>
    </row>
    <row r="3553" spans="1:20" x14ac:dyDescent="0.25">
      <c r="A3553" s="19" t="s">
        <v>166</v>
      </c>
      <c r="B3553" s="19" t="s">
        <v>5452</v>
      </c>
      <c r="C3553" s="19" t="s">
        <v>684</v>
      </c>
      <c r="D3553" s="19" t="s">
        <v>158</v>
      </c>
      <c r="E3553" s="19" t="s">
        <v>159</v>
      </c>
      <c r="F3553" s="23">
        <v>5</v>
      </c>
      <c r="G3553" s="19" t="s">
        <v>160</v>
      </c>
      <c r="H3553" s="19" t="s">
        <v>5484</v>
      </c>
      <c r="I3553" s="19" t="s">
        <v>5485</v>
      </c>
      <c r="J3553" s="19" t="s">
        <v>5466</v>
      </c>
      <c r="K3553" t="b">
        <f t="shared" si="341"/>
        <v>1</v>
      </c>
      <c r="L3553" t="b">
        <f t="shared" si="342"/>
        <v>0</v>
      </c>
      <c r="M3553" t="str">
        <f t="shared" si="343"/>
        <v>1</v>
      </c>
      <c r="N3553" t="str">
        <f t="shared" si="343"/>
        <v>0</v>
      </c>
    </row>
    <row r="3554" spans="1:20" x14ac:dyDescent="0.25">
      <c r="A3554" s="19" t="s">
        <v>166</v>
      </c>
      <c r="B3554" s="19" t="s">
        <v>5452</v>
      </c>
      <c r="C3554" s="19" t="s">
        <v>734</v>
      </c>
      <c r="D3554" s="19" t="s">
        <v>158</v>
      </c>
      <c r="E3554" s="19" t="s">
        <v>159</v>
      </c>
      <c r="F3554" s="23">
        <v>7</v>
      </c>
      <c r="G3554" s="19" t="s">
        <v>160</v>
      </c>
      <c r="H3554" s="19" t="s">
        <v>5486</v>
      </c>
      <c r="I3554" s="19" t="s">
        <v>5487</v>
      </c>
      <c r="J3554" s="19" t="s">
        <v>5455</v>
      </c>
      <c r="K3554" t="b">
        <f t="shared" si="341"/>
        <v>1</v>
      </c>
      <c r="L3554" t="b">
        <f t="shared" si="342"/>
        <v>0</v>
      </c>
      <c r="M3554" t="str">
        <f t="shared" si="343"/>
        <v>1</v>
      </c>
      <c r="N3554" t="str">
        <f t="shared" si="343"/>
        <v>0</v>
      </c>
    </row>
    <row r="3555" spans="1:20" x14ac:dyDescent="0.25">
      <c r="A3555" s="31" t="s">
        <v>136</v>
      </c>
      <c r="B3555" s="31"/>
      <c r="C3555" s="31"/>
      <c r="D3555" s="31"/>
      <c r="E3555" s="31"/>
      <c r="F3555" s="32"/>
      <c r="G3555" s="31"/>
      <c r="H3555" s="31"/>
      <c r="I3555" s="31"/>
      <c r="J3555" s="31"/>
      <c r="K3555" s="33"/>
      <c r="L3555" s="33"/>
      <c r="M3555" s="33">
        <f t="shared" ref="M3555:R3555" si="344">COUNTIF(M3539:M3554,"1")</f>
        <v>16</v>
      </c>
      <c r="N3555" s="33">
        <f t="shared" si="344"/>
        <v>0</v>
      </c>
      <c r="O3555" s="33">
        <f t="shared" si="344"/>
        <v>0</v>
      </c>
      <c r="P3555" s="33">
        <f t="shared" si="344"/>
        <v>1</v>
      </c>
      <c r="Q3555" s="33">
        <f t="shared" si="344"/>
        <v>0</v>
      </c>
      <c r="R3555" s="33">
        <f t="shared" si="344"/>
        <v>0</v>
      </c>
      <c r="S3555" s="33"/>
      <c r="T3555" s="33"/>
    </row>
    <row r="3556" spans="1:20" x14ac:dyDescent="0.25">
      <c r="A3556" s="19" t="s">
        <v>141</v>
      </c>
      <c r="B3556" s="19" t="s">
        <v>142</v>
      </c>
      <c r="C3556" s="19" t="s">
        <v>143</v>
      </c>
      <c r="D3556" s="19" t="s">
        <v>144</v>
      </c>
      <c r="E3556" s="19" t="s">
        <v>145</v>
      </c>
      <c r="F3556" s="19" t="s">
        <v>146</v>
      </c>
      <c r="G3556" s="19" t="s">
        <v>147</v>
      </c>
      <c r="H3556" s="19" t="s">
        <v>148</v>
      </c>
      <c r="I3556" s="19" t="s">
        <v>149</v>
      </c>
      <c r="J3556" s="19" t="s">
        <v>150</v>
      </c>
      <c r="K3556" s="19" t="s">
        <v>151</v>
      </c>
      <c r="L3556" s="19" t="s">
        <v>152</v>
      </c>
      <c r="M3556" s="19" t="s">
        <v>2</v>
      </c>
      <c r="N3556" s="19" t="s">
        <v>3</v>
      </c>
      <c r="O3556" s="19" t="s">
        <v>4</v>
      </c>
      <c r="P3556" s="19" t="s">
        <v>5</v>
      </c>
      <c r="Q3556" s="19" t="s">
        <v>6</v>
      </c>
      <c r="R3556" s="19" t="s">
        <v>7</v>
      </c>
      <c r="S3556" s="19" t="s">
        <v>153</v>
      </c>
      <c r="T3556" t="s">
        <v>154</v>
      </c>
    </row>
    <row r="3557" spans="1:20" x14ac:dyDescent="0.25">
      <c r="A3557" s="19" t="s">
        <v>155</v>
      </c>
      <c r="B3557" s="19" t="s">
        <v>5488</v>
      </c>
      <c r="C3557" s="19" t="s">
        <v>167</v>
      </c>
      <c r="D3557" s="19" t="s">
        <v>158</v>
      </c>
      <c r="E3557" s="19" t="s">
        <v>159</v>
      </c>
      <c r="F3557" s="23">
        <v>20</v>
      </c>
      <c r="G3557" s="19" t="s">
        <v>160</v>
      </c>
      <c r="H3557" s="19" t="s">
        <v>5489</v>
      </c>
      <c r="I3557" s="19" t="s">
        <v>5490</v>
      </c>
      <c r="J3557" s="19" t="s">
        <v>5491</v>
      </c>
      <c r="K3557" t="b">
        <f t="shared" ref="K3557:K3582" si="345">IF(E3557="Undergraduate Only",TRUE,IF(E3557="Undergraduate/Graduate",TRUE,IF(E3557="Graduate Only",FALSE)))</f>
        <v>1</v>
      </c>
      <c r="L3557" t="b">
        <f t="shared" ref="L3557:L3582" si="346">IF(E3557="Graduate Only",TRUE,IF(E3557="Undergraduate/Graduate",TRUE,IF(E3557="Undergraduate Only",FALSE)))</f>
        <v>0</v>
      </c>
      <c r="M3557" t="str">
        <f t="shared" ref="M3557:N3582" si="347">IF(K3557=TRUE, "1", "0")</f>
        <v>1</v>
      </c>
      <c r="N3557" t="str">
        <f t="shared" si="347"/>
        <v>0</v>
      </c>
    </row>
    <row r="3558" spans="1:20" x14ac:dyDescent="0.25">
      <c r="A3558" s="19" t="s">
        <v>166</v>
      </c>
      <c r="B3558" s="19" t="s">
        <v>5488</v>
      </c>
      <c r="C3558" s="19" t="s">
        <v>167</v>
      </c>
      <c r="D3558" s="19" t="s">
        <v>158</v>
      </c>
      <c r="E3558" s="19" t="s">
        <v>159</v>
      </c>
      <c r="F3558" s="23">
        <v>19</v>
      </c>
      <c r="G3558" s="19" t="s">
        <v>160</v>
      </c>
      <c r="H3558" s="19" t="s">
        <v>5489</v>
      </c>
      <c r="I3558" s="19" t="s">
        <v>5490</v>
      </c>
      <c r="J3558" s="19" t="s">
        <v>5491</v>
      </c>
      <c r="K3558" t="b">
        <f t="shared" si="345"/>
        <v>1</v>
      </c>
      <c r="L3558" t="b">
        <f t="shared" si="346"/>
        <v>0</v>
      </c>
      <c r="M3558" t="str">
        <f t="shared" si="347"/>
        <v>1</v>
      </c>
      <c r="N3558" t="str">
        <f t="shared" si="347"/>
        <v>0</v>
      </c>
    </row>
    <row r="3559" spans="1:20" x14ac:dyDescent="0.25">
      <c r="A3559" s="19" t="s">
        <v>166</v>
      </c>
      <c r="B3559" s="19" t="s">
        <v>5488</v>
      </c>
      <c r="C3559" s="19" t="s">
        <v>167</v>
      </c>
      <c r="D3559" s="19" t="s">
        <v>168</v>
      </c>
      <c r="E3559" s="19" t="s">
        <v>159</v>
      </c>
      <c r="F3559" s="23">
        <v>20</v>
      </c>
      <c r="G3559" s="19" t="s">
        <v>160</v>
      </c>
      <c r="H3559" s="19" t="s">
        <v>5489</v>
      </c>
      <c r="I3559" s="19" t="s">
        <v>5490</v>
      </c>
      <c r="J3559" s="19" t="s">
        <v>5491</v>
      </c>
      <c r="K3559" t="b">
        <f t="shared" si="345"/>
        <v>1</v>
      </c>
      <c r="L3559" t="b">
        <f t="shared" si="346"/>
        <v>0</v>
      </c>
      <c r="M3559" t="str">
        <f t="shared" si="347"/>
        <v>1</v>
      </c>
      <c r="N3559" t="str">
        <f t="shared" si="347"/>
        <v>0</v>
      </c>
    </row>
    <row r="3560" spans="1:20" x14ac:dyDescent="0.25">
      <c r="A3560" s="19" t="s">
        <v>155</v>
      </c>
      <c r="B3560" s="19" t="s">
        <v>5488</v>
      </c>
      <c r="C3560" s="19" t="s">
        <v>5492</v>
      </c>
      <c r="D3560" s="19" t="s">
        <v>158</v>
      </c>
      <c r="E3560" s="19" t="s">
        <v>159</v>
      </c>
      <c r="F3560" s="23">
        <v>105</v>
      </c>
      <c r="G3560" s="19" t="s">
        <v>160</v>
      </c>
      <c r="H3560" s="19" t="s">
        <v>5493</v>
      </c>
      <c r="I3560" s="19" t="s">
        <v>5494</v>
      </c>
      <c r="J3560" s="19" t="s">
        <v>5495</v>
      </c>
      <c r="K3560" t="b">
        <f t="shared" si="345"/>
        <v>1</v>
      </c>
      <c r="L3560" t="b">
        <f t="shared" si="346"/>
        <v>0</v>
      </c>
      <c r="M3560" t="str">
        <f t="shared" si="347"/>
        <v>1</v>
      </c>
      <c r="N3560" t="str">
        <f t="shared" si="347"/>
        <v>0</v>
      </c>
    </row>
    <row r="3561" spans="1:20" x14ac:dyDescent="0.25">
      <c r="A3561" s="19" t="s">
        <v>155</v>
      </c>
      <c r="B3561" s="19" t="s">
        <v>5488</v>
      </c>
      <c r="C3561" s="19" t="s">
        <v>5492</v>
      </c>
      <c r="D3561" s="19" t="s">
        <v>190</v>
      </c>
      <c r="E3561" s="19" t="s">
        <v>159</v>
      </c>
      <c r="F3561" s="23">
        <v>110</v>
      </c>
      <c r="G3561" s="19" t="s">
        <v>160</v>
      </c>
      <c r="H3561" s="19" t="s">
        <v>5493</v>
      </c>
      <c r="I3561" s="19" t="s">
        <v>5494</v>
      </c>
      <c r="J3561" s="19" t="s">
        <v>5496</v>
      </c>
      <c r="K3561" t="b">
        <f t="shared" si="345"/>
        <v>1</v>
      </c>
      <c r="L3561" t="b">
        <f t="shared" si="346"/>
        <v>0</v>
      </c>
      <c r="M3561" t="str">
        <f t="shared" si="347"/>
        <v>1</v>
      </c>
      <c r="N3561" t="str">
        <f t="shared" si="347"/>
        <v>0</v>
      </c>
    </row>
    <row r="3562" spans="1:20" x14ac:dyDescent="0.25">
      <c r="A3562" s="19" t="s">
        <v>155</v>
      </c>
      <c r="B3562" s="19" t="s">
        <v>5488</v>
      </c>
      <c r="C3562" s="19" t="s">
        <v>5492</v>
      </c>
      <c r="D3562" s="19" t="s">
        <v>252</v>
      </c>
      <c r="E3562" s="19" t="s">
        <v>159</v>
      </c>
      <c r="F3562" s="23">
        <v>81</v>
      </c>
      <c r="G3562" s="19" t="s">
        <v>160</v>
      </c>
      <c r="H3562" s="19" t="s">
        <v>5493</v>
      </c>
      <c r="I3562" s="19" t="s">
        <v>5494</v>
      </c>
      <c r="J3562" s="19" t="s">
        <v>5497</v>
      </c>
      <c r="K3562" t="b">
        <f t="shared" si="345"/>
        <v>1</v>
      </c>
      <c r="L3562" t="b">
        <f t="shared" si="346"/>
        <v>0</v>
      </c>
      <c r="M3562" t="str">
        <f t="shared" si="347"/>
        <v>1</v>
      </c>
      <c r="N3562" t="str">
        <f t="shared" si="347"/>
        <v>0</v>
      </c>
    </row>
    <row r="3563" spans="1:20" x14ac:dyDescent="0.25">
      <c r="A3563" s="19" t="s">
        <v>155</v>
      </c>
      <c r="B3563" s="19" t="s">
        <v>5488</v>
      </c>
      <c r="C3563" s="19" t="s">
        <v>5492</v>
      </c>
      <c r="D3563" s="19" t="s">
        <v>3956</v>
      </c>
      <c r="E3563" s="19" t="s">
        <v>159</v>
      </c>
      <c r="F3563" s="23">
        <v>114</v>
      </c>
      <c r="G3563" s="19" t="s">
        <v>160</v>
      </c>
      <c r="H3563" s="19" t="s">
        <v>5493</v>
      </c>
      <c r="I3563" s="19" t="s">
        <v>5494</v>
      </c>
      <c r="J3563" s="19" t="s">
        <v>5498</v>
      </c>
      <c r="K3563" t="b">
        <f t="shared" si="345"/>
        <v>1</v>
      </c>
      <c r="L3563" t="b">
        <f t="shared" si="346"/>
        <v>0</v>
      </c>
      <c r="M3563" t="str">
        <f t="shared" si="347"/>
        <v>1</v>
      </c>
      <c r="N3563" t="str">
        <f t="shared" si="347"/>
        <v>0</v>
      </c>
    </row>
    <row r="3564" spans="1:20" x14ac:dyDescent="0.25">
      <c r="A3564" s="19" t="s">
        <v>166</v>
      </c>
      <c r="B3564" s="19" t="s">
        <v>5488</v>
      </c>
      <c r="C3564" s="19" t="s">
        <v>5492</v>
      </c>
      <c r="D3564" s="19" t="s">
        <v>158</v>
      </c>
      <c r="E3564" s="19" t="s">
        <v>159</v>
      </c>
      <c r="F3564" s="23">
        <v>88</v>
      </c>
      <c r="G3564" s="19" t="s">
        <v>160</v>
      </c>
      <c r="H3564" s="19" t="s">
        <v>5493</v>
      </c>
      <c r="I3564" s="19" t="s">
        <v>5494</v>
      </c>
      <c r="J3564" s="19" t="s">
        <v>5495</v>
      </c>
      <c r="K3564" t="b">
        <f t="shared" si="345"/>
        <v>1</v>
      </c>
      <c r="L3564" t="b">
        <f t="shared" si="346"/>
        <v>0</v>
      </c>
      <c r="M3564" t="str">
        <f t="shared" si="347"/>
        <v>1</v>
      </c>
      <c r="N3564" t="str">
        <f t="shared" si="347"/>
        <v>0</v>
      </c>
    </row>
    <row r="3565" spans="1:20" x14ac:dyDescent="0.25">
      <c r="A3565" s="19" t="s">
        <v>166</v>
      </c>
      <c r="B3565" s="19" t="s">
        <v>5488</v>
      </c>
      <c r="C3565" s="19" t="s">
        <v>5492</v>
      </c>
      <c r="D3565" s="19" t="s">
        <v>190</v>
      </c>
      <c r="E3565" s="19" t="s">
        <v>159</v>
      </c>
      <c r="F3565" s="23">
        <v>71</v>
      </c>
      <c r="G3565" s="19" t="s">
        <v>160</v>
      </c>
      <c r="H3565" s="19" t="s">
        <v>5493</v>
      </c>
      <c r="I3565" s="19" t="s">
        <v>5494</v>
      </c>
      <c r="J3565" s="19" t="s">
        <v>5496</v>
      </c>
      <c r="K3565" t="b">
        <f t="shared" si="345"/>
        <v>1</v>
      </c>
      <c r="L3565" t="b">
        <f t="shared" si="346"/>
        <v>0</v>
      </c>
      <c r="M3565" t="str">
        <f t="shared" si="347"/>
        <v>1</v>
      </c>
      <c r="N3565" t="str">
        <f t="shared" si="347"/>
        <v>0</v>
      </c>
    </row>
    <row r="3566" spans="1:20" x14ac:dyDescent="0.25">
      <c r="A3566" s="19" t="s">
        <v>166</v>
      </c>
      <c r="B3566" s="19" t="s">
        <v>5488</v>
      </c>
      <c r="C3566" s="19" t="s">
        <v>5492</v>
      </c>
      <c r="D3566" s="19" t="s">
        <v>252</v>
      </c>
      <c r="E3566" s="19" t="s">
        <v>159</v>
      </c>
      <c r="F3566" s="23">
        <v>31</v>
      </c>
      <c r="G3566" s="19" t="s">
        <v>160</v>
      </c>
      <c r="H3566" s="19" t="s">
        <v>5493</v>
      </c>
      <c r="I3566" s="19" t="s">
        <v>5494</v>
      </c>
      <c r="J3566" s="19" t="s">
        <v>5497</v>
      </c>
      <c r="K3566" t="b">
        <f t="shared" si="345"/>
        <v>1</v>
      </c>
      <c r="L3566" t="b">
        <f t="shared" si="346"/>
        <v>0</v>
      </c>
      <c r="M3566" t="str">
        <f t="shared" si="347"/>
        <v>1</v>
      </c>
      <c r="N3566" t="str">
        <f t="shared" si="347"/>
        <v>0</v>
      </c>
    </row>
    <row r="3567" spans="1:20" x14ac:dyDescent="0.25">
      <c r="A3567" s="19" t="s">
        <v>166</v>
      </c>
      <c r="B3567" s="19" t="s">
        <v>5488</v>
      </c>
      <c r="C3567" s="19" t="s">
        <v>5492</v>
      </c>
      <c r="D3567" s="19" t="s">
        <v>3956</v>
      </c>
      <c r="E3567" s="19" t="s">
        <v>159</v>
      </c>
      <c r="F3567" s="23">
        <v>82</v>
      </c>
      <c r="G3567" s="19" t="s">
        <v>160</v>
      </c>
      <c r="H3567" s="19" t="s">
        <v>5493</v>
      </c>
      <c r="I3567" s="19" t="s">
        <v>5494</v>
      </c>
      <c r="J3567" s="19" t="s">
        <v>5498</v>
      </c>
      <c r="K3567" t="b">
        <f t="shared" si="345"/>
        <v>1</v>
      </c>
      <c r="L3567" t="b">
        <f t="shared" si="346"/>
        <v>0</v>
      </c>
      <c r="M3567" t="str">
        <f t="shared" si="347"/>
        <v>1</v>
      </c>
      <c r="N3567" t="str">
        <f t="shared" si="347"/>
        <v>0</v>
      </c>
    </row>
    <row r="3568" spans="1:20" x14ac:dyDescent="0.25">
      <c r="A3568" s="19" t="s">
        <v>155</v>
      </c>
      <c r="B3568" s="19" t="s">
        <v>5488</v>
      </c>
      <c r="C3568" s="19" t="s">
        <v>559</v>
      </c>
      <c r="D3568" s="19" t="s">
        <v>158</v>
      </c>
      <c r="E3568" s="19" t="s">
        <v>159</v>
      </c>
      <c r="F3568" s="23">
        <v>19</v>
      </c>
      <c r="G3568" s="19" t="s">
        <v>160</v>
      </c>
      <c r="H3568" s="19" t="s">
        <v>5499</v>
      </c>
      <c r="I3568" s="19" t="s">
        <v>5500</v>
      </c>
      <c r="J3568" s="19" t="s">
        <v>5495</v>
      </c>
      <c r="K3568" t="b">
        <f t="shared" si="345"/>
        <v>1</v>
      </c>
      <c r="L3568" t="b">
        <f t="shared" si="346"/>
        <v>0</v>
      </c>
      <c r="M3568" t="str">
        <f t="shared" si="347"/>
        <v>1</v>
      </c>
      <c r="N3568" t="str">
        <f t="shared" si="347"/>
        <v>0</v>
      </c>
    </row>
    <row r="3569" spans="1:20" x14ac:dyDescent="0.25">
      <c r="A3569" s="19" t="s">
        <v>155</v>
      </c>
      <c r="B3569" s="19" t="s">
        <v>5488</v>
      </c>
      <c r="C3569" s="19" t="s">
        <v>559</v>
      </c>
      <c r="D3569" s="19" t="s">
        <v>190</v>
      </c>
      <c r="E3569" s="19" t="s">
        <v>159</v>
      </c>
      <c r="F3569" s="23">
        <v>17</v>
      </c>
      <c r="G3569" s="19" t="s">
        <v>160</v>
      </c>
      <c r="H3569" s="19" t="s">
        <v>5499</v>
      </c>
      <c r="I3569" s="19" t="s">
        <v>5500</v>
      </c>
      <c r="J3569" s="19" t="s">
        <v>5495</v>
      </c>
      <c r="K3569" t="b">
        <f t="shared" si="345"/>
        <v>1</v>
      </c>
      <c r="L3569" t="b">
        <f t="shared" si="346"/>
        <v>0</v>
      </c>
      <c r="M3569" t="str">
        <f t="shared" si="347"/>
        <v>1</v>
      </c>
      <c r="N3569" t="str">
        <f t="shared" si="347"/>
        <v>0</v>
      </c>
    </row>
    <row r="3570" spans="1:20" x14ac:dyDescent="0.25">
      <c r="A3570" s="19" t="s">
        <v>166</v>
      </c>
      <c r="B3570" s="19" t="s">
        <v>5488</v>
      </c>
      <c r="C3570" s="19" t="s">
        <v>559</v>
      </c>
      <c r="D3570" s="19" t="s">
        <v>158</v>
      </c>
      <c r="E3570" s="19" t="s">
        <v>159</v>
      </c>
      <c r="F3570" s="23">
        <v>24</v>
      </c>
      <c r="G3570" s="19" t="s">
        <v>160</v>
      </c>
      <c r="H3570" s="19" t="s">
        <v>5499</v>
      </c>
      <c r="I3570" s="19" t="s">
        <v>5500</v>
      </c>
      <c r="J3570" s="19" t="s">
        <v>5495</v>
      </c>
      <c r="K3570" t="b">
        <f t="shared" si="345"/>
        <v>1</v>
      </c>
      <c r="L3570" t="b">
        <f t="shared" si="346"/>
        <v>0</v>
      </c>
      <c r="M3570" t="str">
        <f t="shared" si="347"/>
        <v>1</v>
      </c>
      <c r="N3570" t="str">
        <f t="shared" si="347"/>
        <v>0</v>
      </c>
    </row>
    <row r="3571" spans="1:20" x14ac:dyDescent="0.25">
      <c r="A3571" s="19" t="s">
        <v>166</v>
      </c>
      <c r="B3571" s="19" t="s">
        <v>5488</v>
      </c>
      <c r="C3571" s="19" t="s">
        <v>559</v>
      </c>
      <c r="D3571" s="19" t="s">
        <v>190</v>
      </c>
      <c r="E3571" s="19" t="s">
        <v>159</v>
      </c>
      <c r="F3571" s="23">
        <v>12</v>
      </c>
      <c r="G3571" s="19" t="s">
        <v>160</v>
      </c>
      <c r="H3571" s="19" t="s">
        <v>5499</v>
      </c>
      <c r="I3571" s="19" t="s">
        <v>5500</v>
      </c>
      <c r="J3571" s="19" t="s">
        <v>5495</v>
      </c>
      <c r="K3571" t="b">
        <f t="shared" si="345"/>
        <v>1</v>
      </c>
      <c r="L3571" t="b">
        <f t="shared" si="346"/>
        <v>0</v>
      </c>
      <c r="M3571" t="str">
        <f t="shared" si="347"/>
        <v>1</v>
      </c>
      <c r="N3571" t="str">
        <f t="shared" si="347"/>
        <v>0</v>
      </c>
    </row>
    <row r="3572" spans="1:20" x14ac:dyDescent="0.25">
      <c r="A3572" s="19" t="s">
        <v>155</v>
      </c>
      <c r="B3572" s="19" t="s">
        <v>5488</v>
      </c>
      <c r="C3572" s="19" t="s">
        <v>3052</v>
      </c>
      <c r="D3572" s="19" t="s">
        <v>158</v>
      </c>
      <c r="E3572" s="19" t="s">
        <v>159</v>
      </c>
      <c r="F3572" s="23">
        <v>29</v>
      </c>
      <c r="G3572" s="19" t="s">
        <v>160</v>
      </c>
      <c r="H3572" s="19" t="s">
        <v>5501</v>
      </c>
      <c r="I3572" s="19" t="s">
        <v>5502</v>
      </c>
      <c r="J3572" s="19" t="s">
        <v>5496</v>
      </c>
      <c r="K3572" t="b">
        <f t="shared" si="345"/>
        <v>1</v>
      </c>
      <c r="L3572" t="b">
        <f t="shared" si="346"/>
        <v>0</v>
      </c>
      <c r="M3572" t="str">
        <f t="shared" si="347"/>
        <v>1</v>
      </c>
      <c r="N3572" t="str">
        <f t="shared" si="347"/>
        <v>0</v>
      </c>
    </row>
    <row r="3573" spans="1:20" x14ac:dyDescent="0.25">
      <c r="A3573" s="19" t="s">
        <v>155</v>
      </c>
      <c r="B3573" s="19" t="s">
        <v>5488</v>
      </c>
      <c r="C3573" s="19" t="s">
        <v>5503</v>
      </c>
      <c r="D3573" s="19" t="s">
        <v>158</v>
      </c>
      <c r="E3573" s="19" t="s">
        <v>159</v>
      </c>
      <c r="F3573" s="23">
        <v>10</v>
      </c>
      <c r="G3573" s="19" t="s">
        <v>160</v>
      </c>
      <c r="H3573" s="19" t="s">
        <v>5504</v>
      </c>
      <c r="I3573" s="19" t="s">
        <v>5505</v>
      </c>
      <c r="J3573" s="19" t="s">
        <v>5022</v>
      </c>
      <c r="K3573" t="b">
        <f t="shared" si="345"/>
        <v>1</v>
      </c>
      <c r="L3573" t="b">
        <f t="shared" si="346"/>
        <v>0</v>
      </c>
      <c r="M3573" t="str">
        <f t="shared" si="347"/>
        <v>1</v>
      </c>
      <c r="N3573" t="str">
        <f t="shared" si="347"/>
        <v>0</v>
      </c>
    </row>
    <row r="3574" spans="1:20" x14ac:dyDescent="0.25">
      <c r="A3574" s="19" t="s">
        <v>166</v>
      </c>
      <c r="B3574" s="19" t="s">
        <v>5488</v>
      </c>
      <c r="C3574" s="19" t="s">
        <v>5503</v>
      </c>
      <c r="D3574" s="19" t="s">
        <v>158</v>
      </c>
      <c r="E3574" s="19" t="s">
        <v>159</v>
      </c>
      <c r="F3574" s="23">
        <v>10</v>
      </c>
      <c r="G3574" s="19" t="s">
        <v>160</v>
      </c>
      <c r="H3574" s="19" t="s">
        <v>5504</v>
      </c>
      <c r="I3574" s="19" t="s">
        <v>5505</v>
      </c>
      <c r="J3574" s="19" t="s">
        <v>5022</v>
      </c>
      <c r="K3574" t="b">
        <f t="shared" si="345"/>
        <v>1</v>
      </c>
      <c r="L3574" t="b">
        <f t="shared" si="346"/>
        <v>0</v>
      </c>
      <c r="M3574" t="str">
        <f t="shared" si="347"/>
        <v>1</v>
      </c>
      <c r="N3574" t="str">
        <f t="shared" si="347"/>
        <v>0</v>
      </c>
    </row>
    <row r="3575" spans="1:20" x14ac:dyDescent="0.25">
      <c r="A3575" s="19" t="s">
        <v>155</v>
      </c>
      <c r="B3575" s="19" t="s">
        <v>5488</v>
      </c>
      <c r="C3575" s="19" t="s">
        <v>208</v>
      </c>
      <c r="D3575" s="19" t="s">
        <v>158</v>
      </c>
      <c r="E3575" s="19" t="s">
        <v>159</v>
      </c>
      <c r="F3575" s="23">
        <v>20</v>
      </c>
      <c r="G3575" s="19" t="s">
        <v>160</v>
      </c>
      <c r="H3575" s="19" t="s">
        <v>5506</v>
      </c>
      <c r="I3575" s="19" t="s">
        <v>5507</v>
      </c>
      <c r="J3575" s="19" t="s">
        <v>5495</v>
      </c>
      <c r="K3575" t="b">
        <f t="shared" si="345"/>
        <v>1</v>
      </c>
      <c r="L3575" t="b">
        <f t="shared" si="346"/>
        <v>0</v>
      </c>
      <c r="M3575" t="str">
        <f t="shared" si="347"/>
        <v>1</v>
      </c>
      <c r="N3575" t="str">
        <f t="shared" si="347"/>
        <v>0</v>
      </c>
    </row>
    <row r="3576" spans="1:20" x14ac:dyDescent="0.25">
      <c r="A3576" s="19" t="s">
        <v>166</v>
      </c>
      <c r="B3576" s="19" t="s">
        <v>5488</v>
      </c>
      <c r="C3576" s="19" t="s">
        <v>212</v>
      </c>
      <c r="D3576" s="19" t="s">
        <v>158</v>
      </c>
      <c r="E3576" s="19" t="s">
        <v>159</v>
      </c>
      <c r="F3576" s="23">
        <v>11</v>
      </c>
      <c r="G3576" s="19" t="s">
        <v>160</v>
      </c>
      <c r="H3576" s="19" t="s">
        <v>5508</v>
      </c>
      <c r="I3576" s="19" t="s">
        <v>5509</v>
      </c>
      <c r="J3576" s="19" t="s">
        <v>5495</v>
      </c>
      <c r="K3576" t="b">
        <f t="shared" si="345"/>
        <v>1</v>
      </c>
      <c r="L3576" t="b">
        <f t="shared" si="346"/>
        <v>0</v>
      </c>
      <c r="M3576" t="str">
        <f t="shared" si="347"/>
        <v>1</v>
      </c>
      <c r="N3576" t="str">
        <f t="shared" si="347"/>
        <v>0</v>
      </c>
    </row>
    <row r="3577" spans="1:20" x14ac:dyDescent="0.25">
      <c r="A3577" s="19" t="s">
        <v>166</v>
      </c>
      <c r="B3577" s="19" t="s">
        <v>5488</v>
      </c>
      <c r="C3577" s="19" t="s">
        <v>218</v>
      </c>
      <c r="D3577" s="19" t="s">
        <v>158</v>
      </c>
      <c r="E3577" s="19" t="s">
        <v>159</v>
      </c>
      <c r="F3577" s="23">
        <v>9</v>
      </c>
      <c r="G3577" s="19" t="s">
        <v>160</v>
      </c>
      <c r="H3577" s="19" t="s">
        <v>5510</v>
      </c>
      <c r="I3577" s="19" t="s">
        <v>5511</v>
      </c>
      <c r="J3577" s="19" t="s">
        <v>5497</v>
      </c>
      <c r="K3577" t="b">
        <f t="shared" si="345"/>
        <v>1</v>
      </c>
      <c r="L3577" t="b">
        <f t="shared" si="346"/>
        <v>0</v>
      </c>
      <c r="M3577" t="str">
        <f t="shared" si="347"/>
        <v>1</v>
      </c>
      <c r="N3577" t="str">
        <f t="shared" si="347"/>
        <v>0</v>
      </c>
    </row>
    <row r="3578" spans="1:20" x14ac:dyDescent="0.25">
      <c r="A3578" s="19" t="s">
        <v>166</v>
      </c>
      <c r="B3578" s="19" t="s">
        <v>5488</v>
      </c>
      <c r="C3578" s="19" t="s">
        <v>223</v>
      </c>
      <c r="D3578" s="19" t="s">
        <v>158</v>
      </c>
      <c r="E3578" s="19" t="s">
        <v>205</v>
      </c>
      <c r="F3578" s="23">
        <v>22</v>
      </c>
      <c r="G3578" s="19" t="s">
        <v>160</v>
      </c>
      <c r="H3578" s="19" t="s">
        <v>5512</v>
      </c>
      <c r="I3578" s="19" t="s">
        <v>5513</v>
      </c>
      <c r="J3578" s="19" t="s">
        <v>5496</v>
      </c>
      <c r="K3578" t="b">
        <f t="shared" si="345"/>
        <v>1</v>
      </c>
      <c r="L3578" t="b">
        <f t="shared" si="346"/>
        <v>1</v>
      </c>
      <c r="M3578" t="str">
        <f t="shared" si="347"/>
        <v>1</v>
      </c>
      <c r="N3578" t="str">
        <f t="shared" si="347"/>
        <v>1</v>
      </c>
    </row>
    <row r="3579" spans="1:20" x14ac:dyDescent="0.25">
      <c r="A3579" s="19" t="s">
        <v>166</v>
      </c>
      <c r="B3579" s="19" t="s">
        <v>5488</v>
      </c>
      <c r="C3579" s="19" t="s">
        <v>223</v>
      </c>
      <c r="D3579" s="19" t="s">
        <v>190</v>
      </c>
      <c r="E3579" s="19" t="s">
        <v>205</v>
      </c>
      <c r="F3579" s="23">
        <v>13</v>
      </c>
      <c r="G3579" s="19" t="s">
        <v>160</v>
      </c>
      <c r="H3579" s="19" t="s">
        <v>5512</v>
      </c>
      <c r="I3579" s="19" t="s">
        <v>5513</v>
      </c>
      <c r="J3579" s="19" t="s">
        <v>5514</v>
      </c>
      <c r="K3579" t="b">
        <f t="shared" si="345"/>
        <v>1</v>
      </c>
      <c r="L3579" t="b">
        <f t="shared" si="346"/>
        <v>1</v>
      </c>
      <c r="M3579" t="str">
        <f t="shared" si="347"/>
        <v>1</v>
      </c>
      <c r="N3579" t="str">
        <f t="shared" si="347"/>
        <v>1</v>
      </c>
    </row>
    <row r="3580" spans="1:20" x14ac:dyDescent="0.25">
      <c r="A3580" s="19" t="s">
        <v>155</v>
      </c>
      <c r="B3580" s="19" t="s">
        <v>5488</v>
      </c>
      <c r="C3580" s="19" t="s">
        <v>654</v>
      </c>
      <c r="D3580" s="19" t="s">
        <v>158</v>
      </c>
      <c r="E3580" s="19" t="s">
        <v>159</v>
      </c>
      <c r="F3580" s="23">
        <v>15</v>
      </c>
      <c r="G3580" s="19" t="s">
        <v>160</v>
      </c>
      <c r="H3580" s="19" t="s">
        <v>5515</v>
      </c>
      <c r="I3580" s="19" t="s">
        <v>5516</v>
      </c>
      <c r="J3580" s="19" t="s">
        <v>5491</v>
      </c>
      <c r="K3580" t="b">
        <f t="shared" si="345"/>
        <v>1</v>
      </c>
      <c r="L3580" t="b">
        <f t="shared" si="346"/>
        <v>0</v>
      </c>
      <c r="M3580" t="str">
        <f t="shared" si="347"/>
        <v>1</v>
      </c>
      <c r="N3580" t="str">
        <f t="shared" si="347"/>
        <v>0</v>
      </c>
    </row>
    <row r="3581" spans="1:20" x14ac:dyDescent="0.25">
      <c r="A3581" s="19" t="s">
        <v>155</v>
      </c>
      <c r="B3581" s="19" t="s">
        <v>5488</v>
      </c>
      <c r="C3581" s="19" t="s">
        <v>249</v>
      </c>
      <c r="D3581" s="19" t="s">
        <v>158</v>
      </c>
      <c r="E3581" s="19" t="s">
        <v>159</v>
      </c>
      <c r="F3581" s="23">
        <v>24</v>
      </c>
      <c r="G3581" s="19" t="s">
        <v>160</v>
      </c>
      <c r="H3581" s="19" t="s">
        <v>5517</v>
      </c>
      <c r="I3581" s="19" t="s">
        <v>5518</v>
      </c>
      <c r="J3581" s="19" t="s">
        <v>5022</v>
      </c>
      <c r="K3581" t="b">
        <f t="shared" si="345"/>
        <v>1</v>
      </c>
      <c r="L3581" t="b">
        <f t="shared" si="346"/>
        <v>0</v>
      </c>
      <c r="M3581" t="str">
        <f t="shared" si="347"/>
        <v>1</v>
      </c>
      <c r="N3581" t="str">
        <f t="shared" si="347"/>
        <v>0</v>
      </c>
    </row>
    <row r="3582" spans="1:20" x14ac:dyDescent="0.25">
      <c r="A3582" s="19" t="s">
        <v>166</v>
      </c>
      <c r="B3582" s="19" t="s">
        <v>5488</v>
      </c>
      <c r="C3582" s="19" t="s">
        <v>249</v>
      </c>
      <c r="D3582" s="19" t="s">
        <v>158</v>
      </c>
      <c r="E3582" s="19" t="s">
        <v>159</v>
      </c>
      <c r="F3582" s="23">
        <v>23</v>
      </c>
      <c r="G3582" s="19" t="s">
        <v>160</v>
      </c>
      <c r="H3582" s="19" t="s">
        <v>5517</v>
      </c>
      <c r="I3582" s="19" t="s">
        <v>5518</v>
      </c>
      <c r="J3582" s="19" t="s">
        <v>5022</v>
      </c>
      <c r="K3582" t="b">
        <f t="shared" si="345"/>
        <v>1</v>
      </c>
      <c r="L3582" t="b">
        <f t="shared" si="346"/>
        <v>0</v>
      </c>
      <c r="M3582" t="str">
        <f t="shared" si="347"/>
        <v>1</v>
      </c>
      <c r="N3582" t="str">
        <f t="shared" si="347"/>
        <v>0</v>
      </c>
    </row>
    <row r="3583" spans="1:20" x14ac:dyDescent="0.25">
      <c r="A3583" s="31" t="s">
        <v>136</v>
      </c>
      <c r="B3583" s="31"/>
      <c r="C3583" s="31"/>
      <c r="D3583" s="31"/>
      <c r="E3583" s="31"/>
      <c r="F3583" s="32"/>
      <c r="G3583" s="31"/>
      <c r="H3583" s="31"/>
      <c r="I3583" s="31"/>
      <c r="J3583" s="31"/>
      <c r="K3583" s="33"/>
      <c r="L3583" s="33"/>
      <c r="M3583" s="33">
        <f>COUNTIF(M3557:M3582,"1")</f>
        <v>26</v>
      </c>
      <c r="N3583" s="33">
        <f>COUNTIF(N3567:N3582,"1")</f>
        <v>2</v>
      </c>
      <c r="O3583" s="33">
        <f>COUNTIF(O3567:O3582,"1")</f>
        <v>0</v>
      </c>
      <c r="P3583" s="33">
        <f>COUNTIF(P3567:P3582,"1")</f>
        <v>0</v>
      </c>
      <c r="Q3583" s="33">
        <f>COUNTIF(Q3567:Q3582,"1")</f>
        <v>0</v>
      </c>
      <c r="R3583" s="33">
        <f>COUNTIF(R3567:R3582,"1")</f>
        <v>0</v>
      </c>
      <c r="S3583" s="33"/>
      <c r="T3583" s="33"/>
    </row>
    <row r="3584" spans="1:20" x14ac:dyDescent="0.25">
      <c r="A3584" s="19" t="s">
        <v>141</v>
      </c>
      <c r="B3584" s="19" t="s">
        <v>142</v>
      </c>
      <c r="C3584" s="19" t="s">
        <v>143</v>
      </c>
      <c r="D3584" s="19" t="s">
        <v>144</v>
      </c>
      <c r="E3584" s="19" t="s">
        <v>145</v>
      </c>
      <c r="F3584" s="19" t="s">
        <v>146</v>
      </c>
      <c r="G3584" s="19" t="s">
        <v>147</v>
      </c>
      <c r="H3584" s="19" t="s">
        <v>148</v>
      </c>
      <c r="I3584" s="19" t="s">
        <v>149</v>
      </c>
      <c r="J3584" s="19" t="s">
        <v>150</v>
      </c>
      <c r="K3584" s="19" t="s">
        <v>151</v>
      </c>
      <c r="L3584" s="19" t="s">
        <v>152</v>
      </c>
      <c r="M3584" s="19" t="s">
        <v>2</v>
      </c>
      <c r="N3584" s="19" t="s">
        <v>3</v>
      </c>
      <c r="O3584" s="19" t="s">
        <v>4</v>
      </c>
      <c r="P3584" s="19" t="s">
        <v>5</v>
      </c>
      <c r="Q3584" s="19" t="s">
        <v>6</v>
      </c>
      <c r="R3584" s="19" t="s">
        <v>7</v>
      </c>
      <c r="S3584" s="19" t="s">
        <v>153</v>
      </c>
      <c r="T3584" t="s">
        <v>154</v>
      </c>
    </row>
    <row r="3585" spans="1:14" x14ac:dyDescent="0.25">
      <c r="A3585" s="19" t="s">
        <v>155</v>
      </c>
      <c r="B3585" s="19" t="s">
        <v>5519</v>
      </c>
      <c r="C3585" s="19" t="s">
        <v>167</v>
      </c>
      <c r="D3585" s="19" t="s">
        <v>158</v>
      </c>
      <c r="E3585" s="19" t="s">
        <v>159</v>
      </c>
      <c r="F3585" s="23">
        <v>19</v>
      </c>
      <c r="G3585" s="19" t="s">
        <v>160</v>
      </c>
      <c r="H3585" s="19" t="s">
        <v>5520</v>
      </c>
      <c r="I3585" s="19" t="s">
        <v>5521</v>
      </c>
      <c r="J3585" s="19" t="s">
        <v>5522</v>
      </c>
      <c r="K3585" t="b">
        <f t="shared" ref="K3585:K3648" si="348">IF(E3585="Undergraduate Only",TRUE,IF(E3585="Undergraduate/Graduate",TRUE,IF(E3585="Graduate Only",FALSE)))</f>
        <v>1</v>
      </c>
      <c r="L3585" t="b">
        <f t="shared" ref="L3585:L3648" si="349">IF(E3585="Graduate Only",TRUE,IF(E3585="Undergraduate/Graduate",TRUE,IF(E3585="Undergraduate Only",FALSE)))</f>
        <v>0</v>
      </c>
      <c r="M3585" t="str">
        <f t="shared" ref="M3585:N3616" si="350">IF(K3585=TRUE, "1", "0")</f>
        <v>1</v>
      </c>
      <c r="N3585" t="str">
        <f t="shared" si="350"/>
        <v>0</v>
      </c>
    </row>
    <row r="3586" spans="1:14" x14ac:dyDescent="0.25">
      <c r="A3586" s="19" t="s">
        <v>155</v>
      </c>
      <c r="B3586" s="19" t="s">
        <v>5519</v>
      </c>
      <c r="C3586" s="19" t="s">
        <v>167</v>
      </c>
      <c r="D3586" s="19" t="s">
        <v>190</v>
      </c>
      <c r="E3586" s="19" t="s">
        <v>159</v>
      </c>
      <c r="F3586" s="23">
        <v>16</v>
      </c>
      <c r="G3586" s="19" t="s">
        <v>160</v>
      </c>
      <c r="H3586" s="19" t="s">
        <v>5520</v>
      </c>
      <c r="I3586" s="19" t="s">
        <v>5521</v>
      </c>
      <c r="J3586" s="19" t="s">
        <v>5523</v>
      </c>
      <c r="K3586" t="b">
        <f t="shared" si="348"/>
        <v>1</v>
      </c>
      <c r="L3586" t="b">
        <f t="shared" si="349"/>
        <v>0</v>
      </c>
      <c r="M3586" t="str">
        <f t="shared" si="350"/>
        <v>1</v>
      </c>
      <c r="N3586" t="str">
        <f t="shared" si="350"/>
        <v>0</v>
      </c>
    </row>
    <row r="3587" spans="1:14" x14ac:dyDescent="0.25">
      <c r="A3587" s="19" t="s">
        <v>155</v>
      </c>
      <c r="B3587" s="19" t="s">
        <v>5519</v>
      </c>
      <c r="C3587" s="19" t="s">
        <v>167</v>
      </c>
      <c r="D3587" s="19" t="s">
        <v>252</v>
      </c>
      <c r="E3587" s="19" t="s">
        <v>159</v>
      </c>
      <c r="F3587" s="23">
        <v>19</v>
      </c>
      <c r="G3587" s="19" t="s">
        <v>160</v>
      </c>
      <c r="H3587" s="19" t="s">
        <v>5520</v>
      </c>
      <c r="I3587" s="19" t="s">
        <v>5521</v>
      </c>
      <c r="J3587" s="19" t="s">
        <v>5523</v>
      </c>
      <c r="K3587" t="b">
        <f t="shared" si="348"/>
        <v>1</v>
      </c>
      <c r="L3587" t="b">
        <f t="shared" si="349"/>
        <v>0</v>
      </c>
      <c r="M3587" t="str">
        <f t="shared" si="350"/>
        <v>1</v>
      </c>
      <c r="N3587" t="str">
        <f t="shared" si="350"/>
        <v>0</v>
      </c>
    </row>
    <row r="3588" spans="1:14" x14ac:dyDescent="0.25">
      <c r="A3588" s="19" t="s">
        <v>155</v>
      </c>
      <c r="B3588" s="19" t="s">
        <v>5519</v>
      </c>
      <c r="C3588" s="19" t="s">
        <v>167</v>
      </c>
      <c r="D3588" s="19" t="s">
        <v>3956</v>
      </c>
      <c r="E3588" s="19" t="s">
        <v>159</v>
      </c>
      <c r="F3588" s="23">
        <v>24</v>
      </c>
      <c r="G3588" s="19" t="s">
        <v>160</v>
      </c>
      <c r="H3588" s="19" t="s">
        <v>5520</v>
      </c>
      <c r="I3588" s="19" t="s">
        <v>5521</v>
      </c>
      <c r="J3588" s="19" t="s">
        <v>5524</v>
      </c>
      <c r="K3588" t="b">
        <f t="shared" si="348"/>
        <v>1</v>
      </c>
      <c r="L3588" t="b">
        <f t="shared" si="349"/>
        <v>0</v>
      </c>
      <c r="M3588" t="str">
        <f t="shared" si="350"/>
        <v>1</v>
      </c>
      <c r="N3588" t="str">
        <f t="shared" si="350"/>
        <v>0</v>
      </c>
    </row>
    <row r="3589" spans="1:14" x14ac:dyDescent="0.25">
      <c r="A3589" s="19" t="s">
        <v>155</v>
      </c>
      <c r="B3589" s="19" t="s">
        <v>5519</v>
      </c>
      <c r="C3589" s="19" t="s">
        <v>167</v>
      </c>
      <c r="D3589" s="19" t="s">
        <v>582</v>
      </c>
      <c r="E3589" s="19" t="s">
        <v>159</v>
      </c>
      <c r="F3589" s="23">
        <v>146</v>
      </c>
      <c r="G3589" s="19" t="s">
        <v>160</v>
      </c>
      <c r="H3589" s="19" t="s">
        <v>5520</v>
      </c>
      <c r="I3589" s="19" t="s">
        <v>5521</v>
      </c>
      <c r="J3589" s="19" t="s">
        <v>5525</v>
      </c>
      <c r="K3589" t="b">
        <f t="shared" si="348"/>
        <v>1</v>
      </c>
      <c r="L3589" t="b">
        <f t="shared" si="349"/>
        <v>0</v>
      </c>
      <c r="M3589" t="str">
        <f t="shared" si="350"/>
        <v>1</v>
      </c>
      <c r="N3589" t="str">
        <f t="shared" si="350"/>
        <v>0</v>
      </c>
    </row>
    <row r="3590" spans="1:14" x14ac:dyDescent="0.25">
      <c r="A3590" s="19" t="s">
        <v>166</v>
      </c>
      <c r="B3590" s="19" t="s">
        <v>5519</v>
      </c>
      <c r="C3590" s="19" t="s">
        <v>167</v>
      </c>
      <c r="D3590" s="19" t="s">
        <v>158</v>
      </c>
      <c r="E3590" s="19" t="s">
        <v>159</v>
      </c>
      <c r="F3590" s="23">
        <v>19</v>
      </c>
      <c r="G3590" s="19" t="s">
        <v>160</v>
      </c>
      <c r="H3590" s="19" t="s">
        <v>5520</v>
      </c>
      <c r="I3590" s="19" t="s">
        <v>5521</v>
      </c>
      <c r="J3590" s="19" t="s">
        <v>5526</v>
      </c>
      <c r="K3590" t="b">
        <f t="shared" si="348"/>
        <v>1</v>
      </c>
      <c r="L3590" t="b">
        <f t="shared" si="349"/>
        <v>0</v>
      </c>
      <c r="M3590" t="str">
        <f t="shared" si="350"/>
        <v>1</v>
      </c>
      <c r="N3590" t="str">
        <f t="shared" si="350"/>
        <v>0</v>
      </c>
    </row>
    <row r="3591" spans="1:14" x14ac:dyDescent="0.25">
      <c r="A3591" s="19" t="s">
        <v>166</v>
      </c>
      <c r="B3591" s="19" t="s">
        <v>5519</v>
      </c>
      <c r="C3591" s="19" t="s">
        <v>167</v>
      </c>
      <c r="D3591" s="19" t="s">
        <v>252</v>
      </c>
      <c r="E3591" s="19" t="s">
        <v>159</v>
      </c>
      <c r="F3591" s="23">
        <v>19</v>
      </c>
      <c r="G3591" s="19" t="s">
        <v>160</v>
      </c>
      <c r="H3591" s="19" t="s">
        <v>5520</v>
      </c>
      <c r="I3591" s="19" t="s">
        <v>5521</v>
      </c>
      <c r="J3591" s="19" t="s">
        <v>5526</v>
      </c>
      <c r="K3591" t="b">
        <f t="shared" si="348"/>
        <v>1</v>
      </c>
      <c r="L3591" t="b">
        <f t="shared" si="349"/>
        <v>0</v>
      </c>
      <c r="M3591" t="str">
        <f t="shared" si="350"/>
        <v>1</v>
      </c>
      <c r="N3591" t="str">
        <f t="shared" si="350"/>
        <v>0</v>
      </c>
    </row>
    <row r="3592" spans="1:14" x14ac:dyDescent="0.25">
      <c r="A3592" s="19" t="s">
        <v>166</v>
      </c>
      <c r="B3592" s="19" t="s">
        <v>5519</v>
      </c>
      <c r="C3592" s="19" t="s">
        <v>167</v>
      </c>
      <c r="D3592" s="19" t="s">
        <v>3956</v>
      </c>
      <c r="E3592" s="19" t="s">
        <v>159</v>
      </c>
      <c r="F3592" s="23">
        <v>30</v>
      </c>
      <c r="G3592" s="19" t="s">
        <v>160</v>
      </c>
      <c r="H3592" s="19" t="s">
        <v>5520</v>
      </c>
      <c r="I3592" s="19" t="s">
        <v>5521</v>
      </c>
      <c r="J3592" s="19" t="s">
        <v>5524</v>
      </c>
      <c r="K3592" t="b">
        <f t="shared" si="348"/>
        <v>1</v>
      </c>
      <c r="L3592" t="b">
        <f t="shared" si="349"/>
        <v>0</v>
      </c>
      <c r="M3592" t="str">
        <f t="shared" si="350"/>
        <v>1</v>
      </c>
      <c r="N3592" t="str">
        <f t="shared" si="350"/>
        <v>0</v>
      </c>
    </row>
    <row r="3593" spans="1:14" x14ac:dyDescent="0.25">
      <c r="A3593" s="19" t="s">
        <v>166</v>
      </c>
      <c r="B3593" s="19" t="s">
        <v>5519</v>
      </c>
      <c r="C3593" s="19" t="s">
        <v>167</v>
      </c>
      <c r="D3593" s="19" t="s">
        <v>582</v>
      </c>
      <c r="E3593" s="19" t="s">
        <v>159</v>
      </c>
      <c r="F3593" s="23">
        <v>118</v>
      </c>
      <c r="G3593" s="19" t="s">
        <v>160</v>
      </c>
      <c r="H3593" s="19" t="s">
        <v>5520</v>
      </c>
      <c r="I3593" s="19" t="s">
        <v>5521</v>
      </c>
      <c r="J3593" s="19" t="s">
        <v>5525</v>
      </c>
      <c r="K3593" t="b">
        <f t="shared" si="348"/>
        <v>1</v>
      </c>
      <c r="L3593" t="b">
        <f t="shared" si="349"/>
        <v>0</v>
      </c>
      <c r="M3593" t="str">
        <f t="shared" si="350"/>
        <v>1</v>
      </c>
      <c r="N3593" t="str">
        <f t="shared" si="350"/>
        <v>0</v>
      </c>
    </row>
    <row r="3594" spans="1:14" x14ac:dyDescent="0.25">
      <c r="A3594" s="19" t="s">
        <v>155</v>
      </c>
      <c r="B3594" s="19" t="s">
        <v>5519</v>
      </c>
      <c r="C3594" s="19" t="s">
        <v>176</v>
      </c>
      <c r="D3594" s="19" t="s">
        <v>158</v>
      </c>
      <c r="E3594" s="19" t="s">
        <v>159</v>
      </c>
      <c r="F3594" s="23">
        <v>22</v>
      </c>
      <c r="G3594" s="19" t="s">
        <v>160</v>
      </c>
      <c r="H3594" s="19" t="s">
        <v>5527</v>
      </c>
      <c r="I3594" s="19" t="s">
        <v>5528</v>
      </c>
      <c r="J3594" s="19" t="s">
        <v>5529</v>
      </c>
      <c r="K3594" t="b">
        <f t="shared" si="348"/>
        <v>1</v>
      </c>
      <c r="L3594" t="b">
        <f t="shared" si="349"/>
        <v>0</v>
      </c>
      <c r="M3594" t="str">
        <f t="shared" si="350"/>
        <v>1</v>
      </c>
      <c r="N3594" t="str">
        <f t="shared" si="350"/>
        <v>0</v>
      </c>
    </row>
    <row r="3595" spans="1:14" x14ac:dyDescent="0.25">
      <c r="A3595" s="19" t="s">
        <v>155</v>
      </c>
      <c r="B3595" s="19" t="s">
        <v>5519</v>
      </c>
      <c r="C3595" s="19" t="s">
        <v>176</v>
      </c>
      <c r="D3595" s="19" t="s">
        <v>190</v>
      </c>
      <c r="E3595" s="19" t="s">
        <v>159</v>
      </c>
      <c r="F3595" s="23">
        <v>19</v>
      </c>
      <c r="G3595" s="19" t="s">
        <v>160</v>
      </c>
      <c r="H3595" s="19" t="s">
        <v>5527</v>
      </c>
      <c r="I3595" s="19" t="s">
        <v>5528</v>
      </c>
      <c r="J3595" s="19" t="s">
        <v>5530</v>
      </c>
      <c r="K3595" t="b">
        <f t="shared" si="348"/>
        <v>1</v>
      </c>
      <c r="L3595" t="b">
        <f t="shared" si="349"/>
        <v>0</v>
      </c>
      <c r="M3595" t="str">
        <f t="shared" si="350"/>
        <v>1</v>
      </c>
      <c r="N3595" t="str">
        <f t="shared" si="350"/>
        <v>0</v>
      </c>
    </row>
    <row r="3596" spans="1:14" x14ac:dyDescent="0.25">
      <c r="A3596" s="19" t="s">
        <v>155</v>
      </c>
      <c r="B3596" s="19" t="s">
        <v>5519</v>
      </c>
      <c r="C3596" s="19" t="s">
        <v>176</v>
      </c>
      <c r="D3596" s="19" t="s">
        <v>252</v>
      </c>
      <c r="E3596" s="19" t="s">
        <v>159</v>
      </c>
      <c r="F3596" s="23">
        <v>22</v>
      </c>
      <c r="G3596" s="19" t="s">
        <v>160</v>
      </c>
      <c r="H3596" s="19" t="s">
        <v>5527</v>
      </c>
      <c r="I3596" s="19" t="s">
        <v>5528</v>
      </c>
      <c r="J3596" s="19" t="s">
        <v>5531</v>
      </c>
      <c r="K3596" t="b">
        <f t="shared" si="348"/>
        <v>1</v>
      </c>
      <c r="L3596" t="b">
        <f t="shared" si="349"/>
        <v>0</v>
      </c>
      <c r="M3596" t="str">
        <f t="shared" si="350"/>
        <v>1</v>
      </c>
      <c r="N3596" t="str">
        <f t="shared" si="350"/>
        <v>0</v>
      </c>
    </row>
    <row r="3597" spans="1:14" x14ac:dyDescent="0.25">
      <c r="A3597" s="19" t="s">
        <v>155</v>
      </c>
      <c r="B3597" s="19" t="s">
        <v>5519</v>
      </c>
      <c r="C3597" s="19" t="s">
        <v>176</v>
      </c>
      <c r="D3597" s="19" t="s">
        <v>254</v>
      </c>
      <c r="E3597" s="19" t="s">
        <v>159</v>
      </c>
      <c r="F3597" s="23">
        <v>21</v>
      </c>
      <c r="G3597" s="19" t="s">
        <v>160</v>
      </c>
      <c r="H3597" s="19" t="s">
        <v>5527</v>
      </c>
      <c r="I3597" s="19" t="s">
        <v>5528</v>
      </c>
      <c r="J3597" s="19" t="s">
        <v>5531</v>
      </c>
      <c r="K3597" t="b">
        <f t="shared" si="348"/>
        <v>1</v>
      </c>
      <c r="L3597" t="b">
        <f t="shared" si="349"/>
        <v>0</v>
      </c>
      <c r="M3597" t="str">
        <f t="shared" si="350"/>
        <v>1</v>
      </c>
      <c r="N3597" t="str">
        <f t="shared" si="350"/>
        <v>0</v>
      </c>
    </row>
    <row r="3598" spans="1:14" x14ac:dyDescent="0.25">
      <c r="A3598" s="19" t="s">
        <v>155</v>
      </c>
      <c r="B3598" s="19" t="s">
        <v>5519</v>
      </c>
      <c r="C3598" s="19" t="s">
        <v>176</v>
      </c>
      <c r="D3598" s="19" t="s">
        <v>257</v>
      </c>
      <c r="E3598" s="19" t="s">
        <v>159</v>
      </c>
      <c r="F3598" s="23">
        <v>20</v>
      </c>
      <c r="G3598" s="19" t="s">
        <v>160</v>
      </c>
      <c r="H3598" s="19" t="s">
        <v>5527</v>
      </c>
      <c r="I3598" s="19" t="s">
        <v>5528</v>
      </c>
      <c r="J3598" s="19" t="s">
        <v>5532</v>
      </c>
      <c r="K3598" t="b">
        <f t="shared" si="348"/>
        <v>1</v>
      </c>
      <c r="L3598" t="b">
        <f t="shared" si="349"/>
        <v>0</v>
      </c>
      <c r="M3598" t="str">
        <f t="shared" si="350"/>
        <v>1</v>
      </c>
      <c r="N3598" t="str">
        <f t="shared" si="350"/>
        <v>0</v>
      </c>
    </row>
    <row r="3599" spans="1:14" x14ac:dyDescent="0.25">
      <c r="A3599" s="19" t="s">
        <v>155</v>
      </c>
      <c r="B3599" s="19" t="s">
        <v>5519</v>
      </c>
      <c r="C3599" s="19" t="s">
        <v>176</v>
      </c>
      <c r="D3599" s="19" t="s">
        <v>620</v>
      </c>
      <c r="E3599" s="19" t="s">
        <v>159</v>
      </c>
      <c r="F3599" s="23">
        <v>21</v>
      </c>
      <c r="G3599" s="19" t="s">
        <v>160</v>
      </c>
      <c r="H3599" s="19" t="s">
        <v>5527</v>
      </c>
      <c r="I3599" s="19" t="s">
        <v>5528</v>
      </c>
      <c r="J3599" s="19" t="s">
        <v>5532</v>
      </c>
      <c r="K3599" t="b">
        <f t="shared" si="348"/>
        <v>1</v>
      </c>
      <c r="L3599" t="b">
        <f t="shared" si="349"/>
        <v>0</v>
      </c>
      <c r="M3599" t="str">
        <f t="shared" si="350"/>
        <v>1</v>
      </c>
      <c r="N3599" t="str">
        <f t="shared" si="350"/>
        <v>0</v>
      </c>
    </row>
    <row r="3600" spans="1:14" x14ac:dyDescent="0.25">
      <c r="A3600" s="19" t="s">
        <v>155</v>
      </c>
      <c r="B3600" s="19" t="s">
        <v>5519</v>
      </c>
      <c r="C3600" s="19" t="s">
        <v>176</v>
      </c>
      <c r="D3600" s="19" t="s">
        <v>963</v>
      </c>
      <c r="E3600" s="19" t="s">
        <v>159</v>
      </c>
      <c r="F3600" s="23">
        <v>18</v>
      </c>
      <c r="G3600" s="19" t="s">
        <v>160</v>
      </c>
      <c r="H3600" s="19" t="s">
        <v>5527</v>
      </c>
      <c r="I3600" s="19" t="s">
        <v>5528</v>
      </c>
      <c r="J3600" s="19" t="s">
        <v>5530</v>
      </c>
      <c r="K3600" t="b">
        <f t="shared" si="348"/>
        <v>1</v>
      </c>
      <c r="L3600" t="b">
        <f t="shared" si="349"/>
        <v>0</v>
      </c>
      <c r="M3600" t="str">
        <f t="shared" si="350"/>
        <v>1</v>
      </c>
      <c r="N3600" t="str">
        <f t="shared" si="350"/>
        <v>0</v>
      </c>
    </row>
    <row r="3601" spans="1:14" x14ac:dyDescent="0.25">
      <c r="A3601" s="19" t="s">
        <v>155</v>
      </c>
      <c r="B3601" s="19" t="s">
        <v>5519</v>
      </c>
      <c r="C3601" s="19" t="s">
        <v>176</v>
      </c>
      <c r="D3601" s="19" t="s">
        <v>4654</v>
      </c>
      <c r="E3601" s="19" t="s">
        <v>159</v>
      </c>
      <c r="F3601" s="23">
        <v>21</v>
      </c>
      <c r="G3601" s="19" t="s">
        <v>160</v>
      </c>
      <c r="H3601" s="19" t="s">
        <v>5527</v>
      </c>
      <c r="I3601" s="19" t="s">
        <v>5528</v>
      </c>
      <c r="J3601" s="19" t="s">
        <v>5533</v>
      </c>
      <c r="K3601" t="b">
        <f t="shared" si="348"/>
        <v>1</v>
      </c>
      <c r="L3601" t="b">
        <f t="shared" si="349"/>
        <v>0</v>
      </c>
      <c r="M3601" t="str">
        <f t="shared" si="350"/>
        <v>1</v>
      </c>
      <c r="N3601" t="str">
        <f t="shared" si="350"/>
        <v>0</v>
      </c>
    </row>
    <row r="3602" spans="1:14" x14ac:dyDescent="0.25">
      <c r="A3602" s="19" t="s">
        <v>155</v>
      </c>
      <c r="B3602" s="19" t="s">
        <v>5519</v>
      </c>
      <c r="C3602" s="19" t="s">
        <v>176</v>
      </c>
      <c r="D3602" s="19" t="s">
        <v>2146</v>
      </c>
      <c r="E3602" s="19" t="s">
        <v>159</v>
      </c>
      <c r="F3602" s="23">
        <v>26</v>
      </c>
      <c r="G3602" s="19" t="s">
        <v>160</v>
      </c>
      <c r="H3602" s="19" t="s">
        <v>5527</v>
      </c>
      <c r="I3602" s="19" t="s">
        <v>5528</v>
      </c>
      <c r="J3602" s="19" t="s">
        <v>5533</v>
      </c>
      <c r="K3602" t="b">
        <f t="shared" si="348"/>
        <v>1</v>
      </c>
      <c r="L3602" t="b">
        <f t="shared" si="349"/>
        <v>0</v>
      </c>
      <c r="M3602" t="str">
        <f t="shared" si="350"/>
        <v>1</v>
      </c>
      <c r="N3602" t="str">
        <f t="shared" si="350"/>
        <v>0</v>
      </c>
    </row>
    <row r="3603" spans="1:14" x14ac:dyDescent="0.25">
      <c r="A3603" s="19" t="s">
        <v>155</v>
      </c>
      <c r="B3603" s="19" t="s">
        <v>5519</v>
      </c>
      <c r="C3603" s="19" t="s">
        <v>176</v>
      </c>
      <c r="D3603" s="19" t="s">
        <v>5534</v>
      </c>
      <c r="E3603" s="19" t="s">
        <v>159</v>
      </c>
      <c r="F3603" s="23">
        <v>367</v>
      </c>
      <c r="G3603" s="19" t="s">
        <v>160</v>
      </c>
      <c r="H3603" s="19" t="s">
        <v>5527</v>
      </c>
      <c r="I3603" s="19" t="s">
        <v>5528</v>
      </c>
      <c r="J3603" s="19" t="s">
        <v>5535</v>
      </c>
      <c r="K3603" t="b">
        <f t="shared" si="348"/>
        <v>1</v>
      </c>
      <c r="L3603" t="b">
        <f t="shared" si="349"/>
        <v>0</v>
      </c>
      <c r="M3603" t="str">
        <f t="shared" si="350"/>
        <v>1</v>
      </c>
      <c r="N3603" t="str">
        <f t="shared" si="350"/>
        <v>0</v>
      </c>
    </row>
    <row r="3604" spans="1:14" x14ac:dyDescent="0.25">
      <c r="A3604" s="19" t="s">
        <v>166</v>
      </c>
      <c r="B3604" s="19" t="s">
        <v>5519</v>
      </c>
      <c r="C3604" s="19" t="s">
        <v>176</v>
      </c>
      <c r="D3604" s="19" t="s">
        <v>158</v>
      </c>
      <c r="E3604" s="19" t="s">
        <v>159</v>
      </c>
      <c r="F3604" s="23">
        <v>22</v>
      </c>
      <c r="G3604" s="19" t="s">
        <v>160</v>
      </c>
      <c r="H3604" s="19" t="s">
        <v>5527</v>
      </c>
      <c r="I3604" s="19" t="s">
        <v>5528</v>
      </c>
      <c r="J3604" s="19" t="s">
        <v>5531</v>
      </c>
      <c r="K3604" t="b">
        <f t="shared" si="348"/>
        <v>1</v>
      </c>
      <c r="L3604" t="b">
        <f t="shared" si="349"/>
        <v>0</v>
      </c>
      <c r="M3604" t="str">
        <f t="shared" si="350"/>
        <v>1</v>
      </c>
      <c r="N3604" t="str">
        <f t="shared" si="350"/>
        <v>0</v>
      </c>
    </row>
    <row r="3605" spans="1:14" x14ac:dyDescent="0.25">
      <c r="A3605" s="19" t="s">
        <v>166</v>
      </c>
      <c r="B3605" s="19" t="s">
        <v>5519</v>
      </c>
      <c r="C3605" s="19" t="s">
        <v>176</v>
      </c>
      <c r="D3605" s="19" t="s">
        <v>190</v>
      </c>
      <c r="E3605" s="19" t="s">
        <v>159</v>
      </c>
      <c r="F3605" s="23">
        <v>20</v>
      </c>
      <c r="G3605" s="19" t="s">
        <v>2065</v>
      </c>
      <c r="H3605" s="19" t="s">
        <v>5527</v>
      </c>
      <c r="I3605" s="19" t="s">
        <v>5528</v>
      </c>
      <c r="J3605" s="19" t="s">
        <v>5532</v>
      </c>
      <c r="K3605" t="b">
        <f t="shared" si="348"/>
        <v>1</v>
      </c>
      <c r="L3605" t="b">
        <f t="shared" si="349"/>
        <v>0</v>
      </c>
      <c r="M3605" t="str">
        <f t="shared" si="350"/>
        <v>1</v>
      </c>
      <c r="N3605" t="str">
        <f t="shared" si="350"/>
        <v>0</v>
      </c>
    </row>
    <row r="3606" spans="1:14" x14ac:dyDescent="0.25">
      <c r="A3606" s="19" t="s">
        <v>166</v>
      </c>
      <c r="B3606" s="19" t="s">
        <v>5519</v>
      </c>
      <c r="C3606" s="19" t="s">
        <v>176</v>
      </c>
      <c r="D3606" s="19" t="s">
        <v>254</v>
      </c>
      <c r="E3606" s="19" t="s">
        <v>159</v>
      </c>
      <c r="F3606" s="23">
        <v>22</v>
      </c>
      <c r="G3606" s="19" t="s">
        <v>160</v>
      </c>
      <c r="H3606" s="19" t="s">
        <v>5527</v>
      </c>
      <c r="I3606" s="19" t="s">
        <v>5528</v>
      </c>
      <c r="J3606" s="19" t="s">
        <v>5531</v>
      </c>
      <c r="K3606" t="b">
        <f t="shared" si="348"/>
        <v>1</v>
      </c>
      <c r="L3606" t="b">
        <f t="shared" si="349"/>
        <v>0</v>
      </c>
      <c r="M3606" t="str">
        <f t="shared" si="350"/>
        <v>1</v>
      </c>
      <c r="N3606" t="str">
        <f t="shared" si="350"/>
        <v>0</v>
      </c>
    </row>
    <row r="3607" spans="1:14" x14ac:dyDescent="0.25">
      <c r="A3607" s="19" t="s">
        <v>166</v>
      </c>
      <c r="B3607" s="19" t="s">
        <v>5519</v>
      </c>
      <c r="C3607" s="19" t="s">
        <v>176</v>
      </c>
      <c r="D3607" s="19" t="s">
        <v>257</v>
      </c>
      <c r="E3607" s="19" t="s">
        <v>159</v>
      </c>
      <c r="F3607" s="23">
        <v>18</v>
      </c>
      <c r="G3607" s="19" t="s">
        <v>2065</v>
      </c>
      <c r="H3607" s="19" t="s">
        <v>5527</v>
      </c>
      <c r="I3607" s="19" t="s">
        <v>5528</v>
      </c>
      <c r="J3607" s="19" t="s">
        <v>5532</v>
      </c>
      <c r="K3607" t="b">
        <f t="shared" si="348"/>
        <v>1</v>
      </c>
      <c r="L3607" t="b">
        <f t="shared" si="349"/>
        <v>0</v>
      </c>
      <c r="M3607" t="str">
        <f t="shared" si="350"/>
        <v>1</v>
      </c>
      <c r="N3607" t="str">
        <f t="shared" si="350"/>
        <v>0</v>
      </c>
    </row>
    <row r="3608" spans="1:14" x14ac:dyDescent="0.25">
      <c r="A3608" s="19" t="s">
        <v>166</v>
      </c>
      <c r="B3608" s="19" t="s">
        <v>5519</v>
      </c>
      <c r="C3608" s="19" t="s">
        <v>176</v>
      </c>
      <c r="D3608" s="19" t="s">
        <v>620</v>
      </c>
      <c r="E3608" s="19" t="s">
        <v>159</v>
      </c>
      <c r="F3608" s="23">
        <v>17</v>
      </c>
      <c r="G3608" s="19" t="s">
        <v>160</v>
      </c>
      <c r="H3608" s="19" t="s">
        <v>5527</v>
      </c>
      <c r="I3608" s="19" t="s">
        <v>5528</v>
      </c>
      <c r="J3608" s="19" t="s">
        <v>5530</v>
      </c>
      <c r="K3608" t="b">
        <f t="shared" si="348"/>
        <v>1</v>
      </c>
      <c r="L3608" t="b">
        <f t="shared" si="349"/>
        <v>0</v>
      </c>
      <c r="M3608" t="str">
        <f t="shared" si="350"/>
        <v>1</v>
      </c>
      <c r="N3608" t="str">
        <f t="shared" si="350"/>
        <v>0</v>
      </c>
    </row>
    <row r="3609" spans="1:14" x14ac:dyDescent="0.25">
      <c r="A3609" s="19" t="s">
        <v>166</v>
      </c>
      <c r="B3609" s="19" t="s">
        <v>5519</v>
      </c>
      <c r="C3609" s="19" t="s">
        <v>176</v>
      </c>
      <c r="D3609" s="19" t="s">
        <v>558</v>
      </c>
      <c r="E3609" s="19" t="s">
        <v>159</v>
      </c>
      <c r="F3609" s="23">
        <v>22</v>
      </c>
      <c r="G3609" s="19" t="s">
        <v>160</v>
      </c>
      <c r="H3609" s="19" t="s">
        <v>5527</v>
      </c>
      <c r="I3609" s="19" t="s">
        <v>5528</v>
      </c>
      <c r="J3609" s="19" t="s">
        <v>5533</v>
      </c>
      <c r="K3609" t="b">
        <f t="shared" si="348"/>
        <v>1</v>
      </c>
      <c r="L3609" t="b">
        <f t="shared" si="349"/>
        <v>0</v>
      </c>
      <c r="M3609" t="str">
        <f t="shared" si="350"/>
        <v>1</v>
      </c>
      <c r="N3609" t="str">
        <f t="shared" si="350"/>
        <v>0</v>
      </c>
    </row>
    <row r="3610" spans="1:14" x14ac:dyDescent="0.25">
      <c r="A3610" s="19" t="s">
        <v>166</v>
      </c>
      <c r="B3610" s="19" t="s">
        <v>5519</v>
      </c>
      <c r="C3610" s="19" t="s">
        <v>176</v>
      </c>
      <c r="D3610" s="19" t="s">
        <v>4654</v>
      </c>
      <c r="E3610" s="19" t="s">
        <v>159</v>
      </c>
      <c r="F3610" s="23">
        <v>23</v>
      </c>
      <c r="G3610" s="19" t="s">
        <v>160</v>
      </c>
      <c r="H3610" s="19" t="s">
        <v>5527</v>
      </c>
      <c r="I3610" s="19" t="s">
        <v>5528</v>
      </c>
      <c r="J3610" s="19" t="s">
        <v>5533</v>
      </c>
      <c r="K3610" t="b">
        <f t="shared" si="348"/>
        <v>1</v>
      </c>
      <c r="L3610" t="b">
        <f t="shared" si="349"/>
        <v>0</v>
      </c>
      <c r="M3610" t="str">
        <f t="shared" si="350"/>
        <v>1</v>
      </c>
      <c r="N3610" t="str">
        <f t="shared" si="350"/>
        <v>0</v>
      </c>
    </row>
    <row r="3611" spans="1:14" x14ac:dyDescent="0.25">
      <c r="A3611" s="19" t="s">
        <v>166</v>
      </c>
      <c r="B3611" s="19" t="s">
        <v>5519</v>
      </c>
      <c r="C3611" s="19" t="s">
        <v>176</v>
      </c>
      <c r="D3611" s="19" t="s">
        <v>1744</v>
      </c>
      <c r="E3611" s="19" t="s">
        <v>159</v>
      </c>
      <c r="F3611" s="23">
        <v>336</v>
      </c>
      <c r="G3611" s="19" t="s">
        <v>160</v>
      </c>
      <c r="H3611" s="19" t="s">
        <v>5527</v>
      </c>
      <c r="I3611" s="19" t="s">
        <v>5528</v>
      </c>
      <c r="J3611" s="19" t="s">
        <v>5535</v>
      </c>
      <c r="K3611" t="b">
        <f t="shared" si="348"/>
        <v>1</v>
      </c>
      <c r="L3611" t="b">
        <f t="shared" si="349"/>
        <v>0</v>
      </c>
      <c r="M3611" t="str">
        <f t="shared" si="350"/>
        <v>1</v>
      </c>
      <c r="N3611" t="str">
        <f t="shared" si="350"/>
        <v>0</v>
      </c>
    </row>
    <row r="3612" spans="1:14" x14ac:dyDescent="0.25">
      <c r="A3612" s="19" t="s">
        <v>155</v>
      </c>
      <c r="B3612" s="19" t="s">
        <v>5519</v>
      </c>
      <c r="C3612" s="19" t="s">
        <v>4175</v>
      </c>
      <c r="D3612" s="19" t="s">
        <v>158</v>
      </c>
      <c r="E3612" s="19" t="s">
        <v>159</v>
      </c>
      <c r="F3612" s="23">
        <v>22</v>
      </c>
      <c r="G3612" s="19" t="s">
        <v>160</v>
      </c>
      <c r="H3612" s="19" t="s">
        <v>5536</v>
      </c>
      <c r="I3612" s="19" t="s">
        <v>5537</v>
      </c>
      <c r="J3612" s="19" t="s">
        <v>5532</v>
      </c>
      <c r="K3612" t="b">
        <f t="shared" si="348"/>
        <v>1</v>
      </c>
      <c r="L3612" t="b">
        <f t="shared" si="349"/>
        <v>0</v>
      </c>
      <c r="M3612" t="str">
        <f t="shared" si="350"/>
        <v>1</v>
      </c>
      <c r="N3612" t="str">
        <f t="shared" si="350"/>
        <v>0</v>
      </c>
    </row>
    <row r="3613" spans="1:14" x14ac:dyDescent="0.25">
      <c r="A3613" s="19" t="s">
        <v>155</v>
      </c>
      <c r="B3613" s="19" t="s">
        <v>5519</v>
      </c>
      <c r="C3613" s="19" t="s">
        <v>4175</v>
      </c>
      <c r="D3613" s="19" t="s">
        <v>190</v>
      </c>
      <c r="E3613" s="19" t="s">
        <v>159</v>
      </c>
      <c r="F3613" s="23">
        <v>22</v>
      </c>
      <c r="G3613" s="19" t="s">
        <v>160</v>
      </c>
      <c r="H3613" s="19" t="s">
        <v>5536</v>
      </c>
      <c r="I3613" s="19" t="s">
        <v>5537</v>
      </c>
      <c r="J3613" s="19" t="s">
        <v>5532</v>
      </c>
      <c r="K3613" t="b">
        <f t="shared" si="348"/>
        <v>1</v>
      </c>
      <c r="L3613" t="b">
        <f t="shared" si="349"/>
        <v>0</v>
      </c>
      <c r="M3613" t="str">
        <f t="shared" si="350"/>
        <v>1</v>
      </c>
      <c r="N3613" t="str">
        <f t="shared" si="350"/>
        <v>0</v>
      </c>
    </row>
    <row r="3614" spans="1:14" x14ac:dyDescent="0.25">
      <c r="A3614" s="19" t="s">
        <v>155</v>
      </c>
      <c r="B3614" s="19" t="s">
        <v>5519</v>
      </c>
      <c r="C3614" s="19" t="s">
        <v>4175</v>
      </c>
      <c r="D3614" s="19" t="s">
        <v>252</v>
      </c>
      <c r="E3614" s="19" t="s">
        <v>159</v>
      </c>
      <c r="F3614" s="23">
        <v>22</v>
      </c>
      <c r="G3614" s="19" t="s">
        <v>160</v>
      </c>
      <c r="H3614" s="19" t="s">
        <v>5536</v>
      </c>
      <c r="I3614" s="19" t="s">
        <v>5537</v>
      </c>
      <c r="J3614" s="19" t="s">
        <v>5538</v>
      </c>
      <c r="K3614" t="b">
        <f t="shared" si="348"/>
        <v>1</v>
      </c>
      <c r="L3614" t="b">
        <f t="shared" si="349"/>
        <v>0</v>
      </c>
      <c r="M3614" t="str">
        <f t="shared" si="350"/>
        <v>1</v>
      </c>
      <c r="N3614" t="str">
        <f t="shared" si="350"/>
        <v>0</v>
      </c>
    </row>
    <row r="3615" spans="1:14" x14ac:dyDescent="0.25">
      <c r="A3615" s="19" t="s">
        <v>155</v>
      </c>
      <c r="B3615" s="19" t="s">
        <v>5519</v>
      </c>
      <c r="C3615" s="19" t="s">
        <v>4175</v>
      </c>
      <c r="D3615" s="19" t="s">
        <v>254</v>
      </c>
      <c r="E3615" s="19" t="s">
        <v>159</v>
      </c>
      <c r="F3615" s="23">
        <v>21</v>
      </c>
      <c r="G3615" s="19" t="s">
        <v>160</v>
      </c>
      <c r="H3615" s="19" t="s">
        <v>5536</v>
      </c>
      <c r="I3615" s="19" t="s">
        <v>5537</v>
      </c>
      <c r="J3615" s="19" t="s">
        <v>5538</v>
      </c>
      <c r="K3615" t="b">
        <f t="shared" si="348"/>
        <v>1</v>
      </c>
      <c r="L3615" t="b">
        <f t="shared" si="349"/>
        <v>0</v>
      </c>
      <c r="M3615" t="str">
        <f t="shared" si="350"/>
        <v>1</v>
      </c>
      <c r="N3615" t="str">
        <f t="shared" si="350"/>
        <v>0</v>
      </c>
    </row>
    <row r="3616" spans="1:14" x14ac:dyDescent="0.25">
      <c r="A3616" s="19" t="s">
        <v>155</v>
      </c>
      <c r="B3616" s="19" t="s">
        <v>5519</v>
      </c>
      <c r="C3616" s="19" t="s">
        <v>4175</v>
      </c>
      <c r="D3616" s="19" t="s">
        <v>257</v>
      </c>
      <c r="E3616" s="19" t="s">
        <v>159</v>
      </c>
      <c r="F3616" s="23">
        <v>16</v>
      </c>
      <c r="G3616" s="19" t="s">
        <v>160</v>
      </c>
      <c r="H3616" s="19" t="s">
        <v>5536</v>
      </c>
      <c r="I3616" s="19" t="s">
        <v>5537</v>
      </c>
      <c r="J3616" s="19" t="s">
        <v>5539</v>
      </c>
      <c r="K3616" t="b">
        <f t="shared" si="348"/>
        <v>1</v>
      </c>
      <c r="L3616" t="b">
        <f t="shared" si="349"/>
        <v>0</v>
      </c>
      <c r="M3616" t="str">
        <f t="shared" si="350"/>
        <v>1</v>
      </c>
      <c r="N3616" t="str">
        <f t="shared" si="350"/>
        <v>0</v>
      </c>
    </row>
    <row r="3617" spans="1:14" x14ac:dyDescent="0.25">
      <c r="A3617" s="19" t="s">
        <v>155</v>
      </c>
      <c r="B3617" s="19" t="s">
        <v>5519</v>
      </c>
      <c r="C3617" s="19" t="s">
        <v>4175</v>
      </c>
      <c r="D3617" s="19" t="s">
        <v>620</v>
      </c>
      <c r="E3617" s="19" t="s">
        <v>159</v>
      </c>
      <c r="F3617" s="23">
        <v>20</v>
      </c>
      <c r="G3617" s="19" t="s">
        <v>160</v>
      </c>
      <c r="H3617" s="19" t="s">
        <v>5536</v>
      </c>
      <c r="I3617" s="19" t="s">
        <v>5537</v>
      </c>
      <c r="J3617" s="19" t="s">
        <v>5540</v>
      </c>
      <c r="K3617" t="b">
        <f t="shared" si="348"/>
        <v>1</v>
      </c>
      <c r="L3617" t="b">
        <f t="shared" si="349"/>
        <v>0</v>
      </c>
      <c r="M3617" t="str">
        <f t="shared" ref="M3617:N3648" si="351">IF(K3617=TRUE, "1", "0")</f>
        <v>1</v>
      </c>
      <c r="N3617" t="str">
        <f t="shared" si="351"/>
        <v>0</v>
      </c>
    </row>
    <row r="3618" spans="1:14" x14ac:dyDescent="0.25">
      <c r="A3618" s="19" t="s">
        <v>155</v>
      </c>
      <c r="B3618" s="19" t="s">
        <v>5519</v>
      </c>
      <c r="C3618" s="19" t="s">
        <v>4175</v>
      </c>
      <c r="D3618" s="19" t="s">
        <v>963</v>
      </c>
      <c r="E3618" s="19" t="s">
        <v>159</v>
      </c>
      <c r="F3618" s="23">
        <v>21</v>
      </c>
      <c r="G3618" s="19" t="s">
        <v>160</v>
      </c>
      <c r="H3618" s="19" t="s">
        <v>5536</v>
      </c>
      <c r="I3618" s="19" t="s">
        <v>5537</v>
      </c>
      <c r="J3618" s="19" t="s">
        <v>5539</v>
      </c>
      <c r="K3618" t="b">
        <f t="shared" si="348"/>
        <v>1</v>
      </c>
      <c r="L3618" t="b">
        <f t="shared" si="349"/>
        <v>0</v>
      </c>
      <c r="M3618" t="str">
        <f t="shared" si="351"/>
        <v>1</v>
      </c>
      <c r="N3618" t="str">
        <f t="shared" si="351"/>
        <v>0</v>
      </c>
    </row>
    <row r="3619" spans="1:14" x14ac:dyDescent="0.25">
      <c r="A3619" s="19" t="s">
        <v>155</v>
      </c>
      <c r="B3619" s="19" t="s">
        <v>5519</v>
      </c>
      <c r="C3619" s="19" t="s">
        <v>4175</v>
      </c>
      <c r="D3619" s="19" t="s">
        <v>964</v>
      </c>
      <c r="E3619" s="19" t="s">
        <v>159</v>
      </c>
      <c r="F3619" s="23">
        <v>20</v>
      </c>
      <c r="G3619" s="19" t="s">
        <v>160</v>
      </c>
      <c r="H3619" s="19" t="s">
        <v>5536</v>
      </c>
      <c r="I3619" s="19" t="s">
        <v>5537</v>
      </c>
      <c r="J3619" s="19" t="s">
        <v>5541</v>
      </c>
      <c r="K3619" t="b">
        <f t="shared" si="348"/>
        <v>1</v>
      </c>
      <c r="L3619" t="b">
        <f t="shared" si="349"/>
        <v>0</v>
      </c>
      <c r="M3619" t="str">
        <f t="shared" si="351"/>
        <v>1</v>
      </c>
      <c r="N3619" t="str">
        <f t="shared" si="351"/>
        <v>0</v>
      </c>
    </row>
    <row r="3620" spans="1:14" x14ac:dyDescent="0.25">
      <c r="A3620" s="19" t="s">
        <v>155</v>
      </c>
      <c r="B3620" s="19" t="s">
        <v>5519</v>
      </c>
      <c r="C3620" s="19" t="s">
        <v>4175</v>
      </c>
      <c r="D3620" s="19" t="s">
        <v>1086</v>
      </c>
      <c r="E3620" s="19" t="s">
        <v>159</v>
      </c>
      <c r="F3620" s="23">
        <v>19</v>
      </c>
      <c r="G3620" s="19" t="s">
        <v>160</v>
      </c>
      <c r="H3620" s="19" t="s">
        <v>5536</v>
      </c>
      <c r="I3620" s="19" t="s">
        <v>5537</v>
      </c>
      <c r="J3620" s="19" t="s">
        <v>5541</v>
      </c>
      <c r="K3620" t="b">
        <f t="shared" si="348"/>
        <v>1</v>
      </c>
      <c r="L3620" t="b">
        <f t="shared" si="349"/>
        <v>0</v>
      </c>
      <c r="M3620" t="str">
        <f t="shared" si="351"/>
        <v>1</v>
      </c>
      <c r="N3620" t="str">
        <f t="shared" si="351"/>
        <v>0</v>
      </c>
    </row>
    <row r="3621" spans="1:14" x14ac:dyDescent="0.25">
      <c r="A3621" s="19" t="s">
        <v>155</v>
      </c>
      <c r="B3621" s="19" t="s">
        <v>5519</v>
      </c>
      <c r="C3621" s="19" t="s">
        <v>4175</v>
      </c>
      <c r="D3621" s="19" t="s">
        <v>1088</v>
      </c>
      <c r="E3621" s="19" t="s">
        <v>159</v>
      </c>
      <c r="F3621" s="23">
        <v>22</v>
      </c>
      <c r="G3621" s="19" t="s">
        <v>160</v>
      </c>
      <c r="H3621" s="19" t="s">
        <v>5536</v>
      </c>
      <c r="I3621" s="19" t="s">
        <v>5537</v>
      </c>
      <c r="J3621" s="19" t="s">
        <v>5542</v>
      </c>
      <c r="K3621" t="b">
        <f t="shared" si="348"/>
        <v>1</v>
      </c>
      <c r="L3621" t="b">
        <f t="shared" si="349"/>
        <v>0</v>
      </c>
      <c r="M3621" t="str">
        <f t="shared" si="351"/>
        <v>1</v>
      </c>
      <c r="N3621" t="str">
        <f t="shared" si="351"/>
        <v>0</v>
      </c>
    </row>
    <row r="3622" spans="1:14" x14ac:dyDescent="0.25">
      <c r="A3622" s="19" t="s">
        <v>155</v>
      </c>
      <c r="B3622" s="19" t="s">
        <v>5519</v>
      </c>
      <c r="C3622" s="19" t="s">
        <v>4175</v>
      </c>
      <c r="D3622" s="19" t="s">
        <v>1089</v>
      </c>
      <c r="E3622" s="19" t="s">
        <v>159</v>
      </c>
      <c r="F3622" s="23">
        <v>21</v>
      </c>
      <c r="G3622" s="19" t="s">
        <v>160</v>
      </c>
      <c r="H3622" s="19" t="s">
        <v>5536</v>
      </c>
      <c r="I3622" s="19" t="s">
        <v>5537</v>
      </c>
      <c r="J3622" s="19" t="s">
        <v>5542</v>
      </c>
      <c r="K3622" t="b">
        <f t="shared" si="348"/>
        <v>1</v>
      </c>
      <c r="L3622" t="b">
        <f t="shared" si="349"/>
        <v>0</v>
      </c>
      <c r="M3622" t="str">
        <f t="shared" si="351"/>
        <v>1</v>
      </c>
      <c r="N3622" t="str">
        <f t="shared" si="351"/>
        <v>0</v>
      </c>
    </row>
    <row r="3623" spans="1:14" x14ac:dyDescent="0.25">
      <c r="A3623" s="19" t="s">
        <v>155</v>
      </c>
      <c r="B3623" s="19" t="s">
        <v>5519</v>
      </c>
      <c r="C3623" s="19" t="s">
        <v>4175</v>
      </c>
      <c r="D3623" s="19" t="s">
        <v>1729</v>
      </c>
      <c r="E3623" s="19" t="s">
        <v>159</v>
      </c>
      <c r="F3623" s="23">
        <v>21</v>
      </c>
      <c r="G3623" s="19" t="s">
        <v>160</v>
      </c>
      <c r="H3623" s="19" t="s">
        <v>5536</v>
      </c>
      <c r="I3623" s="19" t="s">
        <v>5537</v>
      </c>
      <c r="J3623" s="19" t="s">
        <v>5543</v>
      </c>
      <c r="K3623" t="b">
        <f t="shared" si="348"/>
        <v>1</v>
      </c>
      <c r="L3623" t="b">
        <f t="shared" si="349"/>
        <v>0</v>
      </c>
      <c r="M3623" t="str">
        <f t="shared" si="351"/>
        <v>1</v>
      </c>
      <c r="N3623" t="str">
        <f t="shared" si="351"/>
        <v>0</v>
      </c>
    </row>
    <row r="3624" spans="1:14" x14ac:dyDescent="0.25">
      <c r="A3624" s="19" t="s">
        <v>155</v>
      </c>
      <c r="B3624" s="19" t="s">
        <v>5519</v>
      </c>
      <c r="C3624" s="19" t="s">
        <v>4175</v>
      </c>
      <c r="D3624" s="19" t="s">
        <v>1730</v>
      </c>
      <c r="E3624" s="19" t="s">
        <v>159</v>
      </c>
      <c r="F3624" s="23">
        <v>21</v>
      </c>
      <c r="G3624" s="19" t="s">
        <v>160</v>
      </c>
      <c r="H3624" s="19" t="s">
        <v>5536</v>
      </c>
      <c r="I3624" s="19" t="s">
        <v>5537</v>
      </c>
      <c r="J3624" s="19" t="s">
        <v>5543</v>
      </c>
      <c r="K3624" t="b">
        <f t="shared" si="348"/>
        <v>1</v>
      </c>
      <c r="L3624" t="b">
        <f t="shared" si="349"/>
        <v>0</v>
      </c>
      <c r="M3624" t="str">
        <f t="shared" si="351"/>
        <v>1</v>
      </c>
      <c r="N3624" t="str">
        <f t="shared" si="351"/>
        <v>0</v>
      </c>
    </row>
    <row r="3625" spans="1:14" x14ac:dyDescent="0.25">
      <c r="A3625" s="19" t="s">
        <v>155</v>
      </c>
      <c r="B3625" s="19" t="s">
        <v>5519</v>
      </c>
      <c r="C3625" s="19" t="s">
        <v>4175</v>
      </c>
      <c r="D3625" s="19" t="s">
        <v>5544</v>
      </c>
      <c r="E3625" s="19" t="s">
        <v>159</v>
      </c>
      <c r="F3625" s="23">
        <v>20</v>
      </c>
      <c r="G3625" s="19" t="s">
        <v>160</v>
      </c>
      <c r="H3625" s="19" t="s">
        <v>5536</v>
      </c>
      <c r="I3625" s="19" t="s">
        <v>5537</v>
      </c>
      <c r="J3625" s="19" t="s">
        <v>5545</v>
      </c>
      <c r="K3625" t="b">
        <f t="shared" si="348"/>
        <v>1</v>
      </c>
      <c r="L3625" t="b">
        <f t="shared" si="349"/>
        <v>0</v>
      </c>
      <c r="M3625" t="str">
        <f t="shared" si="351"/>
        <v>1</v>
      </c>
      <c r="N3625" t="str">
        <f t="shared" si="351"/>
        <v>0</v>
      </c>
    </row>
    <row r="3626" spans="1:14" x14ac:dyDescent="0.25">
      <c r="A3626" s="19" t="s">
        <v>155</v>
      </c>
      <c r="B3626" s="19" t="s">
        <v>5519</v>
      </c>
      <c r="C3626" s="19" t="s">
        <v>4175</v>
      </c>
      <c r="D3626" s="19" t="s">
        <v>5546</v>
      </c>
      <c r="E3626" s="19" t="s">
        <v>159</v>
      </c>
      <c r="F3626" s="23">
        <v>21</v>
      </c>
      <c r="G3626" s="19" t="s">
        <v>160</v>
      </c>
      <c r="H3626" s="19" t="s">
        <v>5536</v>
      </c>
      <c r="I3626" s="19" t="s">
        <v>5537</v>
      </c>
      <c r="J3626" s="19" t="s">
        <v>5545</v>
      </c>
      <c r="K3626" t="b">
        <f t="shared" si="348"/>
        <v>1</v>
      </c>
      <c r="L3626" t="b">
        <f t="shared" si="349"/>
        <v>0</v>
      </c>
      <c r="M3626" t="str">
        <f t="shared" si="351"/>
        <v>1</v>
      </c>
      <c r="N3626" t="str">
        <f t="shared" si="351"/>
        <v>0</v>
      </c>
    </row>
    <row r="3627" spans="1:14" x14ac:dyDescent="0.25">
      <c r="A3627" s="19" t="s">
        <v>155</v>
      </c>
      <c r="B3627" s="19" t="s">
        <v>5519</v>
      </c>
      <c r="C3627" s="19" t="s">
        <v>4175</v>
      </c>
      <c r="D3627" s="19" t="s">
        <v>5547</v>
      </c>
      <c r="E3627" s="19" t="s">
        <v>159</v>
      </c>
      <c r="F3627" s="23">
        <v>20</v>
      </c>
      <c r="G3627" s="19" t="s">
        <v>160</v>
      </c>
      <c r="H3627" s="19" t="s">
        <v>5536</v>
      </c>
      <c r="I3627" s="19" t="s">
        <v>5537</v>
      </c>
      <c r="J3627" s="19" t="s">
        <v>5548</v>
      </c>
      <c r="K3627" t="b">
        <f t="shared" si="348"/>
        <v>1</v>
      </c>
      <c r="L3627" t="b">
        <f t="shared" si="349"/>
        <v>0</v>
      </c>
      <c r="M3627" t="str">
        <f t="shared" si="351"/>
        <v>1</v>
      </c>
      <c r="N3627" t="str">
        <f t="shared" si="351"/>
        <v>0</v>
      </c>
    </row>
    <row r="3628" spans="1:14" x14ac:dyDescent="0.25">
      <c r="A3628" s="19" t="s">
        <v>155</v>
      </c>
      <c r="B3628" s="19" t="s">
        <v>5519</v>
      </c>
      <c r="C3628" s="19" t="s">
        <v>4175</v>
      </c>
      <c r="D3628" s="19" t="s">
        <v>5549</v>
      </c>
      <c r="E3628" s="19" t="s">
        <v>159</v>
      </c>
      <c r="F3628" s="23">
        <v>19</v>
      </c>
      <c r="G3628" s="19" t="s">
        <v>160</v>
      </c>
      <c r="H3628" s="19" t="s">
        <v>5536</v>
      </c>
      <c r="I3628" s="19" t="s">
        <v>5537</v>
      </c>
      <c r="J3628" s="19" t="s">
        <v>5548</v>
      </c>
      <c r="K3628" t="b">
        <f t="shared" si="348"/>
        <v>1</v>
      </c>
      <c r="L3628" t="b">
        <f t="shared" si="349"/>
        <v>0</v>
      </c>
      <c r="M3628" t="str">
        <f t="shared" si="351"/>
        <v>1</v>
      </c>
      <c r="N3628" t="str">
        <f t="shared" si="351"/>
        <v>0</v>
      </c>
    </row>
    <row r="3629" spans="1:14" x14ac:dyDescent="0.25">
      <c r="A3629" s="19" t="s">
        <v>155</v>
      </c>
      <c r="B3629" s="19" t="s">
        <v>5519</v>
      </c>
      <c r="C3629" s="19" t="s">
        <v>4175</v>
      </c>
      <c r="D3629" s="19" t="s">
        <v>5550</v>
      </c>
      <c r="E3629" s="19" t="s">
        <v>159</v>
      </c>
      <c r="F3629" s="23">
        <v>21</v>
      </c>
      <c r="G3629" s="19" t="s">
        <v>160</v>
      </c>
      <c r="H3629" s="19" t="s">
        <v>5536</v>
      </c>
      <c r="I3629" s="19" t="s">
        <v>5537</v>
      </c>
      <c r="J3629" s="19" t="s">
        <v>5551</v>
      </c>
      <c r="K3629" t="b">
        <f t="shared" si="348"/>
        <v>1</v>
      </c>
      <c r="L3629" t="b">
        <f t="shared" si="349"/>
        <v>0</v>
      </c>
      <c r="M3629" t="str">
        <f t="shared" si="351"/>
        <v>1</v>
      </c>
      <c r="N3629" t="str">
        <f t="shared" si="351"/>
        <v>0</v>
      </c>
    </row>
    <row r="3630" spans="1:14" x14ac:dyDescent="0.25">
      <c r="A3630" s="19" t="s">
        <v>155</v>
      </c>
      <c r="B3630" s="19" t="s">
        <v>5519</v>
      </c>
      <c r="C3630" s="19" t="s">
        <v>4175</v>
      </c>
      <c r="D3630" s="19" t="s">
        <v>5552</v>
      </c>
      <c r="E3630" s="19" t="s">
        <v>159</v>
      </c>
      <c r="F3630" s="23">
        <v>20</v>
      </c>
      <c r="G3630" s="19" t="s">
        <v>160</v>
      </c>
      <c r="H3630" s="19" t="s">
        <v>5536</v>
      </c>
      <c r="I3630" s="19" t="s">
        <v>5537</v>
      </c>
      <c r="J3630" s="19" t="s">
        <v>5553</v>
      </c>
      <c r="K3630" t="b">
        <f t="shared" si="348"/>
        <v>1</v>
      </c>
      <c r="L3630" t="b">
        <f t="shared" si="349"/>
        <v>0</v>
      </c>
      <c r="M3630" t="str">
        <f t="shared" si="351"/>
        <v>1</v>
      </c>
      <c r="N3630" t="str">
        <f t="shared" si="351"/>
        <v>0</v>
      </c>
    </row>
    <row r="3631" spans="1:14" x14ac:dyDescent="0.25">
      <c r="A3631" s="19" t="s">
        <v>155</v>
      </c>
      <c r="B3631" s="19" t="s">
        <v>5519</v>
      </c>
      <c r="C3631" s="19" t="s">
        <v>4175</v>
      </c>
      <c r="D3631" s="19" t="s">
        <v>5554</v>
      </c>
      <c r="E3631" s="19" t="s">
        <v>159</v>
      </c>
      <c r="F3631" s="23">
        <v>22</v>
      </c>
      <c r="G3631" s="19" t="s">
        <v>160</v>
      </c>
      <c r="H3631" s="19" t="s">
        <v>5536</v>
      </c>
      <c r="I3631" s="19" t="s">
        <v>5537</v>
      </c>
      <c r="J3631" s="19" t="s">
        <v>5553</v>
      </c>
      <c r="K3631" t="b">
        <f t="shared" si="348"/>
        <v>1</v>
      </c>
      <c r="L3631" t="b">
        <f t="shared" si="349"/>
        <v>0</v>
      </c>
      <c r="M3631" t="str">
        <f t="shared" si="351"/>
        <v>1</v>
      </c>
      <c r="N3631" t="str">
        <f t="shared" si="351"/>
        <v>0</v>
      </c>
    </row>
    <row r="3632" spans="1:14" x14ac:dyDescent="0.25">
      <c r="A3632" s="19" t="s">
        <v>166</v>
      </c>
      <c r="B3632" s="19" t="s">
        <v>5519</v>
      </c>
      <c r="C3632" s="19" t="s">
        <v>4175</v>
      </c>
      <c r="D3632" s="19" t="s">
        <v>158</v>
      </c>
      <c r="E3632" s="19" t="s">
        <v>159</v>
      </c>
      <c r="F3632" s="23">
        <v>22</v>
      </c>
      <c r="G3632" s="19" t="s">
        <v>2065</v>
      </c>
      <c r="H3632" s="19" t="s">
        <v>5536</v>
      </c>
      <c r="I3632" s="19" t="s">
        <v>5537</v>
      </c>
      <c r="J3632" s="19" t="s">
        <v>5548</v>
      </c>
      <c r="K3632" t="b">
        <f t="shared" si="348"/>
        <v>1</v>
      </c>
      <c r="L3632" t="b">
        <f t="shared" si="349"/>
        <v>0</v>
      </c>
      <c r="M3632" t="str">
        <f t="shared" si="351"/>
        <v>1</v>
      </c>
      <c r="N3632" t="str">
        <f t="shared" si="351"/>
        <v>0</v>
      </c>
    </row>
    <row r="3633" spans="1:14" x14ac:dyDescent="0.25">
      <c r="A3633" s="19" t="s">
        <v>166</v>
      </c>
      <c r="B3633" s="19" t="s">
        <v>5519</v>
      </c>
      <c r="C3633" s="19" t="s">
        <v>4175</v>
      </c>
      <c r="D3633" s="19" t="s">
        <v>190</v>
      </c>
      <c r="E3633" s="19" t="s">
        <v>159</v>
      </c>
      <c r="F3633" s="23">
        <v>22</v>
      </c>
      <c r="G3633" s="19" t="s">
        <v>2065</v>
      </c>
      <c r="H3633" s="19" t="s">
        <v>5536</v>
      </c>
      <c r="I3633" s="19" t="s">
        <v>5537</v>
      </c>
      <c r="J3633" s="19" t="s">
        <v>5532</v>
      </c>
      <c r="K3633" t="b">
        <f t="shared" si="348"/>
        <v>1</v>
      </c>
      <c r="L3633" t="b">
        <f t="shared" si="349"/>
        <v>0</v>
      </c>
      <c r="M3633" t="str">
        <f t="shared" si="351"/>
        <v>1</v>
      </c>
      <c r="N3633" t="str">
        <f t="shared" si="351"/>
        <v>0</v>
      </c>
    </row>
    <row r="3634" spans="1:14" x14ac:dyDescent="0.25">
      <c r="A3634" s="19" t="s">
        <v>166</v>
      </c>
      <c r="B3634" s="19" t="s">
        <v>5519</v>
      </c>
      <c r="C3634" s="19" t="s">
        <v>4175</v>
      </c>
      <c r="D3634" s="19" t="s">
        <v>252</v>
      </c>
      <c r="E3634" s="19" t="s">
        <v>159</v>
      </c>
      <c r="F3634" s="23">
        <v>19</v>
      </c>
      <c r="G3634" s="19" t="s">
        <v>2065</v>
      </c>
      <c r="H3634" s="19" t="s">
        <v>5536</v>
      </c>
      <c r="I3634" s="19" t="s">
        <v>5537</v>
      </c>
      <c r="J3634" s="19" t="s">
        <v>5548</v>
      </c>
      <c r="K3634" t="b">
        <f t="shared" si="348"/>
        <v>1</v>
      </c>
      <c r="L3634" t="b">
        <f t="shared" si="349"/>
        <v>0</v>
      </c>
      <c r="M3634" t="str">
        <f t="shared" si="351"/>
        <v>1</v>
      </c>
      <c r="N3634" t="str">
        <f t="shared" si="351"/>
        <v>0</v>
      </c>
    </row>
    <row r="3635" spans="1:14" x14ac:dyDescent="0.25">
      <c r="A3635" s="19" t="s">
        <v>166</v>
      </c>
      <c r="B3635" s="19" t="s">
        <v>5519</v>
      </c>
      <c r="C3635" s="19" t="s">
        <v>4175</v>
      </c>
      <c r="D3635" s="19" t="s">
        <v>254</v>
      </c>
      <c r="E3635" s="19" t="s">
        <v>159</v>
      </c>
      <c r="F3635" s="23">
        <v>22</v>
      </c>
      <c r="G3635" s="19" t="s">
        <v>160</v>
      </c>
      <c r="H3635" s="19" t="s">
        <v>5536</v>
      </c>
      <c r="I3635" s="19" t="s">
        <v>5537</v>
      </c>
      <c r="J3635" s="19" t="s">
        <v>5532</v>
      </c>
      <c r="K3635" t="b">
        <f t="shared" si="348"/>
        <v>1</v>
      </c>
      <c r="L3635" t="b">
        <f t="shared" si="349"/>
        <v>0</v>
      </c>
      <c r="M3635" t="str">
        <f t="shared" si="351"/>
        <v>1</v>
      </c>
      <c r="N3635" t="str">
        <f t="shared" si="351"/>
        <v>0</v>
      </c>
    </row>
    <row r="3636" spans="1:14" x14ac:dyDescent="0.25">
      <c r="A3636" s="19" t="s">
        <v>166</v>
      </c>
      <c r="B3636" s="19" t="s">
        <v>5519</v>
      </c>
      <c r="C3636" s="19" t="s">
        <v>4175</v>
      </c>
      <c r="D3636" s="19" t="s">
        <v>257</v>
      </c>
      <c r="E3636" s="19" t="s">
        <v>159</v>
      </c>
      <c r="F3636" s="23">
        <v>19</v>
      </c>
      <c r="G3636" s="19" t="s">
        <v>160</v>
      </c>
      <c r="H3636" s="19" t="s">
        <v>5536</v>
      </c>
      <c r="I3636" s="19" t="s">
        <v>5537</v>
      </c>
      <c r="J3636" s="19" t="s">
        <v>5539</v>
      </c>
      <c r="K3636" t="b">
        <f t="shared" si="348"/>
        <v>1</v>
      </c>
      <c r="L3636" t="b">
        <f t="shared" si="349"/>
        <v>0</v>
      </c>
      <c r="M3636" t="str">
        <f t="shared" si="351"/>
        <v>1</v>
      </c>
      <c r="N3636" t="str">
        <f t="shared" si="351"/>
        <v>0</v>
      </c>
    </row>
    <row r="3637" spans="1:14" x14ac:dyDescent="0.25">
      <c r="A3637" s="19" t="s">
        <v>166</v>
      </c>
      <c r="B3637" s="19" t="s">
        <v>5519</v>
      </c>
      <c r="C3637" s="19" t="s">
        <v>4175</v>
      </c>
      <c r="D3637" s="19" t="s">
        <v>620</v>
      </c>
      <c r="E3637" s="19" t="s">
        <v>159</v>
      </c>
      <c r="F3637" s="23">
        <v>20</v>
      </c>
      <c r="G3637" s="19" t="s">
        <v>160</v>
      </c>
      <c r="H3637" s="19" t="s">
        <v>5536</v>
      </c>
      <c r="I3637" s="19" t="s">
        <v>5537</v>
      </c>
      <c r="J3637" s="19" t="s">
        <v>5540</v>
      </c>
      <c r="K3637" t="b">
        <f t="shared" si="348"/>
        <v>1</v>
      </c>
      <c r="L3637" t="b">
        <f t="shared" si="349"/>
        <v>0</v>
      </c>
      <c r="M3637" t="str">
        <f t="shared" si="351"/>
        <v>1</v>
      </c>
      <c r="N3637" t="str">
        <f t="shared" si="351"/>
        <v>0</v>
      </c>
    </row>
    <row r="3638" spans="1:14" x14ac:dyDescent="0.25">
      <c r="A3638" s="19" t="s">
        <v>166</v>
      </c>
      <c r="B3638" s="19" t="s">
        <v>5519</v>
      </c>
      <c r="C3638" s="19" t="s">
        <v>4175</v>
      </c>
      <c r="D3638" s="19" t="s">
        <v>963</v>
      </c>
      <c r="E3638" s="19" t="s">
        <v>159</v>
      </c>
      <c r="F3638" s="23">
        <v>22</v>
      </c>
      <c r="G3638" s="19" t="s">
        <v>160</v>
      </c>
      <c r="H3638" s="19" t="s">
        <v>5536</v>
      </c>
      <c r="I3638" s="19" t="s">
        <v>5537</v>
      </c>
      <c r="J3638" s="19" t="s">
        <v>5539</v>
      </c>
      <c r="K3638" t="b">
        <f t="shared" si="348"/>
        <v>1</v>
      </c>
      <c r="L3638" t="b">
        <f t="shared" si="349"/>
        <v>0</v>
      </c>
      <c r="M3638" t="str">
        <f t="shared" si="351"/>
        <v>1</v>
      </c>
      <c r="N3638" t="str">
        <f t="shared" si="351"/>
        <v>0</v>
      </c>
    </row>
    <row r="3639" spans="1:14" x14ac:dyDescent="0.25">
      <c r="A3639" s="19" t="s">
        <v>166</v>
      </c>
      <c r="B3639" s="19" t="s">
        <v>5519</v>
      </c>
      <c r="C3639" s="19" t="s">
        <v>4175</v>
      </c>
      <c r="D3639" s="19" t="s">
        <v>964</v>
      </c>
      <c r="E3639" s="19" t="s">
        <v>159</v>
      </c>
      <c r="F3639" s="23">
        <v>20</v>
      </c>
      <c r="G3639" s="19" t="s">
        <v>160</v>
      </c>
      <c r="H3639" s="19" t="s">
        <v>5536</v>
      </c>
      <c r="I3639" s="19" t="s">
        <v>5537</v>
      </c>
      <c r="J3639" s="19" t="s">
        <v>5541</v>
      </c>
      <c r="K3639" t="b">
        <f t="shared" si="348"/>
        <v>1</v>
      </c>
      <c r="L3639" t="b">
        <f t="shared" si="349"/>
        <v>0</v>
      </c>
      <c r="M3639" t="str">
        <f t="shared" si="351"/>
        <v>1</v>
      </c>
      <c r="N3639" t="str">
        <f t="shared" si="351"/>
        <v>0</v>
      </c>
    </row>
    <row r="3640" spans="1:14" x14ac:dyDescent="0.25">
      <c r="A3640" s="19" t="s">
        <v>166</v>
      </c>
      <c r="B3640" s="19" t="s">
        <v>5519</v>
      </c>
      <c r="C3640" s="19" t="s">
        <v>4175</v>
      </c>
      <c r="D3640" s="19" t="s">
        <v>1086</v>
      </c>
      <c r="E3640" s="19" t="s">
        <v>159</v>
      </c>
      <c r="F3640" s="23">
        <v>22</v>
      </c>
      <c r="G3640" s="19" t="s">
        <v>160</v>
      </c>
      <c r="H3640" s="19" t="s">
        <v>5536</v>
      </c>
      <c r="I3640" s="19" t="s">
        <v>5537</v>
      </c>
      <c r="J3640" s="19" t="s">
        <v>5541</v>
      </c>
      <c r="K3640" t="b">
        <f t="shared" si="348"/>
        <v>1</v>
      </c>
      <c r="L3640" t="b">
        <f t="shared" si="349"/>
        <v>0</v>
      </c>
      <c r="M3640" t="str">
        <f t="shared" si="351"/>
        <v>1</v>
      </c>
      <c r="N3640" t="str">
        <f t="shared" si="351"/>
        <v>0</v>
      </c>
    </row>
    <row r="3641" spans="1:14" x14ac:dyDescent="0.25">
      <c r="A3641" s="19" t="s">
        <v>166</v>
      </c>
      <c r="B3641" s="19" t="s">
        <v>5519</v>
      </c>
      <c r="C3641" s="19" t="s">
        <v>4175</v>
      </c>
      <c r="D3641" s="19" t="s">
        <v>1088</v>
      </c>
      <c r="E3641" s="19" t="s">
        <v>159</v>
      </c>
      <c r="F3641" s="23">
        <v>21</v>
      </c>
      <c r="G3641" s="19" t="s">
        <v>160</v>
      </c>
      <c r="H3641" s="19" t="s">
        <v>5536</v>
      </c>
      <c r="I3641" s="19" t="s">
        <v>5537</v>
      </c>
      <c r="J3641" s="19" t="s">
        <v>5542</v>
      </c>
      <c r="K3641" t="b">
        <f t="shared" si="348"/>
        <v>1</v>
      </c>
      <c r="L3641" t="b">
        <f t="shared" si="349"/>
        <v>0</v>
      </c>
      <c r="M3641" t="str">
        <f t="shared" si="351"/>
        <v>1</v>
      </c>
      <c r="N3641" t="str">
        <f t="shared" si="351"/>
        <v>0</v>
      </c>
    </row>
    <row r="3642" spans="1:14" x14ac:dyDescent="0.25">
      <c r="A3642" s="19" t="s">
        <v>166</v>
      </c>
      <c r="B3642" s="19" t="s">
        <v>5519</v>
      </c>
      <c r="C3642" s="19" t="s">
        <v>4175</v>
      </c>
      <c r="D3642" s="19" t="s">
        <v>1089</v>
      </c>
      <c r="E3642" s="19" t="s">
        <v>159</v>
      </c>
      <c r="F3642" s="23">
        <v>21</v>
      </c>
      <c r="G3642" s="19" t="s">
        <v>160</v>
      </c>
      <c r="H3642" s="19" t="s">
        <v>5536</v>
      </c>
      <c r="I3642" s="19" t="s">
        <v>5537</v>
      </c>
      <c r="J3642" s="19" t="s">
        <v>5542</v>
      </c>
      <c r="K3642" t="b">
        <f t="shared" si="348"/>
        <v>1</v>
      </c>
      <c r="L3642" t="b">
        <f t="shared" si="349"/>
        <v>0</v>
      </c>
      <c r="M3642" t="str">
        <f t="shared" si="351"/>
        <v>1</v>
      </c>
      <c r="N3642" t="str">
        <f t="shared" si="351"/>
        <v>0</v>
      </c>
    </row>
    <row r="3643" spans="1:14" x14ac:dyDescent="0.25">
      <c r="A3643" s="19" t="s">
        <v>166</v>
      </c>
      <c r="B3643" s="19" t="s">
        <v>5519</v>
      </c>
      <c r="C3643" s="19" t="s">
        <v>4175</v>
      </c>
      <c r="D3643" s="19" t="s">
        <v>1729</v>
      </c>
      <c r="E3643" s="19" t="s">
        <v>159</v>
      </c>
      <c r="F3643" s="23">
        <v>22</v>
      </c>
      <c r="G3643" s="19" t="s">
        <v>160</v>
      </c>
      <c r="H3643" s="19" t="s">
        <v>5536</v>
      </c>
      <c r="I3643" s="19" t="s">
        <v>5537</v>
      </c>
      <c r="J3643" s="19" t="s">
        <v>5543</v>
      </c>
      <c r="K3643" t="b">
        <f t="shared" si="348"/>
        <v>1</v>
      </c>
      <c r="L3643" t="b">
        <f t="shared" si="349"/>
        <v>0</v>
      </c>
      <c r="M3643" t="str">
        <f t="shared" si="351"/>
        <v>1</v>
      </c>
      <c r="N3643" t="str">
        <f t="shared" si="351"/>
        <v>0</v>
      </c>
    </row>
    <row r="3644" spans="1:14" x14ac:dyDescent="0.25">
      <c r="A3644" s="19" t="s">
        <v>166</v>
      </c>
      <c r="B3644" s="19" t="s">
        <v>5519</v>
      </c>
      <c r="C3644" s="19" t="s">
        <v>4175</v>
      </c>
      <c r="D3644" s="19" t="s">
        <v>1730</v>
      </c>
      <c r="E3644" s="19" t="s">
        <v>159</v>
      </c>
      <c r="F3644" s="23">
        <v>20</v>
      </c>
      <c r="G3644" s="19" t="s">
        <v>160</v>
      </c>
      <c r="H3644" s="19" t="s">
        <v>5536</v>
      </c>
      <c r="I3644" s="19" t="s">
        <v>5537</v>
      </c>
      <c r="J3644" s="19" t="s">
        <v>5543</v>
      </c>
      <c r="K3644" t="b">
        <f t="shared" si="348"/>
        <v>1</v>
      </c>
      <c r="L3644" t="b">
        <f t="shared" si="349"/>
        <v>0</v>
      </c>
      <c r="M3644" t="str">
        <f t="shared" si="351"/>
        <v>1</v>
      </c>
      <c r="N3644" t="str">
        <f t="shared" si="351"/>
        <v>0</v>
      </c>
    </row>
    <row r="3645" spans="1:14" x14ac:dyDescent="0.25">
      <c r="A3645" s="19" t="s">
        <v>166</v>
      </c>
      <c r="B3645" s="19" t="s">
        <v>5519</v>
      </c>
      <c r="C3645" s="19" t="s">
        <v>4175</v>
      </c>
      <c r="D3645" s="19" t="s">
        <v>5544</v>
      </c>
      <c r="E3645" s="19" t="s">
        <v>159</v>
      </c>
      <c r="F3645" s="23">
        <v>23</v>
      </c>
      <c r="G3645" s="19" t="s">
        <v>160</v>
      </c>
      <c r="H3645" s="19" t="s">
        <v>5536</v>
      </c>
      <c r="I3645" s="19" t="s">
        <v>5537</v>
      </c>
      <c r="J3645" s="19" t="s">
        <v>5551</v>
      </c>
      <c r="K3645" t="b">
        <f t="shared" si="348"/>
        <v>1</v>
      </c>
      <c r="L3645" t="b">
        <f t="shared" si="349"/>
        <v>0</v>
      </c>
      <c r="M3645" t="str">
        <f t="shared" si="351"/>
        <v>1</v>
      </c>
      <c r="N3645" t="str">
        <f t="shared" si="351"/>
        <v>0</v>
      </c>
    </row>
    <row r="3646" spans="1:14" x14ac:dyDescent="0.25">
      <c r="A3646" s="19" t="s">
        <v>166</v>
      </c>
      <c r="B3646" s="19" t="s">
        <v>5519</v>
      </c>
      <c r="C3646" s="19" t="s">
        <v>4175</v>
      </c>
      <c r="D3646" s="19" t="s">
        <v>5546</v>
      </c>
      <c r="E3646" s="19" t="s">
        <v>159</v>
      </c>
      <c r="F3646" s="23">
        <v>24</v>
      </c>
      <c r="G3646" s="19" t="s">
        <v>160</v>
      </c>
      <c r="H3646" s="19" t="s">
        <v>5536</v>
      </c>
      <c r="I3646" s="19" t="s">
        <v>5537</v>
      </c>
      <c r="J3646" s="19" t="s">
        <v>5545</v>
      </c>
      <c r="K3646" t="b">
        <f t="shared" si="348"/>
        <v>1</v>
      </c>
      <c r="L3646" t="b">
        <f t="shared" si="349"/>
        <v>0</v>
      </c>
      <c r="M3646" t="str">
        <f t="shared" si="351"/>
        <v>1</v>
      </c>
      <c r="N3646" t="str">
        <f t="shared" si="351"/>
        <v>0</v>
      </c>
    </row>
    <row r="3647" spans="1:14" x14ac:dyDescent="0.25">
      <c r="A3647" s="19" t="s">
        <v>166</v>
      </c>
      <c r="B3647" s="19" t="s">
        <v>5519</v>
      </c>
      <c r="C3647" s="19" t="s">
        <v>4175</v>
      </c>
      <c r="D3647" s="19" t="s">
        <v>5547</v>
      </c>
      <c r="E3647" s="19" t="s">
        <v>159</v>
      </c>
      <c r="F3647" s="23">
        <v>20</v>
      </c>
      <c r="G3647" s="19" t="s">
        <v>160</v>
      </c>
      <c r="H3647" s="19" t="s">
        <v>5536</v>
      </c>
      <c r="I3647" s="19" t="s">
        <v>5537</v>
      </c>
      <c r="J3647" s="19" t="s">
        <v>5545</v>
      </c>
      <c r="K3647" t="b">
        <f t="shared" si="348"/>
        <v>1</v>
      </c>
      <c r="L3647" t="b">
        <f t="shared" si="349"/>
        <v>0</v>
      </c>
      <c r="M3647" t="str">
        <f t="shared" si="351"/>
        <v>1</v>
      </c>
      <c r="N3647" t="str">
        <f t="shared" si="351"/>
        <v>0</v>
      </c>
    </row>
    <row r="3648" spans="1:14" x14ac:dyDescent="0.25">
      <c r="A3648" s="19" t="s">
        <v>166</v>
      </c>
      <c r="B3648" s="19" t="s">
        <v>5519</v>
      </c>
      <c r="C3648" s="19" t="s">
        <v>4175</v>
      </c>
      <c r="D3648" s="19" t="s">
        <v>5549</v>
      </c>
      <c r="E3648" s="19" t="s">
        <v>159</v>
      </c>
      <c r="F3648" s="23">
        <v>24</v>
      </c>
      <c r="G3648" s="19" t="s">
        <v>160</v>
      </c>
      <c r="H3648" s="19" t="s">
        <v>5536</v>
      </c>
      <c r="I3648" s="19" t="s">
        <v>5537</v>
      </c>
      <c r="J3648" s="19" t="s">
        <v>5538</v>
      </c>
      <c r="K3648" t="b">
        <f t="shared" si="348"/>
        <v>1</v>
      </c>
      <c r="L3648" t="b">
        <f t="shared" si="349"/>
        <v>0</v>
      </c>
      <c r="M3648" t="str">
        <f t="shared" si="351"/>
        <v>1</v>
      </c>
      <c r="N3648" t="str">
        <f t="shared" si="351"/>
        <v>0</v>
      </c>
    </row>
    <row r="3649" spans="1:14" x14ac:dyDescent="0.25">
      <c r="A3649" s="19" t="s">
        <v>166</v>
      </c>
      <c r="B3649" s="19" t="s">
        <v>5519</v>
      </c>
      <c r="C3649" s="19" t="s">
        <v>4175</v>
      </c>
      <c r="D3649" s="19" t="s">
        <v>5550</v>
      </c>
      <c r="E3649" s="19" t="s">
        <v>159</v>
      </c>
      <c r="F3649" s="23">
        <v>22</v>
      </c>
      <c r="G3649" s="19" t="s">
        <v>160</v>
      </c>
      <c r="H3649" s="19" t="s">
        <v>5536</v>
      </c>
      <c r="I3649" s="19" t="s">
        <v>5537</v>
      </c>
      <c r="J3649" s="19" t="s">
        <v>5538</v>
      </c>
      <c r="K3649" t="b">
        <f t="shared" ref="K3649:K3712" si="352">IF(E3649="Undergraduate Only",TRUE,IF(E3649="Undergraduate/Graduate",TRUE,IF(E3649="Graduate Only",FALSE)))</f>
        <v>1</v>
      </c>
      <c r="L3649" t="b">
        <f t="shared" ref="L3649:L3712" si="353">IF(E3649="Graduate Only",TRUE,IF(E3649="Undergraduate/Graduate",TRUE,IF(E3649="Undergraduate Only",FALSE)))</f>
        <v>0</v>
      </c>
      <c r="M3649" t="str">
        <f t="shared" ref="M3649:N3680" si="354">IF(K3649=TRUE, "1", "0")</f>
        <v>1</v>
      </c>
      <c r="N3649" t="str">
        <f t="shared" si="354"/>
        <v>0</v>
      </c>
    </row>
    <row r="3650" spans="1:14" x14ac:dyDescent="0.25">
      <c r="A3650" s="19" t="s">
        <v>166</v>
      </c>
      <c r="B3650" s="19" t="s">
        <v>5519</v>
      </c>
      <c r="C3650" s="19" t="s">
        <v>4175</v>
      </c>
      <c r="D3650" s="19" t="s">
        <v>5552</v>
      </c>
      <c r="E3650" s="19" t="s">
        <v>159</v>
      </c>
      <c r="F3650" s="23">
        <v>23</v>
      </c>
      <c r="G3650" s="19" t="s">
        <v>2065</v>
      </c>
      <c r="H3650" s="19" t="s">
        <v>5536</v>
      </c>
      <c r="I3650" s="19" t="s">
        <v>5537</v>
      </c>
      <c r="J3650" s="19" t="s">
        <v>5553</v>
      </c>
      <c r="K3650" t="b">
        <f t="shared" si="352"/>
        <v>1</v>
      </c>
      <c r="L3650" t="b">
        <f t="shared" si="353"/>
        <v>0</v>
      </c>
      <c r="M3650" t="str">
        <f t="shared" si="354"/>
        <v>1</v>
      </c>
      <c r="N3650" t="str">
        <f t="shared" si="354"/>
        <v>0</v>
      </c>
    </row>
    <row r="3651" spans="1:14" x14ac:dyDescent="0.25">
      <c r="A3651" s="19" t="s">
        <v>166</v>
      </c>
      <c r="B3651" s="19" t="s">
        <v>5519</v>
      </c>
      <c r="C3651" s="19" t="s">
        <v>4175</v>
      </c>
      <c r="D3651" s="19" t="s">
        <v>5554</v>
      </c>
      <c r="E3651" s="19" t="s">
        <v>159</v>
      </c>
      <c r="F3651" s="23">
        <v>22</v>
      </c>
      <c r="G3651" s="19" t="s">
        <v>2065</v>
      </c>
      <c r="H3651" s="19" t="s">
        <v>5536</v>
      </c>
      <c r="I3651" s="19" t="s">
        <v>5537</v>
      </c>
      <c r="J3651" s="19" t="s">
        <v>5553</v>
      </c>
      <c r="K3651" t="b">
        <f t="shared" si="352"/>
        <v>1</v>
      </c>
      <c r="L3651" t="b">
        <f t="shared" si="353"/>
        <v>0</v>
      </c>
      <c r="M3651" t="str">
        <f t="shared" si="354"/>
        <v>1</v>
      </c>
      <c r="N3651" t="str">
        <f t="shared" si="354"/>
        <v>0</v>
      </c>
    </row>
    <row r="3652" spans="1:14" x14ac:dyDescent="0.25">
      <c r="A3652" s="19" t="s">
        <v>166</v>
      </c>
      <c r="B3652" s="19" t="s">
        <v>5519</v>
      </c>
      <c r="C3652" s="19" t="s">
        <v>4175</v>
      </c>
      <c r="D3652" s="19" t="s">
        <v>5555</v>
      </c>
      <c r="E3652" s="19" t="s">
        <v>159</v>
      </c>
      <c r="F3652" s="23">
        <v>21</v>
      </c>
      <c r="G3652" s="19" t="s">
        <v>160</v>
      </c>
      <c r="H3652" s="19" t="s">
        <v>5536</v>
      </c>
      <c r="I3652" s="19" t="s">
        <v>5537</v>
      </c>
      <c r="J3652" s="19" t="s">
        <v>5529</v>
      </c>
      <c r="K3652" t="b">
        <f t="shared" si="352"/>
        <v>1</v>
      </c>
      <c r="L3652" t="b">
        <f t="shared" si="353"/>
        <v>0</v>
      </c>
      <c r="M3652" t="str">
        <f t="shared" si="354"/>
        <v>1</v>
      </c>
      <c r="N3652" t="str">
        <f t="shared" si="354"/>
        <v>0</v>
      </c>
    </row>
    <row r="3653" spans="1:14" x14ac:dyDescent="0.25">
      <c r="A3653" s="19" t="s">
        <v>155</v>
      </c>
      <c r="B3653" s="19" t="s">
        <v>5519</v>
      </c>
      <c r="C3653" s="19" t="s">
        <v>4882</v>
      </c>
      <c r="D3653" s="19" t="s">
        <v>168</v>
      </c>
      <c r="E3653" s="19" t="s">
        <v>159</v>
      </c>
      <c r="F3653" s="23">
        <v>22</v>
      </c>
      <c r="G3653" s="19" t="s">
        <v>160</v>
      </c>
      <c r="H3653" s="19" t="s">
        <v>5556</v>
      </c>
      <c r="I3653" s="19" t="s">
        <v>5557</v>
      </c>
      <c r="J3653" s="19" t="s">
        <v>5558</v>
      </c>
      <c r="K3653" t="b">
        <f t="shared" si="352"/>
        <v>1</v>
      </c>
      <c r="L3653" t="b">
        <f t="shared" si="353"/>
        <v>0</v>
      </c>
      <c r="M3653" t="str">
        <f t="shared" si="354"/>
        <v>1</v>
      </c>
      <c r="N3653" t="str">
        <f t="shared" si="354"/>
        <v>0</v>
      </c>
    </row>
    <row r="3654" spans="1:14" x14ac:dyDescent="0.25">
      <c r="A3654" s="19" t="s">
        <v>155</v>
      </c>
      <c r="B3654" s="19" t="s">
        <v>5519</v>
      </c>
      <c r="C3654" s="19" t="s">
        <v>204</v>
      </c>
      <c r="D3654" s="19" t="s">
        <v>158</v>
      </c>
      <c r="E3654" s="19" t="s">
        <v>159</v>
      </c>
      <c r="F3654" s="23">
        <v>21</v>
      </c>
      <c r="G3654" s="19" t="s">
        <v>160</v>
      </c>
      <c r="H3654" s="19" t="s">
        <v>5559</v>
      </c>
      <c r="I3654" s="19" t="s">
        <v>5560</v>
      </c>
      <c r="J3654" s="19" t="s">
        <v>5551</v>
      </c>
      <c r="K3654" t="b">
        <f t="shared" si="352"/>
        <v>1</v>
      </c>
      <c r="L3654" t="b">
        <f t="shared" si="353"/>
        <v>0</v>
      </c>
      <c r="M3654" t="str">
        <f t="shared" si="354"/>
        <v>1</v>
      </c>
      <c r="N3654" t="str">
        <f t="shared" si="354"/>
        <v>0</v>
      </c>
    </row>
    <row r="3655" spans="1:14" x14ac:dyDescent="0.25">
      <c r="A3655" s="19" t="s">
        <v>155</v>
      </c>
      <c r="B3655" s="19" t="s">
        <v>5519</v>
      </c>
      <c r="C3655" s="19" t="s">
        <v>204</v>
      </c>
      <c r="D3655" s="19" t="s">
        <v>190</v>
      </c>
      <c r="E3655" s="19" t="s">
        <v>159</v>
      </c>
      <c r="F3655" s="23">
        <v>21</v>
      </c>
      <c r="G3655" s="19" t="s">
        <v>160</v>
      </c>
      <c r="H3655" s="19" t="s">
        <v>5559</v>
      </c>
      <c r="I3655" s="19" t="s">
        <v>5560</v>
      </c>
      <c r="J3655" s="19" t="s">
        <v>5561</v>
      </c>
      <c r="K3655" t="b">
        <f t="shared" si="352"/>
        <v>1</v>
      </c>
      <c r="L3655" t="b">
        <f t="shared" si="353"/>
        <v>0</v>
      </c>
      <c r="M3655" t="str">
        <f t="shared" si="354"/>
        <v>1</v>
      </c>
      <c r="N3655" t="str">
        <f t="shared" si="354"/>
        <v>0</v>
      </c>
    </row>
    <row r="3656" spans="1:14" x14ac:dyDescent="0.25">
      <c r="A3656" s="19" t="s">
        <v>155</v>
      </c>
      <c r="B3656" s="19" t="s">
        <v>5519</v>
      </c>
      <c r="C3656" s="19" t="s">
        <v>204</v>
      </c>
      <c r="D3656" s="19" t="s">
        <v>252</v>
      </c>
      <c r="E3656" s="19" t="s">
        <v>159</v>
      </c>
      <c r="F3656" s="23">
        <v>22</v>
      </c>
      <c r="G3656" s="19" t="s">
        <v>160</v>
      </c>
      <c r="H3656" s="19" t="s">
        <v>5559</v>
      </c>
      <c r="I3656" s="19" t="s">
        <v>5560</v>
      </c>
      <c r="J3656" s="19" t="s">
        <v>5561</v>
      </c>
      <c r="K3656" t="b">
        <f t="shared" si="352"/>
        <v>1</v>
      </c>
      <c r="L3656" t="b">
        <f t="shared" si="353"/>
        <v>0</v>
      </c>
      <c r="M3656" t="str">
        <f t="shared" si="354"/>
        <v>1</v>
      </c>
      <c r="N3656" t="str">
        <f t="shared" si="354"/>
        <v>0</v>
      </c>
    </row>
    <row r="3657" spans="1:14" x14ac:dyDescent="0.25">
      <c r="A3657" s="19" t="s">
        <v>166</v>
      </c>
      <c r="B3657" s="19" t="s">
        <v>5519</v>
      </c>
      <c r="C3657" s="19" t="s">
        <v>204</v>
      </c>
      <c r="D3657" s="19" t="s">
        <v>158</v>
      </c>
      <c r="E3657" s="19" t="s">
        <v>159</v>
      </c>
      <c r="F3657" s="23">
        <v>25</v>
      </c>
      <c r="G3657" s="19" t="s">
        <v>160</v>
      </c>
      <c r="H3657" s="19" t="s">
        <v>5559</v>
      </c>
      <c r="I3657" s="19" t="s">
        <v>5560</v>
      </c>
      <c r="J3657" s="19" t="s">
        <v>5561</v>
      </c>
      <c r="K3657" t="b">
        <f t="shared" si="352"/>
        <v>1</v>
      </c>
      <c r="L3657" t="b">
        <f t="shared" si="353"/>
        <v>0</v>
      </c>
      <c r="M3657" t="str">
        <f t="shared" si="354"/>
        <v>1</v>
      </c>
      <c r="N3657" t="str">
        <f t="shared" si="354"/>
        <v>0</v>
      </c>
    </row>
    <row r="3658" spans="1:14" x14ac:dyDescent="0.25">
      <c r="A3658" s="19" t="s">
        <v>166</v>
      </c>
      <c r="B3658" s="19" t="s">
        <v>5519</v>
      </c>
      <c r="C3658" s="19" t="s">
        <v>204</v>
      </c>
      <c r="D3658" s="19" t="s">
        <v>190</v>
      </c>
      <c r="E3658" s="19" t="s">
        <v>159</v>
      </c>
      <c r="F3658" s="23">
        <v>24</v>
      </c>
      <c r="G3658" s="19" t="s">
        <v>160</v>
      </c>
      <c r="H3658" s="19" t="s">
        <v>5559</v>
      </c>
      <c r="I3658" s="19" t="s">
        <v>5560</v>
      </c>
      <c r="J3658" s="19" t="s">
        <v>5561</v>
      </c>
      <c r="K3658" t="b">
        <f t="shared" si="352"/>
        <v>1</v>
      </c>
      <c r="L3658" t="b">
        <f t="shared" si="353"/>
        <v>0</v>
      </c>
      <c r="M3658" t="str">
        <f t="shared" si="354"/>
        <v>1</v>
      </c>
      <c r="N3658" t="str">
        <f t="shared" si="354"/>
        <v>0</v>
      </c>
    </row>
    <row r="3659" spans="1:14" x14ac:dyDescent="0.25">
      <c r="A3659" s="19" t="s">
        <v>166</v>
      </c>
      <c r="B3659" s="19" t="s">
        <v>5519</v>
      </c>
      <c r="C3659" s="19" t="s">
        <v>204</v>
      </c>
      <c r="D3659" s="19" t="s">
        <v>252</v>
      </c>
      <c r="E3659" s="19" t="s">
        <v>159</v>
      </c>
      <c r="F3659" s="23">
        <v>21</v>
      </c>
      <c r="G3659" s="19" t="s">
        <v>160</v>
      </c>
      <c r="H3659" s="19" t="s">
        <v>5559</v>
      </c>
      <c r="I3659" s="19" t="s">
        <v>5560</v>
      </c>
      <c r="J3659" s="19" t="s">
        <v>5551</v>
      </c>
      <c r="K3659" t="b">
        <f t="shared" si="352"/>
        <v>1</v>
      </c>
      <c r="L3659" t="b">
        <f t="shared" si="353"/>
        <v>0</v>
      </c>
      <c r="M3659" t="str">
        <f t="shared" si="354"/>
        <v>1</v>
      </c>
      <c r="N3659" t="str">
        <f t="shared" si="354"/>
        <v>0</v>
      </c>
    </row>
    <row r="3660" spans="1:14" x14ac:dyDescent="0.25">
      <c r="A3660" s="19" t="s">
        <v>155</v>
      </c>
      <c r="B3660" s="19" t="s">
        <v>5519</v>
      </c>
      <c r="C3660" s="19" t="s">
        <v>208</v>
      </c>
      <c r="D3660" s="19" t="s">
        <v>158</v>
      </c>
      <c r="E3660" s="19" t="s">
        <v>159</v>
      </c>
      <c r="F3660" s="23">
        <v>23</v>
      </c>
      <c r="G3660" s="19" t="s">
        <v>160</v>
      </c>
      <c r="H3660" s="19" t="s">
        <v>5562</v>
      </c>
      <c r="I3660" s="19" t="s">
        <v>5563</v>
      </c>
      <c r="J3660" s="19" t="s">
        <v>5564</v>
      </c>
      <c r="K3660" t="b">
        <f t="shared" si="352"/>
        <v>1</v>
      </c>
      <c r="L3660" t="b">
        <f t="shared" si="353"/>
        <v>0</v>
      </c>
      <c r="M3660" t="str">
        <f t="shared" si="354"/>
        <v>1</v>
      </c>
      <c r="N3660" t="str">
        <f t="shared" si="354"/>
        <v>0</v>
      </c>
    </row>
    <row r="3661" spans="1:14" x14ac:dyDescent="0.25">
      <c r="A3661" s="19" t="s">
        <v>155</v>
      </c>
      <c r="B3661" s="19" t="s">
        <v>5519</v>
      </c>
      <c r="C3661" s="19" t="s">
        <v>208</v>
      </c>
      <c r="D3661" s="19" t="s">
        <v>190</v>
      </c>
      <c r="E3661" s="19" t="s">
        <v>159</v>
      </c>
      <c r="F3661" s="23">
        <v>22</v>
      </c>
      <c r="G3661" s="19" t="s">
        <v>160</v>
      </c>
      <c r="H3661" s="19" t="s">
        <v>5562</v>
      </c>
      <c r="I3661" s="19" t="s">
        <v>5563</v>
      </c>
      <c r="J3661" s="19" t="s">
        <v>5565</v>
      </c>
      <c r="K3661" t="b">
        <f t="shared" si="352"/>
        <v>1</v>
      </c>
      <c r="L3661" t="b">
        <f t="shared" si="353"/>
        <v>0</v>
      </c>
      <c r="M3661" t="str">
        <f t="shared" si="354"/>
        <v>1</v>
      </c>
      <c r="N3661" t="str">
        <f t="shared" si="354"/>
        <v>0</v>
      </c>
    </row>
    <row r="3662" spans="1:14" x14ac:dyDescent="0.25">
      <c r="A3662" s="19" t="s">
        <v>166</v>
      </c>
      <c r="B3662" s="19" t="s">
        <v>5519</v>
      </c>
      <c r="C3662" s="19" t="s">
        <v>208</v>
      </c>
      <c r="D3662" s="19" t="s">
        <v>158</v>
      </c>
      <c r="E3662" s="19" t="s">
        <v>159</v>
      </c>
      <c r="F3662" s="23">
        <v>20</v>
      </c>
      <c r="G3662" s="19" t="s">
        <v>160</v>
      </c>
      <c r="H3662" s="19" t="s">
        <v>5562</v>
      </c>
      <c r="I3662" s="19" t="s">
        <v>5563</v>
      </c>
      <c r="J3662" s="19" t="s">
        <v>5565</v>
      </c>
      <c r="K3662" t="b">
        <f t="shared" si="352"/>
        <v>1</v>
      </c>
      <c r="L3662" t="b">
        <f t="shared" si="353"/>
        <v>0</v>
      </c>
      <c r="M3662" t="str">
        <f t="shared" si="354"/>
        <v>1</v>
      </c>
      <c r="N3662" t="str">
        <f t="shared" si="354"/>
        <v>0</v>
      </c>
    </row>
    <row r="3663" spans="1:14" x14ac:dyDescent="0.25">
      <c r="A3663" s="19" t="s">
        <v>155</v>
      </c>
      <c r="B3663" s="19" t="s">
        <v>5519</v>
      </c>
      <c r="C3663" s="19" t="s">
        <v>227</v>
      </c>
      <c r="D3663" s="19" t="s">
        <v>158</v>
      </c>
      <c r="E3663" s="19" t="s">
        <v>159</v>
      </c>
      <c r="F3663" s="23">
        <v>20</v>
      </c>
      <c r="G3663" s="19" t="s">
        <v>160</v>
      </c>
      <c r="H3663" s="19" t="s">
        <v>5566</v>
      </c>
      <c r="I3663" s="19" t="s">
        <v>5567</v>
      </c>
      <c r="J3663" s="19" t="s">
        <v>5568</v>
      </c>
      <c r="K3663" t="b">
        <f t="shared" si="352"/>
        <v>1</v>
      </c>
      <c r="L3663" t="b">
        <f t="shared" si="353"/>
        <v>0</v>
      </c>
      <c r="M3663" t="str">
        <f t="shared" si="354"/>
        <v>1</v>
      </c>
      <c r="N3663" t="str">
        <f t="shared" si="354"/>
        <v>0</v>
      </c>
    </row>
    <row r="3664" spans="1:14" x14ac:dyDescent="0.25">
      <c r="A3664" s="19" t="s">
        <v>155</v>
      </c>
      <c r="B3664" s="19" t="s">
        <v>5519</v>
      </c>
      <c r="C3664" s="19" t="s">
        <v>227</v>
      </c>
      <c r="D3664" s="19" t="s">
        <v>164</v>
      </c>
      <c r="E3664" s="19" t="s">
        <v>159</v>
      </c>
      <c r="F3664" s="23">
        <v>26</v>
      </c>
      <c r="G3664" s="19" t="s">
        <v>160</v>
      </c>
      <c r="H3664" s="19" t="s">
        <v>5566</v>
      </c>
      <c r="I3664" s="19" t="s">
        <v>5567</v>
      </c>
      <c r="J3664" s="19" t="s">
        <v>5568</v>
      </c>
      <c r="K3664" t="b">
        <f t="shared" si="352"/>
        <v>1</v>
      </c>
      <c r="L3664" t="b">
        <f t="shared" si="353"/>
        <v>0</v>
      </c>
      <c r="M3664" t="str">
        <f t="shared" si="354"/>
        <v>1</v>
      </c>
      <c r="N3664" t="str">
        <f t="shared" si="354"/>
        <v>0</v>
      </c>
    </row>
    <row r="3665" spans="1:14" x14ac:dyDescent="0.25">
      <c r="A3665" s="19" t="s">
        <v>166</v>
      </c>
      <c r="B3665" s="19" t="s">
        <v>5519</v>
      </c>
      <c r="C3665" s="19" t="s">
        <v>227</v>
      </c>
      <c r="D3665" s="19" t="s">
        <v>158</v>
      </c>
      <c r="E3665" s="19" t="s">
        <v>159</v>
      </c>
      <c r="F3665" s="23">
        <v>23</v>
      </c>
      <c r="G3665" s="19" t="s">
        <v>160</v>
      </c>
      <c r="H3665" s="19" t="s">
        <v>5566</v>
      </c>
      <c r="I3665" s="19" t="s">
        <v>5567</v>
      </c>
      <c r="J3665" s="19" t="s">
        <v>5568</v>
      </c>
      <c r="K3665" t="b">
        <f t="shared" si="352"/>
        <v>1</v>
      </c>
      <c r="L3665" t="b">
        <f t="shared" si="353"/>
        <v>0</v>
      </c>
      <c r="M3665" t="str">
        <f t="shared" si="354"/>
        <v>1</v>
      </c>
      <c r="N3665" t="str">
        <f t="shared" si="354"/>
        <v>0</v>
      </c>
    </row>
    <row r="3666" spans="1:14" x14ac:dyDescent="0.25">
      <c r="A3666" s="19" t="s">
        <v>166</v>
      </c>
      <c r="B3666" s="19" t="s">
        <v>5519</v>
      </c>
      <c r="C3666" s="19" t="s">
        <v>227</v>
      </c>
      <c r="D3666" s="19" t="s">
        <v>252</v>
      </c>
      <c r="E3666" s="19" t="s">
        <v>159</v>
      </c>
      <c r="F3666" s="23">
        <v>22</v>
      </c>
      <c r="G3666" s="19" t="s">
        <v>2065</v>
      </c>
      <c r="H3666" s="19" t="s">
        <v>5566</v>
      </c>
      <c r="I3666" s="19" t="s">
        <v>5567</v>
      </c>
      <c r="J3666" s="19" t="s">
        <v>5569</v>
      </c>
      <c r="K3666" t="b">
        <f t="shared" si="352"/>
        <v>1</v>
      </c>
      <c r="L3666" t="b">
        <f t="shared" si="353"/>
        <v>0</v>
      </c>
      <c r="M3666" t="str">
        <f t="shared" si="354"/>
        <v>1</v>
      </c>
      <c r="N3666" t="str">
        <f t="shared" si="354"/>
        <v>0</v>
      </c>
    </row>
    <row r="3667" spans="1:14" x14ac:dyDescent="0.25">
      <c r="A3667" s="19" t="s">
        <v>166</v>
      </c>
      <c r="B3667" s="19" t="s">
        <v>5519</v>
      </c>
      <c r="C3667" s="19" t="s">
        <v>227</v>
      </c>
      <c r="D3667" s="19" t="s">
        <v>164</v>
      </c>
      <c r="E3667" s="19" t="s">
        <v>159</v>
      </c>
      <c r="F3667" s="23">
        <v>25</v>
      </c>
      <c r="G3667" s="19" t="s">
        <v>160</v>
      </c>
      <c r="H3667" s="19" t="s">
        <v>5566</v>
      </c>
      <c r="I3667" s="19" t="s">
        <v>5567</v>
      </c>
      <c r="J3667" s="19" t="s">
        <v>5568</v>
      </c>
      <c r="K3667" t="b">
        <f t="shared" si="352"/>
        <v>1</v>
      </c>
      <c r="L3667" t="b">
        <f t="shared" si="353"/>
        <v>0</v>
      </c>
      <c r="M3667" t="str">
        <f t="shared" si="354"/>
        <v>1</v>
      </c>
      <c r="N3667" t="str">
        <f t="shared" si="354"/>
        <v>0</v>
      </c>
    </row>
    <row r="3668" spans="1:14" x14ac:dyDescent="0.25">
      <c r="A3668" s="19" t="s">
        <v>155</v>
      </c>
      <c r="B3668" s="19" t="s">
        <v>5519</v>
      </c>
      <c r="C3668" s="19" t="s">
        <v>1354</v>
      </c>
      <c r="D3668" s="19" t="s">
        <v>168</v>
      </c>
      <c r="E3668" s="19" t="s">
        <v>159</v>
      </c>
      <c r="F3668" s="23">
        <v>23</v>
      </c>
      <c r="G3668" s="19" t="s">
        <v>160</v>
      </c>
      <c r="H3668" s="19" t="s">
        <v>5570</v>
      </c>
      <c r="I3668" s="19" t="s">
        <v>5571</v>
      </c>
      <c r="J3668" s="19" t="s">
        <v>5572</v>
      </c>
      <c r="K3668" t="b">
        <f t="shared" si="352"/>
        <v>1</v>
      </c>
      <c r="L3668" t="b">
        <f t="shared" si="353"/>
        <v>0</v>
      </c>
      <c r="M3668" t="str">
        <f t="shared" si="354"/>
        <v>1</v>
      </c>
      <c r="N3668" t="str">
        <f t="shared" si="354"/>
        <v>0</v>
      </c>
    </row>
    <row r="3669" spans="1:14" x14ac:dyDescent="0.25">
      <c r="A3669" s="19" t="s">
        <v>155</v>
      </c>
      <c r="B3669" s="19" t="s">
        <v>5519</v>
      </c>
      <c r="C3669" s="19" t="s">
        <v>1354</v>
      </c>
      <c r="D3669" s="19" t="s">
        <v>164</v>
      </c>
      <c r="E3669" s="19" t="s">
        <v>159</v>
      </c>
      <c r="F3669" s="23">
        <v>24</v>
      </c>
      <c r="G3669" s="19" t="s">
        <v>160</v>
      </c>
      <c r="H3669" s="19" t="s">
        <v>5570</v>
      </c>
      <c r="I3669" s="19" t="s">
        <v>5571</v>
      </c>
      <c r="J3669" s="19" t="s">
        <v>5573</v>
      </c>
      <c r="K3669" t="b">
        <f t="shared" si="352"/>
        <v>1</v>
      </c>
      <c r="L3669" t="b">
        <f t="shared" si="353"/>
        <v>0</v>
      </c>
      <c r="M3669" t="str">
        <f t="shared" si="354"/>
        <v>1</v>
      </c>
      <c r="N3669" t="str">
        <f t="shared" si="354"/>
        <v>0</v>
      </c>
    </row>
    <row r="3670" spans="1:14" x14ac:dyDescent="0.25">
      <c r="A3670" s="19" t="s">
        <v>155</v>
      </c>
      <c r="B3670" s="19" t="s">
        <v>5519</v>
      </c>
      <c r="C3670" s="19" t="s">
        <v>1354</v>
      </c>
      <c r="D3670" s="19" t="s">
        <v>165</v>
      </c>
      <c r="E3670" s="19" t="s">
        <v>159</v>
      </c>
      <c r="F3670" s="23">
        <v>25</v>
      </c>
      <c r="G3670" s="19" t="s">
        <v>160</v>
      </c>
      <c r="H3670" s="19" t="s">
        <v>5570</v>
      </c>
      <c r="I3670" s="19" t="s">
        <v>5571</v>
      </c>
      <c r="J3670" s="19" t="s">
        <v>5573</v>
      </c>
      <c r="K3670" t="b">
        <f t="shared" si="352"/>
        <v>1</v>
      </c>
      <c r="L3670" t="b">
        <f t="shared" si="353"/>
        <v>0</v>
      </c>
      <c r="M3670" t="str">
        <f t="shared" si="354"/>
        <v>1</v>
      </c>
      <c r="N3670" t="str">
        <f t="shared" si="354"/>
        <v>0</v>
      </c>
    </row>
    <row r="3671" spans="1:14" x14ac:dyDescent="0.25">
      <c r="A3671" s="19" t="s">
        <v>166</v>
      </c>
      <c r="B3671" s="19" t="s">
        <v>5519</v>
      </c>
      <c r="C3671" s="19" t="s">
        <v>1354</v>
      </c>
      <c r="D3671" s="19" t="s">
        <v>168</v>
      </c>
      <c r="E3671" s="19" t="s">
        <v>159</v>
      </c>
      <c r="F3671" s="23">
        <v>25</v>
      </c>
      <c r="G3671" s="19" t="s">
        <v>160</v>
      </c>
      <c r="H3671" s="19" t="s">
        <v>5570</v>
      </c>
      <c r="I3671" s="19" t="s">
        <v>5571</v>
      </c>
      <c r="J3671" s="19" t="s">
        <v>5573</v>
      </c>
      <c r="K3671" t="b">
        <f t="shared" si="352"/>
        <v>1</v>
      </c>
      <c r="L3671" t="b">
        <f t="shared" si="353"/>
        <v>0</v>
      </c>
      <c r="M3671" t="str">
        <f t="shared" si="354"/>
        <v>1</v>
      </c>
      <c r="N3671" t="str">
        <f t="shared" si="354"/>
        <v>0</v>
      </c>
    </row>
    <row r="3672" spans="1:14" x14ac:dyDescent="0.25">
      <c r="A3672" s="19" t="s">
        <v>166</v>
      </c>
      <c r="B3672" s="19" t="s">
        <v>5519</v>
      </c>
      <c r="C3672" s="19" t="s">
        <v>1354</v>
      </c>
      <c r="D3672" s="19" t="s">
        <v>164</v>
      </c>
      <c r="E3672" s="19" t="s">
        <v>159</v>
      </c>
      <c r="F3672" s="23">
        <v>23</v>
      </c>
      <c r="G3672" s="19" t="s">
        <v>160</v>
      </c>
      <c r="H3672" s="19" t="s">
        <v>5570</v>
      </c>
      <c r="I3672" s="19" t="s">
        <v>5571</v>
      </c>
      <c r="J3672" s="19" t="s">
        <v>5573</v>
      </c>
      <c r="K3672" t="b">
        <f t="shared" si="352"/>
        <v>1</v>
      </c>
      <c r="L3672" t="b">
        <f t="shared" si="353"/>
        <v>0</v>
      </c>
      <c r="M3672" t="str">
        <f t="shared" si="354"/>
        <v>1</v>
      </c>
      <c r="N3672" t="str">
        <f t="shared" si="354"/>
        <v>0</v>
      </c>
    </row>
    <row r="3673" spans="1:14" x14ac:dyDescent="0.25">
      <c r="A3673" s="19" t="s">
        <v>166</v>
      </c>
      <c r="B3673" s="19" t="s">
        <v>5519</v>
      </c>
      <c r="C3673" s="19" t="s">
        <v>1354</v>
      </c>
      <c r="D3673" s="19" t="s">
        <v>165</v>
      </c>
      <c r="E3673" s="19" t="s">
        <v>159</v>
      </c>
      <c r="F3673" s="23">
        <v>22</v>
      </c>
      <c r="G3673" s="19" t="s">
        <v>160</v>
      </c>
      <c r="H3673" s="19" t="s">
        <v>5570</v>
      </c>
      <c r="I3673" s="19" t="s">
        <v>5571</v>
      </c>
      <c r="J3673" s="19" t="s">
        <v>5572</v>
      </c>
      <c r="K3673" t="b">
        <f t="shared" si="352"/>
        <v>1</v>
      </c>
      <c r="L3673" t="b">
        <f t="shared" si="353"/>
        <v>0</v>
      </c>
      <c r="M3673" t="str">
        <f t="shared" si="354"/>
        <v>1</v>
      </c>
      <c r="N3673" t="str">
        <f t="shared" si="354"/>
        <v>0</v>
      </c>
    </row>
    <row r="3674" spans="1:14" x14ac:dyDescent="0.25">
      <c r="A3674" s="19" t="s">
        <v>155</v>
      </c>
      <c r="B3674" s="19" t="s">
        <v>5519</v>
      </c>
      <c r="C3674" s="19" t="s">
        <v>231</v>
      </c>
      <c r="D3674" s="19" t="s">
        <v>158</v>
      </c>
      <c r="E3674" s="19" t="s">
        <v>159</v>
      </c>
      <c r="F3674" s="23">
        <v>22</v>
      </c>
      <c r="G3674" s="19" t="s">
        <v>160</v>
      </c>
      <c r="H3674" s="19" t="s">
        <v>5574</v>
      </c>
      <c r="I3674" s="19" t="s">
        <v>5575</v>
      </c>
      <c r="J3674" s="19" t="s">
        <v>5576</v>
      </c>
      <c r="K3674" t="b">
        <f t="shared" si="352"/>
        <v>1</v>
      </c>
      <c r="L3674" t="b">
        <f t="shared" si="353"/>
        <v>0</v>
      </c>
      <c r="M3674" t="str">
        <f t="shared" si="354"/>
        <v>1</v>
      </c>
      <c r="N3674" t="str">
        <f t="shared" si="354"/>
        <v>0</v>
      </c>
    </row>
    <row r="3675" spans="1:14" x14ac:dyDescent="0.25">
      <c r="A3675" s="19" t="s">
        <v>155</v>
      </c>
      <c r="B3675" s="19" t="s">
        <v>5519</v>
      </c>
      <c r="C3675" s="19" t="s">
        <v>231</v>
      </c>
      <c r="D3675" s="19" t="s">
        <v>164</v>
      </c>
      <c r="E3675" s="19" t="s">
        <v>159</v>
      </c>
      <c r="F3675" s="23">
        <v>23</v>
      </c>
      <c r="G3675" s="19" t="s">
        <v>160</v>
      </c>
      <c r="H3675" s="19" t="s">
        <v>5574</v>
      </c>
      <c r="I3675" s="19" t="s">
        <v>5575</v>
      </c>
      <c r="J3675" s="19" t="s">
        <v>5576</v>
      </c>
      <c r="K3675" t="b">
        <f t="shared" si="352"/>
        <v>1</v>
      </c>
      <c r="L3675" t="b">
        <f t="shared" si="353"/>
        <v>0</v>
      </c>
      <c r="M3675" t="str">
        <f t="shared" si="354"/>
        <v>1</v>
      </c>
      <c r="N3675" t="str">
        <f t="shared" si="354"/>
        <v>0</v>
      </c>
    </row>
    <row r="3676" spans="1:14" x14ac:dyDescent="0.25">
      <c r="A3676" s="19" t="s">
        <v>166</v>
      </c>
      <c r="B3676" s="19" t="s">
        <v>5519</v>
      </c>
      <c r="C3676" s="19" t="s">
        <v>231</v>
      </c>
      <c r="D3676" s="19" t="s">
        <v>158</v>
      </c>
      <c r="E3676" s="19" t="s">
        <v>159</v>
      </c>
      <c r="F3676" s="23">
        <v>25</v>
      </c>
      <c r="G3676" s="19" t="s">
        <v>160</v>
      </c>
      <c r="H3676" s="19" t="s">
        <v>5574</v>
      </c>
      <c r="I3676" s="19" t="s">
        <v>5575</v>
      </c>
      <c r="J3676" s="19" t="s">
        <v>5576</v>
      </c>
      <c r="K3676" t="b">
        <f t="shared" si="352"/>
        <v>1</v>
      </c>
      <c r="L3676" t="b">
        <f t="shared" si="353"/>
        <v>0</v>
      </c>
      <c r="M3676" t="str">
        <f t="shared" si="354"/>
        <v>1</v>
      </c>
      <c r="N3676" t="str">
        <f t="shared" si="354"/>
        <v>0</v>
      </c>
    </row>
    <row r="3677" spans="1:14" x14ac:dyDescent="0.25">
      <c r="A3677" s="19" t="s">
        <v>166</v>
      </c>
      <c r="B3677" s="19" t="s">
        <v>5519</v>
      </c>
      <c r="C3677" s="19" t="s">
        <v>231</v>
      </c>
      <c r="D3677" s="19" t="s">
        <v>164</v>
      </c>
      <c r="E3677" s="19" t="s">
        <v>159</v>
      </c>
      <c r="F3677" s="23">
        <v>22</v>
      </c>
      <c r="G3677" s="19" t="s">
        <v>160</v>
      </c>
      <c r="H3677" s="19" t="s">
        <v>5574</v>
      </c>
      <c r="I3677" s="19" t="s">
        <v>5575</v>
      </c>
      <c r="J3677" s="19" t="s">
        <v>5576</v>
      </c>
      <c r="K3677" t="b">
        <f t="shared" si="352"/>
        <v>1</v>
      </c>
      <c r="L3677" t="b">
        <f t="shared" si="353"/>
        <v>0</v>
      </c>
      <c r="M3677" t="str">
        <f t="shared" si="354"/>
        <v>1</v>
      </c>
      <c r="N3677" t="str">
        <f t="shared" si="354"/>
        <v>0</v>
      </c>
    </row>
    <row r="3678" spans="1:14" x14ac:dyDescent="0.25">
      <c r="A3678" s="19" t="s">
        <v>155</v>
      </c>
      <c r="B3678" s="19" t="s">
        <v>5519</v>
      </c>
      <c r="C3678" s="19" t="s">
        <v>1381</v>
      </c>
      <c r="D3678" s="19" t="s">
        <v>158</v>
      </c>
      <c r="E3678" s="19" t="s">
        <v>159</v>
      </c>
      <c r="F3678" s="23">
        <v>24</v>
      </c>
      <c r="G3678" s="19" t="s">
        <v>160</v>
      </c>
      <c r="H3678" s="19" t="s">
        <v>5577</v>
      </c>
      <c r="I3678" s="19" t="s">
        <v>5578</v>
      </c>
      <c r="J3678" s="19" t="s">
        <v>5568</v>
      </c>
      <c r="K3678" t="b">
        <f t="shared" si="352"/>
        <v>1</v>
      </c>
      <c r="L3678" t="b">
        <f t="shared" si="353"/>
        <v>0</v>
      </c>
      <c r="M3678" t="str">
        <f t="shared" si="354"/>
        <v>1</v>
      </c>
      <c r="N3678" t="str">
        <f t="shared" si="354"/>
        <v>0</v>
      </c>
    </row>
    <row r="3679" spans="1:14" x14ac:dyDescent="0.25">
      <c r="A3679" s="19" t="s">
        <v>166</v>
      </c>
      <c r="B3679" s="19" t="s">
        <v>5519</v>
      </c>
      <c r="C3679" s="19" t="s">
        <v>1381</v>
      </c>
      <c r="D3679" s="19" t="s">
        <v>158</v>
      </c>
      <c r="E3679" s="19" t="s">
        <v>159</v>
      </c>
      <c r="F3679" s="23">
        <v>22</v>
      </c>
      <c r="G3679" s="19" t="s">
        <v>160</v>
      </c>
      <c r="H3679" s="19" t="s">
        <v>5577</v>
      </c>
      <c r="I3679" s="19" t="s">
        <v>5578</v>
      </c>
      <c r="J3679" s="19" t="s">
        <v>5568</v>
      </c>
      <c r="K3679" t="b">
        <f t="shared" si="352"/>
        <v>1</v>
      </c>
      <c r="L3679" t="b">
        <f t="shared" si="353"/>
        <v>0</v>
      </c>
      <c r="M3679" t="str">
        <f t="shared" si="354"/>
        <v>1</v>
      </c>
      <c r="N3679" t="str">
        <f t="shared" si="354"/>
        <v>0</v>
      </c>
    </row>
    <row r="3680" spans="1:14" x14ac:dyDescent="0.25">
      <c r="A3680" s="19" t="s">
        <v>155</v>
      </c>
      <c r="B3680" s="19" t="s">
        <v>5519</v>
      </c>
      <c r="C3680" s="19" t="s">
        <v>629</v>
      </c>
      <c r="D3680" s="19" t="s">
        <v>158</v>
      </c>
      <c r="E3680" s="19" t="s">
        <v>159</v>
      </c>
      <c r="F3680" s="23">
        <v>17</v>
      </c>
      <c r="G3680" s="19" t="s">
        <v>160</v>
      </c>
      <c r="H3680" s="19" t="s">
        <v>5579</v>
      </c>
      <c r="I3680" s="19" t="s">
        <v>5580</v>
      </c>
      <c r="J3680" s="19" t="s">
        <v>5581</v>
      </c>
      <c r="K3680" t="b">
        <f t="shared" si="352"/>
        <v>1</v>
      </c>
      <c r="L3680" t="b">
        <f t="shared" si="353"/>
        <v>0</v>
      </c>
      <c r="M3680" t="str">
        <f t="shared" si="354"/>
        <v>1</v>
      </c>
      <c r="N3680" t="str">
        <f t="shared" si="354"/>
        <v>0</v>
      </c>
    </row>
    <row r="3681" spans="1:20" x14ac:dyDescent="0.25">
      <c r="A3681" s="19" t="s">
        <v>155</v>
      </c>
      <c r="B3681" s="19" t="s">
        <v>5519</v>
      </c>
      <c r="C3681" s="19" t="s">
        <v>629</v>
      </c>
      <c r="D3681" s="19" t="s">
        <v>190</v>
      </c>
      <c r="E3681" s="19" t="s">
        <v>159</v>
      </c>
      <c r="F3681" s="23">
        <v>22</v>
      </c>
      <c r="G3681" s="19" t="s">
        <v>160</v>
      </c>
      <c r="H3681" s="19" t="s">
        <v>5579</v>
      </c>
      <c r="I3681" s="19" t="s">
        <v>5580</v>
      </c>
      <c r="J3681" s="19" t="s">
        <v>5582</v>
      </c>
      <c r="K3681" t="b">
        <f t="shared" si="352"/>
        <v>1</v>
      </c>
      <c r="L3681" t="b">
        <f t="shared" si="353"/>
        <v>0</v>
      </c>
      <c r="M3681" t="str">
        <f t="shared" ref="M3681:N3712" si="355">IF(K3681=TRUE, "1", "0")</f>
        <v>1</v>
      </c>
      <c r="N3681" t="str">
        <f t="shared" si="355"/>
        <v>0</v>
      </c>
    </row>
    <row r="3682" spans="1:20" x14ac:dyDescent="0.25">
      <c r="A3682" s="19" t="s">
        <v>155</v>
      </c>
      <c r="B3682" s="19" t="s">
        <v>5519</v>
      </c>
      <c r="C3682" s="19" t="s">
        <v>629</v>
      </c>
      <c r="D3682" s="19" t="s">
        <v>165</v>
      </c>
      <c r="E3682" s="19" t="s">
        <v>159</v>
      </c>
      <c r="F3682" s="23">
        <v>23</v>
      </c>
      <c r="G3682" s="19" t="s">
        <v>160</v>
      </c>
      <c r="H3682" s="19" t="s">
        <v>5579</v>
      </c>
      <c r="I3682" s="19" t="s">
        <v>5580</v>
      </c>
      <c r="J3682" s="19" t="s">
        <v>5582</v>
      </c>
      <c r="K3682" t="b">
        <f t="shared" si="352"/>
        <v>1</v>
      </c>
      <c r="L3682" t="b">
        <f t="shared" si="353"/>
        <v>0</v>
      </c>
      <c r="M3682" t="str">
        <f t="shared" si="355"/>
        <v>1</v>
      </c>
      <c r="N3682" t="str">
        <f t="shared" si="355"/>
        <v>0</v>
      </c>
    </row>
    <row r="3683" spans="1:20" x14ac:dyDescent="0.25">
      <c r="A3683" s="19" t="s">
        <v>166</v>
      </c>
      <c r="B3683" s="19" t="s">
        <v>5519</v>
      </c>
      <c r="C3683" s="19" t="s">
        <v>629</v>
      </c>
      <c r="D3683" s="19" t="s">
        <v>190</v>
      </c>
      <c r="E3683" s="19" t="s">
        <v>159</v>
      </c>
      <c r="F3683" s="23">
        <v>22</v>
      </c>
      <c r="G3683" s="19" t="s">
        <v>160</v>
      </c>
      <c r="H3683" s="19" t="s">
        <v>5579</v>
      </c>
      <c r="I3683" s="19" t="s">
        <v>5580</v>
      </c>
      <c r="J3683" s="19" t="s">
        <v>5582</v>
      </c>
      <c r="K3683" t="b">
        <f t="shared" si="352"/>
        <v>1</v>
      </c>
      <c r="L3683" t="b">
        <f t="shared" si="353"/>
        <v>0</v>
      </c>
      <c r="M3683" t="str">
        <f t="shared" si="355"/>
        <v>1</v>
      </c>
      <c r="N3683" t="str">
        <f t="shared" si="355"/>
        <v>0</v>
      </c>
    </row>
    <row r="3684" spans="1:20" x14ac:dyDescent="0.25">
      <c r="A3684" s="19" t="s">
        <v>166</v>
      </c>
      <c r="B3684" s="19" t="s">
        <v>5519</v>
      </c>
      <c r="C3684" s="19" t="s">
        <v>629</v>
      </c>
      <c r="D3684" s="19" t="s">
        <v>165</v>
      </c>
      <c r="E3684" s="19" t="s">
        <v>159</v>
      </c>
      <c r="F3684" s="23">
        <v>20</v>
      </c>
      <c r="G3684" s="19" t="s">
        <v>160</v>
      </c>
      <c r="H3684" s="19" t="s">
        <v>5579</v>
      </c>
      <c r="I3684" s="19" t="s">
        <v>5580</v>
      </c>
      <c r="J3684" s="19" t="s">
        <v>5582</v>
      </c>
      <c r="K3684" t="b">
        <f t="shared" si="352"/>
        <v>1</v>
      </c>
      <c r="L3684" t="b">
        <f t="shared" si="353"/>
        <v>0</v>
      </c>
      <c r="M3684" t="str">
        <f t="shared" si="355"/>
        <v>1</v>
      </c>
      <c r="N3684" t="str">
        <f t="shared" si="355"/>
        <v>0</v>
      </c>
    </row>
    <row r="3685" spans="1:20" x14ac:dyDescent="0.25">
      <c r="A3685" s="24" t="s">
        <v>155</v>
      </c>
      <c r="B3685" s="24" t="s">
        <v>5519</v>
      </c>
      <c r="C3685" s="24" t="s">
        <v>636</v>
      </c>
      <c r="D3685" s="24" t="s">
        <v>158</v>
      </c>
      <c r="E3685" s="24" t="s">
        <v>159</v>
      </c>
      <c r="F3685" s="25">
        <v>17</v>
      </c>
      <c r="G3685" s="24" t="s">
        <v>160</v>
      </c>
      <c r="H3685" s="24" t="s">
        <v>5583</v>
      </c>
      <c r="I3685" s="24" t="s">
        <v>5584</v>
      </c>
      <c r="J3685" s="24" t="s">
        <v>5569</v>
      </c>
      <c r="K3685" s="26" t="b">
        <f t="shared" si="352"/>
        <v>1</v>
      </c>
      <c r="L3685" s="26" t="b">
        <f t="shared" si="353"/>
        <v>0</v>
      </c>
      <c r="M3685" s="26" t="str">
        <f t="shared" si="355"/>
        <v>1</v>
      </c>
      <c r="N3685" s="26" t="str">
        <f t="shared" si="355"/>
        <v>0</v>
      </c>
      <c r="O3685" s="26"/>
      <c r="P3685" s="26"/>
      <c r="Q3685" s="26"/>
      <c r="R3685" s="26"/>
      <c r="S3685" s="26" t="s">
        <v>5585</v>
      </c>
      <c r="T3685" s="26" t="s">
        <v>5586</v>
      </c>
    </row>
    <row r="3686" spans="1:20" x14ac:dyDescent="0.25">
      <c r="A3686" s="24" t="s">
        <v>155</v>
      </c>
      <c r="B3686" s="24" t="s">
        <v>5519</v>
      </c>
      <c r="C3686" s="24" t="s">
        <v>636</v>
      </c>
      <c r="D3686" s="24" t="s">
        <v>190</v>
      </c>
      <c r="E3686" s="24" t="s">
        <v>159</v>
      </c>
      <c r="F3686" s="25">
        <v>21</v>
      </c>
      <c r="G3686" s="24" t="s">
        <v>160</v>
      </c>
      <c r="H3686" s="24" t="s">
        <v>5583</v>
      </c>
      <c r="I3686" s="24" t="s">
        <v>5584</v>
      </c>
      <c r="J3686" s="24" t="s">
        <v>5529</v>
      </c>
      <c r="K3686" s="26" t="b">
        <f t="shared" si="352"/>
        <v>1</v>
      </c>
      <c r="L3686" s="26" t="b">
        <f t="shared" si="353"/>
        <v>0</v>
      </c>
      <c r="M3686" s="26" t="str">
        <f t="shared" si="355"/>
        <v>1</v>
      </c>
      <c r="N3686" s="26" t="str">
        <f t="shared" si="355"/>
        <v>0</v>
      </c>
      <c r="O3686" s="26"/>
      <c r="P3686" s="26"/>
      <c r="Q3686" s="26"/>
      <c r="R3686" s="26"/>
      <c r="S3686" s="26"/>
      <c r="T3686" s="26"/>
    </row>
    <row r="3687" spans="1:20" x14ac:dyDescent="0.25">
      <c r="A3687" s="24" t="s">
        <v>166</v>
      </c>
      <c r="B3687" s="24" t="s">
        <v>5519</v>
      </c>
      <c r="C3687" s="24" t="s">
        <v>636</v>
      </c>
      <c r="D3687" s="24" t="s">
        <v>158</v>
      </c>
      <c r="E3687" s="24" t="s">
        <v>159</v>
      </c>
      <c r="F3687" s="25">
        <v>19</v>
      </c>
      <c r="G3687" s="24" t="s">
        <v>2065</v>
      </c>
      <c r="H3687" s="24" t="s">
        <v>5583</v>
      </c>
      <c r="I3687" s="24" t="s">
        <v>5584</v>
      </c>
      <c r="J3687" s="24" t="s">
        <v>5569</v>
      </c>
      <c r="K3687" s="26" t="b">
        <f t="shared" si="352"/>
        <v>1</v>
      </c>
      <c r="L3687" s="26" t="b">
        <f t="shared" si="353"/>
        <v>0</v>
      </c>
      <c r="M3687" s="26" t="str">
        <f t="shared" si="355"/>
        <v>1</v>
      </c>
      <c r="N3687" s="26" t="str">
        <f t="shared" si="355"/>
        <v>0</v>
      </c>
      <c r="O3687" s="26"/>
      <c r="P3687" s="26"/>
      <c r="Q3687" s="26"/>
      <c r="R3687" s="26"/>
      <c r="S3687" s="26" t="s">
        <v>5585</v>
      </c>
      <c r="T3687" s="26" t="s">
        <v>5586</v>
      </c>
    </row>
    <row r="3688" spans="1:20" x14ac:dyDescent="0.25">
      <c r="A3688" s="24" t="s">
        <v>166</v>
      </c>
      <c r="B3688" s="24" t="s">
        <v>5519</v>
      </c>
      <c r="C3688" s="24" t="s">
        <v>636</v>
      </c>
      <c r="D3688" s="24" t="s">
        <v>164</v>
      </c>
      <c r="E3688" s="24" t="s">
        <v>159</v>
      </c>
      <c r="F3688" s="25">
        <v>21</v>
      </c>
      <c r="G3688" s="24" t="s">
        <v>160</v>
      </c>
      <c r="H3688" s="24" t="s">
        <v>5583</v>
      </c>
      <c r="I3688" s="24" t="s">
        <v>5584</v>
      </c>
      <c r="J3688" s="24" t="s">
        <v>5529</v>
      </c>
      <c r="K3688" s="26" t="b">
        <f t="shared" si="352"/>
        <v>1</v>
      </c>
      <c r="L3688" s="26" t="b">
        <f t="shared" si="353"/>
        <v>0</v>
      </c>
      <c r="M3688" s="26" t="str">
        <f t="shared" si="355"/>
        <v>1</v>
      </c>
      <c r="N3688" s="26" t="str">
        <f t="shared" si="355"/>
        <v>0</v>
      </c>
      <c r="O3688" s="26"/>
      <c r="P3688" s="26"/>
      <c r="Q3688" s="26"/>
      <c r="R3688" s="26"/>
      <c r="S3688" s="26"/>
      <c r="T3688" s="26"/>
    </row>
    <row r="3689" spans="1:20" x14ac:dyDescent="0.25">
      <c r="A3689" s="19" t="s">
        <v>155</v>
      </c>
      <c r="B3689" s="19" t="s">
        <v>5519</v>
      </c>
      <c r="C3689" s="19" t="s">
        <v>3329</v>
      </c>
      <c r="D3689" s="19" t="s">
        <v>158</v>
      </c>
      <c r="E3689" s="19" t="s">
        <v>159</v>
      </c>
      <c r="F3689" s="23">
        <v>20</v>
      </c>
      <c r="G3689" s="19" t="s">
        <v>160</v>
      </c>
      <c r="H3689" s="19" t="s">
        <v>5587</v>
      </c>
      <c r="I3689" s="19" t="s">
        <v>5588</v>
      </c>
      <c r="J3689" s="19" t="s">
        <v>5589</v>
      </c>
      <c r="K3689" t="b">
        <f t="shared" si="352"/>
        <v>1</v>
      </c>
      <c r="L3689" t="b">
        <f t="shared" si="353"/>
        <v>0</v>
      </c>
      <c r="M3689" t="str">
        <f t="shared" si="355"/>
        <v>1</v>
      </c>
      <c r="N3689" t="str">
        <f t="shared" si="355"/>
        <v>0</v>
      </c>
    </row>
    <row r="3690" spans="1:20" x14ac:dyDescent="0.25">
      <c r="A3690" s="19" t="s">
        <v>166</v>
      </c>
      <c r="B3690" s="19" t="s">
        <v>5519</v>
      </c>
      <c r="C3690" s="19" t="s">
        <v>3329</v>
      </c>
      <c r="D3690" s="19" t="s">
        <v>158</v>
      </c>
      <c r="E3690" s="19" t="s">
        <v>159</v>
      </c>
      <c r="F3690" s="23">
        <v>16</v>
      </c>
      <c r="G3690" s="19" t="s">
        <v>2065</v>
      </c>
      <c r="H3690" s="19" t="s">
        <v>5587</v>
      </c>
      <c r="I3690" s="19" t="s">
        <v>5588</v>
      </c>
      <c r="J3690" s="19" t="s">
        <v>5589</v>
      </c>
      <c r="K3690" t="b">
        <f t="shared" si="352"/>
        <v>1</v>
      </c>
      <c r="L3690" t="b">
        <f t="shared" si="353"/>
        <v>0</v>
      </c>
      <c r="M3690" t="str">
        <f t="shared" si="355"/>
        <v>1</v>
      </c>
      <c r="N3690" t="str">
        <f t="shared" si="355"/>
        <v>0</v>
      </c>
    </row>
    <row r="3691" spans="1:20" x14ac:dyDescent="0.25">
      <c r="A3691" s="19" t="s">
        <v>155</v>
      </c>
      <c r="B3691" s="19" t="s">
        <v>5519</v>
      </c>
      <c r="C3691" s="19" t="s">
        <v>2662</v>
      </c>
      <c r="D3691" s="19" t="s">
        <v>158</v>
      </c>
      <c r="E3691" s="19" t="s">
        <v>159</v>
      </c>
      <c r="F3691" s="23">
        <v>21</v>
      </c>
      <c r="G3691" s="19" t="s">
        <v>160</v>
      </c>
      <c r="H3691" s="19" t="s">
        <v>5590</v>
      </c>
      <c r="I3691" s="19" t="s">
        <v>5591</v>
      </c>
      <c r="J3691" s="19" t="s">
        <v>5592</v>
      </c>
      <c r="K3691" t="b">
        <f t="shared" si="352"/>
        <v>1</v>
      </c>
      <c r="L3691" t="b">
        <f t="shared" si="353"/>
        <v>0</v>
      </c>
      <c r="M3691" t="str">
        <f t="shared" si="355"/>
        <v>1</v>
      </c>
      <c r="N3691" t="str">
        <f t="shared" si="355"/>
        <v>0</v>
      </c>
    </row>
    <row r="3692" spans="1:20" x14ac:dyDescent="0.25">
      <c r="A3692" s="19" t="s">
        <v>155</v>
      </c>
      <c r="B3692" s="19" t="s">
        <v>5519</v>
      </c>
      <c r="C3692" s="19" t="s">
        <v>2662</v>
      </c>
      <c r="D3692" s="19" t="s">
        <v>164</v>
      </c>
      <c r="E3692" s="19" t="s">
        <v>159</v>
      </c>
      <c r="F3692" s="23">
        <v>21</v>
      </c>
      <c r="G3692" s="19" t="s">
        <v>160</v>
      </c>
      <c r="H3692" s="19" t="s">
        <v>5590</v>
      </c>
      <c r="I3692" s="19" t="s">
        <v>5591</v>
      </c>
      <c r="J3692" s="19" t="s">
        <v>5592</v>
      </c>
      <c r="K3692" t="b">
        <f t="shared" si="352"/>
        <v>1</v>
      </c>
      <c r="L3692" t="b">
        <f t="shared" si="353"/>
        <v>0</v>
      </c>
      <c r="M3692" t="str">
        <f t="shared" si="355"/>
        <v>1</v>
      </c>
      <c r="N3692" t="str">
        <f t="shared" si="355"/>
        <v>0</v>
      </c>
    </row>
    <row r="3693" spans="1:20" x14ac:dyDescent="0.25">
      <c r="A3693" s="19" t="s">
        <v>166</v>
      </c>
      <c r="B3693" s="19" t="s">
        <v>5519</v>
      </c>
      <c r="C3693" s="19" t="s">
        <v>2662</v>
      </c>
      <c r="D3693" s="19" t="s">
        <v>158</v>
      </c>
      <c r="E3693" s="19" t="s">
        <v>159</v>
      </c>
      <c r="F3693" s="23">
        <v>20</v>
      </c>
      <c r="G3693" s="19" t="s">
        <v>2065</v>
      </c>
      <c r="H3693" s="19" t="s">
        <v>5590</v>
      </c>
      <c r="I3693" s="19" t="s">
        <v>5591</v>
      </c>
      <c r="J3693" s="19" t="s">
        <v>5592</v>
      </c>
      <c r="K3693" t="b">
        <f t="shared" si="352"/>
        <v>1</v>
      </c>
      <c r="L3693" t="b">
        <f t="shared" si="353"/>
        <v>0</v>
      </c>
      <c r="M3693" t="str">
        <f t="shared" si="355"/>
        <v>1</v>
      </c>
      <c r="N3693" t="str">
        <f t="shared" si="355"/>
        <v>0</v>
      </c>
    </row>
    <row r="3694" spans="1:20" x14ac:dyDescent="0.25">
      <c r="A3694" s="19" t="s">
        <v>166</v>
      </c>
      <c r="B3694" s="19" t="s">
        <v>5519</v>
      </c>
      <c r="C3694" s="19" t="s">
        <v>2662</v>
      </c>
      <c r="D3694" s="19" t="s">
        <v>190</v>
      </c>
      <c r="E3694" s="19" t="s">
        <v>159</v>
      </c>
      <c r="F3694" s="23">
        <v>20</v>
      </c>
      <c r="G3694" s="19" t="s">
        <v>2065</v>
      </c>
      <c r="H3694" s="19" t="s">
        <v>5590</v>
      </c>
      <c r="I3694" s="19" t="s">
        <v>5591</v>
      </c>
      <c r="J3694" s="19" t="s">
        <v>5592</v>
      </c>
      <c r="K3694" t="b">
        <f t="shared" si="352"/>
        <v>1</v>
      </c>
      <c r="L3694" t="b">
        <f t="shared" si="353"/>
        <v>0</v>
      </c>
      <c r="M3694" t="str">
        <f t="shared" si="355"/>
        <v>1</v>
      </c>
      <c r="N3694" t="str">
        <f t="shared" si="355"/>
        <v>0</v>
      </c>
    </row>
    <row r="3695" spans="1:20" x14ac:dyDescent="0.25">
      <c r="A3695" s="19" t="s">
        <v>155</v>
      </c>
      <c r="B3695" s="19" t="s">
        <v>5519</v>
      </c>
      <c r="C3695" s="19" t="s">
        <v>2665</v>
      </c>
      <c r="D3695" s="19" t="s">
        <v>158</v>
      </c>
      <c r="E3695" s="19" t="s">
        <v>159</v>
      </c>
      <c r="F3695" s="23">
        <v>21</v>
      </c>
      <c r="G3695" s="19" t="s">
        <v>160</v>
      </c>
      <c r="H3695" s="19" t="s">
        <v>5593</v>
      </c>
      <c r="I3695" s="19" t="s">
        <v>5594</v>
      </c>
      <c r="J3695" s="19" t="s">
        <v>5592</v>
      </c>
      <c r="K3695" t="b">
        <f t="shared" si="352"/>
        <v>1</v>
      </c>
      <c r="L3695" t="b">
        <f t="shared" si="353"/>
        <v>0</v>
      </c>
      <c r="M3695" t="str">
        <f t="shared" si="355"/>
        <v>1</v>
      </c>
      <c r="N3695" t="str">
        <f t="shared" si="355"/>
        <v>0</v>
      </c>
    </row>
    <row r="3696" spans="1:20" x14ac:dyDescent="0.25">
      <c r="A3696" s="19" t="s">
        <v>155</v>
      </c>
      <c r="B3696" s="19" t="s">
        <v>5519</v>
      </c>
      <c r="C3696" s="19" t="s">
        <v>654</v>
      </c>
      <c r="D3696" s="19" t="s">
        <v>158</v>
      </c>
      <c r="E3696" s="19" t="s">
        <v>159</v>
      </c>
      <c r="F3696" s="23">
        <v>20</v>
      </c>
      <c r="G3696" s="19" t="s">
        <v>160</v>
      </c>
      <c r="H3696" s="19" t="s">
        <v>5595</v>
      </c>
      <c r="I3696" s="19" t="s">
        <v>5596</v>
      </c>
      <c r="J3696" s="19" t="s">
        <v>5572</v>
      </c>
      <c r="K3696" t="b">
        <f t="shared" si="352"/>
        <v>1</v>
      </c>
      <c r="L3696" t="b">
        <f t="shared" si="353"/>
        <v>0</v>
      </c>
      <c r="M3696" t="str">
        <f t="shared" si="355"/>
        <v>1</v>
      </c>
      <c r="N3696" t="str">
        <f t="shared" si="355"/>
        <v>0</v>
      </c>
    </row>
    <row r="3697" spans="1:20" x14ac:dyDescent="0.25">
      <c r="A3697" s="19" t="s">
        <v>166</v>
      </c>
      <c r="B3697" s="19" t="s">
        <v>5519</v>
      </c>
      <c r="C3697" s="19" t="s">
        <v>654</v>
      </c>
      <c r="D3697" s="19" t="s">
        <v>158</v>
      </c>
      <c r="E3697" s="19" t="s">
        <v>159</v>
      </c>
      <c r="F3697" s="23">
        <v>23</v>
      </c>
      <c r="G3697" s="19" t="s">
        <v>160</v>
      </c>
      <c r="H3697" s="19" t="s">
        <v>5595</v>
      </c>
      <c r="I3697" s="19" t="s">
        <v>5596</v>
      </c>
      <c r="J3697" s="19" t="s">
        <v>5572</v>
      </c>
      <c r="K3697" t="b">
        <f t="shared" si="352"/>
        <v>1</v>
      </c>
      <c r="L3697" t="b">
        <f t="shared" si="353"/>
        <v>0</v>
      </c>
      <c r="M3697" t="str">
        <f t="shared" si="355"/>
        <v>1</v>
      </c>
      <c r="N3697" t="str">
        <f t="shared" si="355"/>
        <v>0</v>
      </c>
    </row>
    <row r="3698" spans="1:20" x14ac:dyDescent="0.25">
      <c r="A3698" s="19" t="s">
        <v>155</v>
      </c>
      <c r="B3698" s="19" t="s">
        <v>5519</v>
      </c>
      <c r="C3698" s="19" t="s">
        <v>1428</v>
      </c>
      <c r="D3698" s="19" t="s">
        <v>158</v>
      </c>
      <c r="E3698" s="19" t="s">
        <v>159</v>
      </c>
      <c r="F3698" s="23">
        <v>21</v>
      </c>
      <c r="G3698" s="19" t="s">
        <v>160</v>
      </c>
      <c r="H3698" s="19" t="s">
        <v>5597</v>
      </c>
      <c r="I3698" s="19" t="s">
        <v>5598</v>
      </c>
      <c r="J3698" s="19" t="s">
        <v>5569</v>
      </c>
      <c r="K3698" t="b">
        <f t="shared" si="352"/>
        <v>1</v>
      </c>
      <c r="L3698" t="b">
        <f t="shared" si="353"/>
        <v>0</v>
      </c>
      <c r="M3698" t="str">
        <f t="shared" si="355"/>
        <v>1</v>
      </c>
      <c r="N3698" t="str">
        <f t="shared" si="355"/>
        <v>0</v>
      </c>
    </row>
    <row r="3699" spans="1:20" x14ac:dyDescent="0.25">
      <c r="A3699" s="19" t="s">
        <v>155</v>
      </c>
      <c r="B3699" s="19" t="s">
        <v>5519</v>
      </c>
      <c r="C3699" s="19" t="s">
        <v>1428</v>
      </c>
      <c r="D3699" s="19" t="s">
        <v>164</v>
      </c>
      <c r="E3699" s="19" t="s">
        <v>159</v>
      </c>
      <c r="F3699" s="23">
        <v>24</v>
      </c>
      <c r="G3699" s="19" t="s">
        <v>160</v>
      </c>
      <c r="H3699" s="19" t="s">
        <v>5597</v>
      </c>
      <c r="I3699" s="19" t="s">
        <v>5598</v>
      </c>
      <c r="J3699" s="19" t="s">
        <v>5569</v>
      </c>
      <c r="K3699" t="b">
        <f t="shared" si="352"/>
        <v>1</v>
      </c>
      <c r="L3699" t="b">
        <f t="shared" si="353"/>
        <v>0</v>
      </c>
      <c r="M3699" t="str">
        <f t="shared" si="355"/>
        <v>1</v>
      </c>
      <c r="N3699" t="str">
        <f t="shared" si="355"/>
        <v>0</v>
      </c>
    </row>
    <row r="3700" spans="1:20" x14ac:dyDescent="0.25">
      <c r="A3700" s="19" t="s">
        <v>166</v>
      </c>
      <c r="B3700" s="19" t="s">
        <v>5519</v>
      </c>
      <c r="C3700" s="19" t="s">
        <v>1428</v>
      </c>
      <c r="D3700" s="19" t="s">
        <v>158</v>
      </c>
      <c r="E3700" s="19" t="s">
        <v>159</v>
      </c>
      <c r="F3700" s="23">
        <v>20</v>
      </c>
      <c r="G3700" s="19" t="s">
        <v>2065</v>
      </c>
      <c r="H3700" s="19" t="s">
        <v>5597</v>
      </c>
      <c r="I3700" s="19" t="s">
        <v>5598</v>
      </c>
      <c r="J3700" s="19" t="s">
        <v>5569</v>
      </c>
      <c r="K3700" t="b">
        <f t="shared" si="352"/>
        <v>1</v>
      </c>
      <c r="L3700" t="b">
        <f t="shared" si="353"/>
        <v>0</v>
      </c>
      <c r="M3700" t="str">
        <f t="shared" si="355"/>
        <v>1</v>
      </c>
      <c r="N3700" t="str">
        <f t="shared" si="355"/>
        <v>0</v>
      </c>
    </row>
    <row r="3701" spans="1:20" x14ac:dyDescent="0.25">
      <c r="A3701" s="19" t="s">
        <v>166</v>
      </c>
      <c r="B3701" s="19" t="s">
        <v>5519</v>
      </c>
      <c r="C3701" s="19" t="s">
        <v>1428</v>
      </c>
      <c r="D3701" s="19" t="s">
        <v>164</v>
      </c>
      <c r="E3701" s="19" t="s">
        <v>159</v>
      </c>
      <c r="F3701" s="23">
        <v>19</v>
      </c>
      <c r="G3701" s="19" t="s">
        <v>2065</v>
      </c>
      <c r="H3701" s="19" t="s">
        <v>5597</v>
      </c>
      <c r="I3701" s="19" t="s">
        <v>5598</v>
      </c>
      <c r="J3701" s="19" t="s">
        <v>5569</v>
      </c>
      <c r="K3701" t="b">
        <f t="shared" si="352"/>
        <v>1</v>
      </c>
      <c r="L3701" t="b">
        <f t="shared" si="353"/>
        <v>0</v>
      </c>
      <c r="M3701" t="str">
        <f t="shared" si="355"/>
        <v>1</v>
      </c>
      <c r="N3701" t="str">
        <f t="shared" si="355"/>
        <v>0</v>
      </c>
    </row>
    <row r="3702" spans="1:20" x14ac:dyDescent="0.25">
      <c r="A3702" s="19" t="s">
        <v>155</v>
      </c>
      <c r="B3702" s="19" t="s">
        <v>5519</v>
      </c>
      <c r="C3702" s="19" t="s">
        <v>3931</v>
      </c>
      <c r="D3702" s="19" t="s">
        <v>158</v>
      </c>
      <c r="E3702" s="19" t="s">
        <v>159</v>
      </c>
      <c r="F3702" s="23">
        <v>22</v>
      </c>
      <c r="G3702" s="19" t="s">
        <v>160</v>
      </c>
      <c r="H3702" s="19" t="s">
        <v>5599</v>
      </c>
      <c r="I3702" s="19" t="s">
        <v>5600</v>
      </c>
      <c r="J3702" s="19" t="s">
        <v>5601</v>
      </c>
      <c r="K3702" t="b">
        <f t="shared" si="352"/>
        <v>1</v>
      </c>
      <c r="L3702" t="b">
        <f t="shared" si="353"/>
        <v>0</v>
      </c>
      <c r="M3702" t="str">
        <f t="shared" si="355"/>
        <v>1</v>
      </c>
      <c r="N3702" t="str">
        <f t="shared" si="355"/>
        <v>0</v>
      </c>
    </row>
    <row r="3703" spans="1:20" x14ac:dyDescent="0.25">
      <c r="A3703" s="19" t="s">
        <v>155</v>
      </c>
      <c r="B3703" s="19" t="s">
        <v>5519</v>
      </c>
      <c r="C3703" s="19" t="s">
        <v>3931</v>
      </c>
      <c r="D3703" s="19" t="s">
        <v>190</v>
      </c>
      <c r="E3703" s="19" t="s">
        <v>159</v>
      </c>
      <c r="F3703" s="23">
        <v>22</v>
      </c>
      <c r="G3703" s="19" t="s">
        <v>160</v>
      </c>
      <c r="H3703" s="19" t="s">
        <v>5599</v>
      </c>
      <c r="I3703" s="19" t="s">
        <v>5600</v>
      </c>
      <c r="J3703" s="19" t="s">
        <v>5522</v>
      </c>
      <c r="K3703" t="b">
        <f t="shared" si="352"/>
        <v>1</v>
      </c>
      <c r="L3703" t="b">
        <f t="shared" si="353"/>
        <v>0</v>
      </c>
      <c r="M3703" t="str">
        <f t="shared" si="355"/>
        <v>1</v>
      </c>
      <c r="N3703" t="str">
        <f t="shared" si="355"/>
        <v>0</v>
      </c>
    </row>
    <row r="3704" spans="1:20" x14ac:dyDescent="0.25">
      <c r="A3704" s="19" t="s">
        <v>166</v>
      </c>
      <c r="B3704" s="19" t="s">
        <v>5519</v>
      </c>
      <c r="C3704" s="19" t="s">
        <v>3931</v>
      </c>
      <c r="D3704" s="19" t="s">
        <v>158</v>
      </c>
      <c r="E3704" s="19" t="s">
        <v>159</v>
      </c>
      <c r="F3704" s="23">
        <v>20</v>
      </c>
      <c r="G3704" s="19" t="s">
        <v>160</v>
      </c>
      <c r="H3704" s="19" t="s">
        <v>5599</v>
      </c>
      <c r="I3704" s="19" t="s">
        <v>5600</v>
      </c>
      <c r="J3704" s="19" t="s">
        <v>5522</v>
      </c>
      <c r="K3704" t="b">
        <f t="shared" si="352"/>
        <v>1</v>
      </c>
      <c r="L3704" t="b">
        <f t="shared" si="353"/>
        <v>0</v>
      </c>
      <c r="M3704" t="str">
        <f t="shared" si="355"/>
        <v>1</v>
      </c>
      <c r="N3704" t="str">
        <f t="shared" si="355"/>
        <v>0</v>
      </c>
    </row>
    <row r="3705" spans="1:20" x14ac:dyDescent="0.25">
      <c r="A3705" s="19" t="s">
        <v>166</v>
      </c>
      <c r="B3705" s="19" t="s">
        <v>5519</v>
      </c>
      <c r="C3705" s="19" t="s">
        <v>3931</v>
      </c>
      <c r="D3705" s="19" t="s">
        <v>190</v>
      </c>
      <c r="E3705" s="19" t="s">
        <v>159</v>
      </c>
      <c r="F3705" s="23">
        <v>22</v>
      </c>
      <c r="G3705" s="19" t="s">
        <v>160</v>
      </c>
      <c r="H3705" s="19" t="s">
        <v>5599</v>
      </c>
      <c r="I3705" s="19" t="s">
        <v>5600</v>
      </c>
      <c r="J3705" s="19" t="s">
        <v>5522</v>
      </c>
      <c r="K3705" t="b">
        <f t="shared" si="352"/>
        <v>1</v>
      </c>
      <c r="L3705" t="b">
        <f t="shared" si="353"/>
        <v>0</v>
      </c>
      <c r="M3705" t="str">
        <f t="shared" si="355"/>
        <v>1</v>
      </c>
      <c r="N3705" t="str">
        <f t="shared" si="355"/>
        <v>0</v>
      </c>
    </row>
    <row r="3706" spans="1:20" x14ac:dyDescent="0.25">
      <c r="A3706" s="24" t="s">
        <v>155</v>
      </c>
      <c r="B3706" s="24" t="s">
        <v>5519</v>
      </c>
      <c r="C3706" s="24" t="s">
        <v>684</v>
      </c>
      <c r="D3706" s="24" t="s">
        <v>158</v>
      </c>
      <c r="E3706" s="24" t="s">
        <v>159</v>
      </c>
      <c r="F3706" s="25">
        <v>21</v>
      </c>
      <c r="G3706" s="24" t="s">
        <v>160</v>
      </c>
      <c r="H3706" s="24" t="s">
        <v>5602</v>
      </c>
      <c r="I3706" s="24" t="s">
        <v>5603</v>
      </c>
      <c r="J3706" s="24" t="s">
        <v>5604</v>
      </c>
      <c r="K3706" s="26" t="b">
        <f t="shared" si="352"/>
        <v>1</v>
      </c>
      <c r="L3706" s="26" t="b">
        <f t="shared" si="353"/>
        <v>0</v>
      </c>
      <c r="M3706" s="26" t="str">
        <f t="shared" si="355"/>
        <v>1</v>
      </c>
      <c r="N3706" s="26" t="str">
        <f t="shared" si="355"/>
        <v>0</v>
      </c>
      <c r="O3706" s="26"/>
      <c r="P3706" s="26"/>
      <c r="Q3706" s="26"/>
      <c r="R3706" s="26"/>
      <c r="S3706" s="26"/>
      <c r="T3706" s="26" t="s">
        <v>5605</v>
      </c>
    </row>
    <row r="3707" spans="1:20" x14ac:dyDescent="0.25">
      <c r="A3707" s="24" t="s">
        <v>155</v>
      </c>
      <c r="B3707" s="24" t="s">
        <v>5519</v>
      </c>
      <c r="C3707" s="24" t="s">
        <v>684</v>
      </c>
      <c r="D3707" s="24" t="s">
        <v>190</v>
      </c>
      <c r="E3707" s="24" t="s">
        <v>159</v>
      </c>
      <c r="F3707" s="25">
        <v>23</v>
      </c>
      <c r="G3707" s="24" t="s">
        <v>160</v>
      </c>
      <c r="H3707" s="24" t="s">
        <v>5602</v>
      </c>
      <c r="I3707" s="24" t="s">
        <v>5603</v>
      </c>
      <c r="J3707" s="24" t="s">
        <v>5604</v>
      </c>
      <c r="K3707" s="26" t="b">
        <f t="shared" si="352"/>
        <v>1</v>
      </c>
      <c r="L3707" s="26" t="b">
        <f t="shared" si="353"/>
        <v>0</v>
      </c>
      <c r="M3707" s="26" t="str">
        <f t="shared" si="355"/>
        <v>1</v>
      </c>
      <c r="N3707" s="26" t="str">
        <f t="shared" si="355"/>
        <v>0</v>
      </c>
      <c r="O3707" s="26"/>
      <c r="P3707" s="26"/>
      <c r="Q3707" s="26"/>
      <c r="R3707" s="26"/>
      <c r="S3707" s="26"/>
      <c r="T3707" s="26" t="s">
        <v>5605</v>
      </c>
    </row>
    <row r="3708" spans="1:20" x14ac:dyDescent="0.25">
      <c r="A3708" s="24" t="s">
        <v>166</v>
      </c>
      <c r="B3708" s="24" t="s">
        <v>5519</v>
      </c>
      <c r="C3708" s="24" t="s">
        <v>684</v>
      </c>
      <c r="D3708" s="24" t="s">
        <v>158</v>
      </c>
      <c r="E3708" s="24" t="s">
        <v>159</v>
      </c>
      <c r="F3708" s="25">
        <v>22</v>
      </c>
      <c r="G3708" s="24" t="s">
        <v>2065</v>
      </c>
      <c r="H3708" s="24" t="s">
        <v>5602</v>
      </c>
      <c r="I3708" s="24" t="s">
        <v>5603</v>
      </c>
      <c r="J3708" s="24" t="s">
        <v>5604</v>
      </c>
      <c r="K3708" s="26" t="b">
        <f t="shared" si="352"/>
        <v>1</v>
      </c>
      <c r="L3708" s="26" t="b">
        <f t="shared" si="353"/>
        <v>0</v>
      </c>
      <c r="M3708" s="26" t="str">
        <f t="shared" si="355"/>
        <v>1</v>
      </c>
      <c r="N3708" s="26" t="str">
        <f t="shared" si="355"/>
        <v>0</v>
      </c>
      <c r="O3708" s="26"/>
      <c r="P3708" s="26"/>
      <c r="Q3708" s="26"/>
      <c r="R3708" s="26"/>
      <c r="S3708" s="26"/>
      <c r="T3708" s="26" t="s">
        <v>5605</v>
      </c>
    </row>
    <row r="3709" spans="1:20" x14ac:dyDescent="0.25">
      <c r="A3709" s="24" t="s">
        <v>166</v>
      </c>
      <c r="B3709" s="24" t="s">
        <v>5519</v>
      </c>
      <c r="C3709" s="24" t="s">
        <v>684</v>
      </c>
      <c r="D3709" s="24" t="s">
        <v>190</v>
      </c>
      <c r="E3709" s="24" t="s">
        <v>159</v>
      </c>
      <c r="F3709" s="25">
        <v>20</v>
      </c>
      <c r="G3709" s="24" t="s">
        <v>2065</v>
      </c>
      <c r="H3709" s="24" t="s">
        <v>5602</v>
      </c>
      <c r="I3709" s="24" t="s">
        <v>5603</v>
      </c>
      <c r="J3709" s="24" t="s">
        <v>5604</v>
      </c>
      <c r="K3709" s="26" t="b">
        <f t="shared" si="352"/>
        <v>1</v>
      </c>
      <c r="L3709" s="26" t="b">
        <f t="shared" si="353"/>
        <v>0</v>
      </c>
      <c r="M3709" s="26" t="str">
        <f t="shared" si="355"/>
        <v>1</v>
      </c>
      <c r="N3709" s="26" t="str">
        <f t="shared" si="355"/>
        <v>0</v>
      </c>
      <c r="O3709" s="26"/>
      <c r="P3709" s="26"/>
      <c r="Q3709" s="26"/>
      <c r="R3709" s="26"/>
      <c r="S3709" s="26"/>
      <c r="T3709" s="26" t="s">
        <v>5605</v>
      </c>
    </row>
    <row r="3710" spans="1:20" x14ac:dyDescent="0.25">
      <c r="A3710" s="19" t="s">
        <v>155</v>
      </c>
      <c r="B3710" s="19" t="s">
        <v>5519</v>
      </c>
      <c r="C3710" s="19" t="s">
        <v>261</v>
      </c>
      <c r="D3710" s="19" t="s">
        <v>168</v>
      </c>
      <c r="E3710" s="19" t="s">
        <v>159</v>
      </c>
      <c r="F3710" s="23">
        <v>21</v>
      </c>
      <c r="G3710" s="19" t="s">
        <v>160</v>
      </c>
      <c r="H3710" s="19" t="s">
        <v>5606</v>
      </c>
      <c r="I3710" s="19" t="s">
        <v>5607</v>
      </c>
      <c r="J3710" s="19" t="s">
        <v>5568</v>
      </c>
      <c r="K3710" t="b">
        <f t="shared" si="352"/>
        <v>1</v>
      </c>
      <c r="L3710" t="b">
        <f t="shared" si="353"/>
        <v>0</v>
      </c>
      <c r="M3710" t="str">
        <f t="shared" si="355"/>
        <v>1</v>
      </c>
      <c r="N3710" t="str">
        <f t="shared" si="355"/>
        <v>0</v>
      </c>
    </row>
    <row r="3711" spans="1:20" x14ac:dyDescent="0.25">
      <c r="A3711" s="19" t="s">
        <v>166</v>
      </c>
      <c r="B3711" s="19" t="s">
        <v>5519</v>
      </c>
      <c r="C3711" s="19" t="s">
        <v>261</v>
      </c>
      <c r="D3711" s="19" t="s">
        <v>168</v>
      </c>
      <c r="E3711" s="19" t="s">
        <v>159</v>
      </c>
      <c r="F3711" s="23">
        <v>23</v>
      </c>
      <c r="G3711" s="19" t="s">
        <v>160</v>
      </c>
      <c r="H3711" s="19" t="s">
        <v>5606</v>
      </c>
      <c r="I3711" s="19" t="s">
        <v>5607</v>
      </c>
      <c r="J3711" s="19" t="s">
        <v>5568</v>
      </c>
      <c r="K3711" t="b">
        <f t="shared" si="352"/>
        <v>1</v>
      </c>
      <c r="L3711" t="b">
        <f t="shared" si="353"/>
        <v>0</v>
      </c>
      <c r="M3711" t="str">
        <f t="shared" si="355"/>
        <v>1</v>
      </c>
      <c r="N3711" t="str">
        <f t="shared" si="355"/>
        <v>0</v>
      </c>
    </row>
    <row r="3712" spans="1:20" x14ac:dyDescent="0.25">
      <c r="A3712" s="19" t="s">
        <v>155</v>
      </c>
      <c r="B3712" s="19" t="s">
        <v>5519</v>
      </c>
      <c r="C3712" s="19" t="s">
        <v>3586</v>
      </c>
      <c r="D3712" s="19" t="s">
        <v>158</v>
      </c>
      <c r="E3712" s="19" t="s">
        <v>159</v>
      </c>
      <c r="F3712" s="23">
        <v>10</v>
      </c>
      <c r="G3712" s="19" t="s">
        <v>160</v>
      </c>
      <c r="H3712" s="19" t="s">
        <v>5608</v>
      </c>
      <c r="I3712" s="19" t="s">
        <v>5609</v>
      </c>
      <c r="J3712" s="19" t="s">
        <v>5610</v>
      </c>
      <c r="K3712" t="b">
        <f t="shared" si="352"/>
        <v>1</v>
      </c>
      <c r="L3712" t="b">
        <f t="shared" si="353"/>
        <v>0</v>
      </c>
      <c r="M3712" t="str">
        <f t="shared" si="355"/>
        <v>1</v>
      </c>
      <c r="N3712" t="str">
        <f t="shared" si="355"/>
        <v>0</v>
      </c>
    </row>
    <row r="3713" spans="1:14" x14ac:dyDescent="0.25">
      <c r="A3713" s="19" t="s">
        <v>155</v>
      </c>
      <c r="B3713" s="19" t="s">
        <v>5519</v>
      </c>
      <c r="C3713" s="19" t="s">
        <v>761</v>
      </c>
      <c r="D3713" s="19" t="s">
        <v>158</v>
      </c>
      <c r="E3713" s="19" t="s">
        <v>159</v>
      </c>
      <c r="F3713" s="23">
        <v>23</v>
      </c>
      <c r="G3713" s="19" t="s">
        <v>160</v>
      </c>
      <c r="H3713" s="19" t="s">
        <v>5611</v>
      </c>
      <c r="I3713" s="19" t="s">
        <v>5612</v>
      </c>
      <c r="J3713" s="19" t="s">
        <v>5613</v>
      </c>
      <c r="K3713" t="b">
        <f t="shared" ref="K3713:K3739" si="356">IF(E3713="Undergraduate Only",TRUE,IF(E3713="Undergraduate/Graduate",TRUE,IF(E3713="Graduate Only",FALSE)))</f>
        <v>1</v>
      </c>
      <c r="L3713" t="b">
        <f t="shared" ref="L3713:L3739" si="357">IF(E3713="Graduate Only",TRUE,IF(E3713="Undergraduate/Graduate",TRUE,IF(E3713="Undergraduate Only",FALSE)))</f>
        <v>0</v>
      </c>
      <c r="M3713" t="str">
        <f t="shared" ref="M3713:N3739" si="358">IF(K3713=TRUE, "1", "0")</f>
        <v>1</v>
      </c>
      <c r="N3713" t="str">
        <f t="shared" si="358"/>
        <v>0</v>
      </c>
    </row>
    <row r="3714" spans="1:14" x14ac:dyDescent="0.25">
      <c r="A3714" s="19" t="s">
        <v>155</v>
      </c>
      <c r="B3714" s="19" t="s">
        <v>5519</v>
      </c>
      <c r="C3714" s="19" t="s">
        <v>761</v>
      </c>
      <c r="D3714" s="19" t="s">
        <v>164</v>
      </c>
      <c r="E3714" s="19" t="s">
        <v>159</v>
      </c>
      <c r="F3714" s="23">
        <v>22</v>
      </c>
      <c r="G3714" s="19" t="s">
        <v>160</v>
      </c>
      <c r="H3714" s="19" t="s">
        <v>5611</v>
      </c>
      <c r="I3714" s="19" t="s">
        <v>5612</v>
      </c>
      <c r="J3714" s="19" t="s">
        <v>5614</v>
      </c>
      <c r="K3714" t="b">
        <f t="shared" si="356"/>
        <v>1</v>
      </c>
      <c r="L3714" t="b">
        <f t="shared" si="357"/>
        <v>0</v>
      </c>
      <c r="M3714" t="str">
        <f t="shared" si="358"/>
        <v>1</v>
      </c>
      <c r="N3714" t="str">
        <f t="shared" si="358"/>
        <v>0</v>
      </c>
    </row>
    <row r="3715" spans="1:14" x14ac:dyDescent="0.25">
      <c r="A3715" s="19" t="s">
        <v>155</v>
      </c>
      <c r="B3715" s="19" t="s">
        <v>5519</v>
      </c>
      <c r="C3715" s="19" t="s">
        <v>761</v>
      </c>
      <c r="D3715" s="19" t="s">
        <v>165</v>
      </c>
      <c r="E3715" s="19" t="s">
        <v>159</v>
      </c>
      <c r="F3715" s="23">
        <v>21</v>
      </c>
      <c r="G3715" s="19" t="s">
        <v>160</v>
      </c>
      <c r="H3715" s="19" t="s">
        <v>5611</v>
      </c>
      <c r="I3715" s="19" t="s">
        <v>5612</v>
      </c>
      <c r="J3715" s="19" t="s">
        <v>5613</v>
      </c>
      <c r="K3715" t="b">
        <f t="shared" si="356"/>
        <v>1</v>
      </c>
      <c r="L3715" t="b">
        <f t="shared" si="357"/>
        <v>0</v>
      </c>
      <c r="M3715" t="str">
        <f t="shared" si="358"/>
        <v>1</v>
      </c>
      <c r="N3715" t="str">
        <f t="shared" si="358"/>
        <v>0</v>
      </c>
    </row>
    <row r="3716" spans="1:14" x14ac:dyDescent="0.25">
      <c r="A3716" s="19" t="s">
        <v>166</v>
      </c>
      <c r="B3716" s="19" t="s">
        <v>5519</v>
      </c>
      <c r="C3716" s="19" t="s">
        <v>761</v>
      </c>
      <c r="D3716" s="19" t="s">
        <v>158</v>
      </c>
      <c r="E3716" s="19" t="s">
        <v>159</v>
      </c>
      <c r="F3716" s="23">
        <v>23</v>
      </c>
      <c r="G3716" s="19" t="s">
        <v>160</v>
      </c>
      <c r="H3716" s="19" t="s">
        <v>5611</v>
      </c>
      <c r="I3716" s="19" t="s">
        <v>5612</v>
      </c>
      <c r="J3716" s="19" t="s">
        <v>5613</v>
      </c>
      <c r="K3716" t="b">
        <f t="shared" si="356"/>
        <v>1</v>
      </c>
      <c r="L3716" t="b">
        <f t="shared" si="357"/>
        <v>0</v>
      </c>
      <c r="M3716" t="str">
        <f t="shared" si="358"/>
        <v>1</v>
      </c>
      <c r="N3716" t="str">
        <f t="shared" si="358"/>
        <v>0</v>
      </c>
    </row>
    <row r="3717" spans="1:14" x14ac:dyDescent="0.25">
      <c r="A3717" s="19" t="s">
        <v>166</v>
      </c>
      <c r="B3717" s="19" t="s">
        <v>5519</v>
      </c>
      <c r="C3717" s="19" t="s">
        <v>761</v>
      </c>
      <c r="D3717" s="19" t="s">
        <v>164</v>
      </c>
      <c r="E3717" s="19" t="s">
        <v>159</v>
      </c>
      <c r="F3717" s="23">
        <v>21</v>
      </c>
      <c r="G3717" s="19" t="s">
        <v>160</v>
      </c>
      <c r="H3717" s="19" t="s">
        <v>5611</v>
      </c>
      <c r="I3717" s="19" t="s">
        <v>5612</v>
      </c>
      <c r="J3717" s="19" t="s">
        <v>5613</v>
      </c>
      <c r="K3717" t="b">
        <f t="shared" si="356"/>
        <v>1</v>
      </c>
      <c r="L3717" t="b">
        <f t="shared" si="357"/>
        <v>0</v>
      </c>
      <c r="M3717" t="str">
        <f t="shared" si="358"/>
        <v>1</v>
      </c>
      <c r="N3717" t="str">
        <f t="shared" si="358"/>
        <v>0</v>
      </c>
    </row>
    <row r="3718" spans="1:14" x14ac:dyDescent="0.25">
      <c r="A3718" s="19" t="s">
        <v>166</v>
      </c>
      <c r="B3718" s="19" t="s">
        <v>5519</v>
      </c>
      <c r="C3718" s="19" t="s">
        <v>761</v>
      </c>
      <c r="D3718" s="19" t="s">
        <v>165</v>
      </c>
      <c r="E3718" s="19" t="s">
        <v>159</v>
      </c>
      <c r="F3718" s="23">
        <v>23</v>
      </c>
      <c r="G3718" s="19" t="s">
        <v>160</v>
      </c>
      <c r="H3718" s="19" t="s">
        <v>5611</v>
      </c>
      <c r="I3718" s="19" t="s">
        <v>5612</v>
      </c>
      <c r="J3718" s="19" t="s">
        <v>5614</v>
      </c>
      <c r="K3718" t="b">
        <f t="shared" si="356"/>
        <v>1</v>
      </c>
      <c r="L3718" t="b">
        <f t="shared" si="357"/>
        <v>0</v>
      </c>
      <c r="M3718" t="str">
        <f t="shared" si="358"/>
        <v>1</v>
      </c>
      <c r="N3718" t="str">
        <f t="shared" si="358"/>
        <v>0</v>
      </c>
    </row>
    <row r="3719" spans="1:14" x14ac:dyDescent="0.25">
      <c r="A3719" s="19" t="s">
        <v>155</v>
      </c>
      <c r="B3719" s="19" t="s">
        <v>5519</v>
      </c>
      <c r="C3719" s="19" t="s">
        <v>827</v>
      </c>
      <c r="D3719" s="19" t="s">
        <v>168</v>
      </c>
      <c r="E3719" s="19" t="s">
        <v>159</v>
      </c>
      <c r="F3719" s="23">
        <v>18</v>
      </c>
      <c r="G3719" s="19" t="s">
        <v>160</v>
      </c>
      <c r="H3719" s="19" t="s">
        <v>5615</v>
      </c>
      <c r="I3719" s="19" t="s">
        <v>5616</v>
      </c>
      <c r="J3719" s="19" t="s">
        <v>5617</v>
      </c>
      <c r="K3719" t="b">
        <f t="shared" si="356"/>
        <v>1</v>
      </c>
      <c r="L3719" t="b">
        <f t="shared" si="357"/>
        <v>0</v>
      </c>
      <c r="M3719" t="str">
        <f t="shared" si="358"/>
        <v>1</v>
      </c>
      <c r="N3719" t="str">
        <f t="shared" si="358"/>
        <v>0</v>
      </c>
    </row>
    <row r="3720" spans="1:14" x14ac:dyDescent="0.25">
      <c r="A3720" s="19" t="s">
        <v>166</v>
      </c>
      <c r="B3720" s="19" t="s">
        <v>5519</v>
      </c>
      <c r="C3720" s="19" t="s">
        <v>827</v>
      </c>
      <c r="D3720" s="19" t="s">
        <v>168</v>
      </c>
      <c r="E3720" s="19" t="s">
        <v>159</v>
      </c>
      <c r="F3720" s="23">
        <v>21</v>
      </c>
      <c r="G3720" s="19" t="s">
        <v>160</v>
      </c>
      <c r="H3720" s="19" t="s">
        <v>5615</v>
      </c>
      <c r="I3720" s="19" t="s">
        <v>5616</v>
      </c>
      <c r="J3720" s="19" t="s">
        <v>5617</v>
      </c>
      <c r="K3720" t="b">
        <f t="shared" si="356"/>
        <v>1</v>
      </c>
      <c r="L3720" t="b">
        <f t="shared" si="357"/>
        <v>0</v>
      </c>
      <c r="M3720" t="str">
        <f t="shared" si="358"/>
        <v>1</v>
      </c>
      <c r="N3720" t="str">
        <f t="shared" si="358"/>
        <v>0</v>
      </c>
    </row>
    <row r="3721" spans="1:14" x14ac:dyDescent="0.25">
      <c r="A3721" s="19" t="s">
        <v>155</v>
      </c>
      <c r="B3721" s="19" t="s">
        <v>5519</v>
      </c>
      <c r="C3721" s="19" t="s">
        <v>870</v>
      </c>
      <c r="D3721" s="19" t="s">
        <v>158</v>
      </c>
      <c r="E3721" s="19" t="s">
        <v>159</v>
      </c>
      <c r="F3721" s="23">
        <v>20</v>
      </c>
      <c r="G3721" s="19" t="s">
        <v>160</v>
      </c>
      <c r="H3721" s="19" t="s">
        <v>5618</v>
      </c>
      <c r="I3721" s="19" t="s">
        <v>5619</v>
      </c>
      <c r="J3721" s="19" t="s">
        <v>5569</v>
      </c>
      <c r="K3721" t="b">
        <f t="shared" si="356"/>
        <v>1</v>
      </c>
      <c r="L3721" t="b">
        <f t="shared" si="357"/>
        <v>0</v>
      </c>
      <c r="M3721" t="str">
        <f t="shared" si="358"/>
        <v>1</v>
      </c>
      <c r="N3721" t="str">
        <f t="shared" si="358"/>
        <v>0</v>
      </c>
    </row>
    <row r="3722" spans="1:14" x14ac:dyDescent="0.25">
      <c r="A3722" s="19" t="s">
        <v>155</v>
      </c>
      <c r="B3722" s="19" t="s">
        <v>5519</v>
      </c>
      <c r="C3722" s="19" t="s">
        <v>294</v>
      </c>
      <c r="D3722" s="19" t="s">
        <v>168</v>
      </c>
      <c r="E3722" s="19" t="s">
        <v>205</v>
      </c>
      <c r="F3722" s="23">
        <v>20</v>
      </c>
      <c r="G3722" s="19" t="s">
        <v>160</v>
      </c>
      <c r="H3722" s="19" t="s">
        <v>5620</v>
      </c>
      <c r="I3722" s="19" t="s">
        <v>5621</v>
      </c>
      <c r="J3722" s="19" t="s">
        <v>5614</v>
      </c>
      <c r="K3722" t="b">
        <f t="shared" si="356"/>
        <v>1</v>
      </c>
      <c r="L3722" t="b">
        <f t="shared" si="357"/>
        <v>1</v>
      </c>
      <c r="M3722" t="str">
        <f t="shared" si="358"/>
        <v>1</v>
      </c>
      <c r="N3722" t="str">
        <f t="shared" si="358"/>
        <v>1</v>
      </c>
    </row>
    <row r="3723" spans="1:14" x14ac:dyDescent="0.25">
      <c r="A3723" s="19" t="s">
        <v>155</v>
      </c>
      <c r="B3723" s="19" t="s">
        <v>5519</v>
      </c>
      <c r="C3723" s="19" t="s">
        <v>5622</v>
      </c>
      <c r="D3723" s="19" t="s">
        <v>158</v>
      </c>
      <c r="E3723" s="19" t="s">
        <v>205</v>
      </c>
      <c r="F3723" s="23">
        <v>19</v>
      </c>
      <c r="G3723" s="19" t="s">
        <v>160</v>
      </c>
      <c r="H3723" s="19" t="s">
        <v>5623</v>
      </c>
      <c r="I3723" s="19" t="s">
        <v>5624</v>
      </c>
      <c r="J3723" s="19" t="s">
        <v>5592</v>
      </c>
      <c r="K3723" t="b">
        <f t="shared" si="356"/>
        <v>1</v>
      </c>
      <c r="L3723" t="b">
        <f t="shared" si="357"/>
        <v>1</v>
      </c>
      <c r="M3723" t="str">
        <f t="shared" si="358"/>
        <v>1</v>
      </c>
      <c r="N3723" t="str">
        <f t="shared" si="358"/>
        <v>1</v>
      </c>
    </row>
    <row r="3724" spans="1:14" x14ac:dyDescent="0.25">
      <c r="A3724" s="19" t="s">
        <v>166</v>
      </c>
      <c r="B3724" s="19" t="s">
        <v>5519</v>
      </c>
      <c r="C3724" s="19" t="s">
        <v>5622</v>
      </c>
      <c r="D3724" s="19" t="s">
        <v>158</v>
      </c>
      <c r="E3724" s="19" t="s">
        <v>205</v>
      </c>
      <c r="F3724" s="23">
        <v>20</v>
      </c>
      <c r="G3724" s="19" t="s">
        <v>2065</v>
      </c>
      <c r="H3724" s="19" t="s">
        <v>5623</v>
      </c>
      <c r="I3724" s="19" t="s">
        <v>5624</v>
      </c>
      <c r="J3724" s="19" t="s">
        <v>5592</v>
      </c>
      <c r="K3724" t="b">
        <f t="shared" si="356"/>
        <v>1</v>
      </c>
      <c r="L3724" t="b">
        <f t="shared" si="357"/>
        <v>1</v>
      </c>
      <c r="M3724" t="str">
        <f t="shared" si="358"/>
        <v>1</v>
      </c>
      <c r="N3724" t="str">
        <f t="shared" si="358"/>
        <v>1</v>
      </c>
    </row>
    <row r="3725" spans="1:14" x14ac:dyDescent="0.25">
      <c r="A3725" s="19" t="s">
        <v>166</v>
      </c>
      <c r="B3725" s="19" t="s">
        <v>5519</v>
      </c>
      <c r="C3725" s="19" t="s">
        <v>5622</v>
      </c>
      <c r="D3725" s="19" t="s">
        <v>164</v>
      </c>
      <c r="E3725" s="19" t="s">
        <v>205</v>
      </c>
      <c r="F3725" s="23">
        <v>18</v>
      </c>
      <c r="G3725" s="19" t="s">
        <v>160</v>
      </c>
      <c r="H3725" s="19" t="s">
        <v>5623</v>
      </c>
      <c r="I3725" s="19" t="s">
        <v>5624</v>
      </c>
      <c r="J3725" s="19" t="s">
        <v>5592</v>
      </c>
      <c r="K3725" t="b">
        <f t="shared" si="356"/>
        <v>1</v>
      </c>
      <c r="L3725" t="b">
        <f t="shared" si="357"/>
        <v>1</v>
      </c>
      <c r="M3725" t="str">
        <f t="shared" si="358"/>
        <v>1</v>
      </c>
      <c r="N3725" t="str">
        <f t="shared" si="358"/>
        <v>1</v>
      </c>
    </row>
    <row r="3726" spans="1:14" s="26" customFormat="1" x14ac:dyDescent="0.25">
      <c r="A3726" s="24" t="s">
        <v>166</v>
      </c>
      <c r="B3726" s="24" t="s">
        <v>5519</v>
      </c>
      <c r="C3726" s="24" t="s">
        <v>5297</v>
      </c>
      <c r="D3726" s="24" t="s">
        <v>158</v>
      </c>
      <c r="E3726" s="24" t="s">
        <v>205</v>
      </c>
      <c r="F3726" s="25">
        <v>15</v>
      </c>
      <c r="G3726" s="24" t="s">
        <v>2065</v>
      </c>
      <c r="H3726" s="24" t="s">
        <v>5625</v>
      </c>
      <c r="I3726" s="24" t="s">
        <v>5626</v>
      </c>
      <c r="J3726" s="24" t="s">
        <v>5589</v>
      </c>
      <c r="K3726" s="26" t="b">
        <f t="shared" si="356"/>
        <v>1</v>
      </c>
      <c r="L3726" s="26" t="b">
        <f t="shared" si="357"/>
        <v>1</v>
      </c>
      <c r="M3726" s="26" t="str">
        <f t="shared" si="358"/>
        <v>1</v>
      </c>
      <c r="N3726" s="26" t="str">
        <f t="shared" si="358"/>
        <v>1</v>
      </c>
    </row>
    <row r="3727" spans="1:14" x14ac:dyDescent="0.25">
      <c r="A3727" s="19" t="s">
        <v>166</v>
      </c>
      <c r="B3727" s="19" t="s">
        <v>5519</v>
      </c>
      <c r="C3727" s="19" t="s">
        <v>3152</v>
      </c>
      <c r="D3727" s="19" t="s">
        <v>158</v>
      </c>
      <c r="E3727" s="19" t="s">
        <v>357</v>
      </c>
      <c r="F3727" s="23">
        <v>5</v>
      </c>
      <c r="G3727" s="19" t="s">
        <v>160</v>
      </c>
      <c r="H3727" s="19" t="s">
        <v>5627</v>
      </c>
      <c r="I3727" s="19" t="s">
        <v>5628</v>
      </c>
      <c r="J3727" s="19" t="s">
        <v>5617</v>
      </c>
      <c r="K3727" t="b">
        <f t="shared" si="356"/>
        <v>0</v>
      </c>
      <c r="L3727" t="b">
        <f t="shared" si="357"/>
        <v>1</v>
      </c>
      <c r="M3727" t="str">
        <f t="shared" si="358"/>
        <v>0</v>
      </c>
      <c r="N3727" t="str">
        <f t="shared" si="358"/>
        <v>1</v>
      </c>
    </row>
    <row r="3728" spans="1:14" x14ac:dyDescent="0.25">
      <c r="A3728" s="19" t="s">
        <v>155</v>
      </c>
      <c r="B3728" s="19" t="s">
        <v>5519</v>
      </c>
      <c r="C3728" s="19" t="s">
        <v>474</v>
      </c>
      <c r="D3728" s="19" t="s">
        <v>158</v>
      </c>
      <c r="E3728" s="19" t="s">
        <v>357</v>
      </c>
      <c r="F3728" s="23">
        <v>11</v>
      </c>
      <c r="G3728" s="19" t="s">
        <v>160</v>
      </c>
      <c r="H3728" s="19" t="s">
        <v>5629</v>
      </c>
      <c r="I3728" s="19" t="s">
        <v>5630</v>
      </c>
      <c r="J3728" s="19" t="s">
        <v>5525</v>
      </c>
      <c r="K3728" t="b">
        <f t="shared" si="356"/>
        <v>0</v>
      </c>
      <c r="L3728" t="b">
        <f t="shared" si="357"/>
        <v>1</v>
      </c>
      <c r="M3728" t="str">
        <f t="shared" si="358"/>
        <v>0</v>
      </c>
      <c r="N3728" t="str">
        <f t="shared" si="358"/>
        <v>1</v>
      </c>
    </row>
    <row r="3729" spans="1:20" x14ac:dyDescent="0.25">
      <c r="A3729" s="24" t="s">
        <v>166</v>
      </c>
      <c r="B3729" s="24" t="s">
        <v>5519</v>
      </c>
      <c r="C3729" s="24" t="s">
        <v>367</v>
      </c>
      <c r="D3729" s="24" t="s">
        <v>168</v>
      </c>
      <c r="E3729" s="24" t="s">
        <v>357</v>
      </c>
      <c r="F3729" s="25">
        <v>9</v>
      </c>
      <c r="G3729" s="24" t="s">
        <v>160</v>
      </c>
      <c r="H3729" s="24" t="s">
        <v>5631</v>
      </c>
      <c r="I3729" s="24" t="s">
        <v>5632</v>
      </c>
      <c r="J3729" s="24" t="s">
        <v>5614</v>
      </c>
      <c r="K3729" s="26" t="b">
        <f t="shared" si="356"/>
        <v>0</v>
      </c>
      <c r="L3729" s="26" t="b">
        <f t="shared" si="357"/>
        <v>1</v>
      </c>
      <c r="M3729" s="26" t="str">
        <f t="shared" si="358"/>
        <v>0</v>
      </c>
      <c r="N3729" s="26" t="str">
        <f t="shared" si="358"/>
        <v>1</v>
      </c>
      <c r="O3729" s="26"/>
      <c r="P3729" s="26"/>
      <c r="Q3729" s="26"/>
      <c r="R3729" s="26"/>
      <c r="S3729" s="26"/>
      <c r="T3729" s="26"/>
    </row>
    <row r="3730" spans="1:20" x14ac:dyDescent="0.25">
      <c r="A3730" s="19" t="s">
        <v>155</v>
      </c>
      <c r="B3730" s="19" t="s">
        <v>5519</v>
      </c>
      <c r="C3730" s="19" t="s">
        <v>504</v>
      </c>
      <c r="D3730" s="19" t="s">
        <v>158</v>
      </c>
      <c r="E3730" s="19" t="s">
        <v>357</v>
      </c>
      <c r="F3730" s="23">
        <v>9</v>
      </c>
      <c r="G3730" s="19" t="s">
        <v>160</v>
      </c>
      <c r="H3730" s="19" t="s">
        <v>5633</v>
      </c>
      <c r="I3730" s="19" t="s">
        <v>5634</v>
      </c>
      <c r="J3730" s="19" t="s">
        <v>5589</v>
      </c>
      <c r="K3730" t="b">
        <f t="shared" si="356"/>
        <v>0</v>
      </c>
      <c r="L3730" t="b">
        <f t="shared" si="357"/>
        <v>1</v>
      </c>
      <c r="M3730" t="str">
        <f t="shared" si="358"/>
        <v>0</v>
      </c>
      <c r="N3730" t="str">
        <f t="shared" si="358"/>
        <v>1</v>
      </c>
    </row>
    <row r="3731" spans="1:20" x14ac:dyDescent="0.25">
      <c r="A3731" s="19" t="s">
        <v>155</v>
      </c>
      <c r="B3731" s="19" t="s">
        <v>5519</v>
      </c>
      <c r="C3731" s="19" t="s">
        <v>2581</v>
      </c>
      <c r="D3731" s="19" t="s">
        <v>158</v>
      </c>
      <c r="E3731" s="19" t="s">
        <v>357</v>
      </c>
      <c r="F3731" s="23">
        <v>7</v>
      </c>
      <c r="G3731" s="19" t="s">
        <v>160</v>
      </c>
      <c r="H3731" s="19" t="s">
        <v>5635</v>
      </c>
      <c r="I3731" s="19" t="s">
        <v>5636</v>
      </c>
      <c r="J3731" s="19" t="s">
        <v>5564</v>
      </c>
      <c r="K3731" t="b">
        <f t="shared" si="356"/>
        <v>0</v>
      </c>
      <c r="L3731" t="b">
        <f t="shared" si="357"/>
        <v>1</v>
      </c>
      <c r="M3731" t="str">
        <f t="shared" si="358"/>
        <v>0</v>
      </c>
      <c r="N3731" t="str">
        <f t="shared" si="358"/>
        <v>1</v>
      </c>
    </row>
    <row r="3732" spans="1:20" x14ac:dyDescent="0.25">
      <c r="A3732" s="19" t="s">
        <v>166</v>
      </c>
      <c r="B3732" s="19" t="s">
        <v>5519</v>
      </c>
      <c r="C3732" s="19" t="s">
        <v>4139</v>
      </c>
      <c r="D3732" s="19" t="s">
        <v>158</v>
      </c>
      <c r="E3732" s="19" t="s">
        <v>357</v>
      </c>
      <c r="F3732" s="23">
        <v>8</v>
      </c>
      <c r="G3732" s="19" t="s">
        <v>160</v>
      </c>
      <c r="H3732" s="19" t="s">
        <v>5637</v>
      </c>
      <c r="I3732" s="19" t="s">
        <v>5638</v>
      </c>
      <c r="J3732" s="19" t="s">
        <v>5564</v>
      </c>
      <c r="K3732" t="b">
        <f t="shared" si="356"/>
        <v>0</v>
      </c>
      <c r="L3732" t="b">
        <f t="shared" si="357"/>
        <v>1</v>
      </c>
      <c r="M3732" t="str">
        <f t="shared" si="358"/>
        <v>0</v>
      </c>
      <c r="N3732" t="str">
        <f t="shared" si="358"/>
        <v>1</v>
      </c>
    </row>
    <row r="3733" spans="1:20" x14ac:dyDescent="0.25">
      <c r="A3733" s="19" t="s">
        <v>166</v>
      </c>
      <c r="B3733" s="19" t="s">
        <v>5519</v>
      </c>
      <c r="C3733" s="19" t="s">
        <v>5639</v>
      </c>
      <c r="D3733" s="19" t="s">
        <v>158</v>
      </c>
      <c r="E3733" s="19" t="s">
        <v>357</v>
      </c>
      <c r="F3733" s="23">
        <v>8</v>
      </c>
      <c r="G3733" s="19" t="s">
        <v>160</v>
      </c>
      <c r="H3733" s="19" t="s">
        <v>5640</v>
      </c>
      <c r="I3733" s="19" t="s">
        <v>5641</v>
      </c>
      <c r="J3733" s="19" t="s">
        <v>5610</v>
      </c>
      <c r="K3733" t="b">
        <f t="shared" si="356"/>
        <v>0</v>
      </c>
      <c r="L3733" t="b">
        <f t="shared" si="357"/>
        <v>1</v>
      </c>
      <c r="M3733" t="str">
        <f t="shared" si="358"/>
        <v>0</v>
      </c>
      <c r="N3733" t="str">
        <f t="shared" si="358"/>
        <v>1</v>
      </c>
    </row>
    <row r="3734" spans="1:20" x14ac:dyDescent="0.25">
      <c r="A3734" s="19" t="s">
        <v>155</v>
      </c>
      <c r="B3734" s="19" t="s">
        <v>5519</v>
      </c>
      <c r="C3734" s="19" t="s">
        <v>2601</v>
      </c>
      <c r="D3734" s="19" t="s">
        <v>158</v>
      </c>
      <c r="E3734" s="19" t="s">
        <v>357</v>
      </c>
      <c r="F3734" s="23">
        <v>3</v>
      </c>
      <c r="G3734" s="19" t="s">
        <v>160</v>
      </c>
      <c r="H3734" s="19" t="s">
        <v>5642</v>
      </c>
      <c r="I3734" s="19" t="s">
        <v>5643</v>
      </c>
      <c r="J3734" s="19" t="s">
        <v>5617</v>
      </c>
      <c r="K3734" t="b">
        <f t="shared" si="356"/>
        <v>0</v>
      </c>
      <c r="L3734" t="b">
        <f t="shared" si="357"/>
        <v>1</v>
      </c>
      <c r="M3734" t="str">
        <f t="shared" si="358"/>
        <v>0</v>
      </c>
      <c r="N3734" t="str">
        <f t="shared" si="358"/>
        <v>1</v>
      </c>
    </row>
    <row r="3735" spans="1:20" x14ac:dyDescent="0.25">
      <c r="A3735" s="19" t="s">
        <v>155</v>
      </c>
      <c r="B3735" s="19" t="s">
        <v>5519</v>
      </c>
      <c r="C3735" s="19" t="s">
        <v>2601</v>
      </c>
      <c r="D3735" s="19" t="s">
        <v>190</v>
      </c>
      <c r="E3735" s="19" t="s">
        <v>357</v>
      </c>
      <c r="F3735" s="23">
        <v>3</v>
      </c>
      <c r="G3735" s="19" t="s">
        <v>160</v>
      </c>
      <c r="H3735" s="19" t="s">
        <v>5644</v>
      </c>
      <c r="I3735" s="19" t="s">
        <v>5643</v>
      </c>
      <c r="J3735" s="19" t="s">
        <v>5645</v>
      </c>
      <c r="K3735" t="b">
        <f t="shared" si="356"/>
        <v>0</v>
      </c>
      <c r="L3735" t="b">
        <f t="shared" si="357"/>
        <v>1</v>
      </c>
      <c r="M3735" t="str">
        <f t="shared" si="358"/>
        <v>0</v>
      </c>
      <c r="N3735" t="str">
        <f t="shared" si="358"/>
        <v>1</v>
      </c>
    </row>
    <row r="3736" spans="1:20" x14ac:dyDescent="0.25">
      <c r="A3736" s="19" t="s">
        <v>166</v>
      </c>
      <c r="B3736" s="19" t="s">
        <v>5519</v>
      </c>
      <c r="C3736" s="19" t="s">
        <v>5646</v>
      </c>
      <c r="D3736" s="19" t="s">
        <v>158</v>
      </c>
      <c r="E3736" s="19" t="s">
        <v>357</v>
      </c>
      <c r="F3736" s="23">
        <v>8</v>
      </c>
      <c r="G3736" s="19" t="s">
        <v>160</v>
      </c>
      <c r="H3736" s="19" t="s">
        <v>5647</v>
      </c>
      <c r="I3736" s="19" t="s">
        <v>5648</v>
      </c>
      <c r="J3736" s="19" t="s">
        <v>5581</v>
      </c>
      <c r="K3736" t="b">
        <f t="shared" si="356"/>
        <v>0</v>
      </c>
      <c r="L3736" t="b">
        <f t="shared" si="357"/>
        <v>1</v>
      </c>
      <c r="M3736" t="str">
        <f t="shared" si="358"/>
        <v>0</v>
      </c>
      <c r="N3736" t="str">
        <f t="shared" si="358"/>
        <v>1</v>
      </c>
    </row>
    <row r="3737" spans="1:20" x14ac:dyDescent="0.25">
      <c r="A3737" s="19" t="s">
        <v>155</v>
      </c>
      <c r="B3737" s="19" t="s">
        <v>5519</v>
      </c>
      <c r="C3737" s="19" t="s">
        <v>1548</v>
      </c>
      <c r="D3737" s="19" t="s">
        <v>158</v>
      </c>
      <c r="E3737" s="19" t="s">
        <v>357</v>
      </c>
      <c r="F3737" s="23">
        <v>4</v>
      </c>
      <c r="G3737" s="19" t="s">
        <v>160</v>
      </c>
      <c r="H3737" s="19" t="s">
        <v>5649</v>
      </c>
      <c r="I3737" s="19" t="s">
        <v>5650</v>
      </c>
      <c r="J3737" s="19" t="s">
        <v>5564</v>
      </c>
      <c r="K3737" t="b">
        <f t="shared" si="356"/>
        <v>0</v>
      </c>
      <c r="L3737" t="b">
        <f t="shared" si="357"/>
        <v>1</v>
      </c>
      <c r="M3737" t="str">
        <f t="shared" si="358"/>
        <v>0</v>
      </c>
      <c r="N3737" t="str">
        <f t="shared" si="358"/>
        <v>1</v>
      </c>
    </row>
    <row r="3738" spans="1:20" x14ac:dyDescent="0.25">
      <c r="A3738" s="19" t="s">
        <v>155</v>
      </c>
      <c r="B3738" s="19" t="s">
        <v>5519</v>
      </c>
      <c r="C3738" s="19" t="s">
        <v>5651</v>
      </c>
      <c r="D3738" s="19" t="s">
        <v>158</v>
      </c>
      <c r="E3738" s="19" t="s">
        <v>357</v>
      </c>
      <c r="F3738" s="23">
        <v>5</v>
      </c>
      <c r="G3738" s="19" t="s">
        <v>160</v>
      </c>
      <c r="H3738" s="19" t="s">
        <v>5652</v>
      </c>
      <c r="I3738" s="19" t="s">
        <v>5653</v>
      </c>
      <c r="J3738" s="19" t="s">
        <v>5654</v>
      </c>
      <c r="K3738" t="b">
        <f t="shared" si="356"/>
        <v>0</v>
      </c>
      <c r="L3738" t="b">
        <f t="shared" si="357"/>
        <v>1</v>
      </c>
      <c r="M3738" t="str">
        <f t="shared" si="358"/>
        <v>0</v>
      </c>
      <c r="N3738" t="str">
        <f t="shared" si="358"/>
        <v>1</v>
      </c>
    </row>
    <row r="3739" spans="1:20" x14ac:dyDescent="0.25">
      <c r="A3739" s="19" t="s">
        <v>155</v>
      </c>
      <c r="B3739" s="19" t="s">
        <v>5519</v>
      </c>
      <c r="C3739" s="19" t="s">
        <v>5655</v>
      </c>
      <c r="D3739" s="19" t="s">
        <v>158</v>
      </c>
      <c r="E3739" s="19" t="s">
        <v>357</v>
      </c>
      <c r="F3739" s="23">
        <v>7</v>
      </c>
      <c r="G3739" s="19" t="s">
        <v>160</v>
      </c>
      <c r="H3739" s="19" t="s">
        <v>5656</v>
      </c>
      <c r="I3739" s="19" t="s">
        <v>5657</v>
      </c>
      <c r="J3739" s="19" t="s">
        <v>5581</v>
      </c>
      <c r="K3739" t="b">
        <f t="shared" si="356"/>
        <v>0</v>
      </c>
      <c r="L3739" t="b">
        <f t="shared" si="357"/>
        <v>1</v>
      </c>
      <c r="M3739" t="str">
        <f t="shared" si="358"/>
        <v>0</v>
      </c>
      <c r="N3739" t="str">
        <f t="shared" si="358"/>
        <v>1</v>
      </c>
    </row>
    <row r="3740" spans="1:20" x14ac:dyDescent="0.25">
      <c r="A3740" s="31" t="s">
        <v>136</v>
      </c>
      <c r="B3740" s="31"/>
      <c r="C3740" s="31"/>
      <c r="D3740" s="31"/>
      <c r="E3740" s="31"/>
      <c r="F3740" s="32"/>
      <c r="G3740" s="31"/>
      <c r="H3740" s="31"/>
      <c r="I3740" s="31"/>
      <c r="J3740" s="31"/>
      <c r="K3740" s="33"/>
      <c r="L3740" s="33"/>
      <c r="M3740" s="33">
        <f>COUNTIF(M3585:M3739,"1")</f>
        <v>142</v>
      </c>
      <c r="N3740" s="33">
        <f t="shared" ref="N3740:R3740" si="359">COUNTIF(N3585:N3739,"1")</f>
        <v>18</v>
      </c>
      <c r="O3740" s="33">
        <f t="shared" si="359"/>
        <v>0</v>
      </c>
      <c r="P3740" s="33">
        <f t="shared" si="359"/>
        <v>0</v>
      </c>
      <c r="Q3740" s="33">
        <f t="shared" si="359"/>
        <v>0</v>
      </c>
      <c r="R3740" s="33">
        <f t="shared" si="359"/>
        <v>0</v>
      </c>
      <c r="S3740" s="33"/>
      <c r="T3740" s="33"/>
    </row>
    <row r="3741" spans="1:20" x14ac:dyDescent="0.25">
      <c r="A3741" s="19" t="s">
        <v>141</v>
      </c>
      <c r="B3741" s="19" t="s">
        <v>142</v>
      </c>
      <c r="C3741" s="19" t="s">
        <v>143</v>
      </c>
      <c r="D3741" s="19" t="s">
        <v>144</v>
      </c>
      <c r="E3741" s="19" t="s">
        <v>145</v>
      </c>
      <c r="F3741" s="19" t="s">
        <v>146</v>
      </c>
      <c r="G3741" s="19" t="s">
        <v>147</v>
      </c>
      <c r="H3741" s="19" t="s">
        <v>148</v>
      </c>
      <c r="I3741" s="19" t="s">
        <v>149</v>
      </c>
      <c r="J3741" s="19" t="s">
        <v>150</v>
      </c>
      <c r="K3741" s="19" t="s">
        <v>151</v>
      </c>
      <c r="L3741" s="19" t="s">
        <v>152</v>
      </c>
      <c r="M3741" s="19" t="s">
        <v>2</v>
      </c>
      <c r="N3741" s="19" t="s">
        <v>3</v>
      </c>
      <c r="O3741" s="19" t="s">
        <v>4</v>
      </c>
      <c r="P3741" s="19" t="s">
        <v>5</v>
      </c>
      <c r="Q3741" s="19" t="s">
        <v>6</v>
      </c>
      <c r="R3741" s="19" t="s">
        <v>7</v>
      </c>
      <c r="S3741" s="19" t="s">
        <v>153</v>
      </c>
      <c r="T3741" t="s">
        <v>154</v>
      </c>
    </row>
    <row r="3742" spans="1:20" x14ac:dyDescent="0.25">
      <c r="A3742" s="24" t="s">
        <v>155</v>
      </c>
      <c r="B3742" s="24" t="s">
        <v>5658</v>
      </c>
      <c r="C3742" s="24" t="s">
        <v>5326</v>
      </c>
      <c r="D3742" s="24" t="s">
        <v>158</v>
      </c>
      <c r="E3742" s="24" t="s">
        <v>159</v>
      </c>
      <c r="F3742" s="25">
        <v>39</v>
      </c>
      <c r="G3742" s="24" t="s">
        <v>160</v>
      </c>
      <c r="H3742" s="24" t="s">
        <v>5659</v>
      </c>
      <c r="I3742" s="24" t="s">
        <v>5660</v>
      </c>
      <c r="J3742" s="24" t="s">
        <v>5661</v>
      </c>
      <c r="K3742" s="26" t="b">
        <f t="shared" ref="K3742:K3753" si="360">IF(E3742="Undergraduate Only",TRUE,IF(E3742="Undergraduate/Graduate",TRUE,IF(E3742="Graduate Only",FALSE)))</f>
        <v>1</v>
      </c>
      <c r="L3742" s="26" t="b">
        <f t="shared" ref="L3742:L3753" si="361">IF(E3742="Graduate Only",TRUE,IF(E3742="Undergraduate/Graduate",TRUE,IF(E3742="Undergraduate Only",FALSE)))</f>
        <v>0</v>
      </c>
      <c r="M3742" s="26" t="str">
        <f t="shared" ref="M3742:N3753" si="362">IF(K3742=TRUE, "1", "0")</f>
        <v>1</v>
      </c>
      <c r="N3742" s="26" t="str">
        <f t="shared" si="362"/>
        <v>0</v>
      </c>
      <c r="O3742" s="26"/>
      <c r="P3742" s="26"/>
      <c r="Q3742" s="26"/>
      <c r="R3742" s="26"/>
      <c r="S3742" s="26" t="s">
        <v>5662</v>
      </c>
      <c r="T3742" s="26" t="s">
        <v>5663</v>
      </c>
    </row>
    <row r="3743" spans="1:20" x14ac:dyDescent="0.25">
      <c r="A3743" s="24" t="s">
        <v>166</v>
      </c>
      <c r="B3743" s="24" t="s">
        <v>5658</v>
      </c>
      <c r="C3743" s="24" t="s">
        <v>5326</v>
      </c>
      <c r="D3743" s="24" t="s">
        <v>158</v>
      </c>
      <c r="E3743" s="24" t="s">
        <v>159</v>
      </c>
      <c r="F3743" s="25">
        <v>29</v>
      </c>
      <c r="G3743" s="24" t="s">
        <v>160</v>
      </c>
      <c r="H3743" s="24" t="s">
        <v>5659</v>
      </c>
      <c r="I3743" s="24" t="s">
        <v>5660</v>
      </c>
      <c r="J3743" s="24" t="s">
        <v>5661</v>
      </c>
      <c r="K3743" s="26" t="b">
        <f t="shared" si="360"/>
        <v>1</v>
      </c>
      <c r="L3743" s="26" t="b">
        <f t="shared" si="361"/>
        <v>0</v>
      </c>
      <c r="M3743" s="26" t="str">
        <f t="shared" si="362"/>
        <v>1</v>
      </c>
      <c r="N3743" s="26" t="str">
        <f t="shared" si="362"/>
        <v>0</v>
      </c>
      <c r="O3743" s="26"/>
      <c r="P3743" s="26"/>
      <c r="Q3743" s="26"/>
      <c r="R3743" s="26"/>
      <c r="S3743" s="26" t="s">
        <v>5662</v>
      </c>
      <c r="T3743" s="26" t="s">
        <v>5664</v>
      </c>
    </row>
    <row r="3744" spans="1:20" x14ac:dyDescent="0.25">
      <c r="A3744" s="19" t="s">
        <v>166</v>
      </c>
      <c r="B3744" s="19" t="s">
        <v>5658</v>
      </c>
      <c r="C3744" s="19" t="s">
        <v>5665</v>
      </c>
      <c r="D3744" s="19" t="s">
        <v>158</v>
      </c>
      <c r="E3744" s="19" t="s">
        <v>159</v>
      </c>
      <c r="F3744" s="23">
        <v>10</v>
      </c>
      <c r="G3744" s="19" t="s">
        <v>160</v>
      </c>
      <c r="H3744" s="19" t="s">
        <v>5666</v>
      </c>
      <c r="I3744" s="19" t="s">
        <v>5667</v>
      </c>
      <c r="J3744" s="19" t="s">
        <v>5668</v>
      </c>
      <c r="K3744" t="b">
        <f t="shared" si="360"/>
        <v>1</v>
      </c>
      <c r="L3744" t="b">
        <f t="shared" si="361"/>
        <v>0</v>
      </c>
      <c r="M3744" t="str">
        <f t="shared" si="362"/>
        <v>1</v>
      </c>
      <c r="N3744" t="str">
        <f t="shared" si="362"/>
        <v>0</v>
      </c>
    </row>
    <row r="3745" spans="1:20" x14ac:dyDescent="0.25">
      <c r="A3745" s="19" t="s">
        <v>155</v>
      </c>
      <c r="B3745" s="19" t="s">
        <v>5658</v>
      </c>
      <c r="C3745" s="19" t="s">
        <v>566</v>
      </c>
      <c r="D3745" s="19" t="s">
        <v>164</v>
      </c>
      <c r="E3745" s="19" t="s">
        <v>159</v>
      </c>
      <c r="F3745" s="23">
        <v>19</v>
      </c>
      <c r="G3745" s="19" t="s">
        <v>160</v>
      </c>
      <c r="H3745" s="19" t="s">
        <v>5669</v>
      </c>
      <c r="I3745" s="19" t="s">
        <v>5670</v>
      </c>
      <c r="J3745" s="19" t="s">
        <v>5661</v>
      </c>
      <c r="K3745" t="b">
        <f t="shared" si="360"/>
        <v>1</v>
      </c>
      <c r="L3745" t="b">
        <f t="shared" si="361"/>
        <v>0</v>
      </c>
      <c r="M3745" t="str">
        <f t="shared" si="362"/>
        <v>1</v>
      </c>
      <c r="N3745" t="str">
        <f t="shared" si="362"/>
        <v>0</v>
      </c>
    </row>
    <row r="3746" spans="1:20" x14ac:dyDescent="0.25">
      <c r="A3746" s="19" t="s">
        <v>166</v>
      </c>
      <c r="B3746" s="19" t="s">
        <v>5658</v>
      </c>
      <c r="C3746" s="19" t="s">
        <v>5671</v>
      </c>
      <c r="D3746" s="19" t="s">
        <v>168</v>
      </c>
      <c r="E3746" s="19" t="s">
        <v>159</v>
      </c>
      <c r="F3746" s="23">
        <v>20</v>
      </c>
      <c r="G3746" s="19" t="s">
        <v>2065</v>
      </c>
      <c r="H3746" s="19" t="s">
        <v>5672</v>
      </c>
      <c r="I3746" s="19" t="s">
        <v>5673</v>
      </c>
      <c r="J3746" s="19" t="s">
        <v>5661</v>
      </c>
      <c r="K3746" t="b">
        <f t="shared" si="360"/>
        <v>1</v>
      </c>
      <c r="L3746" t="b">
        <f t="shared" si="361"/>
        <v>0</v>
      </c>
      <c r="M3746" t="str">
        <f t="shared" si="362"/>
        <v>1</v>
      </c>
      <c r="N3746" t="str">
        <f t="shared" si="362"/>
        <v>0</v>
      </c>
    </row>
    <row r="3747" spans="1:20" x14ac:dyDescent="0.25">
      <c r="A3747" s="19" t="s">
        <v>155</v>
      </c>
      <c r="B3747" s="19" t="s">
        <v>5658</v>
      </c>
      <c r="C3747" s="19" t="s">
        <v>584</v>
      </c>
      <c r="D3747" s="19" t="s">
        <v>168</v>
      </c>
      <c r="E3747" s="19" t="s">
        <v>159</v>
      </c>
      <c r="F3747" s="23">
        <v>16</v>
      </c>
      <c r="G3747" s="19" t="s">
        <v>160</v>
      </c>
      <c r="H3747" s="19" t="s">
        <v>5674</v>
      </c>
      <c r="I3747" s="19" t="s">
        <v>5675</v>
      </c>
      <c r="J3747" s="19" t="s">
        <v>5668</v>
      </c>
      <c r="K3747" t="b">
        <f t="shared" si="360"/>
        <v>1</v>
      </c>
      <c r="L3747" t="b">
        <f t="shared" si="361"/>
        <v>0</v>
      </c>
      <c r="M3747" t="str">
        <f t="shared" si="362"/>
        <v>1</v>
      </c>
      <c r="N3747" t="str">
        <f t="shared" si="362"/>
        <v>0</v>
      </c>
    </row>
    <row r="3748" spans="1:20" x14ac:dyDescent="0.25">
      <c r="A3748" s="20" t="s">
        <v>155</v>
      </c>
      <c r="B3748" s="20" t="s">
        <v>5658</v>
      </c>
      <c r="C3748" s="20" t="s">
        <v>2806</v>
      </c>
      <c r="D3748" s="20" t="s">
        <v>168</v>
      </c>
      <c r="E3748" s="20" t="s">
        <v>159</v>
      </c>
      <c r="F3748" s="21">
        <v>23</v>
      </c>
      <c r="G3748" s="20" t="s">
        <v>160</v>
      </c>
      <c r="H3748" s="20" t="s">
        <v>5676</v>
      </c>
      <c r="I3748" s="20" t="s">
        <v>5677</v>
      </c>
      <c r="J3748" s="20" t="s">
        <v>5661</v>
      </c>
      <c r="K3748" s="22" t="b">
        <f t="shared" si="360"/>
        <v>1</v>
      </c>
      <c r="L3748" s="22" t="b">
        <f t="shared" si="361"/>
        <v>0</v>
      </c>
      <c r="M3748" s="22" t="str">
        <f t="shared" si="362"/>
        <v>1</v>
      </c>
      <c r="N3748" s="22" t="str">
        <f t="shared" si="362"/>
        <v>0</v>
      </c>
      <c r="O3748" s="22"/>
      <c r="P3748" s="22">
        <v>1</v>
      </c>
      <c r="Q3748" s="22"/>
      <c r="R3748" s="22"/>
      <c r="S3748" s="22"/>
      <c r="T3748" s="22" t="s">
        <v>5678</v>
      </c>
    </row>
    <row r="3749" spans="1:20" x14ac:dyDescent="0.25">
      <c r="A3749" s="19" t="s">
        <v>166</v>
      </c>
      <c r="B3749" s="19" t="s">
        <v>5658</v>
      </c>
      <c r="C3749" s="19" t="s">
        <v>2806</v>
      </c>
      <c r="D3749" s="19" t="s">
        <v>158</v>
      </c>
      <c r="E3749" s="19" t="s">
        <v>159</v>
      </c>
      <c r="F3749" s="23">
        <v>13</v>
      </c>
      <c r="G3749" s="19" t="s">
        <v>160</v>
      </c>
      <c r="H3749" s="19" t="s">
        <v>5679</v>
      </c>
      <c r="I3749" s="19" t="s">
        <v>5677</v>
      </c>
      <c r="J3749" s="19" t="s">
        <v>5680</v>
      </c>
      <c r="K3749" t="b">
        <f t="shared" si="360"/>
        <v>1</v>
      </c>
      <c r="L3749" t="b">
        <f t="shared" si="361"/>
        <v>0</v>
      </c>
      <c r="M3749" t="str">
        <f t="shared" si="362"/>
        <v>1</v>
      </c>
      <c r="N3749" t="str">
        <f t="shared" si="362"/>
        <v>0</v>
      </c>
    </row>
    <row r="3750" spans="1:20" x14ac:dyDescent="0.25">
      <c r="A3750" s="24" t="s">
        <v>155</v>
      </c>
      <c r="B3750" s="24" t="s">
        <v>5658</v>
      </c>
      <c r="C3750" s="24" t="s">
        <v>1343</v>
      </c>
      <c r="D3750" s="24" t="s">
        <v>158</v>
      </c>
      <c r="E3750" s="24" t="s">
        <v>205</v>
      </c>
      <c r="F3750" s="25">
        <v>11</v>
      </c>
      <c r="G3750" s="24" t="s">
        <v>160</v>
      </c>
      <c r="H3750" s="24" t="s">
        <v>5681</v>
      </c>
      <c r="I3750" s="24" t="s">
        <v>5682</v>
      </c>
      <c r="J3750" s="24" t="s">
        <v>5680</v>
      </c>
      <c r="K3750" s="26" t="b">
        <f t="shared" si="360"/>
        <v>1</v>
      </c>
      <c r="L3750" s="26" t="b">
        <f t="shared" si="361"/>
        <v>1</v>
      </c>
      <c r="M3750" s="26" t="str">
        <f t="shared" si="362"/>
        <v>1</v>
      </c>
      <c r="N3750" s="26" t="str">
        <f t="shared" si="362"/>
        <v>1</v>
      </c>
      <c r="O3750" s="26"/>
      <c r="P3750" s="26"/>
      <c r="Q3750" s="26"/>
      <c r="R3750" s="26"/>
      <c r="S3750" s="26"/>
      <c r="T3750" s="26" t="s">
        <v>5683</v>
      </c>
    </row>
    <row r="3751" spans="1:20" x14ac:dyDescent="0.25">
      <c r="A3751" s="24" t="s">
        <v>166</v>
      </c>
      <c r="B3751" s="24" t="s">
        <v>5658</v>
      </c>
      <c r="C3751" s="24" t="s">
        <v>1343</v>
      </c>
      <c r="D3751" s="24" t="s">
        <v>168</v>
      </c>
      <c r="E3751" s="24" t="s">
        <v>205</v>
      </c>
      <c r="F3751" s="25">
        <v>23</v>
      </c>
      <c r="G3751" s="24" t="s">
        <v>160</v>
      </c>
      <c r="H3751" s="24" t="s">
        <v>5684</v>
      </c>
      <c r="I3751" s="24" t="s">
        <v>5682</v>
      </c>
      <c r="J3751" s="24" t="s">
        <v>5661</v>
      </c>
      <c r="K3751" s="26" t="b">
        <f t="shared" si="360"/>
        <v>1</v>
      </c>
      <c r="L3751" s="26" t="b">
        <f t="shared" si="361"/>
        <v>1</v>
      </c>
      <c r="M3751" s="26" t="str">
        <f t="shared" si="362"/>
        <v>1</v>
      </c>
      <c r="N3751" s="26" t="str">
        <f t="shared" si="362"/>
        <v>1</v>
      </c>
      <c r="O3751" s="26"/>
      <c r="P3751" s="26"/>
      <c r="Q3751" s="26"/>
      <c r="R3751" s="26"/>
      <c r="S3751" s="26" t="s">
        <v>5685</v>
      </c>
      <c r="T3751" s="26"/>
    </row>
    <row r="3752" spans="1:20" x14ac:dyDescent="0.25">
      <c r="A3752" s="19" t="s">
        <v>166</v>
      </c>
      <c r="B3752" s="19" t="s">
        <v>5658</v>
      </c>
      <c r="C3752" s="19" t="s">
        <v>636</v>
      </c>
      <c r="D3752" s="19" t="s">
        <v>168</v>
      </c>
      <c r="E3752" s="19" t="s">
        <v>205</v>
      </c>
      <c r="F3752" s="23">
        <v>18</v>
      </c>
      <c r="G3752" s="19" t="s">
        <v>160</v>
      </c>
      <c r="H3752" s="19" t="s">
        <v>5686</v>
      </c>
      <c r="I3752" s="19" t="s">
        <v>5687</v>
      </c>
      <c r="J3752" s="19" t="s">
        <v>5661</v>
      </c>
      <c r="K3752" t="b">
        <f t="shared" si="360"/>
        <v>1</v>
      </c>
      <c r="L3752" t="b">
        <f t="shared" si="361"/>
        <v>1</v>
      </c>
      <c r="M3752" t="str">
        <f t="shared" si="362"/>
        <v>1</v>
      </c>
      <c r="N3752" t="str">
        <f t="shared" si="362"/>
        <v>1</v>
      </c>
    </row>
    <row r="3753" spans="1:20" x14ac:dyDescent="0.25">
      <c r="A3753" s="19" t="s">
        <v>155</v>
      </c>
      <c r="B3753" s="19" t="s">
        <v>5658</v>
      </c>
      <c r="C3753" s="19" t="s">
        <v>644</v>
      </c>
      <c r="D3753" s="19" t="s">
        <v>164</v>
      </c>
      <c r="E3753" s="19" t="s">
        <v>205</v>
      </c>
      <c r="F3753" s="23">
        <v>19</v>
      </c>
      <c r="G3753" s="19" t="s">
        <v>160</v>
      </c>
      <c r="H3753" s="19" t="s">
        <v>5688</v>
      </c>
      <c r="I3753" s="19" t="s">
        <v>5689</v>
      </c>
      <c r="J3753" s="19" t="s">
        <v>5661</v>
      </c>
      <c r="K3753" t="b">
        <f t="shared" si="360"/>
        <v>1</v>
      </c>
      <c r="L3753" t="b">
        <f t="shared" si="361"/>
        <v>1</v>
      </c>
      <c r="M3753" t="str">
        <f t="shared" si="362"/>
        <v>1</v>
      </c>
      <c r="N3753" t="str">
        <f t="shared" si="362"/>
        <v>1</v>
      </c>
    </row>
    <row r="3754" spans="1:20" x14ac:dyDescent="0.25">
      <c r="A3754" s="31" t="s">
        <v>136</v>
      </c>
      <c r="B3754" s="31"/>
      <c r="C3754" s="31"/>
      <c r="D3754" s="31"/>
      <c r="E3754" s="31"/>
      <c r="F3754" s="32"/>
      <c r="G3754" s="31"/>
      <c r="H3754" s="31"/>
      <c r="I3754" s="31"/>
      <c r="J3754" s="31"/>
      <c r="K3754" s="33"/>
      <c r="L3754" s="33"/>
      <c r="M3754" s="33">
        <f>COUNTIF(M3742:M3753,"1")</f>
        <v>12</v>
      </c>
      <c r="N3754" s="33">
        <f t="shared" ref="N3754:R3754" si="363">COUNTIF(N3742:N3753,"1")</f>
        <v>4</v>
      </c>
      <c r="O3754" s="33">
        <f t="shared" si="363"/>
        <v>0</v>
      </c>
      <c r="P3754" s="33">
        <f t="shared" si="363"/>
        <v>1</v>
      </c>
      <c r="Q3754" s="33">
        <f t="shared" si="363"/>
        <v>0</v>
      </c>
      <c r="R3754" s="33">
        <f t="shared" si="363"/>
        <v>0</v>
      </c>
      <c r="S3754" s="33"/>
      <c r="T3754" s="33"/>
    </row>
    <row r="3755" spans="1:20" x14ac:dyDescent="0.25">
      <c r="A3755" s="19" t="s">
        <v>141</v>
      </c>
      <c r="B3755" s="19" t="s">
        <v>142</v>
      </c>
      <c r="C3755" s="19" t="s">
        <v>143</v>
      </c>
      <c r="D3755" s="19" t="s">
        <v>144</v>
      </c>
      <c r="E3755" s="19" t="s">
        <v>145</v>
      </c>
      <c r="F3755" s="19" t="s">
        <v>146</v>
      </c>
      <c r="G3755" s="19" t="s">
        <v>147</v>
      </c>
      <c r="H3755" s="19" t="s">
        <v>148</v>
      </c>
      <c r="I3755" s="19" t="s">
        <v>149</v>
      </c>
      <c r="J3755" s="19" t="s">
        <v>150</v>
      </c>
      <c r="K3755" s="19" t="s">
        <v>151</v>
      </c>
      <c r="L3755" s="19" t="s">
        <v>152</v>
      </c>
      <c r="M3755" s="19" t="s">
        <v>2</v>
      </c>
      <c r="N3755" s="19" t="s">
        <v>3</v>
      </c>
      <c r="O3755" s="19" t="s">
        <v>4</v>
      </c>
      <c r="P3755" s="19" t="s">
        <v>5</v>
      </c>
      <c r="Q3755" s="19" t="s">
        <v>6</v>
      </c>
      <c r="R3755" s="19" t="s">
        <v>7</v>
      </c>
      <c r="S3755" s="19" t="s">
        <v>153</v>
      </c>
      <c r="T3755" t="s">
        <v>154</v>
      </c>
    </row>
    <row r="3756" spans="1:20" x14ac:dyDescent="0.25">
      <c r="A3756" s="27" t="s">
        <v>155</v>
      </c>
      <c r="B3756" s="27" t="s">
        <v>5690</v>
      </c>
      <c r="C3756" s="27" t="s">
        <v>570</v>
      </c>
      <c r="D3756" s="27" t="s">
        <v>196</v>
      </c>
      <c r="E3756" s="27" t="s">
        <v>159</v>
      </c>
      <c r="F3756" s="28">
        <v>226</v>
      </c>
      <c r="G3756" s="27" t="s">
        <v>160</v>
      </c>
      <c r="H3756" s="27" t="s">
        <v>5691</v>
      </c>
      <c r="I3756" s="27" t="s">
        <v>5692</v>
      </c>
      <c r="J3756" s="27" t="s">
        <v>5693</v>
      </c>
      <c r="K3756" s="29" t="b">
        <f t="shared" ref="K3756:K3761" si="364">IF(E3756="Undergraduate Only",TRUE,IF(E3756="Undergraduate/Graduate",TRUE,IF(E3756="Graduate Only",FALSE)))</f>
        <v>1</v>
      </c>
      <c r="L3756" s="29" t="b">
        <f t="shared" ref="L3756:L3761" si="365">IF(E3756="Graduate Only",TRUE,IF(E3756="Undergraduate/Graduate",TRUE,IF(E3756="Undergraduate Only",FALSE)))</f>
        <v>0</v>
      </c>
      <c r="M3756" s="29" t="str">
        <f t="shared" ref="M3756:N3761" si="366">IF(K3756=TRUE, "1", "0")</f>
        <v>1</v>
      </c>
      <c r="N3756" s="29" t="str">
        <f t="shared" si="366"/>
        <v>0</v>
      </c>
      <c r="O3756" s="29">
        <v>1</v>
      </c>
      <c r="P3756" s="29"/>
      <c r="Q3756" s="29"/>
      <c r="R3756" s="29"/>
      <c r="S3756" s="29"/>
      <c r="T3756" s="29" t="s">
        <v>5694</v>
      </c>
    </row>
    <row r="3757" spans="1:20" x14ac:dyDescent="0.25">
      <c r="A3757" s="27" t="s">
        <v>166</v>
      </c>
      <c r="B3757" s="27" t="s">
        <v>5690</v>
      </c>
      <c r="C3757" s="27" t="s">
        <v>570</v>
      </c>
      <c r="D3757" s="27" t="s">
        <v>196</v>
      </c>
      <c r="E3757" s="27" t="s">
        <v>159</v>
      </c>
      <c r="F3757" s="28">
        <v>201</v>
      </c>
      <c r="G3757" s="27" t="s">
        <v>160</v>
      </c>
      <c r="H3757" s="27" t="s">
        <v>5691</v>
      </c>
      <c r="I3757" s="27" t="s">
        <v>5692</v>
      </c>
      <c r="J3757" s="27" t="s">
        <v>5693</v>
      </c>
      <c r="K3757" s="29" t="b">
        <f t="shared" si="364"/>
        <v>1</v>
      </c>
      <c r="L3757" s="29" t="b">
        <f t="shared" si="365"/>
        <v>0</v>
      </c>
      <c r="M3757" s="29" t="str">
        <f t="shared" si="366"/>
        <v>1</v>
      </c>
      <c r="N3757" s="29" t="str">
        <f t="shared" si="366"/>
        <v>0</v>
      </c>
      <c r="O3757" s="29">
        <v>1</v>
      </c>
      <c r="P3757" s="29"/>
      <c r="Q3757" s="29"/>
      <c r="R3757" s="29"/>
      <c r="S3757" s="29"/>
      <c r="T3757" s="29" t="s">
        <v>5694</v>
      </c>
    </row>
    <row r="3758" spans="1:20" x14ac:dyDescent="0.25">
      <c r="A3758" s="19" t="s">
        <v>155</v>
      </c>
      <c r="B3758" s="19" t="s">
        <v>5690</v>
      </c>
      <c r="C3758" s="19" t="s">
        <v>767</v>
      </c>
      <c r="D3758" s="19" t="s">
        <v>1611</v>
      </c>
      <c r="E3758" s="19" t="s">
        <v>205</v>
      </c>
      <c r="F3758" s="23">
        <v>4</v>
      </c>
      <c r="G3758" s="19" t="s">
        <v>160</v>
      </c>
      <c r="H3758" s="19" t="s">
        <v>5241</v>
      </c>
      <c r="I3758" s="19" t="s">
        <v>5695</v>
      </c>
      <c r="J3758" s="19" t="s">
        <v>5243</v>
      </c>
      <c r="K3758" t="b">
        <f t="shared" si="364"/>
        <v>1</v>
      </c>
      <c r="L3758" t="b">
        <f t="shared" si="365"/>
        <v>1</v>
      </c>
      <c r="M3758" t="str">
        <f t="shared" si="366"/>
        <v>1</v>
      </c>
      <c r="N3758" t="str">
        <f t="shared" si="366"/>
        <v>1</v>
      </c>
    </row>
    <row r="3759" spans="1:20" x14ac:dyDescent="0.25">
      <c r="A3759" s="27" t="s">
        <v>155</v>
      </c>
      <c r="B3759" s="27" t="s">
        <v>5690</v>
      </c>
      <c r="C3759" s="27" t="s">
        <v>811</v>
      </c>
      <c r="D3759" s="27" t="s">
        <v>158</v>
      </c>
      <c r="E3759" s="27" t="s">
        <v>205</v>
      </c>
      <c r="F3759" s="28">
        <v>17</v>
      </c>
      <c r="G3759" s="27" t="s">
        <v>160</v>
      </c>
      <c r="H3759" s="27" t="s">
        <v>3693</v>
      </c>
      <c r="I3759" s="27" t="s">
        <v>5696</v>
      </c>
      <c r="J3759" s="27" t="s">
        <v>3695</v>
      </c>
      <c r="K3759" s="29" t="b">
        <f t="shared" si="364"/>
        <v>1</v>
      </c>
      <c r="L3759" s="29" t="b">
        <f t="shared" si="365"/>
        <v>1</v>
      </c>
      <c r="M3759" s="29" t="str">
        <f t="shared" si="366"/>
        <v>1</v>
      </c>
      <c r="N3759" s="29" t="str">
        <f t="shared" si="366"/>
        <v>1</v>
      </c>
      <c r="O3759" s="29">
        <v>1</v>
      </c>
      <c r="P3759" s="29"/>
      <c r="Q3759" s="29">
        <v>1</v>
      </c>
      <c r="R3759" s="29"/>
      <c r="S3759" s="29"/>
      <c r="T3759" s="29"/>
    </row>
    <row r="3760" spans="1:20" x14ac:dyDescent="0.25">
      <c r="A3760" s="20" t="s">
        <v>166</v>
      </c>
      <c r="B3760" s="20" t="s">
        <v>5690</v>
      </c>
      <c r="C3760" s="20" t="s">
        <v>5697</v>
      </c>
      <c r="D3760" s="20" t="s">
        <v>158</v>
      </c>
      <c r="E3760" s="20" t="s">
        <v>205</v>
      </c>
      <c r="F3760" s="21">
        <v>17</v>
      </c>
      <c r="G3760" s="20" t="s">
        <v>160</v>
      </c>
      <c r="H3760" s="20" t="s">
        <v>5698</v>
      </c>
      <c r="I3760" s="20" t="s">
        <v>5699</v>
      </c>
      <c r="J3760" s="20" t="s">
        <v>5700</v>
      </c>
      <c r="K3760" s="22" t="b">
        <f t="shared" si="364"/>
        <v>1</v>
      </c>
      <c r="L3760" s="22" t="b">
        <f t="shared" si="365"/>
        <v>1</v>
      </c>
      <c r="M3760" s="22" t="str">
        <f t="shared" si="366"/>
        <v>1</v>
      </c>
      <c r="N3760" s="22" t="str">
        <f t="shared" si="366"/>
        <v>1</v>
      </c>
      <c r="O3760" s="22"/>
      <c r="P3760" s="22">
        <v>1</v>
      </c>
      <c r="Q3760" s="22"/>
      <c r="R3760" s="22">
        <v>1</v>
      </c>
      <c r="S3760" s="22"/>
      <c r="T3760" s="22" t="s">
        <v>5701</v>
      </c>
    </row>
    <row r="3761" spans="1:20" x14ac:dyDescent="0.25">
      <c r="A3761" s="20" t="s">
        <v>155</v>
      </c>
      <c r="B3761" s="20" t="s">
        <v>5690</v>
      </c>
      <c r="C3761" s="20" t="s">
        <v>441</v>
      </c>
      <c r="D3761" s="20" t="s">
        <v>158</v>
      </c>
      <c r="E3761" s="20" t="s">
        <v>205</v>
      </c>
      <c r="F3761" s="21">
        <v>12</v>
      </c>
      <c r="G3761" s="20" t="s">
        <v>160</v>
      </c>
      <c r="H3761" s="20" t="s">
        <v>5702</v>
      </c>
      <c r="I3761" s="20" t="s">
        <v>5703</v>
      </c>
      <c r="J3761" s="20" t="s">
        <v>5700</v>
      </c>
      <c r="K3761" s="22" t="b">
        <f t="shared" si="364"/>
        <v>1</v>
      </c>
      <c r="L3761" s="22" t="b">
        <f t="shared" si="365"/>
        <v>1</v>
      </c>
      <c r="M3761" s="22" t="str">
        <f t="shared" si="366"/>
        <v>1</v>
      </c>
      <c r="N3761" s="22" t="str">
        <f t="shared" si="366"/>
        <v>1</v>
      </c>
      <c r="O3761" s="22"/>
      <c r="P3761" s="22">
        <v>1</v>
      </c>
      <c r="Q3761" s="22"/>
      <c r="R3761" s="22">
        <v>1</v>
      </c>
      <c r="S3761" s="22"/>
      <c r="T3761" s="22" t="s">
        <v>5704</v>
      </c>
    </row>
    <row r="3762" spans="1:20" x14ac:dyDescent="0.25">
      <c r="A3762" s="31" t="s">
        <v>136</v>
      </c>
      <c r="B3762" s="31"/>
      <c r="C3762" s="31"/>
      <c r="D3762" s="31"/>
      <c r="E3762" s="31"/>
      <c r="F3762" s="32"/>
      <c r="G3762" s="31"/>
      <c r="H3762" s="31"/>
      <c r="I3762" s="31"/>
      <c r="J3762" s="31"/>
      <c r="K3762" s="33"/>
      <c r="L3762" s="33"/>
      <c r="M3762" s="33">
        <f t="shared" ref="M3762:R3762" si="367">COUNTIF(M3756:M3761,"1")</f>
        <v>6</v>
      </c>
      <c r="N3762" s="33">
        <f t="shared" si="367"/>
        <v>4</v>
      </c>
      <c r="O3762" s="33">
        <f t="shared" si="367"/>
        <v>3</v>
      </c>
      <c r="P3762" s="33">
        <f t="shared" si="367"/>
        <v>2</v>
      </c>
      <c r="Q3762" s="33">
        <f t="shared" si="367"/>
        <v>1</v>
      </c>
      <c r="R3762" s="33">
        <f t="shared" si="367"/>
        <v>2</v>
      </c>
      <c r="S3762" s="33"/>
      <c r="T3762" s="33"/>
    </row>
    <row r="3763" spans="1:20" x14ac:dyDescent="0.25">
      <c r="A3763" s="19" t="s">
        <v>141</v>
      </c>
      <c r="B3763" s="19" t="s">
        <v>142</v>
      </c>
      <c r="C3763" s="19" t="s">
        <v>143</v>
      </c>
      <c r="D3763" s="19" t="s">
        <v>144</v>
      </c>
      <c r="E3763" s="19" t="s">
        <v>145</v>
      </c>
      <c r="F3763" s="19" t="s">
        <v>146</v>
      </c>
      <c r="G3763" s="19" t="s">
        <v>147</v>
      </c>
      <c r="H3763" s="19" t="s">
        <v>148</v>
      </c>
      <c r="I3763" s="19" t="s">
        <v>149</v>
      </c>
      <c r="J3763" s="19" t="s">
        <v>150</v>
      </c>
      <c r="K3763" s="19" t="s">
        <v>151</v>
      </c>
      <c r="L3763" s="19" t="s">
        <v>152</v>
      </c>
      <c r="M3763" s="19" t="s">
        <v>2</v>
      </c>
      <c r="N3763" s="19" t="s">
        <v>3</v>
      </c>
      <c r="O3763" s="19" t="s">
        <v>4</v>
      </c>
      <c r="P3763" s="19" t="s">
        <v>5</v>
      </c>
      <c r="Q3763" s="19" t="s">
        <v>6</v>
      </c>
      <c r="R3763" s="19" t="s">
        <v>7</v>
      </c>
      <c r="S3763" s="19" t="s">
        <v>153</v>
      </c>
      <c r="T3763" t="s">
        <v>154</v>
      </c>
    </row>
    <row r="3764" spans="1:20" x14ac:dyDescent="0.25">
      <c r="A3764" s="19" t="s">
        <v>155</v>
      </c>
      <c r="B3764" s="19" t="s">
        <v>5705</v>
      </c>
      <c r="C3764" s="19" t="s">
        <v>157</v>
      </c>
      <c r="D3764" s="19" t="s">
        <v>158</v>
      </c>
      <c r="E3764" s="19" t="s">
        <v>159</v>
      </c>
      <c r="F3764" s="23">
        <v>14</v>
      </c>
      <c r="G3764" s="19" t="s">
        <v>160</v>
      </c>
      <c r="H3764" s="19" t="s">
        <v>5706</v>
      </c>
      <c r="I3764" s="19" t="s">
        <v>5707</v>
      </c>
      <c r="J3764" s="19" t="s">
        <v>5708</v>
      </c>
      <c r="K3764" t="b">
        <f t="shared" ref="K3764:K3827" si="368">IF(E3764="Undergraduate Only",TRUE,IF(E3764="Undergraduate/Graduate",TRUE,IF(E3764="Graduate Only",FALSE)))</f>
        <v>1</v>
      </c>
      <c r="L3764" t="b">
        <f t="shared" ref="L3764:L3827" si="369">IF(E3764="Graduate Only",TRUE,IF(E3764="Undergraduate/Graduate",TRUE,IF(E3764="Undergraduate Only",FALSE)))</f>
        <v>0</v>
      </c>
      <c r="M3764" t="str">
        <f t="shared" ref="M3764:N3795" si="370">IF(K3764=TRUE, "1", "0")</f>
        <v>1</v>
      </c>
      <c r="N3764" t="str">
        <f t="shared" si="370"/>
        <v>0</v>
      </c>
    </row>
    <row r="3765" spans="1:20" x14ac:dyDescent="0.25">
      <c r="A3765" s="19" t="s">
        <v>155</v>
      </c>
      <c r="B3765" s="19" t="s">
        <v>5705</v>
      </c>
      <c r="C3765" s="19" t="s">
        <v>157</v>
      </c>
      <c r="D3765" s="19" t="s">
        <v>190</v>
      </c>
      <c r="E3765" s="19" t="s">
        <v>159</v>
      </c>
      <c r="F3765" s="23">
        <v>66</v>
      </c>
      <c r="G3765" s="19" t="s">
        <v>160</v>
      </c>
      <c r="H3765" s="19" t="s">
        <v>5706</v>
      </c>
      <c r="I3765" s="19" t="s">
        <v>5707</v>
      </c>
      <c r="J3765" s="19" t="s">
        <v>5709</v>
      </c>
      <c r="K3765" t="b">
        <f t="shared" si="368"/>
        <v>1</v>
      </c>
      <c r="L3765" t="b">
        <f t="shared" si="369"/>
        <v>0</v>
      </c>
      <c r="M3765" t="str">
        <f t="shared" si="370"/>
        <v>1</v>
      </c>
      <c r="N3765" t="str">
        <f t="shared" si="370"/>
        <v>0</v>
      </c>
    </row>
    <row r="3766" spans="1:20" x14ac:dyDescent="0.25">
      <c r="A3766" s="19" t="s">
        <v>155</v>
      </c>
      <c r="B3766" s="19" t="s">
        <v>5705</v>
      </c>
      <c r="C3766" s="19" t="s">
        <v>157</v>
      </c>
      <c r="D3766" s="19" t="s">
        <v>165</v>
      </c>
      <c r="E3766" s="19" t="s">
        <v>159</v>
      </c>
      <c r="F3766" s="23">
        <v>36</v>
      </c>
      <c r="G3766" s="19" t="s">
        <v>160</v>
      </c>
      <c r="H3766" s="19" t="s">
        <v>5706</v>
      </c>
      <c r="I3766" s="19" t="s">
        <v>5707</v>
      </c>
      <c r="J3766" s="19" t="s">
        <v>5710</v>
      </c>
      <c r="K3766" t="b">
        <f t="shared" si="368"/>
        <v>1</v>
      </c>
      <c r="L3766" t="b">
        <f t="shared" si="369"/>
        <v>0</v>
      </c>
      <c r="M3766" t="str">
        <f t="shared" si="370"/>
        <v>1</v>
      </c>
      <c r="N3766" t="str">
        <f t="shared" si="370"/>
        <v>0</v>
      </c>
    </row>
    <row r="3767" spans="1:20" x14ac:dyDescent="0.25">
      <c r="A3767" s="19" t="s">
        <v>166</v>
      </c>
      <c r="B3767" s="19" t="s">
        <v>5705</v>
      </c>
      <c r="C3767" s="19" t="s">
        <v>157</v>
      </c>
      <c r="D3767" s="19" t="s">
        <v>158</v>
      </c>
      <c r="E3767" s="19" t="s">
        <v>159</v>
      </c>
      <c r="F3767" s="23">
        <v>56</v>
      </c>
      <c r="G3767" s="19" t="s">
        <v>160</v>
      </c>
      <c r="H3767" s="19" t="s">
        <v>5706</v>
      </c>
      <c r="I3767" s="19" t="s">
        <v>5707</v>
      </c>
      <c r="J3767" s="19" t="s">
        <v>5709</v>
      </c>
      <c r="K3767" t="b">
        <f t="shared" si="368"/>
        <v>1</v>
      </c>
      <c r="L3767" t="b">
        <f t="shared" si="369"/>
        <v>0</v>
      </c>
      <c r="M3767" t="str">
        <f t="shared" si="370"/>
        <v>1</v>
      </c>
      <c r="N3767" t="str">
        <f t="shared" si="370"/>
        <v>0</v>
      </c>
    </row>
    <row r="3768" spans="1:20" x14ac:dyDescent="0.25">
      <c r="A3768" s="19" t="s">
        <v>166</v>
      </c>
      <c r="B3768" s="19" t="s">
        <v>5705</v>
      </c>
      <c r="C3768" s="19" t="s">
        <v>157</v>
      </c>
      <c r="D3768" s="19" t="s">
        <v>190</v>
      </c>
      <c r="E3768" s="19" t="s">
        <v>159</v>
      </c>
      <c r="F3768" s="23">
        <v>20</v>
      </c>
      <c r="G3768" s="19" t="s">
        <v>160</v>
      </c>
      <c r="H3768" s="19" t="s">
        <v>5706</v>
      </c>
      <c r="I3768" s="19" t="s">
        <v>5707</v>
      </c>
      <c r="J3768" s="19" t="s">
        <v>5708</v>
      </c>
      <c r="K3768" t="b">
        <f t="shared" si="368"/>
        <v>1</v>
      </c>
      <c r="L3768" t="b">
        <f t="shared" si="369"/>
        <v>0</v>
      </c>
      <c r="M3768" t="str">
        <f t="shared" si="370"/>
        <v>1</v>
      </c>
      <c r="N3768" t="str">
        <f t="shared" si="370"/>
        <v>0</v>
      </c>
    </row>
    <row r="3769" spans="1:20" x14ac:dyDescent="0.25">
      <c r="A3769" s="19" t="s">
        <v>166</v>
      </c>
      <c r="B3769" s="19" t="s">
        <v>5705</v>
      </c>
      <c r="C3769" s="19" t="s">
        <v>157</v>
      </c>
      <c r="D3769" s="19" t="s">
        <v>165</v>
      </c>
      <c r="E3769" s="19" t="s">
        <v>159</v>
      </c>
      <c r="F3769" s="23">
        <v>37</v>
      </c>
      <c r="G3769" s="19" t="s">
        <v>160</v>
      </c>
      <c r="H3769" s="19" t="s">
        <v>5706</v>
      </c>
      <c r="I3769" s="19" t="s">
        <v>5707</v>
      </c>
      <c r="J3769" s="19" t="s">
        <v>5710</v>
      </c>
      <c r="K3769" t="b">
        <f t="shared" si="368"/>
        <v>1</v>
      </c>
      <c r="L3769" t="b">
        <f t="shared" si="369"/>
        <v>0</v>
      </c>
      <c r="M3769" t="str">
        <f t="shared" si="370"/>
        <v>1</v>
      </c>
      <c r="N3769" t="str">
        <f t="shared" si="370"/>
        <v>0</v>
      </c>
    </row>
    <row r="3770" spans="1:20" x14ac:dyDescent="0.25">
      <c r="A3770" s="20" t="s">
        <v>155</v>
      </c>
      <c r="B3770" s="20" t="s">
        <v>5705</v>
      </c>
      <c r="C3770" s="20" t="s">
        <v>176</v>
      </c>
      <c r="D3770" s="20" t="s">
        <v>158</v>
      </c>
      <c r="E3770" s="20" t="s">
        <v>159</v>
      </c>
      <c r="F3770" s="21">
        <v>67</v>
      </c>
      <c r="G3770" s="20" t="s">
        <v>160</v>
      </c>
      <c r="H3770" s="20" t="s">
        <v>5711</v>
      </c>
      <c r="I3770" s="20" t="s">
        <v>5712</v>
      </c>
      <c r="J3770" s="20" t="s">
        <v>5713</v>
      </c>
      <c r="K3770" s="22" t="b">
        <f t="shared" si="368"/>
        <v>1</v>
      </c>
      <c r="L3770" s="22" t="b">
        <f t="shared" si="369"/>
        <v>0</v>
      </c>
      <c r="M3770" s="22" t="str">
        <f t="shared" si="370"/>
        <v>1</v>
      </c>
      <c r="N3770" s="22" t="str">
        <f t="shared" si="370"/>
        <v>0</v>
      </c>
      <c r="O3770" s="22"/>
      <c r="P3770" s="22">
        <v>1</v>
      </c>
      <c r="Q3770" s="22"/>
      <c r="R3770" s="22"/>
      <c r="S3770" s="22"/>
      <c r="T3770" s="22" t="s">
        <v>5714</v>
      </c>
    </row>
    <row r="3771" spans="1:20" x14ac:dyDescent="0.25">
      <c r="A3771" s="20" t="s">
        <v>155</v>
      </c>
      <c r="B3771" s="20" t="s">
        <v>5705</v>
      </c>
      <c r="C3771" s="20" t="s">
        <v>176</v>
      </c>
      <c r="D3771" s="20" t="s">
        <v>190</v>
      </c>
      <c r="E3771" s="20" t="s">
        <v>159</v>
      </c>
      <c r="F3771" s="21">
        <v>67</v>
      </c>
      <c r="G3771" s="20" t="s">
        <v>160</v>
      </c>
      <c r="H3771" s="20" t="s">
        <v>5711</v>
      </c>
      <c r="I3771" s="20" t="s">
        <v>5712</v>
      </c>
      <c r="J3771" s="20" t="s">
        <v>5715</v>
      </c>
      <c r="K3771" s="22" t="b">
        <f t="shared" si="368"/>
        <v>1</v>
      </c>
      <c r="L3771" s="22" t="b">
        <f t="shared" si="369"/>
        <v>0</v>
      </c>
      <c r="M3771" s="22" t="str">
        <f t="shared" si="370"/>
        <v>1</v>
      </c>
      <c r="N3771" s="22" t="str">
        <f t="shared" si="370"/>
        <v>0</v>
      </c>
      <c r="O3771" s="22"/>
      <c r="P3771" s="22">
        <v>1</v>
      </c>
      <c r="Q3771" s="22"/>
      <c r="R3771" s="22"/>
      <c r="S3771" s="22"/>
      <c r="T3771" s="22" t="s">
        <v>5714</v>
      </c>
    </row>
    <row r="3772" spans="1:20" x14ac:dyDescent="0.25">
      <c r="A3772" s="20" t="s">
        <v>155</v>
      </c>
      <c r="B3772" s="20" t="s">
        <v>5705</v>
      </c>
      <c r="C3772" s="20" t="s">
        <v>176</v>
      </c>
      <c r="D3772" s="20" t="s">
        <v>252</v>
      </c>
      <c r="E3772" s="20" t="s">
        <v>159</v>
      </c>
      <c r="F3772" s="21">
        <v>58</v>
      </c>
      <c r="G3772" s="20" t="s">
        <v>160</v>
      </c>
      <c r="H3772" s="20" t="s">
        <v>5711</v>
      </c>
      <c r="I3772" s="20" t="s">
        <v>5712</v>
      </c>
      <c r="J3772" s="20" t="s">
        <v>5716</v>
      </c>
      <c r="K3772" s="22" t="b">
        <f t="shared" si="368"/>
        <v>1</v>
      </c>
      <c r="L3772" s="22" t="b">
        <f t="shared" si="369"/>
        <v>0</v>
      </c>
      <c r="M3772" s="22" t="str">
        <f t="shared" si="370"/>
        <v>1</v>
      </c>
      <c r="N3772" s="22" t="str">
        <f t="shared" si="370"/>
        <v>0</v>
      </c>
      <c r="O3772" s="22"/>
      <c r="P3772" s="22">
        <v>1</v>
      </c>
      <c r="Q3772" s="22"/>
      <c r="R3772" s="22"/>
      <c r="S3772" s="22"/>
      <c r="T3772" s="22" t="s">
        <v>5714</v>
      </c>
    </row>
    <row r="3773" spans="1:20" x14ac:dyDescent="0.25">
      <c r="A3773" s="20" t="s">
        <v>155</v>
      </c>
      <c r="B3773" s="20" t="s">
        <v>5705</v>
      </c>
      <c r="C3773" s="20" t="s">
        <v>176</v>
      </c>
      <c r="D3773" s="20" t="s">
        <v>254</v>
      </c>
      <c r="E3773" s="20" t="s">
        <v>159</v>
      </c>
      <c r="F3773" s="21">
        <v>70</v>
      </c>
      <c r="G3773" s="20" t="s">
        <v>160</v>
      </c>
      <c r="H3773" s="20" t="s">
        <v>5711</v>
      </c>
      <c r="I3773" s="20" t="s">
        <v>5712</v>
      </c>
      <c r="J3773" s="20" t="s">
        <v>5717</v>
      </c>
      <c r="K3773" s="22" t="b">
        <f t="shared" si="368"/>
        <v>1</v>
      </c>
      <c r="L3773" s="22" t="b">
        <f t="shared" si="369"/>
        <v>0</v>
      </c>
      <c r="M3773" s="22" t="str">
        <f t="shared" si="370"/>
        <v>1</v>
      </c>
      <c r="N3773" s="22" t="str">
        <f t="shared" si="370"/>
        <v>0</v>
      </c>
      <c r="O3773" s="22"/>
      <c r="P3773" s="22">
        <v>1</v>
      </c>
      <c r="Q3773" s="22"/>
      <c r="R3773" s="22"/>
      <c r="S3773" s="22"/>
      <c r="T3773" s="22" t="s">
        <v>5714</v>
      </c>
    </row>
    <row r="3774" spans="1:20" x14ac:dyDescent="0.25">
      <c r="A3774" s="20" t="s">
        <v>155</v>
      </c>
      <c r="B3774" s="20" t="s">
        <v>5705</v>
      </c>
      <c r="C3774" s="20" t="s">
        <v>176</v>
      </c>
      <c r="D3774" s="20" t="s">
        <v>257</v>
      </c>
      <c r="E3774" s="20" t="s">
        <v>159</v>
      </c>
      <c r="F3774" s="21">
        <v>48</v>
      </c>
      <c r="G3774" s="20" t="s">
        <v>160</v>
      </c>
      <c r="H3774" s="20" t="s">
        <v>5711</v>
      </c>
      <c r="I3774" s="20" t="s">
        <v>5712</v>
      </c>
      <c r="J3774" s="20" t="s">
        <v>5716</v>
      </c>
      <c r="K3774" s="22" t="b">
        <f t="shared" si="368"/>
        <v>1</v>
      </c>
      <c r="L3774" s="22" t="b">
        <f t="shared" si="369"/>
        <v>0</v>
      </c>
      <c r="M3774" s="22" t="str">
        <f t="shared" si="370"/>
        <v>1</v>
      </c>
      <c r="N3774" s="22" t="str">
        <f t="shared" si="370"/>
        <v>0</v>
      </c>
      <c r="O3774" s="22"/>
      <c r="P3774" s="22">
        <v>1</v>
      </c>
      <c r="Q3774" s="22"/>
      <c r="R3774" s="22"/>
      <c r="S3774" s="22"/>
      <c r="T3774" s="22" t="s">
        <v>5714</v>
      </c>
    </row>
    <row r="3775" spans="1:20" x14ac:dyDescent="0.25">
      <c r="A3775" s="20" t="s">
        <v>155</v>
      </c>
      <c r="B3775" s="20" t="s">
        <v>5705</v>
      </c>
      <c r="C3775" s="20" t="s">
        <v>176</v>
      </c>
      <c r="D3775" s="20" t="s">
        <v>5718</v>
      </c>
      <c r="E3775" s="20" t="s">
        <v>159</v>
      </c>
      <c r="F3775" s="21">
        <v>91</v>
      </c>
      <c r="G3775" s="20" t="s">
        <v>160</v>
      </c>
      <c r="H3775" s="20" t="s">
        <v>5711</v>
      </c>
      <c r="I3775" s="20" t="s">
        <v>5712</v>
      </c>
      <c r="J3775" s="20" t="s">
        <v>5719</v>
      </c>
      <c r="K3775" s="22" t="b">
        <f t="shared" si="368"/>
        <v>1</v>
      </c>
      <c r="L3775" s="22" t="b">
        <f t="shared" si="369"/>
        <v>0</v>
      </c>
      <c r="M3775" s="22" t="str">
        <f t="shared" si="370"/>
        <v>1</v>
      </c>
      <c r="N3775" s="22" t="str">
        <f t="shared" si="370"/>
        <v>0</v>
      </c>
      <c r="O3775" s="22"/>
      <c r="P3775" s="22">
        <v>1</v>
      </c>
      <c r="Q3775" s="22"/>
      <c r="R3775" s="22"/>
      <c r="S3775" s="22"/>
      <c r="T3775" s="22" t="s">
        <v>5714</v>
      </c>
    </row>
    <row r="3776" spans="1:20" x14ac:dyDescent="0.25">
      <c r="A3776" s="20" t="s">
        <v>155</v>
      </c>
      <c r="B3776" s="20" t="s">
        <v>5705</v>
      </c>
      <c r="C3776" s="20" t="s">
        <v>176</v>
      </c>
      <c r="D3776" s="20" t="s">
        <v>1741</v>
      </c>
      <c r="E3776" s="20" t="s">
        <v>159</v>
      </c>
      <c r="F3776" s="21">
        <v>357</v>
      </c>
      <c r="G3776" s="20" t="s">
        <v>160</v>
      </c>
      <c r="H3776" s="20" t="s">
        <v>5711</v>
      </c>
      <c r="I3776" s="20" t="s">
        <v>5712</v>
      </c>
      <c r="J3776" s="20" t="s">
        <v>2195</v>
      </c>
      <c r="K3776" s="22" t="b">
        <f t="shared" si="368"/>
        <v>1</v>
      </c>
      <c r="L3776" s="22" t="b">
        <f t="shared" si="369"/>
        <v>0</v>
      </c>
      <c r="M3776" s="22" t="str">
        <f t="shared" si="370"/>
        <v>1</v>
      </c>
      <c r="N3776" s="22" t="str">
        <f t="shared" si="370"/>
        <v>0</v>
      </c>
      <c r="O3776" s="22"/>
      <c r="P3776" s="22">
        <v>1</v>
      </c>
      <c r="Q3776" s="22"/>
      <c r="R3776" s="22"/>
      <c r="S3776" s="22"/>
      <c r="T3776" s="22" t="s">
        <v>5714</v>
      </c>
    </row>
    <row r="3777" spans="1:20" x14ac:dyDescent="0.25">
      <c r="A3777" s="20" t="s">
        <v>166</v>
      </c>
      <c r="B3777" s="20" t="s">
        <v>5705</v>
      </c>
      <c r="C3777" s="20" t="s">
        <v>176</v>
      </c>
      <c r="D3777" s="20" t="s">
        <v>158</v>
      </c>
      <c r="E3777" s="20" t="s">
        <v>159</v>
      </c>
      <c r="F3777" s="21">
        <v>38</v>
      </c>
      <c r="G3777" s="20" t="s">
        <v>160</v>
      </c>
      <c r="H3777" s="20" t="s">
        <v>5711</v>
      </c>
      <c r="I3777" s="20" t="s">
        <v>5712</v>
      </c>
      <c r="J3777" s="20" t="s">
        <v>5708</v>
      </c>
      <c r="K3777" s="22" t="b">
        <f t="shared" si="368"/>
        <v>1</v>
      </c>
      <c r="L3777" s="22" t="b">
        <f t="shared" si="369"/>
        <v>0</v>
      </c>
      <c r="M3777" s="22" t="str">
        <f t="shared" si="370"/>
        <v>1</v>
      </c>
      <c r="N3777" s="22" t="str">
        <f t="shared" si="370"/>
        <v>0</v>
      </c>
      <c r="O3777" s="22"/>
      <c r="P3777" s="22">
        <v>1</v>
      </c>
      <c r="Q3777" s="22"/>
      <c r="R3777" s="22"/>
      <c r="S3777" s="22"/>
      <c r="T3777" s="22" t="s">
        <v>5714</v>
      </c>
    </row>
    <row r="3778" spans="1:20" x14ac:dyDescent="0.25">
      <c r="A3778" s="20" t="s">
        <v>166</v>
      </c>
      <c r="B3778" s="20" t="s">
        <v>5705</v>
      </c>
      <c r="C3778" s="20" t="s">
        <v>176</v>
      </c>
      <c r="D3778" s="20" t="s">
        <v>190</v>
      </c>
      <c r="E3778" s="20" t="s">
        <v>159</v>
      </c>
      <c r="F3778" s="21">
        <v>41</v>
      </c>
      <c r="G3778" s="20" t="s">
        <v>160</v>
      </c>
      <c r="H3778" s="20" t="s">
        <v>5711</v>
      </c>
      <c r="I3778" s="20" t="s">
        <v>5712</v>
      </c>
      <c r="J3778" s="20" t="s">
        <v>5720</v>
      </c>
      <c r="K3778" s="22" t="b">
        <f t="shared" si="368"/>
        <v>1</v>
      </c>
      <c r="L3778" s="22" t="b">
        <f t="shared" si="369"/>
        <v>0</v>
      </c>
      <c r="M3778" s="22" t="str">
        <f t="shared" si="370"/>
        <v>1</v>
      </c>
      <c r="N3778" s="22" t="str">
        <f t="shared" si="370"/>
        <v>0</v>
      </c>
      <c r="O3778" s="22"/>
      <c r="P3778" s="22">
        <v>1</v>
      </c>
      <c r="Q3778" s="22"/>
      <c r="R3778" s="22"/>
      <c r="S3778" s="22"/>
      <c r="T3778" s="22" t="s">
        <v>5714</v>
      </c>
    </row>
    <row r="3779" spans="1:20" x14ac:dyDescent="0.25">
      <c r="A3779" s="20" t="s">
        <v>166</v>
      </c>
      <c r="B3779" s="20" t="s">
        <v>5705</v>
      </c>
      <c r="C3779" s="20" t="s">
        <v>176</v>
      </c>
      <c r="D3779" s="20" t="s">
        <v>252</v>
      </c>
      <c r="E3779" s="20" t="s">
        <v>159</v>
      </c>
      <c r="F3779" s="21">
        <v>48</v>
      </c>
      <c r="G3779" s="20" t="s">
        <v>160</v>
      </c>
      <c r="H3779" s="20" t="s">
        <v>5711</v>
      </c>
      <c r="I3779" s="20" t="s">
        <v>5712</v>
      </c>
      <c r="J3779" s="20" t="s">
        <v>5715</v>
      </c>
      <c r="K3779" s="22" t="b">
        <f t="shared" si="368"/>
        <v>1</v>
      </c>
      <c r="L3779" s="22" t="b">
        <f t="shared" si="369"/>
        <v>0</v>
      </c>
      <c r="M3779" s="22" t="str">
        <f t="shared" si="370"/>
        <v>1</v>
      </c>
      <c r="N3779" s="22" t="str">
        <f t="shared" si="370"/>
        <v>0</v>
      </c>
      <c r="O3779" s="22"/>
      <c r="P3779" s="22">
        <v>1</v>
      </c>
      <c r="Q3779" s="22"/>
      <c r="R3779" s="22"/>
      <c r="S3779" s="22"/>
      <c r="T3779" s="22" t="s">
        <v>5714</v>
      </c>
    </row>
    <row r="3780" spans="1:20" x14ac:dyDescent="0.25">
      <c r="A3780" s="20" t="s">
        <v>166</v>
      </c>
      <c r="B3780" s="20" t="s">
        <v>5705</v>
      </c>
      <c r="C3780" s="20" t="s">
        <v>176</v>
      </c>
      <c r="D3780" s="20" t="s">
        <v>254</v>
      </c>
      <c r="E3780" s="20" t="s">
        <v>159</v>
      </c>
      <c r="F3780" s="21">
        <v>99</v>
      </c>
      <c r="G3780" s="20" t="s">
        <v>160</v>
      </c>
      <c r="H3780" s="20" t="s">
        <v>5711</v>
      </c>
      <c r="I3780" s="20" t="s">
        <v>5712</v>
      </c>
      <c r="J3780" s="20" t="s">
        <v>5717</v>
      </c>
      <c r="K3780" s="22" t="b">
        <f t="shared" si="368"/>
        <v>1</v>
      </c>
      <c r="L3780" s="22" t="b">
        <f t="shared" si="369"/>
        <v>0</v>
      </c>
      <c r="M3780" s="22" t="str">
        <f t="shared" si="370"/>
        <v>1</v>
      </c>
      <c r="N3780" s="22" t="str">
        <f t="shared" si="370"/>
        <v>0</v>
      </c>
      <c r="O3780" s="22"/>
      <c r="P3780" s="22">
        <v>1</v>
      </c>
      <c r="Q3780" s="22"/>
      <c r="R3780" s="22"/>
      <c r="S3780" s="22"/>
      <c r="T3780" s="22" t="s">
        <v>5714</v>
      </c>
    </row>
    <row r="3781" spans="1:20" x14ac:dyDescent="0.25">
      <c r="A3781" s="20" t="s">
        <v>166</v>
      </c>
      <c r="B3781" s="20" t="s">
        <v>5705</v>
      </c>
      <c r="C3781" s="20" t="s">
        <v>176</v>
      </c>
      <c r="D3781" s="20" t="s">
        <v>257</v>
      </c>
      <c r="E3781" s="20" t="s">
        <v>159</v>
      </c>
      <c r="F3781" s="21">
        <v>103</v>
      </c>
      <c r="G3781" s="20" t="s">
        <v>160</v>
      </c>
      <c r="H3781" s="20" t="s">
        <v>5711</v>
      </c>
      <c r="I3781" s="20" t="s">
        <v>5712</v>
      </c>
      <c r="J3781" s="20" t="s">
        <v>5717</v>
      </c>
      <c r="K3781" s="22" t="b">
        <f t="shared" si="368"/>
        <v>1</v>
      </c>
      <c r="L3781" s="22" t="b">
        <f t="shared" si="369"/>
        <v>0</v>
      </c>
      <c r="M3781" s="22" t="str">
        <f t="shared" si="370"/>
        <v>1</v>
      </c>
      <c r="N3781" s="22" t="str">
        <f t="shared" si="370"/>
        <v>0</v>
      </c>
      <c r="O3781" s="22"/>
      <c r="P3781" s="22">
        <v>1</v>
      </c>
      <c r="Q3781" s="22"/>
      <c r="R3781" s="22"/>
      <c r="S3781" s="22"/>
      <c r="T3781" s="22" t="s">
        <v>5714</v>
      </c>
    </row>
    <row r="3782" spans="1:20" x14ac:dyDescent="0.25">
      <c r="A3782" s="20" t="s">
        <v>166</v>
      </c>
      <c r="B3782" s="20" t="s">
        <v>5705</v>
      </c>
      <c r="C3782" s="20" t="s">
        <v>176</v>
      </c>
      <c r="D3782" s="20" t="s">
        <v>620</v>
      </c>
      <c r="E3782" s="20" t="s">
        <v>159</v>
      </c>
      <c r="F3782" s="21">
        <v>31</v>
      </c>
      <c r="G3782" s="20" t="s">
        <v>160</v>
      </c>
      <c r="H3782" s="20" t="s">
        <v>5711</v>
      </c>
      <c r="I3782" s="20" t="s">
        <v>5712</v>
      </c>
      <c r="J3782" s="20" t="s">
        <v>5716</v>
      </c>
      <c r="K3782" s="22" t="b">
        <f t="shared" si="368"/>
        <v>1</v>
      </c>
      <c r="L3782" s="22" t="b">
        <f t="shared" si="369"/>
        <v>0</v>
      </c>
      <c r="M3782" s="22" t="str">
        <f t="shared" si="370"/>
        <v>1</v>
      </c>
      <c r="N3782" s="22" t="str">
        <f t="shared" si="370"/>
        <v>0</v>
      </c>
      <c r="O3782" s="22"/>
      <c r="P3782" s="22">
        <v>1</v>
      </c>
      <c r="Q3782" s="22"/>
      <c r="R3782" s="22"/>
      <c r="S3782" s="22"/>
      <c r="T3782" s="22" t="s">
        <v>5714</v>
      </c>
    </row>
    <row r="3783" spans="1:20" x14ac:dyDescent="0.25">
      <c r="A3783" s="20" t="s">
        <v>166</v>
      </c>
      <c r="B3783" s="20" t="s">
        <v>5705</v>
      </c>
      <c r="C3783" s="20" t="s">
        <v>176</v>
      </c>
      <c r="D3783" s="20" t="s">
        <v>558</v>
      </c>
      <c r="E3783" s="20" t="s">
        <v>159</v>
      </c>
      <c r="F3783" s="21">
        <v>102</v>
      </c>
      <c r="G3783" s="20" t="s">
        <v>160</v>
      </c>
      <c r="H3783" s="20" t="s">
        <v>5711</v>
      </c>
      <c r="I3783" s="20" t="s">
        <v>5712</v>
      </c>
      <c r="J3783" s="20" t="s">
        <v>5719</v>
      </c>
      <c r="K3783" s="22" t="b">
        <f t="shared" si="368"/>
        <v>1</v>
      </c>
      <c r="L3783" s="22" t="b">
        <f t="shared" si="369"/>
        <v>0</v>
      </c>
      <c r="M3783" s="22" t="str">
        <f t="shared" si="370"/>
        <v>1</v>
      </c>
      <c r="N3783" s="22" t="str">
        <f t="shared" si="370"/>
        <v>0</v>
      </c>
      <c r="O3783" s="22"/>
      <c r="P3783" s="22">
        <v>1</v>
      </c>
      <c r="Q3783" s="22"/>
      <c r="R3783" s="22"/>
      <c r="S3783" s="22"/>
      <c r="T3783" s="22" t="s">
        <v>5714</v>
      </c>
    </row>
    <row r="3784" spans="1:20" x14ac:dyDescent="0.25">
      <c r="A3784" s="20" t="s">
        <v>166</v>
      </c>
      <c r="B3784" s="20" t="s">
        <v>5705</v>
      </c>
      <c r="C3784" s="20" t="s">
        <v>176</v>
      </c>
      <c r="D3784" s="20" t="s">
        <v>1743</v>
      </c>
      <c r="E3784" s="20" t="s">
        <v>159</v>
      </c>
      <c r="F3784" s="21">
        <v>232</v>
      </c>
      <c r="G3784" s="20" t="s">
        <v>160</v>
      </c>
      <c r="H3784" s="20" t="s">
        <v>5711</v>
      </c>
      <c r="I3784" s="20" t="s">
        <v>5712</v>
      </c>
      <c r="J3784" s="20" t="s">
        <v>5721</v>
      </c>
      <c r="K3784" s="22" t="b">
        <f t="shared" si="368"/>
        <v>1</v>
      </c>
      <c r="L3784" s="22" t="b">
        <f t="shared" si="369"/>
        <v>0</v>
      </c>
      <c r="M3784" s="22" t="str">
        <f t="shared" si="370"/>
        <v>1</v>
      </c>
      <c r="N3784" s="22" t="str">
        <f t="shared" si="370"/>
        <v>0</v>
      </c>
      <c r="O3784" s="22"/>
      <c r="P3784" s="22">
        <v>1</v>
      </c>
      <c r="Q3784" s="22"/>
      <c r="R3784" s="22"/>
      <c r="S3784" s="22"/>
      <c r="T3784" s="22" t="s">
        <v>5714</v>
      </c>
    </row>
    <row r="3785" spans="1:20" x14ac:dyDescent="0.25">
      <c r="A3785" s="19" t="s">
        <v>155</v>
      </c>
      <c r="B3785" s="19" t="s">
        <v>5705</v>
      </c>
      <c r="C3785" s="19" t="s">
        <v>179</v>
      </c>
      <c r="D3785" s="19" t="s">
        <v>158</v>
      </c>
      <c r="E3785" s="19" t="s">
        <v>159</v>
      </c>
      <c r="F3785" s="23">
        <v>56</v>
      </c>
      <c r="G3785" s="19" t="s">
        <v>160</v>
      </c>
      <c r="H3785" s="19" t="s">
        <v>5722</v>
      </c>
      <c r="I3785" s="19" t="s">
        <v>5723</v>
      </c>
      <c r="J3785" s="19" t="s">
        <v>5720</v>
      </c>
      <c r="K3785" t="b">
        <f t="shared" si="368"/>
        <v>1</v>
      </c>
      <c r="L3785" t="b">
        <f t="shared" si="369"/>
        <v>0</v>
      </c>
      <c r="M3785" t="str">
        <f t="shared" si="370"/>
        <v>1</v>
      </c>
      <c r="N3785" t="str">
        <f t="shared" si="370"/>
        <v>0</v>
      </c>
    </row>
    <row r="3786" spans="1:20" x14ac:dyDescent="0.25">
      <c r="A3786" s="19" t="s">
        <v>155</v>
      </c>
      <c r="B3786" s="19" t="s">
        <v>5705</v>
      </c>
      <c r="C3786" s="19" t="s">
        <v>179</v>
      </c>
      <c r="D3786" s="19" t="s">
        <v>190</v>
      </c>
      <c r="E3786" s="19" t="s">
        <v>159</v>
      </c>
      <c r="F3786" s="23">
        <v>39</v>
      </c>
      <c r="G3786" s="19" t="s">
        <v>160</v>
      </c>
      <c r="H3786" s="19" t="s">
        <v>5722</v>
      </c>
      <c r="I3786" s="19" t="s">
        <v>5723</v>
      </c>
      <c r="J3786" s="19" t="s">
        <v>5708</v>
      </c>
      <c r="K3786" t="b">
        <f t="shared" si="368"/>
        <v>1</v>
      </c>
      <c r="L3786" t="b">
        <f t="shared" si="369"/>
        <v>0</v>
      </c>
      <c r="M3786" t="str">
        <f t="shared" si="370"/>
        <v>1</v>
      </c>
      <c r="N3786" t="str">
        <f t="shared" si="370"/>
        <v>0</v>
      </c>
    </row>
    <row r="3787" spans="1:20" x14ac:dyDescent="0.25">
      <c r="A3787" s="19" t="s">
        <v>155</v>
      </c>
      <c r="B3787" s="19" t="s">
        <v>5705</v>
      </c>
      <c r="C3787" s="19" t="s">
        <v>179</v>
      </c>
      <c r="D3787" s="19" t="s">
        <v>252</v>
      </c>
      <c r="E3787" s="19" t="s">
        <v>159</v>
      </c>
      <c r="F3787" s="23">
        <v>56</v>
      </c>
      <c r="G3787" s="19" t="s">
        <v>160</v>
      </c>
      <c r="H3787" s="19" t="s">
        <v>5722</v>
      </c>
      <c r="I3787" s="19" t="s">
        <v>5723</v>
      </c>
      <c r="J3787" s="19" t="s">
        <v>5724</v>
      </c>
      <c r="K3787" t="b">
        <f t="shared" si="368"/>
        <v>1</v>
      </c>
      <c r="L3787" t="b">
        <f t="shared" si="369"/>
        <v>0</v>
      </c>
      <c r="M3787" t="str">
        <f t="shared" si="370"/>
        <v>1</v>
      </c>
      <c r="N3787" t="str">
        <f t="shared" si="370"/>
        <v>0</v>
      </c>
    </row>
    <row r="3788" spans="1:20" x14ac:dyDescent="0.25">
      <c r="A3788" s="19" t="s">
        <v>155</v>
      </c>
      <c r="B3788" s="19" t="s">
        <v>5705</v>
      </c>
      <c r="C3788" s="19" t="s">
        <v>179</v>
      </c>
      <c r="D3788" s="19" t="s">
        <v>254</v>
      </c>
      <c r="E3788" s="19" t="s">
        <v>159</v>
      </c>
      <c r="F3788" s="23">
        <v>57</v>
      </c>
      <c r="G3788" s="19" t="s">
        <v>160</v>
      </c>
      <c r="H3788" s="19" t="s">
        <v>5722</v>
      </c>
      <c r="I3788" s="19" t="s">
        <v>5723</v>
      </c>
      <c r="J3788" s="19" t="s">
        <v>5725</v>
      </c>
      <c r="K3788" t="b">
        <f t="shared" si="368"/>
        <v>1</v>
      </c>
      <c r="L3788" t="b">
        <f t="shared" si="369"/>
        <v>0</v>
      </c>
      <c r="M3788" t="str">
        <f t="shared" si="370"/>
        <v>1</v>
      </c>
      <c r="N3788" t="str">
        <f t="shared" si="370"/>
        <v>0</v>
      </c>
    </row>
    <row r="3789" spans="1:20" x14ac:dyDescent="0.25">
      <c r="A3789" s="19" t="s">
        <v>155</v>
      </c>
      <c r="B3789" s="19" t="s">
        <v>5705</v>
      </c>
      <c r="C3789" s="19" t="s">
        <v>179</v>
      </c>
      <c r="D3789" s="19" t="s">
        <v>257</v>
      </c>
      <c r="E3789" s="19" t="s">
        <v>159</v>
      </c>
      <c r="F3789" s="23">
        <v>41</v>
      </c>
      <c r="G3789" s="19" t="s">
        <v>160</v>
      </c>
      <c r="H3789" s="19" t="s">
        <v>5722</v>
      </c>
      <c r="I3789" s="19" t="s">
        <v>5723</v>
      </c>
      <c r="J3789" s="19" t="s">
        <v>5713</v>
      </c>
      <c r="K3789" t="b">
        <f t="shared" si="368"/>
        <v>1</v>
      </c>
      <c r="L3789" t="b">
        <f t="shared" si="369"/>
        <v>0</v>
      </c>
      <c r="M3789" t="str">
        <f t="shared" si="370"/>
        <v>1</v>
      </c>
      <c r="N3789" t="str">
        <f t="shared" si="370"/>
        <v>0</v>
      </c>
    </row>
    <row r="3790" spans="1:20" x14ac:dyDescent="0.25">
      <c r="A3790" s="19" t="s">
        <v>155</v>
      </c>
      <c r="B3790" s="19" t="s">
        <v>5705</v>
      </c>
      <c r="C3790" s="19" t="s">
        <v>179</v>
      </c>
      <c r="D3790" s="19" t="s">
        <v>5718</v>
      </c>
      <c r="E3790" s="19" t="s">
        <v>159</v>
      </c>
      <c r="F3790" s="23">
        <v>91</v>
      </c>
      <c r="G3790" s="19" t="s">
        <v>160</v>
      </c>
      <c r="H3790" s="19" t="s">
        <v>5722</v>
      </c>
      <c r="I3790" s="19" t="s">
        <v>5723</v>
      </c>
      <c r="J3790" s="19" t="s">
        <v>5726</v>
      </c>
      <c r="K3790" t="b">
        <f t="shared" si="368"/>
        <v>1</v>
      </c>
      <c r="L3790" t="b">
        <f t="shared" si="369"/>
        <v>0</v>
      </c>
      <c r="M3790" t="str">
        <f t="shared" si="370"/>
        <v>1</v>
      </c>
      <c r="N3790" t="str">
        <f t="shared" si="370"/>
        <v>0</v>
      </c>
    </row>
    <row r="3791" spans="1:20" x14ac:dyDescent="0.25">
      <c r="A3791" s="19" t="s">
        <v>155</v>
      </c>
      <c r="B3791" s="19" t="s">
        <v>5705</v>
      </c>
      <c r="C3791" s="19" t="s">
        <v>179</v>
      </c>
      <c r="D3791" s="19" t="s">
        <v>1741</v>
      </c>
      <c r="E3791" s="19" t="s">
        <v>159</v>
      </c>
      <c r="F3791" s="23">
        <v>254</v>
      </c>
      <c r="G3791" s="19" t="s">
        <v>160</v>
      </c>
      <c r="H3791" s="19" t="s">
        <v>5722</v>
      </c>
      <c r="I3791" s="19" t="s">
        <v>5723</v>
      </c>
      <c r="J3791" s="19" t="s">
        <v>5721</v>
      </c>
      <c r="K3791" t="b">
        <f t="shared" si="368"/>
        <v>1</v>
      </c>
      <c r="L3791" t="b">
        <f t="shared" si="369"/>
        <v>0</v>
      </c>
      <c r="M3791" t="str">
        <f t="shared" si="370"/>
        <v>1</v>
      </c>
      <c r="N3791" t="str">
        <f t="shared" si="370"/>
        <v>0</v>
      </c>
    </row>
    <row r="3792" spans="1:20" x14ac:dyDescent="0.25">
      <c r="A3792" s="19" t="s">
        <v>166</v>
      </c>
      <c r="B3792" s="19" t="s">
        <v>5705</v>
      </c>
      <c r="C3792" s="19" t="s">
        <v>179</v>
      </c>
      <c r="D3792" s="19" t="s">
        <v>158</v>
      </c>
      <c r="E3792" s="19" t="s">
        <v>159</v>
      </c>
      <c r="F3792" s="23">
        <v>63</v>
      </c>
      <c r="G3792" s="19" t="s">
        <v>160</v>
      </c>
      <c r="H3792" s="19" t="s">
        <v>5722</v>
      </c>
      <c r="I3792" s="19" t="s">
        <v>5723</v>
      </c>
      <c r="J3792" s="19" t="s">
        <v>5725</v>
      </c>
      <c r="K3792" t="b">
        <f t="shared" si="368"/>
        <v>1</v>
      </c>
      <c r="L3792" t="b">
        <f t="shared" si="369"/>
        <v>0</v>
      </c>
      <c r="M3792" t="str">
        <f t="shared" si="370"/>
        <v>1</v>
      </c>
      <c r="N3792" t="str">
        <f t="shared" si="370"/>
        <v>0</v>
      </c>
    </row>
    <row r="3793" spans="1:14" x14ac:dyDescent="0.25">
      <c r="A3793" s="19" t="s">
        <v>166</v>
      </c>
      <c r="B3793" s="19" t="s">
        <v>5705</v>
      </c>
      <c r="C3793" s="19" t="s">
        <v>179</v>
      </c>
      <c r="D3793" s="19" t="s">
        <v>190</v>
      </c>
      <c r="E3793" s="19" t="s">
        <v>159</v>
      </c>
      <c r="F3793" s="23">
        <v>62</v>
      </c>
      <c r="G3793" s="19" t="s">
        <v>160</v>
      </c>
      <c r="H3793" s="19" t="s">
        <v>5722</v>
      </c>
      <c r="I3793" s="19" t="s">
        <v>5723</v>
      </c>
      <c r="J3793" s="19" t="s">
        <v>5724</v>
      </c>
      <c r="K3793" t="b">
        <f t="shared" si="368"/>
        <v>1</v>
      </c>
      <c r="L3793" t="b">
        <f t="shared" si="369"/>
        <v>0</v>
      </c>
      <c r="M3793" t="str">
        <f t="shared" si="370"/>
        <v>1</v>
      </c>
      <c r="N3793" t="str">
        <f t="shared" si="370"/>
        <v>0</v>
      </c>
    </row>
    <row r="3794" spans="1:14" x14ac:dyDescent="0.25">
      <c r="A3794" s="19" t="s">
        <v>166</v>
      </c>
      <c r="B3794" s="19" t="s">
        <v>5705</v>
      </c>
      <c r="C3794" s="19" t="s">
        <v>179</v>
      </c>
      <c r="D3794" s="19" t="s">
        <v>252</v>
      </c>
      <c r="E3794" s="19" t="s">
        <v>159</v>
      </c>
      <c r="F3794" s="23">
        <v>46</v>
      </c>
      <c r="G3794" s="19" t="s">
        <v>160</v>
      </c>
      <c r="H3794" s="19" t="s">
        <v>5722</v>
      </c>
      <c r="I3794" s="19" t="s">
        <v>5723</v>
      </c>
      <c r="J3794" s="19" t="s">
        <v>5724</v>
      </c>
      <c r="K3794" t="b">
        <f t="shared" si="368"/>
        <v>1</v>
      </c>
      <c r="L3794" t="b">
        <f t="shared" si="369"/>
        <v>0</v>
      </c>
      <c r="M3794" t="str">
        <f t="shared" si="370"/>
        <v>1</v>
      </c>
      <c r="N3794" t="str">
        <f t="shared" si="370"/>
        <v>0</v>
      </c>
    </row>
    <row r="3795" spans="1:14" x14ac:dyDescent="0.25">
      <c r="A3795" s="19" t="s">
        <v>166</v>
      </c>
      <c r="B3795" s="19" t="s">
        <v>5705</v>
      </c>
      <c r="C3795" s="19" t="s">
        <v>179</v>
      </c>
      <c r="D3795" s="19" t="s">
        <v>254</v>
      </c>
      <c r="E3795" s="19" t="s">
        <v>159</v>
      </c>
      <c r="F3795" s="23">
        <v>45</v>
      </c>
      <c r="G3795" s="19" t="s">
        <v>160</v>
      </c>
      <c r="H3795" s="19" t="s">
        <v>5722</v>
      </c>
      <c r="I3795" s="19" t="s">
        <v>5723</v>
      </c>
      <c r="J3795" s="19" t="s">
        <v>5727</v>
      </c>
      <c r="K3795" t="b">
        <f t="shared" si="368"/>
        <v>1</v>
      </c>
      <c r="L3795" t="b">
        <f t="shared" si="369"/>
        <v>0</v>
      </c>
      <c r="M3795" t="str">
        <f t="shared" si="370"/>
        <v>1</v>
      </c>
      <c r="N3795" t="str">
        <f t="shared" si="370"/>
        <v>0</v>
      </c>
    </row>
    <row r="3796" spans="1:14" x14ac:dyDescent="0.25">
      <c r="A3796" s="19" t="s">
        <v>166</v>
      </c>
      <c r="B3796" s="19" t="s">
        <v>5705</v>
      </c>
      <c r="C3796" s="19" t="s">
        <v>179</v>
      </c>
      <c r="D3796" s="19" t="s">
        <v>257</v>
      </c>
      <c r="E3796" s="19" t="s">
        <v>159</v>
      </c>
      <c r="F3796" s="23">
        <v>44</v>
      </c>
      <c r="G3796" s="19" t="s">
        <v>160</v>
      </c>
      <c r="H3796" s="19" t="s">
        <v>5722</v>
      </c>
      <c r="I3796" s="19" t="s">
        <v>5723</v>
      </c>
      <c r="J3796" s="19" t="s">
        <v>5728</v>
      </c>
      <c r="K3796" t="b">
        <f t="shared" si="368"/>
        <v>1</v>
      </c>
      <c r="L3796" t="b">
        <f t="shared" si="369"/>
        <v>0</v>
      </c>
      <c r="M3796" t="str">
        <f t="shared" ref="M3796:N3827" si="371">IF(K3796=TRUE, "1", "0")</f>
        <v>1</v>
      </c>
      <c r="N3796" t="str">
        <f t="shared" si="371"/>
        <v>0</v>
      </c>
    </row>
    <row r="3797" spans="1:14" x14ac:dyDescent="0.25">
      <c r="A3797" s="19" t="s">
        <v>166</v>
      </c>
      <c r="B3797" s="19" t="s">
        <v>5705</v>
      </c>
      <c r="C3797" s="19" t="s">
        <v>179</v>
      </c>
      <c r="D3797" s="19" t="s">
        <v>5718</v>
      </c>
      <c r="E3797" s="19" t="s">
        <v>159</v>
      </c>
      <c r="F3797" s="23">
        <v>94</v>
      </c>
      <c r="G3797" s="19" t="s">
        <v>160</v>
      </c>
      <c r="H3797" s="19" t="s">
        <v>5722</v>
      </c>
      <c r="I3797" s="19" t="s">
        <v>5723</v>
      </c>
      <c r="J3797" s="19" t="s">
        <v>5726</v>
      </c>
      <c r="K3797" t="b">
        <f t="shared" si="368"/>
        <v>1</v>
      </c>
      <c r="L3797" t="b">
        <f t="shared" si="369"/>
        <v>0</v>
      </c>
      <c r="M3797" t="str">
        <f t="shared" si="371"/>
        <v>1</v>
      </c>
      <c r="N3797" t="str">
        <f t="shared" si="371"/>
        <v>0</v>
      </c>
    </row>
    <row r="3798" spans="1:14" x14ac:dyDescent="0.25">
      <c r="A3798" s="19" t="s">
        <v>166</v>
      </c>
      <c r="B3798" s="19" t="s">
        <v>5705</v>
      </c>
      <c r="C3798" s="19" t="s">
        <v>179</v>
      </c>
      <c r="D3798" s="19" t="s">
        <v>1741</v>
      </c>
      <c r="E3798" s="19" t="s">
        <v>159</v>
      </c>
      <c r="F3798" s="23">
        <v>264</v>
      </c>
      <c r="G3798" s="19" t="s">
        <v>160</v>
      </c>
      <c r="H3798" s="19" t="s">
        <v>5722</v>
      </c>
      <c r="I3798" s="19" t="s">
        <v>5723</v>
      </c>
      <c r="J3798" s="19" t="s">
        <v>5729</v>
      </c>
      <c r="K3798" t="b">
        <f t="shared" si="368"/>
        <v>1</v>
      </c>
      <c r="L3798" t="b">
        <f t="shared" si="369"/>
        <v>0</v>
      </c>
      <c r="M3798" t="str">
        <f t="shared" si="371"/>
        <v>1</v>
      </c>
      <c r="N3798" t="str">
        <f t="shared" si="371"/>
        <v>0</v>
      </c>
    </row>
    <row r="3799" spans="1:14" x14ac:dyDescent="0.25">
      <c r="A3799" s="19" t="s">
        <v>155</v>
      </c>
      <c r="B3799" s="19" t="s">
        <v>5705</v>
      </c>
      <c r="C3799" s="19" t="s">
        <v>182</v>
      </c>
      <c r="D3799" s="19" t="s">
        <v>158</v>
      </c>
      <c r="E3799" s="19" t="s">
        <v>159</v>
      </c>
      <c r="F3799" s="23">
        <v>34</v>
      </c>
      <c r="G3799" s="19" t="s">
        <v>160</v>
      </c>
      <c r="H3799" s="19" t="s">
        <v>5730</v>
      </c>
      <c r="I3799" s="19" t="s">
        <v>5731</v>
      </c>
      <c r="J3799" s="19" t="s">
        <v>5732</v>
      </c>
      <c r="K3799" t="b">
        <f t="shared" si="368"/>
        <v>1</v>
      </c>
      <c r="L3799" t="b">
        <f t="shared" si="369"/>
        <v>0</v>
      </c>
      <c r="M3799" t="str">
        <f t="shared" si="371"/>
        <v>1</v>
      </c>
      <c r="N3799" t="str">
        <f t="shared" si="371"/>
        <v>0</v>
      </c>
    </row>
    <row r="3800" spans="1:14" x14ac:dyDescent="0.25">
      <c r="A3800" s="19" t="s">
        <v>155</v>
      </c>
      <c r="B3800" s="19" t="s">
        <v>5705</v>
      </c>
      <c r="C3800" s="19" t="s">
        <v>182</v>
      </c>
      <c r="D3800" s="19" t="s">
        <v>190</v>
      </c>
      <c r="E3800" s="19" t="s">
        <v>159</v>
      </c>
      <c r="F3800" s="23">
        <v>34</v>
      </c>
      <c r="G3800" s="19" t="s">
        <v>160</v>
      </c>
      <c r="H3800" s="19" t="s">
        <v>5730</v>
      </c>
      <c r="I3800" s="19" t="s">
        <v>5731</v>
      </c>
      <c r="J3800" s="19" t="s">
        <v>5733</v>
      </c>
      <c r="K3800" t="b">
        <f t="shared" si="368"/>
        <v>1</v>
      </c>
      <c r="L3800" t="b">
        <f t="shared" si="369"/>
        <v>0</v>
      </c>
      <c r="M3800" t="str">
        <f t="shared" si="371"/>
        <v>1</v>
      </c>
      <c r="N3800" t="str">
        <f t="shared" si="371"/>
        <v>0</v>
      </c>
    </row>
    <row r="3801" spans="1:14" x14ac:dyDescent="0.25">
      <c r="A3801" s="19" t="s">
        <v>155</v>
      </c>
      <c r="B3801" s="19" t="s">
        <v>5705</v>
      </c>
      <c r="C3801" s="19" t="s">
        <v>182</v>
      </c>
      <c r="D3801" s="19" t="s">
        <v>252</v>
      </c>
      <c r="E3801" s="19" t="s">
        <v>159</v>
      </c>
      <c r="F3801" s="23">
        <v>32</v>
      </c>
      <c r="G3801" s="19" t="s">
        <v>160</v>
      </c>
      <c r="H3801" s="19" t="s">
        <v>5730</v>
      </c>
      <c r="I3801" s="19" t="s">
        <v>5731</v>
      </c>
      <c r="J3801" s="19" t="s">
        <v>5732</v>
      </c>
      <c r="K3801" t="b">
        <f t="shared" si="368"/>
        <v>1</v>
      </c>
      <c r="L3801" t="b">
        <f t="shared" si="369"/>
        <v>0</v>
      </c>
      <c r="M3801" t="str">
        <f t="shared" si="371"/>
        <v>1</v>
      </c>
      <c r="N3801" t="str">
        <f t="shared" si="371"/>
        <v>0</v>
      </c>
    </row>
    <row r="3802" spans="1:14" x14ac:dyDescent="0.25">
      <c r="A3802" s="19" t="s">
        <v>155</v>
      </c>
      <c r="B3802" s="19" t="s">
        <v>5705</v>
      </c>
      <c r="C3802" s="19" t="s">
        <v>182</v>
      </c>
      <c r="D3802" s="19" t="s">
        <v>254</v>
      </c>
      <c r="E3802" s="19" t="s">
        <v>159</v>
      </c>
      <c r="F3802" s="23">
        <v>21</v>
      </c>
      <c r="G3802" s="19" t="s">
        <v>160</v>
      </c>
      <c r="H3802" s="19" t="s">
        <v>5730</v>
      </c>
      <c r="I3802" s="19" t="s">
        <v>5731</v>
      </c>
      <c r="J3802" s="19" t="s">
        <v>5725</v>
      </c>
      <c r="K3802" t="b">
        <f t="shared" si="368"/>
        <v>1</v>
      </c>
      <c r="L3802" t="b">
        <f t="shared" si="369"/>
        <v>0</v>
      </c>
      <c r="M3802" t="str">
        <f t="shared" si="371"/>
        <v>1</v>
      </c>
      <c r="N3802" t="str">
        <f t="shared" si="371"/>
        <v>0</v>
      </c>
    </row>
    <row r="3803" spans="1:14" x14ac:dyDescent="0.25">
      <c r="A3803" s="19" t="s">
        <v>155</v>
      </c>
      <c r="B3803" s="19" t="s">
        <v>5705</v>
      </c>
      <c r="C3803" s="19" t="s">
        <v>182</v>
      </c>
      <c r="D3803" s="19" t="s">
        <v>4653</v>
      </c>
      <c r="E3803" s="19" t="s">
        <v>159</v>
      </c>
      <c r="F3803" s="23">
        <v>85</v>
      </c>
      <c r="G3803" s="19" t="s">
        <v>160</v>
      </c>
      <c r="H3803" s="19" t="s">
        <v>5730</v>
      </c>
      <c r="I3803" s="19" t="s">
        <v>5731</v>
      </c>
      <c r="J3803" s="19" t="s">
        <v>5724</v>
      </c>
      <c r="K3803" t="b">
        <f t="shared" si="368"/>
        <v>1</v>
      </c>
      <c r="L3803" t="b">
        <f t="shared" si="369"/>
        <v>0</v>
      </c>
      <c r="M3803" t="str">
        <f t="shared" si="371"/>
        <v>1</v>
      </c>
      <c r="N3803" t="str">
        <f t="shared" si="371"/>
        <v>0</v>
      </c>
    </row>
    <row r="3804" spans="1:14" x14ac:dyDescent="0.25">
      <c r="A3804" s="19" t="s">
        <v>166</v>
      </c>
      <c r="B3804" s="19" t="s">
        <v>5705</v>
      </c>
      <c r="C3804" s="19" t="s">
        <v>182</v>
      </c>
      <c r="D3804" s="19" t="s">
        <v>158</v>
      </c>
      <c r="E3804" s="19" t="s">
        <v>159</v>
      </c>
      <c r="F3804" s="23">
        <v>32</v>
      </c>
      <c r="G3804" s="19" t="s">
        <v>160</v>
      </c>
      <c r="H3804" s="19" t="s">
        <v>5730</v>
      </c>
      <c r="I3804" s="19" t="s">
        <v>5731</v>
      </c>
      <c r="J3804" s="19" t="s">
        <v>5716</v>
      </c>
      <c r="K3804" t="b">
        <f t="shared" si="368"/>
        <v>1</v>
      </c>
      <c r="L3804" t="b">
        <f t="shared" si="369"/>
        <v>0</v>
      </c>
      <c r="M3804" t="str">
        <f t="shared" si="371"/>
        <v>1</v>
      </c>
      <c r="N3804" t="str">
        <f t="shared" si="371"/>
        <v>0</v>
      </c>
    </row>
    <row r="3805" spans="1:14" x14ac:dyDescent="0.25">
      <c r="A3805" s="19" t="s">
        <v>166</v>
      </c>
      <c r="B3805" s="19" t="s">
        <v>5705</v>
      </c>
      <c r="C3805" s="19" t="s">
        <v>182</v>
      </c>
      <c r="D3805" s="19" t="s">
        <v>190</v>
      </c>
      <c r="E3805" s="19" t="s">
        <v>159</v>
      </c>
      <c r="F3805" s="23">
        <v>33</v>
      </c>
      <c r="G3805" s="19" t="s">
        <v>160</v>
      </c>
      <c r="H3805" s="19" t="s">
        <v>5730</v>
      </c>
      <c r="I3805" s="19" t="s">
        <v>5731</v>
      </c>
      <c r="J3805" s="19" t="s">
        <v>5716</v>
      </c>
      <c r="K3805" t="b">
        <f t="shared" si="368"/>
        <v>1</v>
      </c>
      <c r="L3805" t="b">
        <f t="shared" si="369"/>
        <v>0</v>
      </c>
      <c r="M3805" t="str">
        <f t="shared" si="371"/>
        <v>1</v>
      </c>
      <c r="N3805" t="str">
        <f t="shared" si="371"/>
        <v>0</v>
      </c>
    </row>
    <row r="3806" spans="1:14" x14ac:dyDescent="0.25">
      <c r="A3806" s="19" t="s">
        <v>166</v>
      </c>
      <c r="B3806" s="19" t="s">
        <v>5705</v>
      </c>
      <c r="C3806" s="19" t="s">
        <v>182</v>
      </c>
      <c r="D3806" s="19" t="s">
        <v>252</v>
      </c>
      <c r="E3806" s="19" t="s">
        <v>159</v>
      </c>
      <c r="F3806" s="23">
        <v>34</v>
      </c>
      <c r="G3806" s="19" t="s">
        <v>160</v>
      </c>
      <c r="H3806" s="19" t="s">
        <v>5730</v>
      </c>
      <c r="I3806" s="19" t="s">
        <v>5731</v>
      </c>
      <c r="J3806" s="19" t="s">
        <v>5713</v>
      </c>
      <c r="K3806" t="b">
        <f t="shared" si="368"/>
        <v>1</v>
      </c>
      <c r="L3806" t="b">
        <f t="shared" si="369"/>
        <v>0</v>
      </c>
      <c r="M3806" t="str">
        <f t="shared" si="371"/>
        <v>1</v>
      </c>
      <c r="N3806" t="str">
        <f t="shared" si="371"/>
        <v>0</v>
      </c>
    </row>
    <row r="3807" spans="1:14" x14ac:dyDescent="0.25">
      <c r="A3807" s="19" t="s">
        <v>166</v>
      </c>
      <c r="B3807" s="19" t="s">
        <v>5705</v>
      </c>
      <c r="C3807" s="19" t="s">
        <v>182</v>
      </c>
      <c r="D3807" s="19" t="s">
        <v>254</v>
      </c>
      <c r="E3807" s="19" t="s">
        <v>159</v>
      </c>
      <c r="F3807" s="23">
        <v>37</v>
      </c>
      <c r="G3807" s="19" t="s">
        <v>160</v>
      </c>
      <c r="H3807" s="19" t="s">
        <v>5730</v>
      </c>
      <c r="I3807" s="19" t="s">
        <v>5731</v>
      </c>
      <c r="J3807" s="19" t="s">
        <v>5713</v>
      </c>
      <c r="K3807" t="b">
        <f t="shared" si="368"/>
        <v>1</v>
      </c>
      <c r="L3807" t="b">
        <f t="shared" si="369"/>
        <v>0</v>
      </c>
      <c r="M3807" t="str">
        <f t="shared" si="371"/>
        <v>1</v>
      </c>
      <c r="N3807" t="str">
        <f t="shared" si="371"/>
        <v>0</v>
      </c>
    </row>
    <row r="3808" spans="1:14" x14ac:dyDescent="0.25">
      <c r="A3808" s="19" t="s">
        <v>166</v>
      </c>
      <c r="B3808" s="19" t="s">
        <v>5705</v>
      </c>
      <c r="C3808" s="19" t="s">
        <v>182</v>
      </c>
      <c r="D3808" s="19" t="s">
        <v>4653</v>
      </c>
      <c r="E3808" s="19" t="s">
        <v>159</v>
      </c>
      <c r="F3808" s="23">
        <v>159</v>
      </c>
      <c r="G3808" s="19" t="s">
        <v>160</v>
      </c>
      <c r="H3808" s="19" t="s">
        <v>5730</v>
      </c>
      <c r="I3808" s="19" t="s">
        <v>5731</v>
      </c>
      <c r="J3808" s="19" t="s">
        <v>5721</v>
      </c>
      <c r="K3808" t="b">
        <f t="shared" si="368"/>
        <v>1</v>
      </c>
      <c r="L3808" t="b">
        <f t="shared" si="369"/>
        <v>0</v>
      </c>
      <c r="M3808" t="str">
        <f t="shared" si="371"/>
        <v>1</v>
      </c>
      <c r="N3808" t="str">
        <f t="shared" si="371"/>
        <v>0</v>
      </c>
    </row>
    <row r="3809" spans="1:20" x14ac:dyDescent="0.25">
      <c r="A3809" s="20" t="s">
        <v>155</v>
      </c>
      <c r="B3809" s="20" t="s">
        <v>5705</v>
      </c>
      <c r="C3809" s="20" t="s">
        <v>5734</v>
      </c>
      <c r="D3809" s="20" t="s">
        <v>158</v>
      </c>
      <c r="E3809" s="20" t="s">
        <v>159</v>
      </c>
      <c r="F3809" s="21">
        <v>18</v>
      </c>
      <c r="G3809" s="20" t="s">
        <v>160</v>
      </c>
      <c r="H3809" s="20" t="s">
        <v>5735</v>
      </c>
      <c r="I3809" s="20" t="s">
        <v>5736</v>
      </c>
      <c r="J3809" s="20" t="s">
        <v>5737</v>
      </c>
      <c r="K3809" s="22" t="b">
        <f t="shared" si="368"/>
        <v>1</v>
      </c>
      <c r="L3809" s="22" t="b">
        <f t="shared" si="369"/>
        <v>0</v>
      </c>
      <c r="M3809" s="22" t="str">
        <f t="shared" si="371"/>
        <v>1</v>
      </c>
      <c r="N3809" s="22" t="str">
        <f t="shared" si="371"/>
        <v>0</v>
      </c>
      <c r="O3809" s="22"/>
      <c r="P3809" s="22">
        <v>1</v>
      </c>
      <c r="Q3809" s="22"/>
      <c r="R3809" s="22"/>
      <c r="S3809" s="22"/>
      <c r="T3809" s="22" t="s">
        <v>5738</v>
      </c>
    </row>
    <row r="3810" spans="1:20" x14ac:dyDescent="0.25">
      <c r="A3810" s="19" t="s">
        <v>155</v>
      </c>
      <c r="B3810" s="19" t="s">
        <v>5705</v>
      </c>
      <c r="C3810" s="19" t="s">
        <v>570</v>
      </c>
      <c r="D3810" s="19" t="s">
        <v>158</v>
      </c>
      <c r="E3810" s="19" t="s">
        <v>159</v>
      </c>
      <c r="F3810" s="23">
        <v>26</v>
      </c>
      <c r="G3810" s="19" t="s">
        <v>160</v>
      </c>
      <c r="H3810" s="19" t="s">
        <v>5739</v>
      </c>
      <c r="I3810" s="19" t="s">
        <v>5740</v>
      </c>
      <c r="J3810" s="19" t="s">
        <v>5728</v>
      </c>
      <c r="K3810" t="b">
        <f t="shared" si="368"/>
        <v>1</v>
      </c>
      <c r="L3810" t="b">
        <f t="shared" si="369"/>
        <v>0</v>
      </c>
      <c r="M3810" t="str">
        <f t="shared" si="371"/>
        <v>1</v>
      </c>
      <c r="N3810" t="str">
        <f t="shared" si="371"/>
        <v>0</v>
      </c>
    </row>
    <row r="3811" spans="1:20" x14ac:dyDescent="0.25">
      <c r="A3811" s="19" t="s">
        <v>155</v>
      </c>
      <c r="B3811" s="19" t="s">
        <v>5705</v>
      </c>
      <c r="C3811" s="19" t="s">
        <v>570</v>
      </c>
      <c r="D3811" s="19" t="s">
        <v>190</v>
      </c>
      <c r="E3811" s="19" t="s">
        <v>159</v>
      </c>
      <c r="F3811" s="23">
        <v>14</v>
      </c>
      <c r="G3811" s="19" t="s">
        <v>160</v>
      </c>
      <c r="H3811" s="19" t="s">
        <v>5739</v>
      </c>
      <c r="I3811" s="19" t="s">
        <v>5740</v>
      </c>
      <c r="J3811" s="19" t="s">
        <v>5741</v>
      </c>
      <c r="K3811" t="b">
        <f t="shared" si="368"/>
        <v>1</v>
      </c>
      <c r="L3811" t="b">
        <f t="shared" si="369"/>
        <v>0</v>
      </c>
      <c r="M3811" t="str">
        <f t="shared" si="371"/>
        <v>1</v>
      </c>
      <c r="N3811" t="str">
        <f t="shared" si="371"/>
        <v>0</v>
      </c>
    </row>
    <row r="3812" spans="1:20" x14ac:dyDescent="0.25">
      <c r="A3812" s="19" t="s">
        <v>166</v>
      </c>
      <c r="B3812" s="19" t="s">
        <v>5705</v>
      </c>
      <c r="C3812" s="19" t="s">
        <v>570</v>
      </c>
      <c r="D3812" s="19" t="s">
        <v>158</v>
      </c>
      <c r="E3812" s="19" t="s">
        <v>159</v>
      </c>
      <c r="F3812" s="23">
        <v>15</v>
      </c>
      <c r="G3812" s="19" t="s">
        <v>160</v>
      </c>
      <c r="H3812" s="19" t="s">
        <v>5739</v>
      </c>
      <c r="I3812" s="19" t="s">
        <v>5740</v>
      </c>
      <c r="J3812" s="19" t="s">
        <v>5741</v>
      </c>
      <c r="K3812" t="b">
        <f t="shared" si="368"/>
        <v>1</v>
      </c>
      <c r="L3812" t="b">
        <f t="shared" si="369"/>
        <v>0</v>
      </c>
      <c r="M3812" t="str">
        <f t="shared" si="371"/>
        <v>1</v>
      </c>
      <c r="N3812" t="str">
        <f t="shared" si="371"/>
        <v>0</v>
      </c>
    </row>
    <row r="3813" spans="1:20" x14ac:dyDescent="0.25">
      <c r="A3813" s="19" t="s">
        <v>166</v>
      </c>
      <c r="B3813" s="19" t="s">
        <v>5705</v>
      </c>
      <c r="C3813" s="19" t="s">
        <v>570</v>
      </c>
      <c r="D3813" s="19" t="s">
        <v>190</v>
      </c>
      <c r="E3813" s="19" t="s">
        <v>159</v>
      </c>
      <c r="F3813" s="23">
        <v>30</v>
      </c>
      <c r="G3813" s="19" t="s">
        <v>160</v>
      </c>
      <c r="H3813" s="19" t="s">
        <v>5739</v>
      </c>
      <c r="I3813" s="19" t="s">
        <v>5740</v>
      </c>
      <c r="J3813" s="19" t="s">
        <v>5725</v>
      </c>
      <c r="K3813" t="b">
        <f t="shared" si="368"/>
        <v>1</v>
      </c>
      <c r="L3813" t="b">
        <f t="shared" si="369"/>
        <v>0</v>
      </c>
      <c r="M3813" t="str">
        <f t="shared" si="371"/>
        <v>1</v>
      </c>
      <c r="N3813" t="str">
        <f t="shared" si="371"/>
        <v>0</v>
      </c>
    </row>
    <row r="3814" spans="1:20" x14ac:dyDescent="0.25">
      <c r="A3814" s="20" t="s">
        <v>166</v>
      </c>
      <c r="B3814" s="20" t="s">
        <v>5705</v>
      </c>
      <c r="C3814" s="20" t="s">
        <v>1830</v>
      </c>
      <c r="D3814" s="20" t="s">
        <v>158</v>
      </c>
      <c r="E3814" s="20" t="s">
        <v>159</v>
      </c>
      <c r="F3814" s="21">
        <v>49</v>
      </c>
      <c r="G3814" s="20" t="s">
        <v>160</v>
      </c>
      <c r="H3814" s="20" t="s">
        <v>5742</v>
      </c>
      <c r="I3814" s="20" t="s">
        <v>5743</v>
      </c>
      <c r="J3814" s="20" t="s">
        <v>5713</v>
      </c>
      <c r="K3814" s="22" t="b">
        <f t="shared" si="368"/>
        <v>1</v>
      </c>
      <c r="L3814" s="22" t="b">
        <f t="shared" si="369"/>
        <v>0</v>
      </c>
      <c r="M3814" s="22" t="str">
        <f t="shared" si="371"/>
        <v>1</v>
      </c>
      <c r="N3814" s="22" t="str">
        <f t="shared" si="371"/>
        <v>0</v>
      </c>
      <c r="O3814" s="22"/>
      <c r="P3814" s="22">
        <v>1</v>
      </c>
      <c r="Q3814" s="22"/>
      <c r="R3814" s="22"/>
      <c r="S3814" s="22"/>
      <c r="T3814" s="22" t="s">
        <v>5744</v>
      </c>
    </row>
    <row r="3815" spans="1:20" x14ac:dyDescent="0.25">
      <c r="A3815" s="19" t="s">
        <v>166</v>
      </c>
      <c r="B3815" s="19" t="s">
        <v>5705</v>
      </c>
      <c r="C3815" s="19" t="s">
        <v>5745</v>
      </c>
      <c r="D3815" s="19" t="s">
        <v>158</v>
      </c>
      <c r="E3815" s="19" t="s">
        <v>159</v>
      </c>
      <c r="F3815" s="23">
        <v>12</v>
      </c>
      <c r="G3815" s="19" t="s">
        <v>160</v>
      </c>
      <c r="H3815" s="19" t="s">
        <v>5746</v>
      </c>
      <c r="I3815" s="19" t="s">
        <v>5747</v>
      </c>
      <c r="J3815" s="19" t="s">
        <v>5709</v>
      </c>
      <c r="K3815" t="b">
        <f t="shared" si="368"/>
        <v>1</v>
      </c>
      <c r="L3815" t="b">
        <f t="shared" si="369"/>
        <v>0</v>
      </c>
      <c r="M3815" t="str">
        <f t="shared" si="371"/>
        <v>1</v>
      </c>
      <c r="N3815" t="str">
        <f t="shared" si="371"/>
        <v>0</v>
      </c>
    </row>
    <row r="3816" spans="1:20" x14ac:dyDescent="0.25">
      <c r="A3816" s="19" t="s">
        <v>155</v>
      </c>
      <c r="B3816" s="19" t="s">
        <v>5705</v>
      </c>
      <c r="C3816" s="19" t="s">
        <v>208</v>
      </c>
      <c r="D3816" s="19" t="s">
        <v>158</v>
      </c>
      <c r="E3816" s="19" t="s">
        <v>159</v>
      </c>
      <c r="F3816" s="23">
        <v>36</v>
      </c>
      <c r="G3816" s="19" t="s">
        <v>160</v>
      </c>
      <c r="H3816" s="19" t="s">
        <v>5748</v>
      </c>
      <c r="I3816" s="19" t="s">
        <v>5749</v>
      </c>
      <c r="J3816" s="19" t="s">
        <v>5750</v>
      </c>
      <c r="K3816" t="b">
        <f t="shared" si="368"/>
        <v>1</v>
      </c>
      <c r="L3816" t="b">
        <f t="shared" si="369"/>
        <v>0</v>
      </c>
      <c r="M3816" t="str">
        <f t="shared" si="371"/>
        <v>1</v>
      </c>
      <c r="N3816" t="str">
        <f t="shared" si="371"/>
        <v>0</v>
      </c>
    </row>
    <row r="3817" spans="1:20" x14ac:dyDescent="0.25">
      <c r="A3817" s="19" t="s">
        <v>155</v>
      </c>
      <c r="B3817" s="19" t="s">
        <v>5705</v>
      </c>
      <c r="C3817" s="19" t="s">
        <v>208</v>
      </c>
      <c r="D3817" s="19" t="s">
        <v>190</v>
      </c>
      <c r="E3817" s="19" t="s">
        <v>159</v>
      </c>
      <c r="F3817" s="23">
        <v>15</v>
      </c>
      <c r="G3817" s="19" t="s">
        <v>160</v>
      </c>
      <c r="H3817" s="19" t="s">
        <v>5748</v>
      </c>
      <c r="I3817" s="19" t="s">
        <v>5749</v>
      </c>
      <c r="J3817" s="19" t="s">
        <v>5751</v>
      </c>
      <c r="K3817" t="b">
        <f t="shared" si="368"/>
        <v>1</v>
      </c>
      <c r="L3817" t="b">
        <f t="shared" si="369"/>
        <v>0</v>
      </c>
      <c r="M3817" t="str">
        <f t="shared" si="371"/>
        <v>1</v>
      </c>
      <c r="N3817" t="str">
        <f t="shared" si="371"/>
        <v>0</v>
      </c>
    </row>
    <row r="3818" spans="1:20" x14ac:dyDescent="0.25">
      <c r="A3818" s="19" t="s">
        <v>166</v>
      </c>
      <c r="B3818" s="19" t="s">
        <v>5705</v>
      </c>
      <c r="C3818" s="19" t="s">
        <v>208</v>
      </c>
      <c r="D3818" s="19" t="s">
        <v>158</v>
      </c>
      <c r="E3818" s="19" t="s">
        <v>159</v>
      </c>
      <c r="F3818" s="23">
        <v>38</v>
      </c>
      <c r="G3818" s="19" t="s">
        <v>160</v>
      </c>
      <c r="H3818" s="19" t="s">
        <v>5748</v>
      </c>
      <c r="I3818" s="19" t="s">
        <v>5749</v>
      </c>
      <c r="J3818" s="19" t="s">
        <v>5750</v>
      </c>
      <c r="K3818" t="b">
        <f t="shared" si="368"/>
        <v>1</v>
      </c>
      <c r="L3818" t="b">
        <f t="shared" si="369"/>
        <v>0</v>
      </c>
      <c r="M3818" t="str">
        <f t="shared" si="371"/>
        <v>1</v>
      </c>
      <c r="N3818" t="str">
        <f t="shared" si="371"/>
        <v>0</v>
      </c>
    </row>
    <row r="3819" spans="1:20" x14ac:dyDescent="0.25">
      <c r="A3819" s="19" t="s">
        <v>166</v>
      </c>
      <c r="B3819" s="19" t="s">
        <v>5705</v>
      </c>
      <c r="C3819" s="19" t="s">
        <v>208</v>
      </c>
      <c r="D3819" s="19" t="s">
        <v>190</v>
      </c>
      <c r="E3819" s="19" t="s">
        <v>159</v>
      </c>
      <c r="F3819" s="23">
        <v>11</v>
      </c>
      <c r="G3819" s="19" t="s">
        <v>160</v>
      </c>
      <c r="H3819" s="19" t="s">
        <v>5748</v>
      </c>
      <c r="I3819" s="19" t="s">
        <v>5749</v>
      </c>
      <c r="J3819" s="19" t="s">
        <v>5752</v>
      </c>
      <c r="K3819" t="b">
        <f t="shared" si="368"/>
        <v>1</v>
      </c>
      <c r="L3819" t="b">
        <f t="shared" si="369"/>
        <v>0</v>
      </c>
      <c r="M3819" t="str">
        <f t="shared" si="371"/>
        <v>1</v>
      </c>
      <c r="N3819" t="str">
        <f t="shared" si="371"/>
        <v>0</v>
      </c>
    </row>
    <row r="3820" spans="1:20" x14ac:dyDescent="0.25">
      <c r="A3820" s="19" t="s">
        <v>155</v>
      </c>
      <c r="B3820" s="19" t="s">
        <v>5705</v>
      </c>
      <c r="C3820" s="19" t="s">
        <v>212</v>
      </c>
      <c r="D3820" s="19" t="s">
        <v>158</v>
      </c>
      <c r="E3820" s="19" t="s">
        <v>159</v>
      </c>
      <c r="F3820" s="23">
        <v>30</v>
      </c>
      <c r="G3820" s="19" t="s">
        <v>160</v>
      </c>
      <c r="H3820" s="19" t="s">
        <v>5753</v>
      </c>
      <c r="I3820" s="19" t="s">
        <v>5754</v>
      </c>
      <c r="J3820" s="19" t="s">
        <v>5755</v>
      </c>
      <c r="K3820" t="b">
        <f t="shared" si="368"/>
        <v>1</v>
      </c>
      <c r="L3820" t="b">
        <f t="shared" si="369"/>
        <v>0</v>
      </c>
      <c r="M3820" t="str">
        <f t="shared" si="371"/>
        <v>1</v>
      </c>
      <c r="N3820" t="str">
        <f t="shared" si="371"/>
        <v>0</v>
      </c>
    </row>
    <row r="3821" spans="1:20" x14ac:dyDescent="0.25">
      <c r="A3821" s="19" t="s">
        <v>155</v>
      </c>
      <c r="B3821" s="19" t="s">
        <v>5705</v>
      </c>
      <c r="C3821" s="19" t="s">
        <v>212</v>
      </c>
      <c r="D3821" s="19" t="s">
        <v>164</v>
      </c>
      <c r="E3821" s="19" t="s">
        <v>159</v>
      </c>
      <c r="F3821" s="23">
        <v>20</v>
      </c>
      <c r="G3821" s="19" t="s">
        <v>160</v>
      </c>
      <c r="H3821" s="19" t="s">
        <v>5753</v>
      </c>
      <c r="I3821" s="19" t="s">
        <v>5754</v>
      </c>
      <c r="J3821" s="19" t="s">
        <v>5756</v>
      </c>
      <c r="K3821" t="b">
        <f t="shared" si="368"/>
        <v>1</v>
      </c>
      <c r="L3821" t="b">
        <f t="shared" si="369"/>
        <v>0</v>
      </c>
      <c r="M3821" t="str">
        <f t="shared" si="371"/>
        <v>1</v>
      </c>
      <c r="N3821" t="str">
        <f t="shared" si="371"/>
        <v>0</v>
      </c>
    </row>
    <row r="3822" spans="1:20" x14ac:dyDescent="0.25">
      <c r="A3822" s="19" t="s">
        <v>166</v>
      </c>
      <c r="B3822" s="19" t="s">
        <v>5705</v>
      </c>
      <c r="C3822" s="19" t="s">
        <v>212</v>
      </c>
      <c r="D3822" s="19" t="s">
        <v>158</v>
      </c>
      <c r="E3822" s="19" t="s">
        <v>159</v>
      </c>
      <c r="F3822" s="23">
        <v>39</v>
      </c>
      <c r="G3822" s="19" t="s">
        <v>160</v>
      </c>
      <c r="H3822" s="19" t="s">
        <v>5753</v>
      </c>
      <c r="I3822" s="19" t="s">
        <v>5754</v>
      </c>
      <c r="J3822" s="19" t="s">
        <v>5755</v>
      </c>
      <c r="K3822" t="b">
        <f t="shared" si="368"/>
        <v>1</v>
      </c>
      <c r="L3822" t="b">
        <f t="shared" si="369"/>
        <v>0</v>
      </c>
      <c r="M3822" t="str">
        <f t="shared" si="371"/>
        <v>1</v>
      </c>
      <c r="N3822" t="str">
        <f t="shared" si="371"/>
        <v>0</v>
      </c>
    </row>
    <row r="3823" spans="1:20" x14ac:dyDescent="0.25">
      <c r="A3823" s="19" t="s">
        <v>155</v>
      </c>
      <c r="B3823" s="19" t="s">
        <v>5705</v>
      </c>
      <c r="C3823" s="19" t="s">
        <v>227</v>
      </c>
      <c r="D3823" s="19" t="s">
        <v>158</v>
      </c>
      <c r="E3823" s="19" t="s">
        <v>205</v>
      </c>
      <c r="F3823" s="23">
        <v>10</v>
      </c>
      <c r="G3823" s="19" t="s">
        <v>160</v>
      </c>
      <c r="H3823" s="19" t="s">
        <v>5757</v>
      </c>
      <c r="I3823" s="19" t="s">
        <v>5758</v>
      </c>
      <c r="J3823" s="19" t="s">
        <v>5759</v>
      </c>
      <c r="K3823" t="b">
        <f t="shared" si="368"/>
        <v>1</v>
      </c>
      <c r="L3823" t="b">
        <f t="shared" si="369"/>
        <v>1</v>
      </c>
      <c r="M3823" t="str">
        <f t="shared" si="371"/>
        <v>1</v>
      </c>
      <c r="N3823" t="str">
        <f t="shared" si="371"/>
        <v>1</v>
      </c>
    </row>
    <row r="3824" spans="1:20" x14ac:dyDescent="0.25">
      <c r="A3824" s="19" t="s">
        <v>155</v>
      </c>
      <c r="B3824" s="19" t="s">
        <v>5705</v>
      </c>
      <c r="C3824" s="19" t="s">
        <v>1389</v>
      </c>
      <c r="D3824" s="19" t="s">
        <v>190</v>
      </c>
      <c r="E3824" s="19" t="s">
        <v>159</v>
      </c>
      <c r="F3824" s="23">
        <v>32</v>
      </c>
      <c r="G3824" s="19" t="s">
        <v>160</v>
      </c>
      <c r="H3824" s="19" t="s">
        <v>5760</v>
      </c>
      <c r="I3824" s="19" t="s">
        <v>5761</v>
      </c>
      <c r="J3824" s="19" t="s">
        <v>5721</v>
      </c>
      <c r="K3824" t="b">
        <f t="shared" si="368"/>
        <v>1</v>
      </c>
      <c r="L3824" t="b">
        <f t="shared" si="369"/>
        <v>0</v>
      </c>
      <c r="M3824" t="str">
        <f t="shared" si="371"/>
        <v>1</v>
      </c>
      <c r="N3824" t="str">
        <f t="shared" si="371"/>
        <v>0</v>
      </c>
    </row>
    <row r="3825" spans="1:20" x14ac:dyDescent="0.25">
      <c r="A3825" s="19" t="s">
        <v>166</v>
      </c>
      <c r="B3825" s="19" t="s">
        <v>5705</v>
      </c>
      <c r="C3825" s="19" t="s">
        <v>1389</v>
      </c>
      <c r="D3825" s="19" t="s">
        <v>158</v>
      </c>
      <c r="E3825" s="19" t="s">
        <v>159</v>
      </c>
      <c r="F3825" s="23">
        <v>33</v>
      </c>
      <c r="G3825" s="19" t="s">
        <v>160</v>
      </c>
      <c r="H3825" s="19" t="s">
        <v>5760</v>
      </c>
      <c r="I3825" s="19" t="s">
        <v>5761</v>
      </c>
      <c r="J3825" s="19" t="s">
        <v>5733</v>
      </c>
      <c r="K3825" t="b">
        <f t="shared" si="368"/>
        <v>1</v>
      </c>
      <c r="L3825" t="b">
        <f t="shared" si="369"/>
        <v>0</v>
      </c>
      <c r="M3825" t="str">
        <f t="shared" si="371"/>
        <v>1</v>
      </c>
      <c r="N3825" t="str">
        <f t="shared" si="371"/>
        <v>0</v>
      </c>
    </row>
    <row r="3826" spans="1:20" x14ac:dyDescent="0.25">
      <c r="A3826" s="20" t="s">
        <v>155</v>
      </c>
      <c r="B3826" s="20" t="s">
        <v>5705</v>
      </c>
      <c r="C3826" s="20" t="s">
        <v>1574</v>
      </c>
      <c r="D3826" s="20" t="s">
        <v>158</v>
      </c>
      <c r="E3826" s="20" t="s">
        <v>159</v>
      </c>
      <c r="F3826" s="21">
        <v>27</v>
      </c>
      <c r="G3826" s="20" t="s">
        <v>160</v>
      </c>
      <c r="H3826" s="20" t="s">
        <v>5762</v>
      </c>
      <c r="I3826" s="20" t="s">
        <v>5763</v>
      </c>
      <c r="J3826" s="20" t="s">
        <v>5764</v>
      </c>
      <c r="K3826" s="22" t="b">
        <f t="shared" si="368"/>
        <v>1</v>
      </c>
      <c r="L3826" s="22" t="b">
        <f t="shared" si="369"/>
        <v>0</v>
      </c>
      <c r="M3826" s="22" t="str">
        <f t="shared" si="371"/>
        <v>1</v>
      </c>
      <c r="N3826" s="22" t="str">
        <f t="shared" si="371"/>
        <v>0</v>
      </c>
      <c r="O3826" s="22"/>
      <c r="P3826" s="22">
        <v>1</v>
      </c>
      <c r="Q3826" s="22"/>
      <c r="R3826" s="22"/>
      <c r="S3826" s="22" t="s">
        <v>5765</v>
      </c>
      <c r="T3826" s="22" t="s">
        <v>5766</v>
      </c>
    </row>
    <row r="3827" spans="1:20" x14ac:dyDescent="0.25">
      <c r="A3827" s="20" t="s">
        <v>166</v>
      </c>
      <c r="B3827" s="20" t="s">
        <v>5705</v>
      </c>
      <c r="C3827" s="20" t="s">
        <v>1574</v>
      </c>
      <c r="D3827" s="20" t="s">
        <v>158</v>
      </c>
      <c r="E3827" s="20" t="s">
        <v>159</v>
      </c>
      <c r="F3827" s="21">
        <v>19</v>
      </c>
      <c r="G3827" s="20" t="s">
        <v>160</v>
      </c>
      <c r="H3827" s="20" t="s">
        <v>5762</v>
      </c>
      <c r="I3827" s="20" t="s">
        <v>5763</v>
      </c>
      <c r="J3827" s="20" t="s">
        <v>5764</v>
      </c>
      <c r="K3827" s="22" t="b">
        <f t="shared" si="368"/>
        <v>1</v>
      </c>
      <c r="L3827" s="22" t="b">
        <f t="shared" si="369"/>
        <v>0</v>
      </c>
      <c r="M3827" s="22" t="str">
        <f t="shared" si="371"/>
        <v>1</v>
      </c>
      <c r="N3827" s="22" t="str">
        <f t="shared" si="371"/>
        <v>0</v>
      </c>
      <c r="O3827" s="22"/>
      <c r="P3827" s="22">
        <v>1</v>
      </c>
      <c r="Q3827" s="22"/>
      <c r="R3827" s="22"/>
      <c r="S3827" s="22" t="s">
        <v>5765</v>
      </c>
      <c r="T3827" s="22" t="s">
        <v>5766</v>
      </c>
    </row>
    <row r="3828" spans="1:20" x14ac:dyDescent="0.25">
      <c r="A3828" s="19" t="s">
        <v>155</v>
      </c>
      <c r="B3828" s="19" t="s">
        <v>5705</v>
      </c>
      <c r="C3828" s="19" t="s">
        <v>641</v>
      </c>
      <c r="D3828" s="19" t="s">
        <v>168</v>
      </c>
      <c r="E3828" s="19" t="s">
        <v>159</v>
      </c>
      <c r="F3828" s="23">
        <v>47</v>
      </c>
      <c r="G3828" s="19" t="s">
        <v>160</v>
      </c>
      <c r="H3828" s="19" t="s">
        <v>5767</v>
      </c>
      <c r="I3828" s="19" t="s">
        <v>5768</v>
      </c>
      <c r="J3828" s="19" t="s">
        <v>5729</v>
      </c>
      <c r="K3828" t="b">
        <f t="shared" ref="K3828:K3865" si="372">IF(E3828="Undergraduate Only",TRUE,IF(E3828="Undergraduate/Graduate",TRUE,IF(E3828="Graduate Only",FALSE)))</f>
        <v>1</v>
      </c>
      <c r="L3828" t="b">
        <f t="shared" ref="L3828:L3865" si="373">IF(E3828="Graduate Only",TRUE,IF(E3828="Undergraduate/Graduate",TRUE,IF(E3828="Undergraduate Only",FALSE)))</f>
        <v>0</v>
      </c>
      <c r="M3828" t="str">
        <f t="shared" ref="M3828:N3859" si="374">IF(K3828=TRUE, "1", "0")</f>
        <v>1</v>
      </c>
      <c r="N3828" t="str">
        <f t="shared" si="374"/>
        <v>0</v>
      </c>
    </row>
    <row r="3829" spans="1:20" x14ac:dyDescent="0.25">
      <c r="A3829" s="19" t="s">
        <v>166</v>
      </c>
      <c r="B3829" s="19" t="s">
        <v>5705</v>
      </c>
      <c r="C3829" s="19" t="s">
        <v>641</v>
      </c>
      <c r="D3829" s="19" t="s">
        <v>164</v>
      </c>
      <c r="E3829" s="19" t="s">
        <v>159</v>
      </c>
      <c r="F3829" s="23">
        <v>55</v>
      </c>
      <c r="G3829" s="19" t="s">
        <v>160</v>
      </c>
      <c r="H3829" s="19" t="s">
        <v>5767</v>
      </c>
      <c r="I3829" s="19" t="s">
        <v>5768</v>
      </c>
      <c r="J3829" s="19" t="s">
        <v>5729</v>
      </c>
      <c r="K3829" t="b">
        <f t="shared" si="372"/>
        <v>1</v>
      </c>
      <c r="L3829" t="b">
        <f t="shared" si="373"/>
        <v>0</v>
      </c>
      <c r="M3829" t="str">
        <f t="shared" si="374"/>
        <v>1</v>
      </c>
      <c r="N3829" t="str">
        <f t="shared" si="374"/>
        <v>0</v>
      </c>
    </row>
    <row r="3830" spans="1:20" x14ac:dyDescent="0.25">
      <c r="A3830" s="20" t="s">
        <v>155</v>
      </c>
      <c r="B3830" s="20" t="s">
        <v>5705</v>
      </c>
      <c r="C3830" s="20" t="s">
        <v>1857</v>
      </c>
      <c r="D3830" s="20" t="s">
        <v>164</v>
      </c>
      <c r="E3830" s="20" t="s">
        <v>159</v>
      </c>
      <c r="F3830" s="21">
        <v>19</v>
      </c>
      <c r="G3830" s="20" t="s">
        <v>160</v>
      </c>
      <c r="H3830" s="20" t="s">
        <v>5769</v>
      </c>
      <c r="I3830" s="20" t="s">
        <v>5770</v>
      </c>
      <c r="J3830" s="20" t="s">
        <v>5771</v>
      </c>
      <c r="K3830" s="22" t="b">
        <f t="shared" si="372"/>
        <v>1</v>
      </c>
      <c r="L3830" s="22" t="b">
        <f t="shared" si="373"/>
        <v>0</v>
      </c>
      <c r="M3830" s="22" t="str">
        <f t="shared" si="374"/>
        <v>1</v>
      </c>
      <c r="N3830" s="22" t="str">
        <f t="shared" si="374"/>
        <v>0</v>
      </c>
      <c r="O3830" s="22"/>
      <c r="P3830" s="22">
        <v>1</v>
      </c>
      <c r="Q3830" s="22"/>
      <c r="R3830" s="22"/>
      <c r="S3830" s="22"/>
      <c r="T3830" s="22" t="s">
        <v>5772</v>
      </c>
    </row>
    <row r="3831" spans="1:20" x14ac:dyDescent="0.25">
      <c r="A3831" s="20" t="s">
        <v>166</v>
      </c>
      <c r="B3831" s="20" t="s">
        <v>5705</v>
      </c>
      <c r="C3831" s="20" t="s">
        <v>1857</v>
      </c>
      <c r="D3831" s="20" t="s">
        <v>164</v>
      </c>
      <c r="E3831" s="20" t="s">
        <v>159</v>
      </c>
      <c r="F3831" s="21">
        <v>29</v>
      </c>
      <c r="G3831" s="20" t="s">
        <v>160</v>
      </c>
      <c r="H3831" s="20" t="s">
        <v>5769</v>
      </c>
      <c r="I3831" s="20" t="s">
        <v>5770</v>
      </c>
      <c r="J3831" s="20" t="s">
        <v>5771</v>
      </c>
      <c r="K3831" s="22" t="b">
        <f t="shared" si="372"/>
        <v>1</v>
      </c>
      <c r="L3831" s="22" t="b">
        <f t="shared" si="373"/>
        <v>0</v>
      </c>
      <c r="M3831" s="22" t="str">
        <f t="shared" si="374"/>
        <v>1</v>
      </c>
      <c r="N3831" s="22" t="str">
        <f t="shared" si="374"/>
        <v>0</v>
      </c>
      <c r="O3831" s="22"/>
      <c r="P3831" s="22">
        <v>1</v>
      </c>
      <c r="Q3831" s="22"/>
      <c r="R3831" s="22"/>
      <c r="S3831" s="22"/>
      <c r="T3831" s="22" t="s">
        <v>5772</v>
      </c>
    </row>
    <row r="3832" spans="1:20" x14ac:dyDescent="0.25">
      <c r="A3832" s="19" t="s">
        <v>155</v>
      </c>
      <c r="B3832" s="19" t="s">
        <v>5705</v>
      </c>
      <c r="C3832" s="19" t="s">
        <v>688</v>
      </c>
      <c r="D3832" s="19" t="s">
        <v>158</v>
      </c>
      <c r="E3832" s="19" t="s">
        <v>159</v>
      </c>
      <c r="F3832" s="23">
        <v>28</v>
      </c>
      <c r="G3832" s="19" t="s">
        <v>160</v>
      </c>
      <c r="H3832" s="19" t="s">
        <v>5773</v>
      </c>
      <c r="I3832" s="19" t="s">
        <v>5774</v>
      </c>
      <c r="J3832" s="19" t="s">
        <v>5710</v>
      </c>
      <c r="K3832" t="b">
        <f t="shared" si="372"/>
        <v>1</v>
      </c>
      <c r="L3832" t="b">
        <f t="shared" si="373"/>
        <v>0</v>
      </c>
      <c r="M3832" t="str">
        <f t="shared" si="374"/>
        <v>1</v>
      </c>
      <c r="N3832" t="str">
        <f t="shared" si="374"/>
        <v>0</v>
      </c>
    </row>
    <row r="3833" spans="1:20" x14ac:dyDescent="0.25">
      <c r="A3833" s="19" t="s">
        <v>166</v>
      </c>
      <c r="B3833" s="19" t="s">
        <v>5705</v>
      </c>
      <c r="C3833" s="19" t="s">
        <v>688</v>
      </c>
      <c r="D3833" s="19" t="s">
        <v>158</v>
      </c>
      <c r="E3833" s="19" t="s">
        <v>159</v>
      </c>
      <c r="F3833" s="23">
        <v>17</v>
      </c>
      <c r="G3833" s="19" t="s">
        <v>160</v>
      </c>
      <c r="H3833" s="19" t="s">
        <v>5773</v>
      </c>
      <c r="I3833" s="19" t="s">
        <v>5774</v>
      </c>
      <c r="J3833" s="19" t="s">
        <v>5710</v>
      </c>
      <c r="K3833" t="b">
        <f t="shared" si="372"/>
        <v>1</v>
      </c>
      <c r="L3833" t="b">
        <f t="shared" si="373"/>
        <v>0</v>
      </c>
      <c r="M3833" t="str">
        <f t="shared" si="374"/>
        <v>1</v>
      </c>
      <c r="N3833" t="str">
        <f t="shared" si="374"/>
        <v>0</v>
      </c>
    </row>
    <row r="3834" spans="1:20" x14ac:dyDescent="0.25">
      <c r="A3834" s="19" t="s">
        <v>166</v>
      </c>
      <c r="B3834" s="19" t="s">
        <v>5705</v>
      </c>
      <c r="C3834" s="19" t="s">
        <v>3080</v>
      </c>
      <c r="D3834" s="19" t="s">
        <v>158</v>
      </c>
      <c r="E3834" s="19" t="s">
        <v>205</v>
      </c>
      <c r="F3834" s="23">
        <v>9</v>
      </c>
      <c r="G3834" s="19" t="s">
        <v>160</v>
      </c>
      <c r="H3834" s="19" t="s">
        <v>5775</v>
      </c>
      <c r="I3834" s="19" t="s">
        <v>5776</v>
      </c>
      <c r="J3834" s="19" t="s">
        <v>5756</v>
      </c>
      <c r="K3834" t="b">
        <f t="shared" si="372"/>
        <v>1</v>
      </c>
      <c r="L3834" t="b">
        <f t="shared" si="373"/>
        <v>1</v>
      </c>
      <c r="M3834" t="str">
        <f t="shared" si="374"/>
        <v>1</v>
      </c>
      <c r="N3834" t="str">
        <f t="shared" si="374"/>
        <v>1</v>
      </c>
    </row>
    <row r="3835" spans="1:20" x14ac:dyDescent="0.25">
      <c r="A3835" s="19" t="s">
        <v>155</v>
      </c>
      <c r="B3835" s="19" t="s">
        <v>5705</v>
      </c>
      <c r="C3835" s="19" t="s">
        <v>5777</v>
      </c>
      <c r="D3835" s="19" t="s">
        <v>164</v>
      </c>
      <c r="E3835" s="19" t="s">
        <v>205</v>
      </c>
      <c r="F3835" s="23">
        <v>48</v>
      </c>
      <c r="G3835" s="19" t="s">
        <v>160</v>
      </c>
      <c r="H3835" s="19" t="s">
        <v>5778</v>
      </c>
      <c r="I3835" s="19" t="s">
        <v>5779</v>
      </c>
      <c r="J3835" s="19" t="s">
        <v>5780</v>
      </c>
      <c r="K3835" t="b">
        <f t="shared" si="372"/>
        <v>1</v>
      </c>
      <c r="L3835" t="b">
        <f t="shared" si="373"/>
        <v>1</v>
      </c>
      <c r="M3835" t="str">
        <f t="shared" si="374"/>
        <v>1</v>
      </c>
      <c r="N3835" t="str">
        <f t="shared" si="374"/>
        <v>1</v>
      </c>
    </row>
    <row r="3836" spans="1:20" x14ac:dyDescent="0.25">
      <c r="A3836" s="19" t="s">
        <v>166</v>
      </c>
      <c r="B3836" s="19" t="s">
        <v>5705</v>
      </c>
      <c r="C3836" s="19" t="s">
        <v>5777</v>
      </c>
      <c r="D3836" s="19" t="s">
        <v>190</v>
      </c>
      <c r="E3836" s="19" t="s">
        <v>205</v>
      </c>
      <c r="F3836" s="23">
        <v>21</v>
      </c>
      <c r="G3836" s="19" t="s">
        <v>160</v>
      </c>
      <c r="H3836" s="19" t="s">
        <v>5778</v>
      </c>
      <c r="I3836" s="19" t="s">
        <v>5779</v>
      </c>
      <c r="J3836" s="19" t="s">
        <v>5751</v>
      </c>
      <c r="K3836" t="b">
        <f t="shared" si="372"/>
        <v>1</v>
      </c>
      <c r="L3836" t="b">
        <f t="shared" si="373"/>
        <v>1</v>
      </c>
      <c r="M3836" t="str">
        <f t="shared" si="374"/>
        <v>1</v>
      </c>
      <c r="N3836" t="str">
        <f t="shared" si="374"/>
        <v>1</v>
      </c>
    </row>
    <row r="3837" spans="1:20" x14ac:dyDescent="0.25">
      <c r="A3837" s="24" t="s">
        <v>166</v>
      </c>
      <c r="B3837" s="24" t="s">
        <v>5705</v>
      </c>
      <c r="C3837" s="24" t="s">
        <v>1472</v>
      </c>
      <c r="D3837" s="24" t="s">
        <v>158</v>
      </c>
      <c r="E3837" s="24" t="s">
        <v>205</v>
      </c>
      <c r="F3837" s="25">
        <v>16</v>
      </c>
      <c r="G3837" s="24" t="s">
        <v>160</v>
      </c>
      <c r="H3837" s="24" t="s">
        <v>5781</v>
      </c>
      <c r="I3837" s="24" t="s">
        <v>5782</v>
      </c>
      <c r="J3837" s="24" t="s">
        <v>5751</v>
      </c>
      <c r="K3837" s="26" t="b">
        <f t="shared" si="372"/>
        <v>1</v>
      </c>
      <c r="L3837" s="26" t="b">
        <f t="shared" si="373"/>
        <v>1</v>
      </c>
      <c r="M3837" s="26" t="str">
        <f t="shared" si="374"/>
        <v>1</v>
      </c>
      <c r="N3837" s="26" t="str">
        <f t="shared" si="374"/>
        <v>1</v>
      </c>
      <c r="O3837" s="26"/>
      <c r="P3837" s="26"/>
      <c r="Q3837" s="26"/>
      <c r="R3837" s="26"/>
      <c r="S3837" s="26" t="s">
        <v>5783</v>
      </c>
      <c r="T3837" s="26" t="s">
        <v>5784</v>
      </c>
    </row>
    <row r="3838" spans="1:20" x14ac:dyDescent="0.25">
      <c r="A3838" s="19" t="s">
        <v>155</v>
      </c>
      <c r="B3838" s="19" t="s">
        <v>5705</v>
      </c>
      <c r="C3838" s="19" t="s">
        <v>716</v>
      </c>
      <c r="D3838" s="19" t="s">
        <v>158</v>
      </c>
      <c r="E3838" s="19" t="s">
        <v>205</v>
      </c>
      <c r="F3838" s="23">
        <v>13</v>
      </c>
      <c r="G3838" s="19" t="s">
        <v>160</v>
      </c>
      <c r="H3838" s="19" t="s">
        <v>5785</v>
      </c>
      <c r="I3838" s="19" t="s">
        <v>5786</v>
      </c>
      <c r="J3838" s="19" t="s">
        <v>5709</v>
      </c>
      <c r="K3838" t="b">
        <f t="shared" si="372"/>
        <v>1</v>
      </c>
      <c r="L3838" t="b">
        <f t="shared" si="373"/>
        <v>1</v>
      </c>
      <c r="M3838" t="str">
        <f t="shared" si="374"/>
        <v>1</v>
      </c>
      <c r="N3838" t="str">
        <f t="shared" si="374"/>
        <v>1</v>
      </c>
    </row>
    <row r="3839" spans="1:20" x14ac:dyDescent="0.25">
      <c r="A3839" s="24" t="s">
        <v>166</v>
      </c>
      <c r="B3839" s="24" t="s">
        <v>5705</v>
      </c>
      <c r="C3839" s="24" t="s">
        <v>754</v>
      </c>
      <c r="D3839" s="24" t="s">
        <v>158</v>
      </c>
      <c r="E3839" s="24" t="s">
        <v>205</v>
      </c>
      <c r="F3839" s="25">
        <v>16</v>
      </c>
      <c r="G3839" s="24" t="s">
        <v>160</v>
      </c>
      <c r="H3839" s="24" t="s">
        <v>5787</v>
      </c>
      <c r="I3839" s="24" t="s">
        <v>5788</v>
      </c>
      <c r="J3839" s="24" t="s">
        <v>5780</v>
      </c>
      <c r="K3839" s="26" t="b">
        <f t="shared" si="372"/>
        <v>1</v>
      </c>
      <c r="L3839" s="26" t="b">
        <f t="shared" si="373"/>
        <v>1</v>
      </c>
      <c r="M3839" s="26" t="str">
        <f t="shared" si="374"/>
        <v>1</v>
      </c>
      <c r="N3839" s="26" t="str">
        <f t="shared" si="374"/>
        <v>1</v>
      </c>
      <c r="O3839" s="26"/>
      <c r="P3839" s="26"/>
      <c r="Q3839" s="26"/>
      <c r="R3839" s="26"/>
      <c r="S3839" s="26"/>
      <c r="T3839" s="26"/>
    </row>
    <row r="3840" spans="1:20" x14ac:dyDescent="0.25">
      <c r="A3840" s="19" t="s">
        <v>155</v>
      </c>
      <c r="B3840" s="19" t="s">
        <v>5705</v>
      </c>
      <c r="C3840" s="19" t="s">
        <v>758</v>
      </c>
      <c r="D3840" s="19" t="s">
        <v>158</v>
      </c>
      <c r="E3840" s="19" t="s">
        <v>205</v>
      </c>
      <c r="F3840" s="23">
        <v>39</v>
      </c>
      <c r="G3840" s="19" t="s">
        <v>160</v>
      </c>
      <c r="H3840" s="19" t="s">
        <v>5789</v>
      </c>
      <c r="I3840" s="19" t="s">
        <v>5790</v>
      </c>
      <c r="J3840" s="19" t="s">
        <v>5791</v>
      </c>
      <c r="K3840" t="b">
        <f t="shared" si="372"/>
        <v>1</v>
      </c>
      <c r="L3840" t="b">
        <f t="shared" si="373"/>
        <v>1</v>
      </c>
      <c r="M3840" t="str">
        <f t="shared" si="374"/>
        <v>1</v>
      </c>
      <c r="N3840" t="str">
        <f t="shared" si="374"/>
        <v>1</v>
      </c>
    </row>
    <row r="3841" spans="1:20" x14ac:dyDescent="0.25">
      <c r="A3841" s="19" t="s">
        <v>166</v>
      </c>
      <c r="B3841" s="19" t="s">
        <v>5705</v>
      </c>
      <c r="C3841" s="19" t="s">
        <v>761</v>
      </c>
      <c r="D3841" s="19" t="s">
        <v>158</v>
      </c>
      <c r="E3841" s="19" t="s">
        <v>205</v>
      </c>
      <c r="F3841" s="23">
        <v>25</v>
      </c>
      <c r="G3841" s="19" t="s">
        <v>160</v>
      </c>
      <c r="H3841" s="19" t="s">
        <v>5792</v>
      </c>
      <c r="I3841" s="19" t="s">
        <v>5793</v>
      </c>
      <c r="J3841" s="19" t="s">
        <v>5780</v>
      </c>
      <c r="K3841" t="b">
        <f t="shared" si="372"/>
        <v>1</v>
      </c>
      <c r="L3841" t="b">
        <f t="shared" si="373"/>
        <v>1</v>
      </c>
      <c r="M3841" t="str">
        <f t="shared" si="374"/>
        <v>1</v>
      </c>
      <c r="N3841" t="str">
        <f t="shared" si="374"/>
        <v>1</v>
      </c>
    </row>
    <row r="3842" spans="1:20" x14ac:dyDescent="0.25">
      <c r="A3842" s="24" t="s">
        <v>155</v>
      </c>
      <c r="B3842" s="24" t="s">
        <v>5705</v>
      </c>
      <c r="C3842" s="24" t="s">
        <v>784</v>
      </c>
      <c r="D3842" s="24" t="s">
        <v>158</v>
      </c>
      <c r="E3842" s="24" t="s">
        <v>205</v>
      </c>
      <c r="F3842" s="25">
        <v>15</v>
      </c>
      <c r="G3842" s="24" t="s">
        <v>160</v>
      </c>
      <c r="H3842" s="24" t="s">
        <v>5794</v>
      </c>
      <c r="I3842" s="24" t="s">
        <v>5795</v>
      </c>
      <c r="J3842" s="24" t="s">
        <v>5717</v>
      </c>
      <c r="K3842" s="26" t="b">
        <f t="shared" si="372"/>
        <v>1</v>
      </c>
      <c r="L3842" s="26" t="b">
        <f t="shared" si="373"/>
        <v>1</v>
      </c>
      <c r="M3842" s="26" t="str">
        <f t="shared" si="374"/>
        <v>1</v>
      </c>
      <c r="N3842" s="26" t="str">
        <f t="shared" si="374"/>
        <v>1</v>
      </c>
      <c r="O3842" s="26"/>
      <c r="P3842" s="26"/>
      <c r="Q3842" s="26"/>
      <c r="R3842" s="26"/>
      <c r="S3842" s="26"/>
      <c r="T3842" s="26" t="s">
        <v>5796</v>
      </c>
    </row>
    <row r="3843" spans="1:20" x14ac:dyDescent="0.25">
      <c r="A3843" s="19" t="s">
        <v>166</v>
      </c>
      <c r="B3843" s="19" t="s">
        <v>5705</v>
      </c>
      <c r="C3843" s="19" t="s">
        <v>789</v>
      </c>
      <c r="D3843" s="19" t="s">
        <v>158</v>
      </c>
      <c r="E3843" s="19" t="s">
        <v>205</v>
      </c>
      <c r="F3843" s="23">
        <v>24</v>
      </c>
      <c r="G3843" s="19" t="s">
        <v>160</v>
      </c>
      <c r="H3843" s="19" t="s">
        <v>5797</v>
      </c>
      <c r="I3843" s="19" t="s">
        <v>5798</v>
      </c>
      <c r="J3843" s="19" t="s">
        <v>5721</v>
      </c>
      <c r="K3843" t="b">
        <f t="shared" si="372"/>
        <v>1</v>
      </c>
      <c r="L3843" t="b">
        <f t="shared" si="373"/>
        <v>1</v>
      </c>
      <c r="M3843" t="str">
        <f t="shared" si="374"/>
        <v>1</v>
      </c>
      <c r="N3843" t="str">
        <f t="shared" si="374"/>
        <v>1</v>
      </c>
    </row>
    <row r="3844" spans="1:20" x14ac:dyDescent="0.25">
      <c r="A3844" s="19" t="s">
        <v>155</v>
      </c>
      <c r="B3844" s="19" t="s">
        <v>5705</v>
      </c>
      <c r="C3844" s="19" t="s">
        <v>2365</v>
      </c>
      <c r="D3844" s="19" t="s">
        <v>158</v>
      </c>
      <c r="E3844" s="19" t="s">
        <v>205</v>
      </c>
      <c r="F3844" s="23">
        <v>23</v>
      </c>
      <c r="G3844" s="19" t="s">
        <v>160</v>
      </c>
      <c r="H3844" s="19" t="s">
        <v>5799</v>
      </c>
      <c r="I3844" s="19" t="s">
        <v>5800</v>
      </c>
      <c r="J3844" s="19" t="s">
        <v>5755</v>
      </c>
      <c r="K3844" t="b">
        <f t="shared" si="372"/>
        <v>1</v>
      </c>
      <c r="L3844" t="b">
        <f t="shared" si="373"/>
        <v>1</v>
      </c>
      <c r="M3844" t="str">
        <f t="shared" si="374"/>
        <v>1</v>
      </c>
      <c r="N3844" t="str">
        <f t="shared" si="374"/>
        <v>1</v>
      </c>
    </row>
    <row r="3845" spans="1:20" x14ac:dyDescent="0.25">
      <c r="A3845" s="19" t="s">
        <v>166</v>
      </c>
      <c r="B3845" s="19" t="s">
        <v>5705</v>
      </c>
      <c r="C3845" s="19" t="s">
        <v>5801</v>
      </c>
      <c r="D3845" s="19" t="s">
        <v>158</v>
      </c>
      <c r="E3845" s="19" t="s">
        <v>205</v>
      </c>
      <c r="F3845" s="23">
        <v>8</v>
      </c>
      <c r="G3845" s="19" t="s">
        <v>160</v>
      </c>
      <c r="H3845" s="19" t="s">
        <v>5802</v>
      </c>
      <c r="I3845" s="19" t="s">
        <v>5803</v>
      </c>
      <c r="J3845" s="19" t="s">
        <v>5737</v>
      </c>
      <c r="K3845" t="b">
        <f t="shared" si="372"/>
        <v>1</v>
      </c>
      <c r="L3845" t="b">
        <f t="shared" si="373"/>
        <v>1</v>
      </c>
      <c r="M3845" t="str">
        <f t="shared" si="374"/>
        <v>1</v>
      </c>
      <c r="N3845" t="str">
        <f t="shared" si="374"/>
        <v>1</v>
      </c>
    </row>
    <row r="3846" spans="1:20" x14ac:dyDescent="0.25">
      <c r="A3846" s="19" t="s">
        <v>155</v>
      </c>
      <c r="B3846" s="19" t="s">
        <v>5705</v>
      </c>
      <c r="C3846" s="19" t="s">
        <v>470</v>
      </c>
      <c r="D3846" s="19" t="s">
        <v>196</v>
      </c>
      <c r="E3846" s="19" t="s">
        <v>357</v>
      </c>
      <c r="F3846" s="23">
        <v>23</v>
      </c>
      <c r="G3846" s="19" t="s">
        <v>160</v>
      </c>
      <c r="H3846" s="19" t="s">
        <v>5804</v>
      </c>
      <c r="I3846" s="19" t="s">
        <v>5805</v>
      </c>
      <c r="J3846" s="19" t="s">
        <v>5750</v>
      </c>
      <c r="K3846" t="b">
        <f t="shared" si="372"/>
        <v>0</v>
      </c>
      <c r="L3846" t="b">
        <f t="shared" si="373"/>
        <v>1</v>
      </c>
      <c r="M3846" t="str">
        <f t="shared" si="374"/>
        <v>0</v>
      </c>
      <c r="N3846" t="str">
        <f t="shared" si="374"/>
        <v>1</v>
      </c>
    </row>
    <row r="3847" spans="1:20" x14ac:dyDescent="0.25">
      <c r="A3847" s="19" t="s">
        <v>155</v>
      </c>
      <c r="B3847" s="19" t="s">
        <v>5705</v>
      </c>
      <c r="C3847" s="19" t="s">
        <v>470</v>
      </c>
      <c r="D3847" s="19" t="s">
        <v>1807</v>
      </c>
      <c r="E3847" s="19" t="s">
        <v>357</v>
      </c>
      <c r="F3847" s="23">
        <v>23</v>
      </c>
      <c r="G3847" s="19" t="s">
        <v>160</v>
      </c>
      <c r="H3847" s="19" t="s">
        <v>5804</v>
      </c>
      <c r="I3847" s="19" t="s">
        <v>5805</v>
      </c>
      <c r="J3847" s="19" t="s">
        <v>5806</v>
      </c>
      <c r="K3847" t="b">
        <f t="shared" si="372"/>
        <v>0</v>
      </c>
      <c r="L3847" t="b">
        <f t="shared" si="373"/>
        <v>1</v>
      </c>
      <c r="M3847" t="str">
        <f t="shared" si="374"/>
        <v>0</v>
      </c>
      <c r="N3847" t="str">
        <f t="shared" si="374"/>
        <v>1</v>
      </c>
    </row>
    <row r="3848" spans="1:20" x14ac:dyDescent="0.25">
      <c r="A3848" s="19" t="s">
        <v>166</v>
      </c>
      <c r="B3848" s="19" t="s">
        <v>5705</v>
      </c>
      <c r="C3848" s="19" t="s">
        <v>474</v>
      </c>
      <c r="D3848" s="19" t="s">
        <v>196</v>
      </c>
      <c r="E3848" s="19" t="s">
        <v>357</v>
      </c>
      <c r="F3848" s="23">
        <v>21</v>
      </c>
      <c r="G3848" s="19" t="s">
        <v>160</v>
      </c>
      <c r="H3848" s="19" t="s">
        <v>5807</v>
      </c>
      <c r="I3848" s="19" t="s">
        <v>5808</v>
      </c>
      <c r="J3848" s="19" t="s">
        <v>5726</v>
      </c>
      <c r="K3848" t="b">
        <f t="shared" si="372"/>
        <v>0</v>
      </c>
      <c r="L3848" t="b">
        <f t="shared" si="373"/>
        <v>1</v>
      </c>
      <c r="M3848" t="str">
        <f t="shared" si="374"/>
        <v>0</v>
      </c>
      <c r="N3848" t="str">
        <f t="shared" si="374"/>
        <v>1</v>
      </c>
    </row>
    <row r="3849" spans="1:20" x14ac:dyDescent="0.25">
      <c r="A3849" s="19" t="s">
        <v>166</v>
      </c>
      <c r="B3849" s="19" t="s">
        <v>5705</v>
      </c>
      <c r="C3849" s="19" t="s">
        <v>474</v>
      </c>
      <c r="D3849" s="19" t="s">
        <v>1807</v>
      </c>
      <c r="E3849" s="19" t="s">
        <v>357</v>
      </c>
      <c r="F3849" s="23">
        <v>21</v>
      </c>
      <c r="G3849" s="19" t="s">
        <v>160</v>
      </c>
      <c r="H3849" s="19" t="s">
        <v>5807</v>
      </c>
      <c r="I3849" s="19" t="s">
        <v>5808</v>
      </c>
      <c r="J3849" s="19" t="s">
        <v>5741</v>
      </c>
      <c r="K3849" t="b">
        <f t="shared" si="372"/>
        <v>0</v>
      </c>
      <c r="L3849" t="b">
        <f t="shared" si="373"/>
        <v>1</v>
      </c>
      <c r="M3849" t="str">
        <f t="shared" si="374"/>
        <v>0</v>
      </c>
      <c r="N3849" t="str">
        <f t="shared" si="374"/>
        <v>1</v>
      </c>
    </row>
    <row r="3850" spans="1:20" x14ac:dyDescent="0.25">
      <c r="A3850" s="19" t="s">
        <v>155</v>
      </c>
      <c r="B3850" s="19" t="s">
        <v>5705</v>
      </c>
      <c r="C3850" s="19" t="s">
        <v>968</v>
      </c>
      <c r="D3850" s="19" t="s">
        <v>196</v>
      </c>
      <c r="E3850" s="19" t="s">
        <v>357</v>
      </c>
      <c r="F3850" s="23">
        <v>26</v>
      </c>
      <c r="G3850" s="19" t="s">
        <v>160</v>
      </c>
      <c r="H3850" s="19" t="s">
        <v>5809</v>
      </c>
      <c r="I3850" s="19" t="s">
        <v>5810</v>
      </c>
      <c r="J3850" s="19" t="s">
        <v>5756</v>
      </c>
      <c r="K3850" t="b">
        <f t="shared" si="372"/>
        <v>0</v>
      </c>
      <c r="L3850" t="b">
        <f t="shared" si="373"/>
        <v>1</v>
      </c>
      <c r="M3850" t="str">
        <f t="shared" si="374"/>
        <v>0</v>
      </c>
      <c r="N3850" t="str">
        <f t="shared" si="374"/>
        <v>1</v>
      </c>
    </row>
    <row r="3851" spans="1:20" x14ac:dyDescent="0.25">
      <c r="A3851" s="19" t="s">
        <v>155</v>
      </c>
      <c r="B3851" s="19" t="s">
        <v>5705</v>
      </c>
      <c r="C3851" s="19" t="s">
        <v>968</v>
      </c>
      <c r="D3851" s="19" t="s">
        <v>1807</v>
      </c>
      <c r="E3851" s="19" t="s">
        <v>357</v>
      </c>
      <c r="F3851" s="23">
        <v>26</v>
      </c>
      <c r="G3851" s="19" t="s">
        <v>160</v>
      </c>
      <c r="H3851" s="19" t="s">
        <v>5809</v>
      </c>
      <c r="I3851" s="19" t="s">
        <v>5810</v>
      </c>
      <c r="J3851" s="19" t="s">
        <v>5741</v>
      </c>
      <c r="K3851" t="b">
        <f t="shared" si="372"/>
        <v>0</v>
      </c>
      <c r="L3851" t="b">
        <f t="shared" si="373"/>
        <v>1</v>
      </c>
      <c r="M3851" t="str">
        <f t="shared" si="374"/>
        <v>0</v>
      </c>
      <c r="N3851" t="str">
        <f t="shared" si="374"/>
        <v>1</v>
      </c>
    </row>
    <row r="3852" spans="1:20" x14ac:dyDescent="0.25">
      <c r="A3852" s="19" t="s">
        <v>155</v>
      </c>
      <c r="B3852" s="19" t="s">
        <v>5705</v>
      </c>
      <c r="C3852" s="19" t="s">
        <v>2152</v>
      </c>
      <c r="D3852" s="19" t="s">
        <v>158</v>
      </c>
      <c r="E3852" s="19" t="s">
        <v>357</v>
      </c>
      <c r="F3852" s="23">
        <v>14</v>
      </c>
      <c r="G3852" s="19" t="s">
        <v>160</v>
      </c>
      <c r="H3852" s="19" t="s">
        <v>5811</v>
      </c>
      <c r="I3852" s="19" t="s">
        <v>5812</v>
      </c>
      <c r="J3852" s="19" t="s">
        <v>5780</v>
      </c>
      <c r="K3852" t="b">
        <f t="shared" si="372"/>
        <v>0</v>
      </c>
      <c r="L3852" t="b">
        <f t="shared" si="373"/>
        <v>1</v>
      </c>
      <c r="M3852" t="str">
        <f t="shared" si="374"/>
        <v>0</v>
      </c>
      <c r="N3852" t="str">
        <f t="shared" si="374"/>
        <v>1</v>
      </c>
    </row>
    <row r="3853" spans="1:20" x14ac:dyDescent="0.25">
      <c r="A3853" s="19" t="s">
        <v>166</v>
      </c>
      <c r="B3853" s="19" t="s">
        <v>5705</v>
      </c>
      <c r="C3853" s="19" t="s">
        <v>2156</v>
      </c>
      <c r="D3853" s="19" t="s">
        <v>158</v>
      </c>
      <c r="E3853" s="19" t="s">
        <v>357</v>
      </c>
      <c r="F3853" s="23">
        <v>11</v>
      </c>
      <c r="G3853" s="19" t="s">
        <v>160</v>
      </c>
      <c r="H3853" s="19" t="s">
        <v>5813</v>
      </c>
      <c r="I3853" s="19" t="s">
        <v>5814</v>
      </c>
      <c r="J3853" s="19" t="s">
        <v>5709</v>
      </c>
      <c r="K3853" t="b">
        <f t="shared" si="372"/>
        <v>0</v>
      </c>
      <c r="L3853" t="b">
        <f t="shared" si="373"/>
        <v>1</v>
      </c>
      <c r="M3853" t="str">
        <f t="shared" si="374"/>
        <v>0</v>
      </c>
      <c r="N3853" t="str">
        <f t="shared" si="374"/>
        <v>1</v>
      </c>
    </row>
    <row r="3854" spans="1:20" x14ac:dyDescent="0.25">
      <c r="A3854" s="19" t="s">
        <v>155</v>
      </c>
      <c r="B3854" s="19" t="s">
        <v>5705</v>
      </c>
      <c r="C3854" s="19" t="s">
        <v>1901</v>
      </c>
      <c r="D3854" s="19" t="s">
        <v>158</v>
      </c>
      <c r="E3854" s="19" t="s">
        <v>357</v>
      </c>
      <c r="F3854" s="23">
        <v>5</v>
      </c>
      <c r="G3854" s="19" t="s">
        <v>160</v>
      </c>
      <c r="H3854" s="19" t="s">
        <v>5815</v>
      </c>
      <c r="I3854" s="19" t="s">
        <v>5816</v>
      </c>
      <c r="J3854" s="19" t="s">
        <v>5726</v>
      </c>
      <c r="K3854" t="b">
        <f t="shared" si="372"/>
        <v>0</v>
      </c>
      <c r="L3854" t="b">
        <f t="shared" si="373"/>
        <v>1</v>
      </c>
      <c r="M3854" t="str">
        <f t="shared" si="374"/>
        <v>0</v>
      </c>
      <c r="N3854" t="str">
        <f t="shared" si="374"/>
        <v>1</v>
      </c>
    </row>
    <row r="3855" spans="1:20" x14ac:dyDescent="0.25">
      <c r="A3855" s="19" t="s">
        <v>166</v>
      </c>
      <c r="B3855" s="19" t="s">
        <v>5705</v>
      </c>
      <c r="C3855" s="19" t="s">
        <v>4673</v>
      </c>
      <c r="D3855" s="19" t="s">
        <v>158</v>
      </c>
      <c r="E3855" s="19" t="s">
        <v>357</v>
      </c>
      <c r="F3855" s="23">
        <v>11</v>
      </c>
      <c r="G3855" s="19" t="s">
        <v>160</v>
      </c>
      <c r="H3855" s="19" t="s">
        <v>5817</v>
      </c>
      <c r="I3855" s="19" t="s">
        <v>5818</v>
      </c>
      <c r="J3855" s="19" t="s">
        <v>5819</v>
      </c>
      <c r="K3855" t="b">
        <f t="shared" si="372"/>
        <v>0</v>
      </c>
      <c r="L3855" t="b">
        <f t="shared" si="373"/>
        <v>1</v>
      </c>
      <c r="M3855" t="str">
        <f t="shared" si="374"/>
        <v>0</v>
      </c>
      <c r="N3855" t="str">
        <f t="shared" si="374"/>
        <v>1</v>
      </c>
    </row>
    <row r="3856" spans="1:20" x14ac:dyDescent="0.25">
      <c r="A3856" s="19" t="s">
        <v>155</v>
      </c>
      <c r="B3856" s="19" t="s">
        <v>5705</v>
      </c>
      <c r="C3856" s="19" t="s">
        <v>991</v>
      </c>
      <c r="D3856" s="19" t="s">
        <v>158</v>
      </c>
      <c r="E3856" s="19" t="s">
        <v>357</v>
      </c>
      <c r="F3856" s="23">
        <v>12</v>
      </c>
      <c r="G3856" s="19" t="s">
        <v>160</v>
      </c>
      <c r="H3856" s="19" t="s">
        <v>5820</v>
      </c>
      <c r="I3856" s="19" t="s">
        <v>5821</v>
      </c>
      <c r="J3856" s="19" t="s">
        <v>5819</v>
      </c>
      <c r="K3856" t="b">
        <f t="shared" si="372"/>
        <v>0</v>
      </c>
      <c r="L3856" t="b">
        <f t="shared" si="373"/>
        <v>1</v>
      </c>
      <c r="M3856" t="str">
        <f t="shared" si="374"/>
        <v>0</v>
      </c>
      <c r="N3856" t="str">
        <f t="shared" si="374"/>
        <v>1</v>
      </c>
    </row>
    <row r="3857" spans="1:20" x14ac:dyDescent="0.25">
      <c r="A3857" s="19" t="s">
        <v>166</v>
      </c>
      <c r="B3857" s="19" t="s">
        <v>5705</v>
      </c>
      <c r="C3857" s="19" t="s">
        <v>1023</v>
      </c>
      <c r="D3857" s="19" t="s">
        <v>158</v>
      </c>
      <c r="E3857" s="19" t="s">
        <v>357</v>
      </c>
      <c r="F3857" s="23">
        <v>6</v>
      </c>
      <c r="G3857" s="19" t="s">
        <v>160</v>
      </c>
      <c r="H3857" s="19" t="s">
        <v>5822</v>
      </c>
      <c r="I3857" s="19" t="s">
        <v>5823</v>
      </c>
      <c r="J3857" s="19" t="s">
        <v>5791</v>
      </c>
      <c r="K3857" t="b">
        <f t="shared" si="372"/>
        <v>0</v>
      </c>
      <c r="L3857" t="b">
        <f t="shared" si="373"/>
        <v>1</v>
      </c>
      <c r="M3857" t="str">
        <f t="shared" si="374"/>
        <v>0</v>
      </c>
      <c r="N3857" t="str">
        <f t="shared" si="374"/>
        <v>1</v>
      </c>
    </row>
    <row r="3858" spans="1:20" x14ac:dyDescent="0.25">
      <c r="A3858" s="20" t="s">
        <v>155</v>
      </c>
      <c r="B3858" s="20" t="s">
        <v>5705</v>
      </c>
      <c r="C3858" s="20" t="s">
        <v>1060</v>
      </c>
      <c r="D3858" s="20" t="s">
        <v>158</v>
      </c>
      <c r="E3858" s="20" t="s">
        <v>357</v>
      </c>
      <c r="F3858" s="21">
        <v>10</v>
      </c>
      <c r="G3858" s="20" t="s">
        <v>160</v>
      </c>
      <c r="H3858" s="20" t="s">
        <v>5824</v>
      </c>
      <c r="I3858" s="20" t="s">
        <v>5825</v>
      </c>
      <c r="J3858" s="20" t="s">
        <v>5771</v>
      </c>
      <c r="K3858" s="22" t="b">
        <f t="shared" si="372"/>
        <v>0</v>
      </c>
      <c r="L3858" s="22" t="b">
        <f t="shared" si="373"/>
        <v>1</v>
      </c>
      <c r="M3858" s="22" t="str">
        <f t="shared" si="374"/>
        <v>0</v>
      </c>
      <c r="N3858" s="22" t="str">
        <f t="shared" si="374"/>
        <v>1</v>
      </c>
      <c r="O3858" s="22"/>
      <c r="P3858" s="22"/>
      <c r="Q3858" s="22"/>
      <c r="R3858" s="22">
        <v>1</v>
      </c>
      <c r="S3858" s="22"/>
      <c r="T3858" s="22" t="s">
        <v>5826</v>
      </c>
    </row>
    <row r="3859" spans="1:20" x14ac:dyDescent="0.25">
      <c r="A3859" s="27" t="s">
        <v>166</v>
      </c>
      <c r="B3859" s="27" t="s">
        <v>5705</v>
      </c>
      <c r="C3859" s="27" t="s">
        <v>1064</v>
      </c>
      <c r="D3859" s="27" t="s">
        <v>158</v>
      </c>
      <c r="E3859" s="27" t="s">
        <v>357</v>
      </c>
      <c r="F3859" s="28">
        <v>7</v>
      </c>
      <c r="G3859" s="27" t="s">
        <v>160</v>
      </c>
      <c r="H3859" s="27" t="s">
        <v>5827</v>
      </c>
      <c r="I3859" s="27" t="s">
        <v>5828</v>
      </c>
      <c r="J3859" s="27" t="s">
        <v>5771</v>
      </c>
      <c r="K3859" s="29" t="b">
        <f t="shared" si="372"/>
        <v>0</v>
      </c>
      <c r="L3859" s="29" t="b">
        <f t="shared" si="373"/>
        <v>1</v>
      </c>
      <c r="M3859" s="29" t="str">
        <f t="shared" si="374"/>
        <v>0</v>
      </c>
      <c r="N3859" s="29" t="str">
        <f t="shared" si="374"/>
        <v>1</v>
      </c>
      <c r="O3859" s="29"/>
      <c r="P3859" s="29"/>
      <c r="Q3859" s="29">
        <v>1</v>
      </c>
      <c r="R3859" s="29"/>
      <c r="S3859" s="29"/>
      <c r="T3859" s="29" t="s">
        <v>5829</v>
      </c>
    </row>
    <row r="3860" spans="1:20" x14ac:dyDescent="0.25">
      <c r="A3860" s="19" t="s">
        <v>155</v>
      </c>
      <c r="B3860" s="19" t="s">
        <v>5705</v>
      </c>
      <c r="C3860" s="19" t="s">
        <v>2430</v>
      </c>
      <c r="D3860" s="19" t="s">
        <v>158</v>
      </c>
      <c r="E3860" s="19" t="s">
        <v>357</v>
      </c>
      <c r="F3860" s="23">
        <v>7</v>
      </c>
      <c r="G3860" s="19" t="s">
        <v>160</v>
      </c>
      <c r="H3860" s="19" t="s">
        <v>5830</v>
      </c>
      <c r="I3860" s="19" t="s">
        <v>5831</v>
      </c>
      <c r="J3860" s="19" t="s">
        <v>5751</v>
      </c>
      <c r="K3860" t="b">
        <f t="shared" si="372"/>
        <v>0</v>
      </c>
      <c r="L3860" t="b">
        <f t="shared" si="373"/>
        <v>1</v>
      </c>
      <c r="M3860" t="str">
        <f t="shared" ref="M3860:N3865" si="375">IF(K3860=TRUE, "1", "0")</f>
        <v>0</v>
      </c>
      <c r="N3860" t="str">
        <f t="shared" si="375"/>
        <v>1</v>
      </c>
    </row>
    <row r="3861" spans="1:20" x14ac:dyDescent="0.25">
      <c r="A3861" s="19" t="s">
        <v>155</v>
      </c>
      <c r="B3861" s="19" t="s">
        <v>5705</v>
      </c>
      <c r="C3861" s="19" t="s">
        <v>2299</v>
      </c>
      <c r="D3861" s="19" t="s">
        <v>158</v>
      </c>
      <c r="E3861" s="19" t="s">
        <v>357</v>
      </c>
      <c r="F3861" s="23">
        <v>8</v>
      </c>
      <c r="G3861" s="19" t="s">
        <v>160</v>
      </c>
      <c r="H3861" s="19" t="s">
        <v>5832</v>
      </c>
      <c r="I3861" s="19" t="s">
        <v>5833</v>
      </c>
      <c r="J3861" s="19" t="s">
        <v>5726</v>
      </c>
      <c r="K3861" t="b">
        <f t="shared" si="372"/>
        <v>0</v>
      </c>
      <c r="L3861" t="b">
        <f t="shared" si="373"/>
        <v>1</v>
      </c>
      <c r="M3861" t="str">
        <f t="shared" si="375"/>
        <v>0</v>
      </c>
      <c r="N3861" t="str">
        <f t="shared" si="375"/>
        <v>1</v>
      </c>
    </row>
    <row r="3862" spans="1:20" x14ac:dyDescent="0.25">
      <c r="A3862" s="19" t="s">
        <v>166</v>
      </c>
      <c r="B3862" s="19" t="s">
        <v>5705</v>
      </c>
      <c r="C3862" s="19" t="s">
        <v>4979</v>
      </c>
      <c r="D3862" s="19" t="s">
        <v>158</v>
      </c>
      <c r="E3862" s="19" t="s">
        <v>357</v>
      </c>
      <c r="F3862" s="23">
        <v>8</v>
      </c>
      <c r="G3862" s="19" t="s">
        <v>160</v>
      </c>
      <c r="H3862" s="19" t="s">
        <v>5834</v>
      </c>
      <c r="I3862" s="19" t="s">
        <v>5835</v>
      </c>
      <c r="J3862" s="19" t="s">
        <v>5750</v>
      </c>
      <c r="K3862" t="b">
        <f t="shared" si="372"/>
        <v>0</v>
      </c>
      <c r="L3862" t="b">
        <f t="shared" si="373"/>
        <v>1</v>
      </c>
      <c r="M3862" t="str">
        <f t="shared" si="375"/>
        <v>0</v>
      </c>
      <c r="N3862" t="str">
        <f t="shared" si="375"/>
        <v>1</v>
      </c>
    </row>
    <row r="3863" spans="1:20" x14ac:dyDescent="0.25">
      <c r="A3863" s="19" t="s">
        <v>166</v>
      </c>
      <c r="B3863" s="19" t="s">
        <v>5705</v>
      </c>
      <c r="C3863" s="19" t="s">
        <v>5836</v>
      </c>
      <c r="D3863" s="19" t="s">
        <v>158</v>
      </c>
      <c r="E3863" s="19" t="s">
        <v>357</v>
      </c>
      <c r="F3863" s="23">
        <v>8</v>
      </c>
      <c r="G3863" s="19" t="s">
        <v>160</v>
      </c>
      <c r="H3863" s="19" t="s">
        <v>5837</v>
      </c>
      <c r="I3863" s="19" t="s">
        <v>5838</v>
      </c>
      <c r="J3863" s="19" t="s">
        <v>5764</v>
      </c>
      <c r="K3863" t="b">
        <f t="shared" si="372"/>
        <v>0</v>
      </c>
      <c r="L3863" t="b">
        <f t="shared" si="373"/>
        <v>1</v>
      </c>
      <c r="M3863" t="str">
        <f t="shared" si="375"/>
        <v>0</v>
      </c>
      <c r="N3863" t="str">
        <f t="shared" si="375"/>
        <v>1</v>
      </c>
    </row>
    <row r="3864" spans="1:20" x14ac:dyDescent="0.25">
      <c r="A3864" s="19" t="s">
        <v>166</v>
      </c>
      <c r="B3864" s="19" t="s">
        <v>5705</v>
      </c>
      <c r="C3864" s="19" t="s">
        <v>1765</v>
      </c>
      <c r="D3864" s="19" t="s">
        <v>158</v>
      </c>
      <c r="E3864" s="19" t="s">
        <v>357</v>
      </c>
      <c r="F3864" s="23">
        <v>5</v>
      </c>
      <c r="G3864" s="19" t="s">
        <v>160</v>
      </c>
      <c r="H3864" s="19" t="s">
        <v>5839</v>
      </c>
      <c r="I3864" s="19" t="s">
        <v>5840</v>
      </c>
      <c r="J3864" s="19" t="s">
        <v>5755</v>
      </c>
      <c r="K3864" t="b">
        <f t="shared" si="372"/>
        <v>0</v>
      </c>
      <c r="L3864" t="b">
        <f t="shared" si="373"/>
        <v>1</v>
      </c>
      <c r="M3864" t="str">
        <f t="shared" si="375"/>
        <v>0</v>
      </c>
      <c r="N3864" t="str">
        <f t="shared" si="375"/>
        <v>1</v>
      </c>
    </row>
    <row r="3865" spans="1:20" x14ac:dyDescent="0.25">
      <c r="A3865" s="19" t="s">
        <v>166</v>
      </c>
      <c r="B3865" s="19" t="s">
        <v>5705</v>
      </c>
      <c r="C3865" s="19" t="s">
        <v>5639</v>
      </c>
      <c r="D3865" s="19" t="s">
        <v>158</v>
      </c>
      <c r="E3865" s="19" t="s">
        <v>357</v>
      </c>
      <c r="F3865" s="23">
        <v>18</v>
      </c>
      <c r="G3865" s="19" t="s">
        <v>160</v>
      </c>
      <c r="H3865" s="19" t="s">
        <v>5841</v>
      </c>
      <c r="I3865" s="19" t="s">
        <v>5842</v>
      </c>
      <c r="J3865" s="19" t="s">
        <v>5756</v>
      </c>
      <c r="K3865" t="b">
        <f t="shared" si="372"/>
        <v>0</v>
      </c>
      <c r="L3865" t="b">
        <f t="shared" si="373"/>
        <v>1</v>
      </c>
      <c r="M3865" t="str">
        <f t="shared" si="375"/>
        <v>0</v>
      </c>
      <c r="N3865" t="str">
        <f t="shared" si="375"/>
        <v>1</v>
      </c>
    </row>
    <row r="3866" spans="1:20" x14ac:dyDescent="0.25">
      <c r="A3866" s="31" t="s">
        <v>136</v>
      </c>
      <c r="B3866" s="31"/>
      <c r="C3866" s="31"/>
      <c r="D3866" s="31"/>
      <c r="E3866" s="31"/>
      <c r="F3866" s="32"/>
      <c r="G3866" s="31"/>
      <c r="H3866" s="31"/>
      <c r="I3866" s="31"/>
      <c r="J3866" s="31"/>
      <c r="K3866" s="33"/>
      <c r="L3866" s="33"/>
      <c r="M3866" s="33">
        <f t="shared" ref="M3866:R3866" si="376">COUNTIF(M3764:M3865,"1")</f>
        <v>82</v>
      </c>
      <c r="N3866" s="33">
        <f t="shared" si="376"/>
        <v>33</v>
      </c>
      <c r="O3866" s="33">
        <f t="shared" si="376"/>
        <v>0</v>
      </c>
      <c r="P3866" s="33">
        <f t="shared" si="376"/>
        <v>21</v>
      </c>
      <c r="Q3866" s="33">
        <f t="shared" si="376"/>
        <v>1</v>
      </c>
      <c r="R3866" s="33">
        <f t="shared" si="376"/>
        <v>1</v>
      </c>
      <c r="S3866" s="33"/>
      <c r="T3866" s="33"/>
    </row>
    <row r="3867" spans="1:20" x14ac:dyDescent="0.25">
      <c r="A3867" s="19" t="s">
        <v>141</v>
      </c>
      <c r="B3867" s="19" t="s">
        <v>142</v>
      </c>
      <c r="C3867" s="19" t="s">
        <v>143</v>
      </c>
      <c r="D3867" s="19" t="s">
        <v>144</v>
      </c>
      <c r="E3867" s="19" t="s">
        <v>145</v>
      </c>
      <c r="F3867" s="19" t="s">
        <v>146</v>
      </c>
      <c r="G3867" s="19" t="s">
        <v>147</v>
      </c>
      <c r="H3867" s="19" t="s">
        <v>148</v>
      </c>
      <c r="I3867" s="19" t="s">
        <v>149</v>
      </c>
      <c r="J3867" s="19" t="s">
        <v>150</v>
      </c>
      <c r="K3867" s="19" t="s">
        <v>151</v>
      </c>
      <c r="L3867" s="19" t="s">
        <v>152</v>
      </c>
      <c r="M3867" s="19" t="s">
        <v>2</v>
      </c>
      <c r="N3867" s="19" t="s">
        <v>3</v>
      </c>
      <c r="O3867" s="19" t="s">
        <v>4</v>
      </c>
      <c r="P3867" s="19" t="s">
        <v>5</v>
      </c>
      <c r="Q3867" s="19" t="s">
        <v>6</v>
      </c>
      <c r="R3867" s="19" t="s">
        <v>7</v>
      </c>
      <c r="S3867" s="19" t="s">
        <v>153</v>
      </c>
      <c r="T3867" t="s">
        <v>154</v>
      </c>
    </row>
    <row r="3868" spans="1:20" x14ac:dyDescent="0.25">
      <c r="A3868" s="19" t="s">
        <v>155</v>
      </c>
      <c r="B3868" s="19" t="s">
        <v>5843</v>
      </c>
      <c r="C3868" s="19" t="s">
        <v>157</v>
      </c>
      <c r="D3868" s="19" t="s">
        <v>158</v>
      </c>
      <c r="E3868" s="19" t="s">
        <v>159</v>
      </c>
      <c r="F3868" s="23">
        <v>15</v>
      </c>
      <c r="G3868" s="19" t="s">
        <v>160</v>
      </c>
      <c r="H3868" s="19" t="s">
        <v>5844</v>
      </c>
      <c r="I3868" s="19" t="s">
        <v>5845</v>
      </c>
      <c r="J3868" s="19" t="s">
        <v>5846</v>
      </c>
      <c r="K3868" t="b">
        <f t="shared" ref="K3868:K3931" si="377">IF(E3868="Undergraduate Only",TRUE,IF(E3868="Undergraduate/Graduate",TRUE,IF(E3868="Graduate Only",FALSE)))</f>
        <v>1</v>
      </c>
      <c r="L3868" t="b">
        <f t="shared" ref="L3868:L3931" si="378">IF(E3868="Graduate Only",TRUE,IF(E3868="Undergraduate/Graduate",TRUE,IF(E3868="Undergraduate Only",FALSE)))</f>
        <v>0</v>
      </c>
      <c r="M3868" t="str">
        <f t="shared" ref="M3868:N3931" si="379">IF(K3868=TRUE, "1", "0")</f>
        <v>1</v>
      </c>
      <c r="N3868" t="str">
        <f t="shared" si="379"/>
        <v>0</v>
      </c>
    </row>
    <row r="3869" spans="1:20" x14ac:dyDescent="0.25">
      <c r="A3869" s="19" t="s">
        <v>155</v>
      </c>
      <c r="B3869" s="19" t="s">
        <v>5843</v>
      </c>
      <c r="C3869" s="19" t="s">
        <v>157</v>
      </c>
      <c r="D3869" s="19" t="s">
        <v>252</v>
      </c>
      <c r="E3869" s="19" t="s">
        <v>159</v>
      </c>
      <c r="F3869" s="23">
        <v>15</v>
      </c>
      <c r="G3869" s="19" t="s">
        <v>160</v>
      </c>
      <c r="H3869" s="19" t="s">
        <v>5844</v>
      </c>
      <c r="I3869" s="19" t="s">
        <v>5845</v>
      </c>
      <c r="J3869" s="19" t="s">
        <v>5846</v>
      </c>
      <c r="K3869" t="b">
        <f t="shared" si="377"/>
        <v>1</v>
      </c>
      <c r="L3869" t="b">
        <f t="shared" si="378"/>
        <v>0</v>
      </c>
      <c r="M3869" t="str">
        <f t="shared" si="379"/>
        <v>1</v>
      </c>
      <c r="N3869" t="str">
        <f t="shared" si="379"/>
        <v>0</v>
      </c>
    </row>
    <row r="3870" spans="1:20" x14ac:dyDescent="0.25">
      <c r="A3870" s="19" t="s">
        <v>155</v>
      </c>
      <c r="B3870" s="19" t="s">
        <v>5843</v>
      </c>
      <c r="C3870" s="19" t="s">
        <v>157</v>
      </c>
      <c r="D3870" s="19" t="s">
        <v>254</v>
      </c>
      <c r="E3870" s="19" t="s">
        <v>159</v>
      </c>
      <c r="F3870" s="23">
        <v>14</v>
      </c>
      <c r="G3870" s="19" t="s">
        <v>160</v>
      </c>
      <c r="H3870" s="19" t="s">
        <v>5844</v>
      </c>
      <c r="I3870" s="19" t="s">
        <v>5845</v>
      </c>
      <c r="J3870" s="19" t="s">
        <v>5846</v>
      </c>
      <c r="K3870" t="b">
        <f t="shared" si="377"/>
        <v>1</v>
      </c>
      <c r="L3870" t="b">
        <f t="shared" si="378"/>
        <v>0</v>
      </c>
      <c r="M3870" t="str">
        <f t="shared" si="379"/>
        <v>1</v>
      </c>
      <c r="N3870" t="str">
        <f t="shared" si="379"/>
        <v>0</v>
      </c>
    </row>
    <row r="3871" spans="1:20" x14ac:dyDescent="0.25">
      <c r="A3871" s="19" t="s">
        <v>166</v>
      </c>
      <c r="B3871" s="19" t="s">
        <v>5843</v>
      </c>
      <c r="C3871" s="19" t="s">
        <v>157</v>
      </c>
      <c r="D3871" s="19" t="s">
        <v>252</v>
      </c>
      <c r="E3871" s="19" t="s">
        <v>159</v>
      </c>
      <c r="F3871" s="23">
        <v>14</v>
      </c>
      <c r="G3871" s="19" t="s">
        <v>160</v>
      </c>
      <c r="H3871" s="19" t="s">
        <v>5844</v>
      </c>
      <c r="I3871" s="19" t="s">
        <v>5845</v>
      </c>
      <c r="J3871" s="19" t="s">
        <v>5846</v>
      </c>
      <c r="K3871" t="b">
        <f t="shared" si="377"/>
        <v>1</v>
      </c>
      <c r="L3871" t="b">
        <f t="shared" si="378"/>
        <v>0</v>
      </c>
      <c r="M3871" t="str">
        <f t="shared" si="379"/>
        <v>1</v>
      </c>
      <c r="N3871" t="str">
        <f t="shared" si="379"/>
        <v>0</v>
      </c>
    </row>
    <row r="3872" spans="1:20" x14ac:dyDescent="0.25">
      <c r="A3872" s="19" t="s">
        <v>155</v>
      </c>
      <c r="B3872" s="19" t="s">
        <v>5843</v>
      </c>
      <c r="C3872" s="19" t="s">
        <v>167</v>
      </c>
      <c r="D3872" s="19" t="s">
        <v>158</v>
      </c>
      <c r="E3872" s="19" t="s">
        <v>159</v>
      </c>
      <c r="F3872" s="23">
        <v>24</v>
      </c>
      <c r="G3872" s="19" t="s">
        <v>160</v>
      </c>
      <c r="H3872" s="19" t="s">
        <v>5847</v>
      </c>
      <c r="I3872" s="19" t="s">
        <v>5848</v>
      </c>
      <c r="J3872" s="19" t="s">
        <v>5849</v>
      </c>
      <c r="K3872" t="b">
        <f t="shared" si="377"/>
        <v>1</v>
      </c>
      <c r="L3872" t="b">
        <f t="shared" si="378"/>
        <v>0</v>
      </c>
      <c r="M3872" t="str">
        <f t="shared" si="379"/>
        <v>1</v>
      </c>
      <c r="N3872" t="str">
        <f t="shared" si="379"/>
        <v>0</v>
      </c>
    </row>
    <row r="3873" spans="1:14" x14ac:dyDescent="0.25">
      <c r="A3873" s="19" t="s">
        <v>155</v>
      </c>
      <c r="B3873" s="19" t="s">
        <v>5843</v>
      </c>
      <c r="C3873" s="19" t="s">
        <v>167</v>
      </c>
      <c r="D3873" s="19" t="s">
        <v>190</v>
      </c>
      <c r="E3873" s="19" t="s">
        <v>159</v>
      </c>
      <c r="F3873" s="23">
        <v>24</v>
      </c>
      <c r="G3873" s="19" t="s">
        <v>160</v>
      </c>
      <c r="H3873" s="19" t="s">
        <v>5847</v>
      </c>
      <c r="I3873" s="19" t="s">
        <v>5848</v>
      </c>
      <c r="J3873" s="19" t="s">
        <v>5028</v>
      </c>
      <c r="K3873" t="b">
        <f t="shared" si="377"/>
        <v>1</v>
      </c>
      <c r="L3873" t="b">
        <f t="shared" si="378"/>
        <v>0</v>
      </c>
      <c r="M3873" t="str">
        <f t="shared" si="379"/>
        <v>1</v>
      </c>
      <c r="N3873" t="str">
        <f t="shared" si="379"/>
        <v>0</v>
      </c>
    </row>
    <row r="3874" spans="1:14" x14ac:dyDescent="0.25">
      <c r="A3874" s="19" t="s">
        <v>155</v>
      </c>
      <c r="B3874" s="19" t="s">
        <v>5843</v>
      </c>
      <c r="C3874" s="19" t="s">
        <v>167</v>
      </c>
      <c r="D3874" s="19" t="s">
        <v>252</v>
      </c>
      <c r="E3874" s="19" t="s">
        <v>159</v>
      </c>
      <c r="F3874" s="23">
        <v>22</v>
      </c>
      <c r="G3874" s="19" t="s">
        <v>160</v>
      </c>
      <c r="H3874" s="19" t="s">
        <v>5847</v>
      </c>
      <c r="I3874" s="19" t="s">
        <v>5848</v>
      </c>
      <c r="J3874" s="19" t="s">
        <v>5850</v>
      </c>
      <c r="K3874" t="b">
        <f t="shared" si="377"/>
        <v>1</v>
      </c>
      <c r="L3874" t="b">
        <f t="shared" si="378"/>
        <v>0</v>
      </c>
      <c r="M3874" t="str">
        <f t="shared" si="379"/>
        <v>1</v>
      </c>
      <c r="N3874" t="str">
        <f t="shared" si="379"/>
        <v>0</v>
      </c>
    </row>
    <row r="3875" spans="1:14" x14ac:dyDescent="0.25">
      <c r="A3875" s="19" t="s">
        <v>155</v>
      </c>
      <c r="B3875" s="19" t="s">
        <v>5843</v>
      </c>
      <c r="C3875" s="19" t="s">
        <v>167</v>
      </c>
      <c r="D3875" s="19" t="s">
        <v>254</v>
      </c>
      <c r="E3875" s="19" t="s">
        <v>159</v>
      </c>
      <c r="F3875" s="23">
        <v>24</v>
      </c>
      <c r="G3875" s="19" t="s">
        <v>160</v>
      </c>
      <c r="H3875" s="19" t="s">
        <v>5847</v>
      </c>
      <c r="I3875" s="19" t="s">
        <v>5848</v>
      </c>
      <c r="J3875" s="19" t="s">
        <v>5851</v>
      </c>
      <c r="K3875" t="b">
        <f t="shared" si="377"/>
        <v>1</v>
      </c>
      <c r="L3875" t="b">
        <f t="shared" si="378"/>
        <v>0</v>
      </c>
      <c r="M3875" t="str">
        <f t="shared" si="379"/>
        <v>1</v>
      </c>
      <c r="N3875" t="str">
        <f t="shared" si="379"/>
        <v>0</v>
      </c>
    </row>
    <row r="3876" spans="1:14" x14ac:dyDescent="0.25">
      <c r="A3876" s="19" t="s">
        <v>155</v>
      </c>
      <c r="B3876" s="19" t="s">
        <v>5843</v>
      </c>
      <c r="C3876" s="19" t="s">
        <v>167</v>
      </c>
      <c r="D3876" s="19" t="s">
        <v>257</v>
      </c>
      <c r="E3876" s="19" t="s">
        <v>159</v>
      </c>
      <c r="F3876" s="23">
        <v>24</v>
      </c>
      <c r="G3876" s="19" t="s">
        <v>160</v>
      </c>
      <c r="H3876" s="19" t="s">
        <v>5847</v>
      </c>
      <c r="I3876" s="19" t="s">
        <v>5848</v>
      </c>
      <c r="J3876" s="19" t="s">
        <v>5852</v>
      </c>
      <c r="K3876" t="b">
        <f t="shared" si="377"/>
        <v>1</v>
      </c>
      <c r="L3876" t="b">
        <f t="shared" si="378"/>
        <v>0</v>
      </c>
      <c r="M3876" t="str">
        <f t="shared" si="379"/>
        <v>1</v>
      </c>
      <c r="N3876" t="str">
        <f t="shared" si="379"/>
        <v>0</v>
      </c>
    </row>
    <row r="3877" spans="1:14" x14ac:dyDescent="0.25">
      <c r="A3877" s="19" t="s">
        <v>155</v>
      </c>
      <c r="B3877" s="19" t="s">
        <v>5843</v>
      </c>
      <c r="C3877" s="19" t="s">
        <v>167</v>
      </c>
      <c r="D3877" s="19" t="s">
        <v>620</v>
      </c>
      <c r="E3877" s="19" t="s">
        <v>159</v>
      </c>
      <c r="F3877" s="23">
        <v>24</v>
      </c>
      <c r="G3877" s="19" t="s">
        <v>160</v>
      </c>
      <c r="H3877" s="19" t="s">
        <v>5847</v>
      </c>
      <c r="I3877" s="19" t="s">
        <v>5848</v>
      </c>
      <c r="J3877" s="19" t="s">
        <v>5849</v>
      </c>
      <c r="K3877" t="b">
        <f t="shared" si="377"/>
        <v>1</v>
      </c>
      <c r="L3877" t="b">
        <f t="shared" si="378"/>
        <v>0</v>
      </c>
      <c r="M3877" t="str">
        <f t="shared" si="379"/>
        <v>1</v>
      </c>
      <c r="N3877" t="str">
        <f t="shared" si="379"/>
        <v>0</v>
      </c>
    </row>
    <row r="3878" spans="1:14" x14ac:dyDescent="0.25">
      <c r="A3878" s="19" t="s">
        <v>155</v>
      </c>
      <c r="B3878" s="19" t="s">
        <v>5843</v>
      </c>
      <c r="C3878" s="19" t="s">
        <v>167</v>
      </c>
      <c r="D3878" s="19" t="s">
        <v>963</v>
      </c>
      <c r="E3878" s="19" t="s">
        <v>159</v>
      </c>
      <c r="F3878" s="23">
        <v>23</v>
      </c>
      <c r="G3878" s="19" t="s">
        <v>160</v>
      </c>
      <c r="H3878" s="19" t="s">
        <v>5847</v>
      </c>
      <c r="I3878" s="19" t="s">
        <v>5848</v>
      </c>
      <c r="J3878" s="19" t="s">
        <v>5853</v>
      </c>
      <c r="K3878" t="b">
        <f t="shared" si="377"/>
        <v>1</v>
      </c>
      <c r="L3878" t="b">
        <f t="shared" si="378"/>
        <v>0</v>
      </c>
      <c r="M3878" t="str">
        <f t="shared" si="379"/>
        <v>1</v>
      </c>
      <c r="N3878" t="str">
        <f t="shared" si="379"/>
        <v>0</v>
      </c>
    </row>
    <row r="3879" spans="1:14" x14ac:dyDescent="0.25">
      <c r="A3879" s="19" t="s">
        <v>155</v>
      </c>
      <c r="B3879" s="19" t="s">
        <v>5843</v>
      </c>
      <c r="C3879" s="19" t="s">
        <v>167</v>
      </c>
      <c r="D3879" s="19" t="s">
        <v>964</v>
      </c>
      <c r="E3879" s="19" t="s">
        <v>159</v>
      </c>
      <c r="F3879" s="23">
        <v>24</v>
      </c>
      <c r="G3879" s="19" t="s">
        <v>160</v>
      </c>
      <c r="H3879" s="19" t="s">
        <v>5847</v>
      </c>
      <c r="I3879" s="19" t="s">
        <v>5848</v>
      </c>
      <c r="J3879" s="19" t="s">
        <v>5854</v>
      </c>
      <c r="K3879" t="b">
        <f t="shared" si="377"/>
        <v>1</v>
      </c>
      <c r="L3879" t="b">
        <f t="shared" si="378"/>
        <v>0</v>
      </c>
      <c r="M3879" t="str">
        <f t="shared" si="379"/>
        <v>1</v>
      </c>
      <c r="N3879" t="str">
        <f t="shared" si="379"/>
        <v>0</v>
      </c>
    </row>
    <row r="3880" spans="1:14" x14ac:dyDescent="0.25">
      <c r="A3880" s="19" t="s">
        <v>155</v>
      </c>
      <c r="B3880" s="19" t="s">
        <v>5843</v>
      </c>
      <c r="C3880" s="19" t="s">
        <v>167</v>
      </c>
      <c r="D3880" s="19" t="s">
        <v>1086</v>
      </c>
      <c r="E3880" s="19" t="s">
        <v>159</v>
      </c>
      <c r="F3880" s="23">
        <v>24</v>
      </c>
      <c r="G3880" s="19" t="s">
        <v>160</v>
      </c>
      <c r="H3880" s="19" t="s">
        <v>5847</v>
      </c>
      <c r="I3880" s="19" t="s">
        <v>5848</v>
      </c>
      <c r="J3880" s="19" t="s">
        <v>5851</v>
      </c>
      <c r="K3880" t="b">
        <f t="shared" si="377"/>
        <v>1</v>
      </c>
      <c r="L3880" t="b">
        <f t="shared" si="378"/>
        <v>0</v>
      </c>
      <c r="M3880" t="str">
        <f t="shared" si="379"/>
        <v>1</v>
      </c>
      <c r="N3880" t="str">
        <f t="shared" si="379"/>
        <v>0</v>
      </c>
    </row>
    <row r="3881" spans="1:14" x14ac:dyDescent="0.25">
      <c r="A3881" s="19" t="s">
        <v>155</v>
      </c>
      <c r="B3881" s="19" t="s">
        <v>5843</v>
      </c>
      <c r="C3881" s="19" t="s">
        <v>167</v>
      </c>
      <c r="D3881" s="19" t="s">
        <v>1088</v>
      </c>
      <c r="E3881" s="19" t="s">
        <v>159</v>
      </c>
      <c r="F3881" s="23">
        <v>23</v>
      </c>
      <c r="G3881" s="19" t="s">
        <v>160</v>
      </c>
      <c r="H3881" s="19" t="s">
        <v>5847</v>
      </c>
      <c r="I3881" s="19" t="s">
        <v>5848</v>
      </c>
      <c r="J3881" s="19" t="s">
        <v>5852</v>
      </c>
      <c r="K3881" t="b">
        <f t="shared" si="377"/>
        <v>1</v>
      </c>
      <c r="L3881" t="b">
        <f t="shared" si="378"/>
        <v>0</v>
      </c>
      <c r="M3881" t="str">
        <f t="shared" si="379"/>
        <v>1</v>
      </c>
      <c r="N3881" t="str">
        <f t="shared" si="379"/>
        <v>0</v>
      </c>
    </row>
    <row r="3882" spans="1:14" x14ac:dyDescent="0.25">
      <c r="A3882" s="19" t="s">
        <v>155</v>
      </c>
      <c r="B3882" s="19" t="s">
        <v>5843</v>
      </c>
      <c r="C3882" s="19" t="s">
        <v>167</v>
      </c>
      <c r="D3882" s="19" t="s">
        <v>1729</v>
      </c>
      <c r="E3882" s="19" t="s">
        <v>159</v>
      </c>
      <c r="F3882" s="23">
        <v>20</v>
      </c>
      <c r="G3882" s="19" t="s">
        <v>160</v>
      </c>
      <c r="H3882" s="19" t="s">
        <v>5847</v>
      </c>
      <c r="I3882" s="19" t="s">
        <v>5848</v>
      </c>
      <c r="J3882" s="19" t="s">
        <v>5855</v>
      </c>
      <c r="K3882" t="b">
        <f t="shared" si="377"/>
        <v>1</v>
      </c>
      <c r="L3882" t="b">
        <f t="shared" si="378"/>
        <v>0</v>
      </c>
      <c r="M3882" t="str">
        <f t="shared" si="379"/>
        <v>1</v>
      </c>
      <c r="N3882" t="str">
        <f t="shared" si="379"/>
        <v>0</v>
      </c>
    </row>
    <row r="3883" spans="1:14" x14ac:dyDescent="0.25">
      <c r="A3883" s="19" t="s">
        <v>155</v>
      </c>
      <c r="B3883" s="19" t="s">
        <v>5843</v>
      </c>
      <c r="C3883" s="19" t="s">
        <v>167</v>
      </c>
      <c r="D3883" s="19" t="s">
        <v>1730</v>
      </c>
      <c r="E3883" s="19" t="s">
        <v>159</v>
      </c>
      <c r="F3883" s="23">
        <v>23</v>
      </c>
      <c r="G3883" s="19" t="s">
        <v>160</v>
      </c>
      <c r="H3883" s="19" t="s">
        <v>5847</v>
      </c>
      <c r="I3883" s="19" t="s">
        <v>5848</v>
      </c>
      <c r="J3883" s="19" t="s">
        <v>5856</v>
      </c>
      <c r="K3883" t="b">
        <f t="shared" si="377"/>
        <v>1</v>
      </c>
      <c r="L3883" t="b">
        <f t="shared" si="378"/>
        <v>0</v>
      </c>
      <c r="M3883" t="str">
        <f t="shared" si="379"/>
        <v>1</v>
      </c>
      <c r="N3883" t="str">
        <f t="shared" si="379"/>
        <v>0</v>
      </c>
    </row>
    <row r="3884" spans="1:14" x14ac:dyDescent="0.25">
      <c r="A3884" s="19" t="s">
        <v>155</v>
      </c>
      <c r="B3884" s="19" t="s">
        <v>5843</v>
      </c>
      <c r="C3884" s="19" t="s">
        <v>167</v>
      </c>
      <c r="D3884" s="19" t="s">
        <v>1731</v>
      </c>
      <c r="E3884" s="19" t="s">
        <v>159</v>
      </c>
      <c r="F3884" s="23">
        <v>23</v>
      </c>
      <c r="G3884" s="19" t="s">
        <v>160</v>
      </c>
      <c r="H3884" s="19" t="s">
        <v>5847</v>
      </c>
      <c r="I3884" s="19" t="s">
        <v>5848</v>
      </c>
      <c r="J3884" s="19" t="s">
        <v>5857</v>
      </c>
      <c r="K3884" t="b">
        <f t="shared" si="377"/>
        <v>1</v>
      </c>
      <c r="L3884" t="b">
        <f t="shared" si="378"/>
        <v>0</v>
      </c>
      <c r="M3884" t="str">
        <f t="shared" si="379"/>
        <v>1</v>
      </c>
      <c r="N3884" t="str">
        <f t="shared" si="379"/>
        <v>0</v>
      </c>
    </row>
    <row r="3885" spans="1:14" x14ac:dyDescent="0.25">
      <c r="A3885" s="19" t="s">
        <v>155</v>
      </c>
      <c r="B3885" s="19" t="s">
        <v>5843</v>
      </c>
      <c r="C3885" s="19" t="s">
        <v>167</v>
      </c>
      <c r="D3885" s="19" t="s">
        <v>1734</v>
      </c>
      <c r="E3885" s="19" t="s">
        <v>159</v>
      </c>
      <c r="F3885" s="23">
        <v>23</v>
      </c>
      <c r="G3885" s="19" t="s">
        <v>160</v>
      </c>
      <c r="H3885" s="19" t="s">
        <v>5847</v>
      </c>
      <c r="I3885" s="19" t="s">
        <v>5848</v>
      </c>
      <c r="J3885" s="19" t="s">
        <v>5858</v>
      </c>
      <c r="K3885" t="b">
        <f t="shared" si="377"/>
        <v>1</v>
      </c>
      <c r="L3885" t="b">
        <f t="shared" si="378"/>
        <v>0</v>
      </c>
      <c r="M3885" t="str">
        <f t="shared" si="379"/>
        <v>1</v>
      </c>
      <c r="N3885" t="str">
        <f t="shared" si="379"/>
        <v>0</v>
      </c>
    </row>
    <row r="3886" spans="1:14" x14ac:dyDescent="0.25">
      <c r="A3886" s="19" t="s">
        <v>155</v>
      </c>
      <c r="B3886" s="19" t="s">
        <v>5843</v>
      </c>
      <c r="C3886" s="19" t="s">
        <v>167</v>
      </c>
      <c r="D3886" s="19" t="s">
        <v>5859</v>
      </c>
      <c r="E3886" s="19" t="s">
        <v>159</v>
      </c>
      <c r="F3886" s="23">
        <v>24</v>
      </c>
      <c r="G3886" s="19" t="s">
        <v>160</v>
      </c>
      <c r="H3886" s="19" t="s">
        <v>5847</v>
      </c>
      <c r="I3886" s="19" t="s">
        <v>5848</v>
      </c>
      <c r="J3886" s="19" t="s">
        <v>5855</v>
      </c>
      <c r="K3886" t="b">
        <f t="shared" si="377"/>
        <v>1</v>
      </c>
      <c r="L3886" t="b">
        <f t="shared" si="378"/>
        <v>0</v>
      </c>
      <c r="M3886" t="str">
        <f t="shared" si="379"/>
        <v>1</v>
      </c>
      <c r="N3886" t="str">
        <f t="shared" si="379"/>
        <v>0</v>
      </c>
    </row>
    <row r="3887" spans="1:14" x14ac:dyDescent="0.25">
      <c r="A3887" s="19" t="s">
        <v>155</v>
      </c>
      <c r="B3887" s="19" t="s">
        <v>5843</v>
      </c>
      <c r="C3887" s="19" t="s">
        <v>167</v>
      </c>
      <c r="D3887" s="19" t="s">
        <v>5860</v>
      </c>
      <c r="E3887" s="19" t="s">
        <v>159</v>
      </c>
      <c r="F3887" s="23">
        <v>24</v>
      </c>
      <c r="G3887" s="19" t="s">
        <v>160</v>
      </c>
      <c r="H3887" s="19" t="s">
        <v>5847</v>
      </c>
      <c r="I3887" s="19" t="s">
        <v>5848</v>
      </c>
      <c r="J3887" s="19" t="s">
        <v>5856</v>
      </c>
      <c r="K3887" t="b">
        <f t="shared" si="377"/>
        <v>1</v>
      </c>
      <c r="L3887" t="b">
        <f t="shared" si="378"/>
        <v>0</v>
      </c>
      <c r="M3887" t="str">
        <f t="shared" si="379"/>
        <v>1</v>
      </c>
      <c r="N3887" t="str">
        <f t="shared" si="379"/>
        <v>0</v>
      </c>
    </row>
    <row r="3888" spans="1:14" x14ac:dyDescent="0.25">
      <c r="A3888" s="19" t="s">
        <v>155</v>
      </c>
      <c r="B3888" s="19" t="s">
        <v>5843</v>
      </c>
      <c r="C3888" s="19" t="s">
        <v>167</v>
      </c>
      <c r="D3888" s="19" t="s">
        <v>5861</v>
      </c>
      <c r="E3888" s="19" t="s">
        <v>159</v>
      </c>
      <c r="F3888" s="23">
        <v>23</v>
      </c>
      <c r="G3888" s="19" t="s">
        <v>160</v>
      </c>
      <c r="H3888" s="19" t="s">
        <v>5847</v>
      </c>
      <c r="I3888" s="19" t="s">
        <v>5848</v>
      </c>
      <c r="J3888" s="19" t="s">
        <v>5033</v>
      </c>
      <c r="K3888" t="b">
        <f t="shared" si="377"/>
        <v>1</v>
      </c>
      <c r="L3888" t="b">
        <f t="shared" si="378"/>
        <v>0</v>
      </c>
      <c r="M3888" t="str">
        <f t="shared" si="379"/>
        <v>1</v>
      </c>
      <c r="N3888" t="str">
        <f t="shared" si="379"/>
        <v>0</v>
      </c>
    </row>
    <row r="3889" spans="1:14" x14ac:dyDescent="0.25">
      <c r="A3889" s="19" t="s">
        <v>155</v>
      </c>
      <c r="B3889" s="19" t="s">
        <v>5843</v>
      </c>
      <c r="C3889" s="19" t="s">
        <v>167</v>
      </c>
      <c r="D3889" s="19" t="s">
        <v>2444</v>
      </c>
      <c r="E3889" s="19" t="s">
        <v>159</v>
      </c>
      <c r="F3889" s="23">
        <v>23</v>
      </c>
      <c r="G3889" s="19" t="s">
        <v>160</v>
      </c>
      <c r="H3889" s="19" t="s">
        <v>5847</v>
      </c>
      <c r="I3889" s="19" t="s">
        <v>5848</v>
      </c>
      <c r="J3889" s="19" t="s">
        <v>5858</v>
      </c>
      <c r="K3889" t="b">
        <f t="shared" si="377"/>
        <v>1</v>
      </c>
      <c r="L3889" t="b">
        <f t="shared" si="378"/>
        <v>0</v>
      </c>
      <c r="M3889" t="str">
        <f t="shared" si="379"/>
        <v>1</v>
      </c>
      <c r="N3889" t="str">
        <f t="shared" si="379"/>
        <v>0</v>
      </c>
    </row>
    <row r="3890" spans="1:14" x14ac:dyDescent="0.25">
      <c r="A3890" s="19" t="s">
        <v>155</v>
      </c>
      <c r="B3890" s="19" t="s">
        <v>5843</v>
      </c>
      <c r="C3890" s="19" t="s">
        <v>167</v>
      </c>
      <c r="D3890" s="19" t="s">
        <v>5862</v>
      </c>
      <c r="E3890" s="19" t="s">
        <v>159</v>
      </c>
      <c r="F3890" s="23">
        <v>23</v>
      </c>
      <c r="G3890" s="19" t="s">
        <v>160</v>
      </c>
      <c r="H3890" s="19" t="s">
        <v>5847</v>
      </c>
      <c r="I3890" s="19" t="s">
        <v>5848</v>
      </c>
      <c r="J3890" s="19" t="s">
        <v>5863</v>
      </c>
      <c r="K3890" t="b">
        <f t="shared" si="377"/>
        <v>1</v>
      </c>
      <c r="L3890" t="b">
        <f t="shared" si="378"/>
        <v>0</v>
      </c>
      <c r="M3890" t="str">
        <f t="shared" si="379"/>
        <v>1</v>
      </c>
      <c r="N3890" t="str">
        <f t="shared" si="379"/>
        <v>0</v>
      </c>
    </row>
    <row r="3891" spans="1:14" x14ac:dyDescent="0.25">
      <c r="A3891" s="19" t="s">
        <v>155</v>
      </c>
      <c r="B3891" s="19" t="s">
        <v>5843</v>
      </c>
      <c r="C3891" s="19" t="s">
        <v>167</v>
      </c>
      <c r="D3891" s="19" t="s">
        <v>5864</v>
      </c>
      <c r="E3891" s="19" t="s">
        <v>159</v>
      </c>
      <c r="F3891" s="23">
        <v>24</v>
      </c>
      <c r="G3891" s="19" t="s">
        <v>160</v>
      </c>
      <c r="H3891" s="19" t="s">
        <v>5847</v>
      </c>
      <c r="I3891" s="19" t="s">
        <v>5848</v>
      </c>
      <c r="J3891" s="19" t="s">
        <v>5865</v>
      </c>
      <c r="K3891" t="b">
        <f t="shared" si="377"/>
        <v>1</v>
      </c>
      <c r="L3891" t="b">
        <f t="shared" si="378"/>
        <v>0</v>
      </c>
      <c r="M3891" t="str">
        <f t="shared" si="379"/>
        <v>1</v>
      </c>
      <c r="N3891" t="str">
        <f t="shared" si="379"/>
        <v>0</v>
      </c>
    </row>
    <row r="3892" spans="1:14" x14ac:dyDescent="0.25">
      <c r="A3892" s="19" t="s">
        <v>155</v>
      </c>
      <c r="B3892" s="19" t="s">
        <v>5843</v>
      </c>
      <c r="C3892" s="19" t="s">
        <v>167</v>
      </c>
      <c r="D3892" s="19" t="s">
        <v>5866</v>
      </c>
      <c r="E3892" s="19" t="s">
        <v>159</v>
      </c>
      <c r="F3892" s="23">
        <v>24</v>
      </c>
      <c r="G3892" s="19" t="s">
        <v>160</v>
      </c>
      <c r="H3892" s="19" t="s">
        <v>5847</v>
      </c>
      <c r="I3892" s="19" t="s">
        <v>5848</v>
      </c>
      <c r="J3892" s="19" t="s">
        <v>5865</v>
      </c>
      <c r="K3892" t="b">
        <f t="shared" si="377"/>
        <v>1</v>
      </c>
      <c r="L3892" t="b">
        <f t="shared" si="378"/>
        <v>0</v>
      </c>
      <c r="M3892" t="str">
        <f t="shared" si="379"/>
        <v>1</v>
      </c>
      <c r="N3892" t="str">
        <f t="shared" si="379"/>
        <v>0</v>
      </c>
    </row>
    <row r="3893" spans="1:14" x14ac:dyDescent="0.25">
      <c r="A3893" s="19" t="s">
        <v>155</v>
      </c>
      <c r="B3893" s="19" t="s">
        <v>5843</v>
      </c>
      <c r="C3893" s="19" t="s">
        <v>167</v>
      </c>
      <c r="D3893" s="19" t="s">
        <v>2447</v>
      </c>
      <c r="E3893" s="19" t="s">
        <v>159</v>
      </c>
      <c r="F3893" s="23">
        <v>22</v>
      </c>
      <c r="G3893" s="19" t="s">
        <v>160</v>
      </c>
      <c r="H3893" s="19" t="s">
        <v>5847</v>
      </c>
      <c r="I3893" s="19" t="s">
        <v>5848</v>
      </c>
      <c r="J3893" s="19" t="s">
        <v>5867</v>
      </c>
      <c r="K3893" t="b">
        <f t="shared" si="377"/>
        <v>1</v>
      </c>
      <c r="L3893" t="b">
        <f t="shared" si="378"/>
        <v>0</v>
      </c>
      <c r="M3893" t="str">
        <f t="shared" si="379"/>
        <v>1</v>
      </c>
      <c r="N3893" t="str">
        <f t="shared" si="379"/>
        <v>0</v>
      </c>
    </row>
    <row r="3894" spans="1:14" x14ac:dyDescent="0.25">
      <c r="A3894" s="19" t="s">
        <v>155</v>
      </c>
      <c r="B3894" s="19" t="s">
        <v>5843</v>
      </c>
      <c r="C3894" s="19" t="s">
        <v>167</v>
      </c>
      <c r="D3894" s="19" t="s">
        <v>2449</v>
      </c>
      <c r="E3894" s="19" t="s">
        <v>159</v>
      </c>
      <c r="F3894" s="23">
        <v>23</v>
      </c>
      <c r="G3894" s="19" t="s">
        <v>160</v>
      </c>
      <c r="H3894" s="19" t="s">
        <v>5847</v>
      </c>
      <c r="I3894" s="19" t="s">
        <v>5848</v>
      </c>
      <c r="J3894" s="19" t="s">
        <v>5867</v>
      </c>
      <c r="K3894" t="b">
        <f t="shared" si="377"/>
        <v>1</v>
      </c>
      <c r="L3894" t="b">
        <f t="shared" si="378"/>
        <v>0</v>
      </c>
      <c r="M3894" t="str">
        <f t="shared" si="379"/>
        <v>1</v>
      </c>
      <c r="N3894" t="str">
        <f t="shared" si="379"/>
        <v>0</v>
      </c>
    </row>
    <row r="3895" spans="1:14" x14ac:dyDescent="0.25">
      <c r="A3895" s="19" t="s">
        <v>155</v>
      </c>
      <c r="B3895" s="19" t="s">
        <v>5843</v>
      </c>
      <c r="C3895" s="19" t="s">
        <v>167</v>
      </c>
      <c r="D3895" s="19" t="s">
        <v>5868</v>
      </c>
      <c r="E3895" s="19" t="s">
        <v>159</v>
      </c>
      <c r="F3895" s="23">
        <v>23</v>
      </c>
      <c r="G3895" s="19" t="s">
        <v>160</v>
      </c>
      <c r="H3895" s="19" t="s">
        <v>5847</v>
      </c>
      <c r="I3895" s="19" t="s">
        <v>5848</v>
      </c>
      <c r="J3895" s="19" t="s">
        <v>5869</v>
      </c>
      <c r="K3895" t="b">
        <f t="shared" si="377"/>
        <v>1</v>
      </c>
      <c r="L3895" t="b">
        <f t="shared" si="378"/>
        <v>0</v>
      </c>
      <c r="M3895" t="str">
        <f t="shared" si="379"/>
        <v>1</v>
      </c>
      <c r="N3895" t="str">
        <f t="shared" si="379"/>
        <v>0</v>
      </c>
    </row>
    <row r="3896" spans="1:14" x14ac:dyDescent="0.25">
      <c r="A3896" s="19" t="s">
        <v>155</v>
      </c>
      <c r="B3896" s="19" t="s">
        <v>5843</v>
      </c>
      <c r="C3896" s="19" t="s">
        <v>167</v>
      </c>
      <c r="D3896" s="19" t="s">
        <v>5870</v>
      </c>
      <c r="E3896" s="19" t="s">
        <v>159</v>
      </c>
      <c r="F3896" s="23">
        <v>23</v>
      </c>
      <c r="G3896" s="19" t="s">
        <v>160</v>
      </c>
      <c r="H3896" s="19" t="s">
        <v>5847</v>
      </c>
      <c r="I3896" s="19" t="s">
        <v>5848</v>
      </c>
      <c r="J3896" s="19" t="s">
        <v>5869</v>
      </c>
      <c r="K3896" t="b">
        <f t="shared" si="377"/>
        <v>1</v>
      </c>
      <c r="L3896" t="b">
        <f t="shared" si="378"/>
        <v>0</v>
      </c>
      <c r="M3896" t="str">
        <f t="shared" si="379"/>
        <v>1</v>
      </c>
      <c r="N3896" t="str">
        <f t="shared" si="379"/>
        <v>0</v>
      </c>
    </row>
    <row r="3897" spans="1:14" x14ac:dyDescent="0.25">
      <c r="A3897" s="19" t="s">
        <v>155</v>
      </c>
      <c r="B3897" s="19" t="s">
        <v>5843</v>
      </c>
      <c r="C3897" s="19" t="s">
        <v>167</v>
      </c>
      <c r="D3897" s="19" t="s">
        <v>2452</v>
      </c>
      <c r="E3897" s="19" t="s">
        <v>159</v>
      </c>
      <c r="F3897" s="23">
        <v>24</v>
      </c>
      <c r="G3897" s="19" t="s">
        <v>160</v>
      </c>
      <c r="H3897" s="19" t="s">
        <v>5847</v>
      </c>
      <c r="I3897" s="19" t="s">
        <v>5848</v>
      </c>
      <c r="J3897" s="19" t="s">
        <v>5853</v>
      </c>
      <c r="K3897" t="b">
        <f t="shared" si="377"/>
        <v>1</v>
      </c>
      <c r="L3897" t="b">
        <f t="shared" si="378"/>
        <v>0</v>
      </c>
      <c r="M3897" t="str">
        <f t="shared" si="379"/>
        <v>1</v>
      </c>
      <c r="N3897" t="str">
        <f t="shared" si="379"/>
        <v>0</v>
      </c>
    </row>
    <row r="3898" spans="1:14" x14ac:dyDescent="0.25">
      <c r="A3898" s="19" t="s">
        <v>155</v>
      </c>
      <c r="B3898" s="19" t="s">
        <v>5843</v>
      </c>
      <c r="C3898" s="19" t="s">
        <v>167</v>
      </c>
      <c r="D3898" s="19" t="s">
        <v>2454</v>
      </c>
      <c r="E3898" s="19" t="s">
        <v>159</v>
      </c>
      <c r="F3898" s="23">
        <v>24</v>
      </c>
      <c r="G3898" s="19" t="s">
        <v>160</v>
      </c>
      <c r="H3898" s="19" t="s">
        <v>5847</v>
      </c>
      <c r="I3898" s="19" t="s">
        <v>5848</v>
      </c>
      <c r="J3898" s="19" t="s">
        <v>5871</v>
      </c>
      <c r="K3898" t="b">
        <f t="shared" si="377"/>
        <v>1</v>
      </c>
      <c r="L3898" t="b">
        <f t="shared" si="378"/>
        <v>0</v>
      </c>
      <c r="M3898" t="str">
        <f t="shared" si="379"/>
        <v>1</v>
      </c>
      <c r="N3898" t="str">
        <f t="shared" si="379"/>
        <v>0</v>
      </c>
    </row>
    <row r="3899" spans="1:14" x14ac:dyDescent="0.25">
      <c r="A3899" s="19" t="s">
        <v>155</v>
      </c>
      <c r="B3899" s="19" t="s">
        <v>5843</v>
      </c>
      <c r="C3899" s="19" t="s">
        <v>167</v>
      </c>
      <c r="D3899" s="19" t="s">
        <v>5872</v>
      </c>
      <c r="E3899" s="19" t="s">
        <v>159</v>
      </c>
      <c r="F3899" s="23">
        <v>24</v>
      </c>
      <c r="G3899" s="19" t="s">
        <v>160</v>
      </c>
      <c r="H3899" s="19" t="s">
        <v>5847</v>
      </c>
      <c r="I3899" s="19" t="s">
        <v>5848</v>
      </c>
      <c r="J3899" s="19" t="s">
        <v>5871</v>
      </c>
      <c r="K3899" t="b">
        <f t="shared" si="377"/>
        <v>1</v>
      </c>
      <c r="L3899" t="b">
        <f t="shared" si="378"/>
        <v>0</v>
      </c>
      <c r="M3899" t="str">
        <f t="shared" si="379"/>
        <v>1</v>
      </c>
      <c r="N3899" t="str">
        <f t="shared" si="379"/>
        <v>0</v>
      </c>
    </row>
    <row r="3900" spans="1:14" x14ac:dyDescent="0.25">
      <c r="A3900" s="19" t="s">
        <v>155</v>
      </c>
      <c r="B3900" s="19" t="s">
        <v>5843</v>
      </c>
      <c r="C3900" s="19" t="s">
        <v>167</v>
      </c>
      <c r="D3900" s="19" t="s">
        <v>5873</v>
      </c>
      <c r="E3900" s="19" t="s">
        <v>159</v>
      </c>
      <c r="F3900" s="23">
        <v>21</v>
      </c>
      <c r="G3900" s="19" t="s">
        <v>160</v>
      </c>
      <c r="H3900" s="19" t="s">
        <v>5847</v>
      </c>
      <c r="I3900" s="19" t="s">
        <v>5848</v>
      </c>
      <c r="J3900" s="19" t="s">
        <v>5850</v>
      </c>
      <c r="K3900" t="b">
        <f t="shared" si="377"/>
        <v>1</v>
      </c>
      <c r="L3900" t="b">
        <f t="shared" si="378"/>
        <v>0</v>
      </c>
      <c r="M3900" t="str">
        <f t="shared" si="379"/>
        <v>1</v>
      </c>
      <c r="N3900" t="str">
        <f t="shared" si="379"/>
        <v>0</v>
      </c>
    </row>
    <row r="3901" spans="1:14" x14ac:dyDescent="0.25">
      <c r="A3901" s="19" t="s">
        <v>155</v>
      </c>
      <c r="B3901" s="19" t="s">
        <v>5843</v>
      </c>
      <c r="C3901" s="19" t="s">
        <v>167</v>
      </c>
      <c r="D3901" s="19" t="s">
        <v>2456</v>
      </c>
      <c r="E3901" s="19" t="s">
        <v>159</v>
      </c>
      <c r="F3901" s="23">
        <v>24</v>
      </c>
      <c r="G3901" s="19" t="s">
        <v>160</v>
      </c>
      <c r="H3901" s="19" t="s">
        <v>5847</v>
      </c>
      <c r="I3901" s="19" t="s">
        <v>5848</v>
      </c>
      <c r="J3901" s="19" t="s">
        <v>5874</v>
      </c>
      <c r="K3901" t="b">
        <f t="shared" si="377"/>
        <v>1</v>
      </c>
      <c r="L3901" t="b">
        <f t="shared" si="378"/>
        <v>0</v>
      </c>
      <c r="M3901" t="str">
        <f t="shared" si="379"/>
        <v>1</v>
      </c>
      <c r="N3901" t="str">
        <f t="shared" si="379"/>
        <v>0</v>
      </c>
    </row>
    <row r="3902" spans="1:14" x14ac:dyDescent="0.25">
      <c r="A3902" s="19" t="s">
        <v>155</v>
      </c>
      <c r="B3902" s="19" t="s">
        <v>5843</v>
      </c>
      <c r="C3902" s="19" t="s">
        <v>167</v>
      </c>
      <c r="D3902" s="19" t="s">
        <v>5875</v>
      </c>
      <c r="E3902" s="19" t="s">
        <v>159</v>
      </c>
      <c r="F3902" s="23">
        <v>22</v>
      </c>
      <c r="G3902" s="19" t="s">
        <v>160</v>
      </c>
      <c r="H3902" s="19" t="s">
        <v>5847</v>
      </c>
      <c r="I3902" s="19" t="s">
        <v>5848</v>
      </c>
      <c r="J3902" s="19" t="s">
        <v>5876</v>
      </c>
      <c r="K3902" t="b">
        <f t="shared" si="377"/>
        <v>1</v>
      </c>
      <c r="L3902" t="b">
        <f t="shared" si="378"/>
        <v>0</v>
      </c>
      <c r="M3902" t="str">
        <f t="shared" si="379"/>
        <v>1</v>
      </c>
      <c r="N3902" t="str">
        <f t="shared" si="379"/>
        <v>0</v>
      </c>
    </row>
    <row r="3903" spans="1:14" x14ac:dyDescent="0.25">
      <c r="A3903" s="19" t="s">
        <v>155</v>
      </c>
      <c r="B3903" s="19" t="s">
        <v>5843</v>
      </c>
      <c r="C3903" s="19" t="s">
        <v>167</v>
      </c>
      <c r="D3903" s="19" t="s">
        <v>5877</v>
      </c>
      <c r="E3903" s="19" t="s">
        <v>159</v>
      </c>
      <c r="F3903" s="23">
        <v>23</v>
      </c>
      <c r="G3903" s="19" t="s">
        <v>160</v>
      </c>
      <c r="H3903" s="19" t="s">
        <v>5847</v>
      </c>
      <c r="I3903" s="19" t="s">
        <v>5848</v>
      </c>
      <c r="J3903" s="19" t="s">
        <v>5874</v>
      </c>
      <c r="K3903" t="b">
        <f t="shared" si="377"/>
        <v>1</v>
      </c>
      <c r="L3903" t="b">
        <f t="shared" si="378"/>
        <v>0</v>
      </c>
      <c r="M3903" t="str">
        <f t="shared" si="379"/>
        <v>1</v>
      </c>
      <c r="N3903" t="str">
        <f t="shared" si="379"/>
        <v>0</v>
      </c>
    </row>
    <row r="3904" spans="1:14" x14ac:dyDescent="0.25">
      <c r="A3904" s="19" t="s">
        <v>155</v>
      </c>
      <c r="B3904" s="19" t="s">
        <v>5843</v>
      </c>
      <c r="C3904" s="19" t="s">
        <v>167</v>
      </c>
      <c r="D3904" s="19" t="s">
        <v>5878</v>
      </c>
      <c r="E3904" s="19" t="s">
        <v>159</v>
      </c>
      <c r="F3904" s="23">
        <v>23</v>
      </c>
      <c r="G3904" s="19" t="s">
        <v>160</v>
      </c>
      <c r="H3904" s="19" t="s">
        <v>5847</v>
      </c>
      <c r="I3904" s="19" t="s">
        <v>5848</v>
      </c>
      <c r="J3904" s="19" t="s">
        <v>5879</v>
      </c>
      <c r="K3904" t="b">
        <f t="shared" si="377"/>
        <v>1</v>
      </c>
      <c r="L3904" t="b">
        <f t="shared" si="378"/>
        <v>0</v>
      </c>
      <c r="M3904" t="str">
        <f t="shared" si="379"/>
        <v>1</v>
      </c>
      <c r="N3904" t="str">
        <f t="shared" si="379"/>
        <v>0</v>
      </c>
    </row>
    <row r="3905" spans="1:14" x14ac:dyDescent="0.25">
      <c r="A3905" s="19" t="s">
        <v>155</v>
      </c>
      <c r="B3905" s="19" t="s">
        <v>5843</v>
      </c>
      <c r="C3905" s="19" t="s">
        <v>167</v>
      </c>
      <c r="D3905" s="19" t="s">
        <v>2457</v>
      </c>
      <c r="E3905" s="19" t="s">
        <v>159</v>
      </c>
      <c r="F3905" s="23">
        <v>22</v>
      </c>
      <c r="G3905" s="19" t="s">
        <v>160</v>
      </c>
      <c r="H3905" s="19" t="s">
        <v>5847</v>
      </c>
      <c r="I3905" s="19" t="s">
        <v>5848</v>
      </c>
      <c r="J3905" s="19" t="s">
        <v>5880</v>
      </c>
      <c r="K3905" t="b">
        <f t="shared" si="377"/>
        <v>1</v>
      </c>
      <c r="L3905" t="b">
        <f t="shared" si="378"/>
        <v>0</v>
      </c>
      <c r="M3905" t="str">
        <f t="shared" si="379"/>
        <v>1</v>
      </c>
      <c r="N3905" t="str">
        <f t="shared" si="379"/>
        <v>0</v>
      </c>
    </row>
    <row r="3906" spans="1:14" x14ac:dyDescent="0.25">
      <c r="A3906" s="19" t="s">
        <v>155</v>
      </c>
      <c r="B3906" s="19" t="s">
        <v>5843</v>
      </c>
      <c r="C3906" s="19" t="s">
        <v>167</v>
      </c>
      <c r="D3906" s="19" t="s">
        <v>5881</v>
      </c>
      <c r="E3906" s="19" t="s">
        <v>159</v>
      </c>
      <c r="F3906" s="23">
        <v>24</v>
      </c>
      <c r="G3906" s="19" t="s">
        <v>160</v>
      </c>
      <c r="H3906" s="19" t="s">
        <v>5847</v>
      </c>
      <c r="I3906" s="19" t="s">
        <v>5848</v>
      </c>
      <c r="J3906" s="19" t="s">
        <v>5876</v>
      </c>
      <c r="K3906" t="b">
        <f t="shared" si="377"/>
        <v>1</v>
      </c>
      <c r="L3906" t="b">
        <f t="shared" si="378"/>
        <v>0</v>
      </c>
      <c r="M3906" t="str">
        <f t="shared" si="379"/>
        <v>1</v>
      </c>
      <c r="N3906" t="str">
        <f t="shared" si="379"/>
        <v>0</v>
      </c>
    </row>
    <row r="3907" spans="1:14" x14ac:dyDescent="0.25">
      <c r="A3907" s="19" t="s">
        <v>155</v>
      </c>
      <c r="B3907" s="19" t="s">
        <v>5843</v>
      </c>
      <c r="C3907" s="19" t="s">
        <v>167</v>
      </c>
      <c r="D3907" s="19" t="s">
        <v>5882</v>
      </c>
      <c r="E3907" s="19" t="s">
        <v>159</v>
      </c>
      <c r="F3907" s="23">
        <v>24</v>
      </c>
      <c r="G3907" s="19" t="s">
        <v>160</v>
      </c>
      <c r="H3907" s="19" t="s">
        <v>5847</v>
      </c>
      <c r="I3907" s="19" t="s">
        <v>5848</v>
      </c>
      <c r="J3907" s="19" t="s">
        <v>5883</v>
      </c>
      <c r="K3907" t="b">
        <f t="shared" si="377"/>
        <v>1</v>
      </c>
      <c r="L3907" t="b">
        <f t="shared" si="378"/>
        <v>0</v>
      </c>
      <c r="M3907" t="str">
        <f t="shared" si="379"/>
        <v>1</v>
      </c>
      <c r="N3907" t="str">
        <f t="shared" si="379"/>
        <v>0</v>
      </c>
    </row>
    <row r="3908" spans="1:14" x14ac:dyDescent="0.25">
      <c r="A3908" s="19" t="s">
        <v>155</v>
      </c>
      <c r="B3908" s="19" t="s">
        <v>5843</v>
      </c>
      <c r="C3908" s="19" t="s">
        <v>167</v>
      </c>
      <c r="D3908" s="19" t="s">
        <v>5884</v>
      </c>
      <c r="E3908" s="19" t="s">
        <v>159</v>
      </c>
      <c r="F3908" s="23">
        <v>24</v>
      </c>
      <c r="G3908" s="19" t="s">
        <v>160</v>
      </c>
      <c r="H3908" s="19" t="s">
        <v>5847</v>
      </c>
      <c r="I3908" s="19" t="s">
        <v>5848</v>
      </c>
      <c r="J3908" s="19" t="s">
        <v>5885</v>
      </c>
      <c r="K3908" t="b">
        <f t="shared" si="377"/>
        <v>1</v>
      </c>
      <c r="L3908" t="b">
        <f t="shared" si="378"/>
        <v>0</v>
      </c>
      <c r="M3908" t="str">
        <f t="shared" si="379"/>
        <v>1</v>
      </c>
      <c r="N3908" t="str">
        <f t="shared" si="379"/>
        <v>0</v>
      </c>
    </row>
    <row r="3909" spans="1:14" x14ac:dyDescent="0.25">
      <c r="A3909" s="19" t="s">
        <v>155</v>
      </c>
      <c r="B3909" s="19" t="s">
        <v>5843</v>
      </c>
      <c r="C3909" s="19" t="s">
        <v>167</v>
      </c>
      <c r="D3909" s="19" t="s">
        <v>5886</v>
      </c>
      <c r="E3909" s="19" t="s">
        <v>159</v>
      </c>
      <c r="F3909" s="23">
        <v>23</v>
      </c>
      <c r="G3909" s="19" t="s">
        <v>160</v>
      </c>
      <c r="H3909" s="19" t="s">
        <v>5847</v>
      </c>
      <c r="I3909" s="19" t="s">
        <v>5848</v>
      </c>
      <c r="J3909" s="19" t="s">
        <v>5879</v>
      </c>
      <c r="K3909" t="b">
        <f t="shared" si="377"/>
        <v>1</v>
      </c>
      <c r="L3909" t="b">
        <f t="shared" si="378"/>
        <v>0</v>
      </c>
      <c r="M3909" t="str">
        <f t="shared" si="379"/>
        <v>1</v>
      </c>
      <c r="N3909" t="str">
        <f t="shared" si="379"/>
        <v>0</v>
      </c>
    </row>
    <row r="3910" spans="1:14" x14ac:dyDescent="0.25">
      <c r="A3910" s="19" t="s">
        <v>155</v>
      </c>
      <c r="B3910" s="19" t="s">
        <v>5843</v>
      </c>
      <c r="C3910" s="19" t="s">
        <v>167</v>
      </c>
      <c r="D3910" s="19" t="s">
        <v>5887</v>
      </c>
      <c r="E3910" s="19" t="s">
        <v>159</v>
      </c>
      <c r="F3910" s="23">
        <v>21</v>
      </c>
      <c r="G3910" s="19" t="s">
        <v>160</v>
      </c>
      <c r="H3910" s="19" t="s">
        <v>5847</v>
      </c>
      <c r="I3910" s="19" t="s">
        <v>5848</v>
      </c>
      <c r="J3910" s="19" t="s">
        <v>5888</v>
      </c>
      <c r="K3910" t="b">
        <f t="shared" si="377"/>
        <v>1</v>
      </c>
      <c r="L3910" t="b">
        <f t="shared" si="378"/>
        <v>0</v>
      </c>
      <c r="M3910" t="str">
        <f t="shared" si="379"/>
        <v>1</v>
      </c>
      <c r="N3910" t="str">
        <f t="shared" si="379"/>
        <v>0</v>
      </c>
    </row>
    <row r="3911" spans="1:14" x14ac:dyDescent="0.25">
      <c r="A3911" s="19" t="s">
        <v>155</v>
      </c>
      <c r="B3911" s="19" t="s">
        <v>5843</v>
      </c>
      <c r="C3911" s="19" t="s">
        <v>167</v>
      </c>
      <c r="D3911" s="19" t="s">
        <v>5889</v>
      </c>
      <c r="E3911" s="19" t="s">
        <v>159</v>
      </c>
      <c r="F3911" s="23">
        <v>23</v>
      </c>
      <c r="G3911" s="19" t="s">
        <v>160</v>
      </c>
      <c r="H3911" s="19" t="s">
        <v>5847</v>
      </c>
      <c r="I3911" s="19" t="s">
        <v>5848</v>
      </c>
      <c r="J3911" s="19" t="s">
        <v>5890</v>
      </c>
      <c r="K3911" t="b">
        <f t="shared" si="377"/>
        <v>1</v>
      </c>
      <c r="L3911" t="b">
        <f t="shared" si="378"/>
        <v>0</v>
      </c>
      <c r="M3911" t="str">
        <f t="shared" si="379"/>
        <v>1</v>
      </c>
      <c r="N3911" t="str">
        <f t="shared" si="379"/>
        <v>0</v>
      </c>
    </row>
    <row r="3912" spans="1:14" x14ac:dyDescent="0.25">
      <c r="A3912" s="19" t="s">
        <v>155</v>
      </c>
      <c r="B3912" s="19" t="s">
        <v>5843</v>
      </c>
      <c r="C3912" s="19" t="s">
        <v>167</v>
      </c>
      <c r="D3912" s="19" t="s">
        <v>5891</v>
      </c>
      <c r="E3912" s="19" t="s">
        <v>159</v>
      </c>
      <c r="F3912" s="23">
        <v>23</v>
      </c>
      <c r="G3912" s="19" t="s">
        <v>160</v>
      </c>
      <c r="H3912" s="19" t="s">
        <v>5847</v>
      </c>
      <c r="I3912" s="19" t="s">
        <v>5848</v>
      </c>
      <c r="J3912" s="19" t="s">
        <v>5883</v>
      </c>
      <c r="K3912" t="b">
        <f t="shared" si="377"/>
        <v>1</v>
      </c>
      <c r="L3912" t="b">
        <f t="shared" si="378"/>
        <v>0</v>
      </c>
      <c r="M3912" t="str">
        <f t="shared" si="379"/>
        <v>1</v>
      </c>
      <c r="N3912" t="str">
        <f t="shared" si="379"/>
        <v>0</v>
      </c>
    </row>
    <row r="3913" spans="1:14" x14ac:dyDescent="0.25">
      <c r="A3913" s="19" t="s">
        <v>155</v>
      </c>
      <c r="B3913" s="19" t="s">
        <v>5843</v>
      </c>
      <c r="C3913" s="19" t="s">
        <v>167</v>
      </c>
      <c r="D3913" s="19" t="s">
        <v>5892</v>
      </c>
      <c r="E3913" s="19" t="s">
        <v>159</v>
      </c>
      <c r="F3913" s="23">
        <v>23</v>
      </c>
      <c r="G3913" s="19" t="s">
        <v>160</v>
      </c>
      <c r="H3913" s="19" t="s">
        <v>5847</v>
      </c>
      <c r="I3913" s="19" t="s">
        <v>5848</v>
      </c>
      <c r="J3913" s="19" t="s">
        <v>5893</v>
      </c>
      <c r="K3913" t="b">
        <f t="shared" si="377"/>
        <v>1</v>
      </c>
      <c r="L3913" t="b">
        <f t="shared" si="378"/>
        <v>0</v>
      </c>
      <c r="M3913" t="str">
        <f t="shared" si="379"/>
        <v>1</v>
      </c>
      <c r="N3913" t="str">
        <f t="shared" si="379"/>
        <v>0</v>
      </c>
    </row>
    <row r="3914" spans="1:14" x14ac:dyDescent="0.25">
      <c r="A3914" s="19" t="s">
        <v>155</v>
      </c>
      <c r="B3914" s="19" t="s">
        <v>5843</v>
      </c>
      <c r="C3914" s="19" t="s">
        <v>167</v>
      </c>
      <c r="D3914" s="19" t="s">
        <v>5894</v>
      </c>
      <c r="E3914" s="19" t="s">
        <v>159</v>
      </c>
      <c r="F3914" s="23">
        <v>23</v>
      </c>
      <c r="G3914" s="19" t="s">
        <v>160</v>
      </c>
      <c r="H3914" s="19" t="s">
        <v>5847</v>
      </c>
      <c r="I3914" s="19" t="s">
        <v>5848</v>
      </c>
      <c r="J3914" s="19" t="s">
        <v>5895</v>
      </c>
      <c r="K3914" t="b">
        <f t="shared" si="377"/>
        <v>1</v>
      </c>
      <c r="L3914" t="b">
        <f t="shared" si="378"/>
        <v>0</v>
      </c>
      <c r="M3914" t="str">
        <f t="shared" si="379"/>
        <v>1</v>
      </c>
      <c r="N3914" t="str">
        <f t="shared" si="379"/>
        <v>0</v>
      </c>
    </row>
    <row r="3915" spans="1:14" x14ac:dyDescent="0.25">
      <c r="A3915" s="19" t="s">
        <v>155</v>
      </c>
      <c r="B3915" s="19" t="s">
        <v>5843</v>
      </c>
      <c r="C3915" s="19" t="s">
        <v>167</v>
      </c>
      <c r="D3915" s="19" t="s">
        <v>5896</v>
      </c>
      <c r="E3915" s="19" t="s">
        <v>159</v>
      </c>
      <c r="F3915" s="23">
        <v>24</v>
      </c>
      <c r="G3915" s="19" t="s">
        <v>160</v>
      </c>
      <c r="H3915" s="19" t="s">
        <v>5847</v>
      </c>
      <c r="I3915" s="19" t="s">
        <v>5848</v>
      </c>
      <c r="J3915" s="19" t="s">
        <v>5897</v>
      </c>
      <c r="K3915" t="b">
        <f t="shared" si="377"/>
        <v>1</v>
      </c>
      <c r="L3915" t="b">
        <f t="shared" si="378"/>
        <v>0</v>
      </c>
      <c r="M3915" t="str">
        <f t="shared" si="379"/>
        <v>1</v>
      </c>
      <c r="N3915" t="str">
        <f t="shared" si="379"/>
        <v>0</v>
      </c>
    </row>
    <row r="3916" spans="1:14" x14ac:dyDescent="0.25">
      <c r="A3916" s="19" t="s">
        <v>155</v>
      </c>
      <c r="B3916" s="19" t="s">
        <v>5843</v>
      </c>
      <c r="C3916" s="19" t="s">
        <v>167</v>
      </c>
      <c r="D3916" s="19" t="s">
        <v>5898</v>
      </c>
      <c r="E3916" s="19" t="s">
        <v>159</v>
      </c>
      <c r="F3916" s="23">
        <v>22</v>
      </c>
      <c r="G3916" s="19" t="s">
        <v>160</v>
      </c>
      <c r="H3916" s="19" t="s">
        <v>5847</v>
      </c>
      <c r="I3916" s="19" t="s">
        <v>5848</v>
      </c>
      <c r="J3916" s="19" t="s">
        <v>5899</v>
      </c>
      <c r="K3916" t="b">
        <f t="shared" si="377"/>
        <v>1</v>
      </c>
      <c r="L3916" t="b">
        <f t="shared" si="378"/>
        <v>0</v>
      </c>
      <c r="M3916" t="str">
        <f t="shared" si="379"/>
        <v>1</v>
      </c>
      <c r="N3916" t="str">
        <f t="shared" si="379"/>
        <v>0</v>
      </c>
    </row>
    <row r="3917" spans="1:14" x14ac:dyDescent="0.25">
      <c r="A3917" s="19" t="s">
        <v>155</v>
      </c>
      <c r="B3917" s="19" t="s">
        <v>5843</v>
      </c>
      <c r="C3917" s="19" t="s">
        <v>167</v>
      </c>
      <c r="D3917" s="19" t="s">
        <v>5900</v>
      </c>
      <c r="E3917" s="19" t="s">
        <v>159</v>
      </c>
      <c r="F3917" s="23">
        <v>24</v>
      </c>
      <c r="G3917" s="19" t="s">
        <v>160</v>
      </c>
      <c r="H3917" s="19" t="s">
        <v>5847</v>
      </c>
      <c r="I3917" s="19" t="s">
        <v>5848</v>
      </c>
      <c r="J3917" s="19" t="s">
        <v>5901</v>
      </c>
      <c r="K3917" t="b">
        <f t="shared" si="377"/>
        <v>1</v>
      </c>
      <c r="L3917" t="b">
        <f t="shared" si="378"/>
        <v>0</v>
      </c>
      <c r="M3917" t="str">
        <f t="shared" si="379"/>
        <v>1</v>
      </c>
      <c r="N3917" t="str">
        <f t="shared" si="379"/>
        <v>0</v>
      </c>
    </row>
    <row r="3918" spans="1:14" x14ac:dyDescent="0.25">
      <c r="A3918" s="19" t="s">
        <v>155</v>
      </c>
      <c r="B3918" s="19" t="s">
        <v>5843</v>
      </c>
      <c r="C3918" s="19" t="s">
        <v>167</v>
      </c>
      <c r="D3918" s="19" t="s">
        <v>5902</v>
      </c>
      <c r="E3918" s="19" t="s">
        <v>159</v>
      </c>
      <c r="F3918" s="23">
        <v>23</v>
      </c>
      <c r="G3918" s="19" t="s">
        <v>160</v>
      </c>
      <c r="H3918" s="19" t="s">
        <v>5847</v>
      </c>
      <c r="I3918" s="19" t="s">
        <v>5848</v>
      </c>
      <c r="J3918" s="19" t="s">
        <v>5903</v>
      </c>
      <c r="K3918" t="b">
        <f t="shared" si="377"/>
        <v>1</v>
      </c>
      <c r="L3918" t="b">
        <f t="shared" si="378"/>
        <v>0</v>
      </c>
      <c r="M3918" t="str">
        <f t="shared" si="379"/>
        <v>1</v>
      </c>
      <c r="N3918" t="str">
        <f t="shared" si="379"/>
        <v>0</v>
      </c>
    </row>
    <row r="3919" spans="1:14" x14ac:dyDescent="0.25">
      <c r="A3919" s="19" t="s">
        <v>155</v>
      </c>
      <c r="B3919" s="19" t="s">
        <v>5843</v>
      </c>
      <c r="C3919" s="19" t="s">
        <v>167</v>
      </c>
      <c r="D3919" s="19" t="s">
        <v>5904</v>
      </c>
      <c r="E3919" s="19" t="s">
        <v>159</v>
      </c>
      <c r="F3919" s="23">
        <v>24</v>
      </c>
      <c r="G3919" s="19" t="s">
        <v>160</v>
      </c>
      <c r="H3919" s="19" t="s">
        <v>5847</v>
      </c>
      <c r="I3919" s="19" t="s">
        <v>5848</v>
      </c>
      <c r="J3919" s="19" t="s">
        <v>5905</v>
      </c>
      <c r="K3919" t="b">
        <f t="shared" si="377"/>
        <v>1</v>
      </c>
      <c r="L3919" t="b">
        <f t="shared" si="378"/>
        <v>0</v>
      </c>
      <c r="M3919" t="str">
        <f t="shared" si="379"/>
        <v>1</v>
      </c>
      <c r="N3919" t="str">
        <f t="shared" si="379"/>
        <v>0</v>
      </c>
    </row>
    <row r="3920" spans="1:14" x14ac:dyDescent="0.25">
      <c r="A3920" s="19" t="s">
        <v>155</v>
      </c>
      <c r="B3920" s="19" t="s">
        <v>5843</v>
      </c>
      <c r="C3920" s="19" t="s">
        <v>167</v>
      </c>
      <c r="D3920" s="19" t="s">
        <v>5906</v>
      </c>
      <c r="E3920" s="19" t="s">
        <v>159</v>
      </c>
      <c r="F3920" s="23">
        <v>21</v>
      </c>
      <c r="G3920" s="19" t="s">
        <v>160</v>
      </c>
      <c r="H3920" s="19" t="s">
        <v>5847</v>
      </c>
      <c r="I3920" s="19" t="s">
        <v>5848</v>
      </c>
      <c r="J3920" s="19" t="s">
        <v>5907</v>
      </c>
      <c r="K3920" t="b">
        <f t="shared" si="377"/>
        <v>1</v>
      </c>
      <c r="L3920" t="b">
        <f t="shared" si="378"/>
        <v>0</v>
      </c>
      <c r="M3920" t="str">
        <f t="shared" si="379"/>
        <v>1</v>
      </c>
      <c r="N3920" t="str">
        <f t="shared" si="379"/>
        <v>0</v>
      </c>
    </row>
    <row r="3921" spans="1:14" x14ac:dyDescent="0.25">
      <c r="A3921" s="19" t="s">
        <v>155</v>
      </c>
      <c r="B3921" s="19" t="s">
        <v>5843</v>
      </c>
      <c r="C3921" s="19" t="s">
        <v>167</v>
      </c>
      <c r="D3921" s="19" t="s">
        <v>5908</v>
      </c>
      <c r="E3921" s="19" t="s">
        <v>159</v>
      </c>
      <c r="F3921" s="23">
        <v>24</v>
      </c>
      <c r="G3921" s="19" t="s">
        <v>160</v>
      </c>
      <c r="H3921" s="19" t="s">
        <v>5847</v>
      </c>
      <c r="I3921" s="19" t="s">
        <v>5848</v>
      </c>
      <c r="J3921" s="19" t="s">
        <v>5879</v>
      </c>
      <c r="K3921" t="b">
        <f t="shared" si="377"/>
        <v>1</v>
      </c>
      <c r="L3921" t="b">
        <f t="shared" si="378"/>
        <v>0</v>
      </c>
      <c r="M3921" t="str">
        <f t="shared" si="379"/>
        <v>1</v>
      </c>
      <c r="N3921" t="str">
        <f t="shared" si="379"/>
        <v>0</v>
      </c>
    </row>
    <row r="3922" spans="1:14" x14ac:dyDescent="0.25">
      <c r="A3922" s="19" t="s">
        <v>155</v>
      </c>
      <c r="B3922" s="19" t="s">
        <v>5843</v>
      </c>
      <c r="C3922" s="19" t="s">
        <v>167</v>
      </c>
      <c r="D3922" s="19" t="s">
        <v>5909</v>
      </c>
      <c r="E3922" s="19" t="s">
        <v>159</v>
      </c>
      <c r="F3922" s="23">
        <v>23</v>
      </c>
      <c r="G3922" s="19" t="s">
        <v>160</v>
      </c>
      <c r="H3922" s="19" t="s">
        <v>5847</v>
      </c>
      <c r="I3922" s="19" t="s">
        <v>5848</v>
      </c>
      <c r="J3922" s="19" t="s">
        <v>5910</v>
      </c>
      <c r="K3922" t="b">
        <f t="shared" si="377"/>
        <v>1</v>
      </c>
      <c r="L3922" t="b">
        <f t="shared" si="378"/>
        <v>0</v>
      </c>
      <c r="M3922" t="str">
        <f t="shared" si="379"/>
        <v>1</v>
      </c>
      <c r="N3922" t="str">
        <f t="shared" si="379"/>
        <v>0</v>
      </c>
    </row>
    <row r="3923" spans="1:14" x14ac:dyDescent="0.25">
      <c r="A3923" s="19" t="s">
        <v>155</v>
      </c>
      <c r="B3923" s="19" t="s">
        <v>5843</v>
      </c>
      <c r="C3923" s="19" t="s">
        <v>167</v>
      </c>
      <c r="D3923" s="19" t="s">
        <v>5911</v>
      </c>
      <c r="E3923" s="19" t="s">
        <v>159</v>
      </c>
      <c r="F3923" s="23">
        <v>24</v>
      </c>
      <c r="G3923" s="19" t="s">
        <v>160</v>
      </c>
      <c r="H3923" s="19" t="s">
        <v>5847</v>
      </c>
      <c r="I3923" s="19" t="s">
        <v>5848</v>
      </c>
      <c r="J3923" s="19" t="s">
        <v>5032</v>
      </c>
      <c r="K3923" t="b">
        <f t="shared" si="377"/>
        <v>1</v>
      </c>
      <c r="L3923" t="b">
        <f t="shared" si="378"/>
        <v>0</v>
      </c>
      <c r="M3923" t="str">
        <f t="shared" si="379"/>
        <v>1</v>
      </c>
      <c r="N3923" t="str">
        <f t="shared" si="379"/>
        <v>0</v>
      </c>
    </row>
    <row r="3924" spans="1:14" x14ac:dyDescent="0.25">
      <c r="A3924" s="19" t="s">
        <v>155</v>
      </c>
      <c r="B3924" s="19" t="s">
        <v>5843</v>
      </c>
      <c r="C3924" s="19" t="s">
        <v>167</v>
      </c>
      <c r="D3924" s="19" t="s">
        <v>5912</v>
      </c>
      <c r="E3924" s="19" t="s">
        <v>159</v>
      </c>
      <c r="F3924" s="23">
        <v>24</v>
      </c>
      <c r="G3924" s="19" t="s">
        <v>160</v>
      </c>
      <c r="H3924" s="19" t="s">
        <v>5847</v>
      </c>
      <c r="I3924" s="19" t="s">
        <v>5848</v>
      </c>
      <c r="J3924" s="19" t="s">
        <v>5880</v>
      </c>
      <c r="K3924" t="b">
        <f t="shared" si="377"/>
        <v>1</v>
      </c>
      <c r="L3924" t="b">
        <f t="shared" si="378"/>
        <v>0</v>
      </c>
      <c r="M3924" t="str">
        <f t="shared" si="379"/>
        <v>1</v>
      </c>
      <c r="N3924" t="str">
        <f t="shared" si="379"/>
        <v>0</v>
      </c>
    </row>
    <row r="3925" spans="1:14" x14ac:dyDescent="0.25">
      <c r="A3925" s="19" t="s">
        <v>155</v>
      </c>
      <c r="B3925" s="19" t="s">
        <v>5843</v>
      </c>
      <c r="C3925" s="19" t="s">
        <v>167</v>
      </c>
      <c r="D3925" s="19" t="s">
        <v>5913</v>
      </c>
      <c r="E3925" s="19" t="s">
        <v>159</v>
      </c>
      <c r="F3925" s="23">
        <v>24</v>
      </c>
      <c r="G3925" s="19" t="s">
        <v>160</v>
      </c>
      <c r="H3925" s="19" t="s">
        <v>5847</v>
      </c>
      <c r="I3925" s="19" t="s">
        <v>5848</v>
      </c>
      <c r="J3925" s="19" t="s">
        <v>5914</v>
      </c>
      <c r="K3925" t="b">
        <f t="shared" si="377"/>
        <v>1</v>
      </c>
      <c r="L3925" t="b">
        <f t="shared" si="378"/>
        <v>0</v>
      </c>
      <c r="M3925" t="str">
        <f t="shared" si="379"/>
        <v>1</v>
      </c>
      <c r="N3925" t="str">
        <f t="shared" si="379"/>
        <v>0</v>
      </c>
    </row>
    <row r="3926" spans="1:14" x14ac:dyDescent="0.25">
      <c r="A3926" s="19" t="s">
        <v>155</v>
      </c>
      <c r="B3926" s="19" t="s">
        <v>5843</v>
      </c>
      <c r="C3926" s="19" t="s">
        <v>167</v>
      </c>
      <c r="D3926" s="19" t="s">
        <v>5915</v>
      </c>
      <c r="E3926" s="19" t="s">
        <v>159</v>
      </c>
      <c r="F3926" s="23">
        <v>24</v>
      </c>
      <c r="G3926" s="19" t="s">
        <v>160</v>
      </c>
      <c r="H3926" s="19" t="s">
        <v>5847</v>
      </c>
      <c r="I3926" s="19" t="s">
        <v>5848</v>
      </c>
      <c r="J3926" s="19" t="s">
        <v>5910</v>
      </c>
      <c r="K3926" t="b">
        <f t="shared" si="377"/>
        <v>1</v>
      </c>
      <c r="L3926" t="b">
        <f t="shared" si="378"/>
        <v>0</v>
      </c>
      <c r="M3926" t="str">
        <f t="shared" si="379"/>
        <v>1</v>
      </c>
      <c r="N3926" t="str">
        <f t="shared" si="379"/>
        <v>0</v>
      </c>
    </row>
    <row r="3927" spans="1:14" x14ac:dyDescent="0.25">
      <c r="A3927" s="19" t="s">
        <v>155</v>
      </c>
      <c r="B3927" s="19" t="s">
        <v>5843</v>
      </c>
      <c r="C3927" s="19" t="s">
        <v>167</v>
      </c>
      <c r="D3927" s="19" t="s">
        <v>5916</v>
      </c>
      <c r="E3927" s="19" t="s">
        <v>159</v>
      </c>
      <c r="F3927" s="23">
        <v>24</v>
      </c>
      <c r="G3927" s="19" t="s">
        <v>160</v>
      </c>
      <c r="H3927" s="19" t="s">
        <v>5847</v>
      </c>
      <c r="I3927" s="19" t="s">
        <v>5848</v>
      </c>
      <c r="J3927" s="19" t="s">
        <v>5903</v>
      </c>
      <c r="K3927" t="b">
        <f t="shared" si="377"/>
        <v>1</v>
      </c>
      <c r="L3927" t="b">
        <f t="shared" si="378"/>
        <v>0</v>
      </c>
      <c r="M3927" t="str">
        <f t="shared" si="379"/>
        <v>1</v>
      </c>
      <c r="N3927" t="str">
        <f t="shared" si="379"/>
        <v>0</v>
      </c>
    </row>
    <row r="3928" spans="1:14" x14ac:dyDescent="0.25">
      <c r="A3928" s="19" t="s">
        <v>155</v>
      </c>
      <c r="B3928" s="19" t="s">
        <v>5843</v>
      </c>
      <c r="C3928" s="19" t="s">
        <v>167</v>
      </c>
      <c r="D3928" s="19" t="s">
        <v>5917</v>
      </c>
      <c r="E3928" s="19" t="s">
        <v>159</v>
      </c>
      <c r="F3928" s="23">
        <v>24</v>
      </c>
      <c r="G3928" s="19" t="s">
        <v>160</v>
      </c>
      <c r="H3928" s="19" t="s">
        <v>5847</v>
      </c>
      <c r="I3928" s="19" t="s">
        <v>5848</v>
      </c>
      <c r="J3928" s="19" t="s">
        <v>5901</v>
      </c>
      <c r="K3928" t="b">
        <f t="shared" si="377"/>
        <v>1</v>
      </c>
      <c r="L3928" t="b">
        <f t="shared" si="378"/>
        <v>0</v>
      </c>
      <c r="M3928" t="str">
        <f t="shared" si="379"/>
        <v>1</v>
      </c>
      <c r="N3928" t="str">
        <f t="shared" si="379"/>
        <v>0</v>
      </c>
    </row>
    <row r="3929" spans="1:14" x14ac:dyDescent="0.25">
      <c r="A3929" s="19" t="s">
        <v>155</v>
      </c>
      <c r="B3929" s="19" t="s">
        <v>5843</v>
      </c>
      <c r="C3929" s="19" t="s">
        <v>167</v>
      </c>
      <c r="D3929" s="19" t="s">
        <v>5918</v>
      </c>
      <c r="E3929" s="19" t="s">
        <v>159</v>
      </c>
      <c r="F3929" s="23">
        <v>24</v>
      </c>
      <c r="G3929" s="19" t="s">
        <v>160</v>
      </c>
      <c r="H3929" s="19" t="s">
        <v>5847</v>
      </c>
      <c r="I3929" s="19" t="s">
        <v>5848</v>
      </c>
      <c r="J3929" s="19" t="s">
        <v>5919</v>
      </c>
      <c r="K3929" t="b">
        <f t="shared" si="377"/>
        <v>1</v>
      </c>
      <c r="L3929" t="b">
        <f t="shared" si="378"/>
        <v>0</v>
      </c>
      <c r="M3929" t="str">
        <f t="shared" si="379"/>
        <v>1</v>
      </c>
      <c r="N3929" t="str">
        <f t="shared" si="379"/>
        <v>0</v>
      </c>
    </row>
    <row r="3930" spans="1:14" x14ac:dyDescent="0.25">
      <c r="A3930" s="19" t="s">
        <v>155</v>
      </c>
      <c r="B3930" s="19" t="s">
        <v>5843</v>
      </c>
      <c r="C3930" s="19" t="s">
        <v>167</v>
      </c>
      <c r="D3930" s="19" t="s">
        <v>5920</v>
      </c>
      <c r="E3930" s="19" t="s">
        <v>159</v>
      </c>
      <c r="F3930" s="23">
        <v>24</v>
      </c>
      <c r="G3930" s="19" t="s">
        <v>160</v>
      </c>
      <c r="H3930" s="19" t="s">
        <v>5847</v>
      </c>
      <c r="I3930" s="19" t="s">
        <v>5848</v>
      </c>
      <c r="J3930" s="19" t="s">
        <v>5879</v>
      </c>
      <c r="K3930" t="b">
        <f t="shared" si="377"/>
        <v>1</v>
      </c>
      <c r="L3930" t="b">
        <f t="shared" si="378"/>
        <v>0</v>
      </c>
      <c r="M3930" t="str">
        <f t="shared" si="379"/>
        <v>1</v>
      </c>
      <c r="N3930" t="str">
        <f t="shared" si="379"/>
        <v>0</v>
      </c>
    </row>
    <row r="3931" spans="1:14" x14ac:dyDescent="0.25">
      <c r="A3931" s="19" t="s">
        <v>155</v>
      </c>
      <c r="B3931" s="19" t="s">
        <v>5843</v>
      </c>
      <c r="C3931" s="19" t="s">
        <v>167</v>
      </c>
      <c r="D3931" s="19" t="s">
        <v>5921</v>
      </c>
      <c r="E3931" s="19" t="s">
        <v>159</v>
      </c>
      <c r="F3931" s="23">
        <v>24</v>
      </c>
      <c r="G3931" s="19" t="s">
        <v>160</v>
      </c>
      <c r="H3931" s="19" t="s">
        <v>5847</v>
      </c>
      <c r="I3931" s="19" t="s">
        <v>5848</v>
      </c>
      <c r="J3931" s="19" t="s">
        <v>5919</v>
      </c>
      <c r="K3931" t="b">
        <f t="shared" si="377"/>
        <v>1</v>
      </c>
      <c r="L3931" t="b">
        <f t="shared" si="378"/>
        <v>0</v>
      </c>
      <c r="M3931" t="str">
        <f t="shared" si="379"/>
        <v>1</v>
      </c>
      <c r="N3931" t="str">
        <f t="shared" si="379"/>
        <v>0</v>
      </c>
    </row>
    <row r="3932" spans="1:14" x14ac:dyDescent="0.25">
      <c r="A3932" s="19" t="s">
        <v>155</v>
      </c>
      <c r="B3932" s="19" t="s">
        <v>5843</v>
      </c>
      <c r="C3932" s="19" t="s">
        <v>167</v>
      </c>
      <c r="D3932" s="19" t="s">
        <v>5922</v>
      </c>
      <c r="E3932" s="19" t="s">
        <v>159</v>
      </c>
      <c r="F3932" s="23">
        <v>22</v>
      </c>
      <c r="G3932" s="19" t="s">
        <v>160</v>
      </c>
      <c r="H3932" s="19" t="s">
        <v>5847</v>
      </c>
      <c r="I3932" s="19" t="s">
        <v>5848</v>
      </c>
      <c r="J3932" s="19" t="s">
        <v>5923</v>
      </c>
      <c r="K3932" t="b">
        <f t="shared" ref="K3932:K3995" si="380">IF(E3932="Undergraduate Only",TRUE,IF(E3932="Undergraduate/Graduate",TRUE,IF(E3932="Graduate Only",FALSE)))</f>
        <v>1</v>
      </c>
      <c r="L3932" t="b">
        <f t="shared" ref="L3932:L3995" si="381">IF(E3932="Graduate Only",TRUE,IF(E3932="Undergraduate/Graduate",TRUE,IF(E3932="Undergraduate Only",FALSE)))</f>
        <v>0</v>
      </c>
      <c r="M3932" t="str">
        <f t="shared" ref="M3932:N3995" si="382">IF(K3932=TRUE, "1", "0")</f>
        <v>1</v>
      </c>
      <c r="N3932" t="str">
        <f t="shared" si="382"/>
        <v>0</v>
      </c>
    </row>
    <row r="3933" spans="1:14" x14ac:dyDescent="0.25">
      <c r="A3933" s="19" t="s">
        <v>155</v>
      </c>
      <c r="B3933" s="19" t="s">
        <v>5843</v>
      </c>
      <c r="C3933" s="19" t="s">
        <v>167</v>
      </c>
      <c r="D3933" s="19" t="s">
        <v>5924</v>
      </c>
      <c r="E3933" s="19" t="s">
        <v>159</v>
      </c>
      <c r="F3933" s="23">
        <v>24</v>
      </c>
      <c r="G3933" s="19" t="s">
        <v>160</v>
      </c>
      <c r="H3933" s="19" t="s">
        <v>5847</v>
      </c>
      <c r="I3933" s="19" t="s">
        <v>5848</v>
      </c>
      <c r="J3933" s="19" t="s">
        <v>5925</v>
      </c>
      <c r="K3933" t="b">
        <f t="shared" si="380"/>
        <v>1</v>
      </c>
      <c r="L3933" t="b">
        <f t="shared" si="381"/>
        <v>0</v>
      </c>
      <c r="M3933" t="str">
        <f t="shared" si="382"/>
        <v>1</v>
      </c>
      <c r="N3933" t="str">
        <f t="shared" si="382"/>
        <v>0</v>
      </c>
    </row>
    <row r="3934" spans="1:14" x14ac:dyDescent="0.25">
      <c r="A3934" s="19" t="s">
        <v>155</v>
      </c>
      <c r="B3934" s="19" t="s">
        <v>5843</v>
      </c>
      <c r="C3934" s="19" t="s">
        <v>167</v>
      </c>
      <c r="D3934" s="19" t="s">
        <v>5926</v>
      </c>
      <c r="E3934" s="19" t="s">
        <v>159</v>
      </c>
      <c r="F3934" s="23">
        <v>24</v>
      </c>
      <c r="G3934" s="19" t="s">
        <v>160</v>
      </c>
      <c r="H3934" s="19" t="s">
        <v>5847</v>
      </c>
      <c r="I3934" s="19" t="s">
        <v>5848</v>
      </c>
      <c r="J3934" s="19" t="s">
        <v>5925</v>
      </c>
      <c r="K3934" t="b">
        <f t="shared" si="380"/>
        <v>1</v>
      </c>
      <c r="L3934" t="b">
        <f t="shared" si="381"/>
        <v>0</v>
      </c>
      <c r="M3934" t="str">
        <f t="shared" si="382"/>
        <v>1</v>
      </c>
      <c r="N3934" t="str">
        <f t="shared" si="382"/>
        <v>0</v>
      </c>
    </row>
    <row r="3935" spans="1:14" x14ac:dyDescent="0.25">
      <c r="A3935" s="19" t="s">
        <v>155</v>
      </c>
      <c r="B3935" s="19" t="s">
        <v>5843</v>
      </c>
      <c r="C3935" s="19" t="s">
        <v>167</v>
      </c>
      <c r="D3935" s="19" t="s">
        <v>5927</v>
      </c>
      <c r="E3935" s="19" t="s">
        <v>159</v>
      </c>
      <c r="F3935" s="23">
        <v>22</v>
      </c>
      <c r="G3935" s="19" t="s">
        <v>160</v>
      </c>
      <c r="H3935" s="19" t="s">
        <v>5847</v>
      </c>
      <c r="I3935" s="19" t="s">
        <v>5848</v>
      </c>
      <c r="J3935" s="19" t="s">
        <v>5928</v>
      </c>
      <c r="K3935" t="b">
        <f t="shared" si="380"/>
        <v>1</v>
      </c>
      <c r="L3935" t="b">
        <f t="shared" si="381"/>
        <v>0</v>
      </c>
      <c r="M3935" t="str">
        <f t="shared" si="382"/>
        <v>1</v>
      </c>
      <c r="N3935" t="str">
        <f t="shared" si="382"/>
        <v>0</v>
      </c>
    </row>
    <row r="3936" spans="1:14" x14ac:dyDescent="0.25">
      <c r="A3936" s="19" t="s">
        <v>155</v>
      </c>
      <c r="B3936" s="19" t="s">
        <v>5843</v>
      </c>
      <c r="C3936" s="19" t="s">
        <v>167</v>
      </c>
      <c r="D3936" s="19" t="s">
        <v>5929</v>
      </c>
      <c r="E3936" s="19" t="s">
        <v>159</v>
      </c>
      <c r="F3936" s="23">
        <v>24</v>
      </c>
      <c r="G3936" s="19" t="s">
        <v>160</v>
      </c>
      <c r="H3936" s="19" t="s">
        <v>5847</v>
      </c>
      <c r="I3936" s="19" t="s">
        <v>5848</v>
      </c>
      <c r="J3936" s="19" t="s">
        <v>5928</v>
      </c>
      <c r="K3936" t="b">
        <f t="shared" si="380"/>
        <v>1</v>
      </c>
      <c r="L3936" t="b">
        <f t="shared" si="381"/>
        <v>0</v>
      </c>
      <c r="M3936" t="str">
        <f t="shared" si="382"/>
        <v>1</v>
      </c>
      <c r="N3936" t="str">
        <f t="shared" si="382"/>
        <v>0</v>
      </c>
    </row>
    <row r="3937" spans="1:14" x14ac:dyDescent="0.25">
      <c r="A3937" s="19" t="s">
        <v>155</v>
      </c>
      <c r="B3937" s="19" t="s">
        <v>5843</v>
      </c>
      <c r="C3937" s="19" t="s">
        <v>167</v>
      </c>
      <c r="D3937" s="19" t="s">
        <v>168</v>
      </c>
      <c r="E3937" s="19" t="s">
        <v>159</v>
      </c>
      <c r="F3937" s="23">
        <v>19</v>
      </c>
      <c r="G3937" s="19" t="s">
        <v>160</v>
      </c>
      <c r="H3937" s="19" t="s">
        <v>5847</v>
      </c>
      <c r="I3937" s="19" t="s">
        <v>5848</v>
      </c>
      <c r="J3937" s="19" t="s">
        <v>5930</v>
      </c>
      <c r="K3937" t="b">
        <f t="shared" si="380"/>
        <v>1</v>
      </c>
      <c r="L3937" t="b">
        <f t="shared" si="381"/>
        <v>0</v>
      </c>
      <c r="M3937" t="str">
        <f t="shared" si="382"/>
        <v>1</v>
      </c>
      <c r="N3937" t="str">
        <f t="shared" si="382"/>
        <v>0</v>
      </c>
    </row>
    <row r="3938" spans="1:14" x14ac:dyDescent="0.25">
      <c r="A3938" s="19" t="s">
        <v>166</v>
      </c>
      <c r="B3938" s="19" t="s">
        <v>5843</v>
      </c>
      <c r="C3938" s="19" t="s">
        <v>167</v>
      </c>
      <c r="D3938" s="19" t="s">
        <v>158</v>
      </c>
      <c r="E3938" s="19" t="s">
        <v>159</v>
      </c>
      <c r="F3938" s="23">
        <v>23</v>
      </c>
      <c r="G3938" s="19" t="s">
        <v>160</v>
      </c>
      <c r="H3938" s="19" t="s">
        <v>5847</v>
      </c>
      <c r="I3938" s="19" t="s">
        <v>5848</v>
      </c>
      <c r="J3938" s="19" t="s">
        <v>5853</v>
      </c>
      <c r="K3938" t="b">
        <f t="shared" si="380"/>
        <v>1</v>
      </c>
      <c r="L3938" t="b">
        <f t="shared" si="381"/>
        <v>0</v>
      </c>
      <c r="M3938" t="str">
        <f t="shared" si="382"/>
        <v>1</v>
      </c>
      <c r="N3938" t="str">
        <f t="shared" si="382"/>
        <v>0</v>
      </c>
    </row>
    <row r="3939" spans="1:14" x14ac:dyDescent="0.25">
      <c r="A3939" s="19" t="s">
        <v>166</v>
      </c>
      <c r="B3939" s="19" t="s">
        <v>5843</v>
      </c>
      <c r="C3939" s="19" t="s">
        <v>167</v>
      </c>
      <c r="D3939" s="19" t="s">
        <v>190</v>
      </c>
      <c r="E3939" s="19" t="s">
        <v>159</v>
      </c>
      <c r="F3939" s="23">
        <v>23</v>
      </c>
      <c r="G3939" s="19" t="s">
        <v>160</v>
      </c>
      <c r="H3939" s="19" t="s">
        <v>5847</v>
      </c>
      <c r="I3939" s="19" t="s">
        <v>5848</v>
      </c>
      <c r="J3939" s="19" t="s">
        <v>5869</v>
      </c>
      <c r="K3939" t="b">
        <f t="shared" si="380"/>
        <v>1</v>
      </c>
      <c r="L3939" t="b">
        <f t="shared" si="381"/>
        <v>0</v>
      </c>
      <c r="M3939" t="str">
        <f t="shared" si="382"/>
        <v>1</v>
      </c>
      <c r="N3939" t="str">
        <f t="shared" si="382"/>
        <v>0</v>
      </c>
    </row>
    <row r="3940" spans="1:14" x14ac:dyDescent="0.25">
      <c r="A3940" s="19" t="s">
        <v>166</v>
      </c>
      <c r="B3940" s="19" t="s">
        <v>5843</v>
      </c>
      <c r="C3940" s="19" t="s">
        <v>167</v>
      </c>
      <c r="D3940" s="19" t="s">
        <v>620</v>
      </c>
      <c r="E3940" s="19" t="s">
        <v>159</v>
      </c>
      <c r="F3940" s="23">
        <v>23</v>
      </c>
      <c r="G3940" s="19" t="s">
        <v>160</v>
      </c>
      <c r="H3940" s="19" t="s">
        <v>5847</v>
      </c>
      <c r="I3940" s="19" t="s">
        <v>5848</v>
      </c>
      <c r="J3940" s="19" t="s">
        <v>5849</v>
      </c>
      <c r="K3940" t="b">
        <f t="shared" si="380"/>
        <v>1</v>
      </c>
      <c r="L3940" t="b">
        <f t="shared" si="381"/>
        <v>0</v>
      </c>
      <c r="M3940" t="str">
        <f t="shared" si="382"/>
        <v>1</v>
      </c>
      <c r="N3940" t="str">
        <f t="shared" si="382"/>
        <v>0</v>
      </c>
    </row>
    <row r="3941" spans="1:14" x14ac:dyDescent="0.25">
      <c r="A3941" s="19" t="s">
        <v>166</v>
      </c>
      <c r="B3941" s="19" t="s">
        <v>5843</v>
      </c>
      <c r="C3941" s="19" t="s">
        <v>167</v>
      </c>
      <c r="D3941" s="19" t="s">
        <v>963</v>
      </c>
      <c r="E3941" s="19" t="s">
        <v>159</v>
      </c>
      <c r="F3941" s="23">
        <v>23</v>
      </c>
      <c r="G3941" s="19" t="s">
        <v>160</v>
      </c>
      <c r="H3941" s="19" t="s">
        <v>5847</v>
      </c>
      <c r="I3941" s="19" t="s">
        <v>5848</v>
      </c>
      <c r="J3941" s="19" t="s">
        <v>5849</v>
      </c>
      <c r="K3941" t="b">
        <f t="shared" si="380"/>
        <v>1</v>
      </c>
      <c r="L3941" t="b">
        <f t="shared" si="381"/>
        <v>0</v>
      </c>
      <c r="M3941" t="str">
        <f t="shared" si="382"/>
        <v>1</v>
      </c>
      <c r="N3941" t="str">
        <f t="shared" si="382"/>
        <v>0</v>
      </c>
    </row>
    <row r="3942" spans="1:14" x14ac:dyDescent="0.25">
      <c r="A3942" s="19" t="s">
        <v>166</v>
      </c>
      <c r="B3942" s="19" t="s">
        <v>5843</v>
      </c>
      <c r="C3942" s="19" t="s">
        <v>167</v>
      </c>
      <c r="D3942" s="19" t="s">
        <v>964</v>
      </c>
      <c r="E3942" s="19" t="s">
        <v>159</v>
      </c>
      <c r="F3942" s="23">
        <v>21</v>
      </c>
      <c r="G3942" s="19" t="s">
        <v>160</v>
      </c>
      <c r="H3942" s="19" t="s">
        <v>5847</v>
      </c>
      <c r="I3942" s="19" t="s">
        <v>5848</v>
      </c>
      <c r="J3942" s="19" t="s">
        <v>5865</v>
      </c>
      <c r="K3942" t="b">
        <f t="shared" si="380"/>
        <v>1</v>
      </c>
      <c r="L3942" t="b">
        <f t="shared" si="381"/>
        <v>0</v>
      </c>
      <c r="M3942" t="str">
        <f t="shared" si="382"/>
        <v>1</v>
      </c>
      <c r="N3942" t="str">
        <f t="shared" si="382"/>
        <v>0</v>
      </c>
    </row>
    <row r="3943" spans="1:14" x14ac:dyDescent="0.25">
      <c r="A3943" s="19" t="s">
        <v>166</v>
      </c>
      <c r="B3943" s="19" t="s">
        <v>5843</v>
      </c>
      <c r="C3943" s="19" t="s">
        <v>167</v>
      </c>
      <c r="D3943" s="19" t="s">
        <v>1088</v>
      </c>
      <c r="E3943" s="19" t="s">
        <v>159</v>
      </c>
      <c r="F3943" s="23">
        <v>19</v>
      </c>
      <c r="G3943" s="19" t="s">
        <v>160</v>
      </c>
      <c r="H3943" s="19" t="s">
        <v>5847</v>
      </c>
      <c r="I3943" s="19" t="s">
        <v>5848</v>
      </c>
      <c r="J3943" s="19" t="s">
        <v>5850</v>
      </c>
      <c r="K3943" t="b">
        <f t="shared" si="380"/>
        <v>1</v>
      </c>
      <c r="L3943" t="b">
        <f t="shared" si="381"/>
        <v>0</v>
      </c>
      <c r="M3943" t="str">
        <f t="shared" si="382"/>
        <v>1</v>
      </c>
      <c r="N3943" t="str">
        <f t="shared" si="382"/>
        <v>0</v>
      </c>
    </row>
    <row r="3944" spans="1:14" x14ac:dyDescent="0.25">
      <c r="A3944" s="19" t="s">
        <v>166</v>
      </c>
      <c r="B3944" s="19" t="s">
        <v>5843</v>
      </c>
      <c r="C3944" s="19" t="s">
        <v>167</v>
      </c>
      <c r="D3944" s="19" t="s">
        <v>1089</v>
      </c>
      <c r="E3944" s="19" t="s">
        <v>159</v>
      </c>
      <c r="F3944" s="23">
        <v>24</v>
      </c>
      <c r="G3944" s="19" t="s">
        <v>160</v>
      </c>
      <c r="H3944" s="19" t="s">
        <v>5847</v>
      </c>
      <c r="I3944" s="19" t="s">
        <v>5848</v>
      </c>
      <c r="J3944" s="19" t="s">
        <v>5850</v>
      </c>
      <c r="K3944" t="b">
        <f t="shared" si="380"/>
        <v>1</v>
      </c>
      <c r="L3944" t="b">
        <f t="shared" si="381"/>
        <v>0</v>
      </c>
      <c r="M3944" t="str">
        <f t="shared" si="382"/>
        <v>1</v>
      </c>
      <c r="N3944" t="str">
        <f t="shared" si="382"/>
        <v>0</v>
      </c>
    </row>
    <row r="3945" spans="1:14" x14ac:dyDescent="0.25">
      <c r="A3945" s="19" t="s">
        <v>166</v>
      </c>
      <c r="B3945" s="19" t="s">
        <v>5843</v>
      </c>
      <c r="C3945" s="19" t="s">
        <v>167</v>
      </c>
      <c r="D3945" s="19" t="s">
        <v>1730</v>
      </c>
      <c r="E3945" s="19" t="s">
        <v>159</v>
      </c>
      <c r="F3945" s="23">
        <v>21</v>
      </c>
      <c r="G3945" s="19" t="s">
        <v>160</v>
      </c>
      <c r="H3945" s="19" t="s">
        <v>5847</v>
      </c>
      <c r="I3945" s="19" t="s">
        <v>5848</v>
      </c>
      <c r="J3945" s="19" t="s">
        <v>5876</v>
      </c>
      <c r="K3945" t="b">
        <f t="shared" si="380"/>
        <v>1</v>
      </c>
      <c r="L3945" t="b">
        <f t="shared" si="381"/>
        <v>0</v>
      </c>
      <c r="M3945" t="str">
        <f t="shared" si="382"/>
        <v>1</v>
      </c>
      <c r="N3945" t="str">
        <f t="shared" si="382"/>
        <v>0</v>
      </c>
    </row>
    <row r="3946" spans="1:14" x14ac:dyDescent="0.25">
      <c r="A3946" s="19" t="s">
        <v>166</v>
      </c>
      <c r="B3946" s="19" t="s">
        <v>5843</v>
      </c>
      <c r="C3946" s="19" t="s">
        <v>167</v>
      </c>
      <c r="D3946" s="19" t="s">
        <v>168</v>
      </c>
      <c r="E3946" s="19" t="s">
        <v>159</v>
      </c>
      <c r="F3946" s="23">
        <v>24</v>
      </c>
      <c r="G3946" s="19" t="s">
        <v>160</v>
      </c>
      <c r="H3946" s="19" t="s">
        <v>5847</v>
      </c>
      <c r="I3946" s="19" t="s">
        <v>5848</v>
      </c>
      <c r="J3946" s="19" t="s">
        <v>5865</v>
      </c>
      <c r="K3946" t="b">
        <f t="shared" si="380"/>
        <v>1</v>
      </c>
      <c r="L3946" t="b">
        <f t="shared" si="381"/>
        <v>0</v>
      </c>
      <c r="M3946" t="str">
        <f t="shared" si="382"/>
        <v>1</v>
      </c>
      <c r="N3946" t="str">
        <f t="shared" si="382"/>
        <v>0</v>
      </c>
    </row>
    <row r="3947" spans="1:14" x14ac:dyDescent="0.25">
      <c r="A3947" s="19" t="s">
        <v>166</v>
      </c>
      <c r="B3947" s="19" t="s">
        <v>5843</v>
      </c>
      <c r="C3947" s="19" t="s">
        <v>167</v>
      </c>
      <c r="D3947" s="19" t="s">
        <v>164</v>
      </c>
      <c r="E3947" s="19" t="s">
        <v>159</v>
      </c>
      <c r="F3947" s="23">
        <v>23</v>
      </c>
      <c r="G3947" s="19" t="s">
        <v>160</v>
      </c>
      <c r="H3947" s="19" t="s">
        <v>5847</v>
      </c>
      <c r="I3947" s="19" t="s">
        <v>5848</v>
      </c>
      <c r="J3947" s="19" t="s">
        <v>5931</v>
      </c>
      <c r="K3947" t="b">
        <f t="shared" si="380"/>
        <v>1</v>
      </c>
      <c r="L3947" t="b">
        <f t="shared" si="381"/>
        <v>0</v>
      </c>
      <c r="M3947" t="str">
        <f t="shared" si="382"/>
        <v>1</v>
      </c>
      <c r="N3947" t="str">
        <f t="shared" si="382"/>
        <v>0</v>
      </c>
    </row>
    <row r="3948" spans="1:14" x14ac:dyDescent="0.25">
      <c r="A3948" s="19" t="s">
        <v>155</v>
      </c>
      <c r="B3948" s="19" t="s">
        <v>5843</v>
      </c>
      <c r="C3948" s="19" t="s">
        <v>172</v>
      </c>
      <c r="D3948" s="19" t="s">
        <v>158</v>
      </c>
      <c r="E3948" s="19" t="s">
        <v>159</v>
      </c>
      <c r="F3948" s="23">
        <v>23</v>
      </c>
      <c r="G3948" s="19" t="s">
        <v>160</v>
      </c>
      <c r="H3948" s="19" t="s">
        <v>5932</v>
      </c>
      <c r="I3948" s="19" t="s">
        <v>5933</v>
      </c>
      <c r="J3948" s="19" t="s">
        <v>5857</v>
      </c>
      <c r="K3948" t="b">
        <f t="shared" si="380"/>
        <v>1</v>
      </c>
      <c r="L3948" t="b">
        <f t="shared" si="381"/>
        <v>0</v>
      </c>
      <c r="M3948" t="str">
        <f t="shared" si="382"/>
        <v>1</v>
      </c>
      <c r="N3948" t="str">
        <f t="shared" si="382"/>
        <v>0</v>
      </c>
    </row>
    <row r="3949" spans="1:14" x14ac:dyDescent="0.25">
      <c r="A3949" s="19" t="s">
        <v>155</v>
      </c>
      <c r="B3949" s="19" t="s">
        <v>5843</v>
      </c>
      <c r="C3949" s="19" t="s">
        <v>172</v>
      </c>
      <c r="D3949" s="19" t="s">
        <v>252</v>
      </c>
      <c r="E3949" s="19" t="s">
        <v>159</v>
      </c>
      <c r="F3949" s="23">
        <v>19</v>
      </c>
      <c r="G3949" s="19" t="s">
        <v>160</v>
      </c>
      <c r="H3949" s="19" t="s">
        <v>5932</v>
      </c>
      <c r="I3949" s="19" t="s">
        <v>5933</v>
      </c>
      <c r="J3949" s="19" t="s">
        <v>5934</v>
      </c>
      <c r="K3949" t="b">
        <f t="shared" si="380"/>
        <v>1</v>
      </c>
      <c r="L3949" t="b">
        <f t="shared" si="381"/>
        <v>0</v>
      </c>
      <c r="M3949" t="str">
        <f t="shared" si="382"/>
        <v>1</v>
      </c>
      <c r="N3949" t="str">
        <f t="shared" si="382"/>
        <v>0</v>
      </c>
    </row>
    <row r="3950" spans="1:14" x14ac:dyDescent="0.25">
      <c r="A3950" s="19" t="s">
        <v>155</v>
      </c>
      <c r="B3950" s="19" t="s">
        <v>5843</v>
      </c>
      <c r="C3950" s="19" t="s">
        <v>172</v>
      </c>
      <c r="D3950" s="19" t="s">
        <v>257</v>
      </c>
      <c r="E3950" s="19" t="s">
        <v>159</v>
      </c>
      <c r="F3950" s="23">
        <v>16</v>
      </c>
      <c r="G3950" s="19" t="s">
        <v>160</v>
      </c>
      <c r="H3950" s="19" t="s">
        <v>5932</v>
      </c>
      <c r="I3950" s="19" t="s">
        <v>5933</v>
      </c>
      <c r="J3950" s="19" t="s">
        <v>5863</v>
      </c>
      <c r="K3950" t="b">
        <f t="shared" si="380"/>
        <v>1</v>
      </c>
      <c r="L3950" t="b">
        <f t="shared" si="381"/>
        <v>0</v>
      </c>
      <c r="M3950" t="str">
        <f t="shared" si="382"/>
        <v>1</v>
      </c>
      <c r="N3950" t="str">
        <f t="shared" si="382"/>
        <v>0</v>
      </c>
    </row>
    <row r="3951" spans="1:14" x14ac:dyDescent="0.25">
      <c r="A3951" s="19" t="s">
        <v>155</v>
      </c>
      <c r="B3951" s="19" t="s">
        <v>5843</v>
      </c>
      <c r="C3951" s="19" t="s">
        <v>172</v>
      </c>
      <c r="D3951" s="19" t="s">
        <v>620</v>
      </c>
      <c r="E3951" s="19" t="s">
        <v>159</v>
      </c>
      <c r="F3951" s="23">
        <v>24</v>
      </c>
      <c r="G3951" s="19" t="s">
        <v>160</v>
      </c>
      <c r="H3951" s="19" t="s">
        <v>5932</v>
      </c>
      <c r="I3951" s="19" t="s">
        <v>5933</v>
      </c>
      <c r="J3951" s="19" t="s">
        <v>5934</v>
      </c>
      <c r="K3951" t="b">
        <f t="shared" si="380"/>
        <v>1</v>
      </c>
      <c r="L3951" t="b">
        <f t="shared" si="381"/>
        <v>0</v>
      </c>
      <c r="M3951" t="str">
        <f t="shared" si="382"/>
        <v>1</v>
      </c>
      <c r="N3951" t="str">
        <f t="shared" si="382"/>
        <v>0</v>
      </c>
    </row>
    <row r="3952" spans="1:14" x14ac:dyDescent="0.25">
      <c r="A3952" s="19" t="s">
        <v>155</v>
      </c>
      <c r="B3952" s="19" t="s">
        <v>5843</v>
      </c>
      <c r="C3952" s="19" t="s">
        <v>172</v>
      </c>
      <c r="D3952" s="19" t="s">
        <v>963</v>
      </c>
      <c r="E3952" s="19" t="s">
        <v>159</v>
      </c>
      <c r="F3952" s="23">
        <v>24</v>
      </c>
      <c r="G3952" s="19" t="s">
        <v>160</v>
      </c>
      <c r="H3952" s="19" t="s">
        <v>5932</v>
      </c>
      <c r="I3952" s="19" t="s">
        <v>5933</v>
      </c>
      <c r="J3952" s="19" t="s">
        <v>5857</v>
      </c>
      <c r="K3952" t="b">
        <f t="shared" si="380"/>
        <v>1</v>
      </c>
      <c r="L3952" t="b">
        <f t="shared" si="381"/>
        <v>0</v>
      </c>
      <c r="M3952" t="str">
        <f t="shared" si="382"/>
        <v>1</v>
      </c>
      <c r="N3952" t="str">
        <f t="shared" si="382"/>
        <v>0</v>
      </c>
    </row>
    <row r="3953" spans="1:14" x14ac:dyDescent="0.25">
      <c r="A3953" s="19" t="s">
        <v>155</v>
      </c>
      <c r="B3953" s="19" t="s">
        <v>5843</v>
      </c>
      <c r="C3953" s="19" t="s">
        <v>172</v>
      </c>
      <c r="D3953" s="19" t="s">
        <v>964</v>
      </c>
      <c r="E3953" s="19" t="s">
        <v>159</v>
      </c>
      <c r="F3953" s="23">
        <v>18</v>
      </c>
      <c r="G3953" s="19" t="s">
        <v>160</v>
      </c>
      <c r="H3953" s="19" t="s">
        <v>5932</v>
      </c>
      <c r="I3953" s="19" t="s">
        <v>5933</v>
      </c>
      <c r="J3953" s="19" t="s">
        <v>5863</v>
      </c>
      <c r="K3953" t="b">
        <f t="shared" si="380"/>
        <v>1</v>
      </c>
      <c r="L3953" t="b">
        <f t="shared" si="381"/>
        <v>0</v>
      </c>
      <c r="M3953" t="str">
        <f t="shared" si="382"/>
        <v>1</v>
      </c>
      <c r="N3953" t="str">
        <f t="shared" si="382"/>
        <v>0</v>
      </c>
    </row>
    <row r="3954" spans="1:14" x14ac:dyDescent="0.25">
      <c r="A3954" s="19" t="s">
        <v>155</v>
      </c>
      <c r="B3954" s="19" t="s">
        <v>5843</v>
      </c>
      <c r="C3954" s="19" t="s">
        <v>172</v>
      </c>
      <c r="D3954" s="19" t="s">
        <v>1086</v>
      </c>
      <c r="E3954" s="19" t="s">
        <v>159</v>
      </c>
      <c r="F3954" s="23">
        <v>24</v>
      </c>
      <c r="G3954" s="19" t="s">
        <v>160</v>
      </c>
      <c r="H3954" s="19" t="s">
        <v>5932</v>
      </c>
      <c r="I3954" s="19" t="s">
        <v>5933</v>
      </c>
      <c r="J3954" s="19" t="s">
        <v>5935</v>
      </c>
      <c r="K3954" t="b">
        <f t="shared" si="380"/>
        <v>1</v>
      </c>
      <c r="L3954" t="b">
        <f t="shared" si="381"/>
        <v>0</v>
      </c>
      <c r="M3954" t="str">
        <f t="shared" si="382"/>
        <v>1</v>
      </c>
      <c r="N3954" t="str">
        <f t="shared" si="382"/>
        <v>0</v>
      </c>
    </row>
    <row r="3955" spans="1:14" x14ac:dyDescent="0.25">
      <c r="A3955" s="19" t="s">
        <v>155</v>
      </c>
      <c r="B3955" s="19" t="s">
        <v>5843</v>
      </c>
      <c r="C3955" s="19" t="s">
        <v>172</v>
      </c>
      <c r="D3955" s="19" t="s">
        <v>1089</v>
      </c>
      <c r="E3955" s="19" t="s">
        <v>159</v>
      </c>
      <c r="F3955" s="23">
        <v>15</v>
      </c>
      <c r="G3955" s="19" t="s">
        <v>160</v>
      </c>
      <c r="H3955" s="19" t="s">
        <v>5932</v>
      </c>
      <c r="I3955" s="19" t="s">
        <v>5933</v>
      </c>
      <c r="J3955" s="19" t="s">
        <v>5863</v>
      </c>
      <c r="K3955" t="b">
        <f t="shared" si="380"/>
        <v>1</v>
      </c>
      <c r="L3955" t="b">
        <f t="shared" si="381"/>
        <v>0</v>
      </c>
      <c r="M3955" t="str">
        <f t="shared" si="382"/>
        <v>1</v>
      </c>
      <c r="N3955" t="str">
        <f t="shared" si="382"/>
        <v>0</v>
      </c>
    </row>
    <row r="3956" spans="1:14" x14ac:dyDescent="0.25">
      <c r="A3956" s="19" t="s">
        <v>155</v>
      </c>
      <c r="B3956" s="19" t="s">
        <v>5843</v>
      </c>
      <c r="C3956" s="19" t="s">
        <v>172</v>
      </c>
      <c r="D3956" s="19" t="s">
        <v>1731</v>
      </c>
      <c r="E3956" s="19" t="s">
        <v>159</v>
      </c>
      <c r="F3956" s="23">
        <v>22</v>
      </c>
      <c r="G3956" s="19" t="s">
        <v>160</v>
      </c>
      <c r="H3956" s="19" t="s">
        <v>5932</v>
      </c>
      <c r="I3956" s="19" t="s">
        <v>5933</v>
      </c>
      <c r="J3956" s="19" t="s">
        <v>5936</v>
      </c>
      <c r="K3956" t="b">
        <f t="shared" si="380"/>
        <v>1</v>
      </c>
      <c r="L3956" t="b">
        <f t="shared" si="381"/>
        <v>0</v>
      </c>
      <c r="M3956" t="str">
        <f t="shared" si="382"/>
        <v>1</v>
      </c>
      <c r="N3956" t="str">
        <f t="shared" si="382"/>
        <v>0</v>
      </c>
    </row>
    <row r="3957" spans="1:14" x14ac:dyDescent="0.25">
      <c r="A3957" s="19" t="s">
        <v>155</v>
      </c>
      <c r="B3957" s="19" t="s">
        <v>5843</v>
      </c>
      <c r="C3957" s="19" t="s">
        <v>172</v>
      </c>
      <c r="D3957" s="19" t="s">
        <v>1734</v>
      </c>
      <c r="E3957" s="19" t="s">
        <v>159</v>
      </c>
      <c r="F3957" s="23">
        <v>22</v>
      </c>
      <c r="G3957" s="19" t="s">
        <v>160</v>
      </c>
      <c r="H3957" s="19" t="s">
        <v>5932</v>
      </c>
      <c r="I3957" s="19" t="s">
        <v>5933</v>
      </c>
      <c r="J3957" s="19" t="s">
        <v>5937</v>
      </c>
      <c r="K3957" t="b">
        <f t="shared" si="380"/>
        <v>1</v>
      </c>
      <c r="L3957" t="b">
        <f t="shared" si="381"/>
        <v>0</v>
      </c>
      <c r="M3957" t="str">
        <f t="shared" si="382"/>
        <v>1</v>
      </c>
      <c r="N3957" t="str">
        <f t="shared" si="382"/>
        <v>0</v>
      </c>
    </row>
    <row r="3958" spans="1:14" x14ac:dyDescent="0.25">
      <c r="A3958" s="19" t="s">
        <v>155</v>
      </c>
      <c r="B3958" s="19" t="s">
        <v>5843</v>
      </c>
      <c r="C3958" s="19" t="s">
        <v>172</v>
      </c>
      <c r="D3958" s="19" t="s">
        <v>1737</v>
      </c>
      <c r="E3958" s="19" t="s">
        <v>159</v>
      </c>
      <c r="F3958" s="23">
        <v>22</v>
      </c>
      <c r="G3958" s="19" t="s">
        <v>160</v>
      </c>
      <c r="H3958" s="19" t="s">
        <v>5932</v>
      </c>
      <c r="I3958" s="19" t="s">
        <v>5933</v>
      </c>
      <c r="J3958" s="19" t="s">
        <v>5936</v>
      </c>
      <c r="K3958" t="b">
        <f t="shared" si="380"/>
        <v>1</v>
      </c>
      <c r="L3958" t="b">
        <f t="shared" si="381"/>
        <v>0</v>
      </c>
      <c r="M3958" t="str">
        <f t="shared" si="382"/>
        <v>1</v>
      </c>
      <c r="N3958" t="str">
        <f t="shared" si="382"/>
        <v>0</v>
      </c>
    </row>
    <row r="3959" spans="1:14" x14ac:dyDescent="0.25">
      <c r="A3959" s="19" t="s">
        <v>155</v>
      </c>
      <c r="B3959" s="19" t="s">
        <v>5843</v>
      </c>
      <c r="C3959" s="19" t="s">
        <v>172</v>
      </c>
      <c r="D3959" s="19" t="s">
        <v>1738</v>
      </c>
      <c r="E3959" s="19" t="s">
        <v>159</v>
      </c>
      <c r="F3959" s="23">
        <v>24</v>
      </c>
      <c r="G3959" s="19" t="s">
        <v>160</v>
      </c>
      <c r="H3959" s="19" t="s">
        <v>5932</v>
      </c>
      <c r="I3959" s="19" t="s">
        <v>5933</v>
      </c>
      <c r="J3959" s="19" t="s">
        <v>5937</v>
      </c>
      <c r="K3959" t="b">
        <f t="shared" si="380"/>
        <v>1</v>
      </c>
      <c r="L3959" t="b">
        <f t="shared" si="381"/>
        <v>0</v>
      </c>
      <c r="M3959" t="str">
        <f t="shared" si="382"/>
        <v>1</v>
      </c>
      <c r="N3959" t="str">
        <f t="shared" si="382"/>
        <v>0</v>
      </c>
    </row>
    <row r="3960" spans="1:14" x14ac:dyDescent="0.25">
      <c r="A3960" s="19" t="s">
        <v>155</v>
      </c>
      <c r="B3960" s="19" t="s">
        <v>5843</v>
      </c>
      <c r="C3960" s="19" t="s">
        <v>172</v>
      </c>
      <c r="D3960" s="19" t="s">
        <v>5938</v>
      </c>
      <c r="E3960" s="19" t="s">
        <v>159</v>
      </c>
      <c r="F3960" s="23">
        <v>23</v>
      </c>
      <c r="G3960" s="19" t="s">
        <v>160</v>
      </c>
      <c r="H3960" s="19" t="s">
        <v>5932</v>
      </c>
      <c r="I3960" s="19" t="s">
        <v>5933</v>
      </c>
      <c r="J3960" s="19" t="s">
        <v>5939</v>
      </c>
      <c r="K3960" t="b">
        <f t="shared" si="380"/>
        <v>1</v>
      </c>
      <c r="L3960" t="b">
        <f t="shared" si="381"/>
        <v>0</v>
      </c>
      <c r="M3960" t="str">
        <f t="shared" si="382"/>
        <v>1</v>
      </c>
      <c r="N3960" t="str">
        <f t="shared" si="382"/>
        <v>0</v>
      </c>
    </row>
    <row r="3961" spans="1:14" x14ac:dyDescent="0.25">
      <c r="A3961" s="19" t="s">
        <v>155</v>
      </c>
      <c r="B3961" s="19" t="s">
        <v>5843</v>
      </c>
      <c r="C3961" s="19" t="s">
        <v>172</v>
      </c>
      <c r="D3961" s="19" t="s">
        <v>5940</v>
      </c>
      <c r="E3961" s="19" t="s">
        <v>159</v>
      </c>
      <c r="F3961" s="23">
        <v>24</v>
      </c>
      <c r="G3961" s="19" t="s">
        <v>160</v>
      </c>
      <c r="H3961" s="19" t="s">
        <v>5932</v>
      </c>
      <c r="I3961" s="19" t="s">
        <v>5933</v>
      </c>
      <c r="J3961" s="19" t="s">
        <v>5941</v>
      </c>
      <c r="K3961" t="b">
        <f t="shared" si="380"/>
        <v>1</v>
      </c>
      <c r="L3961" t="b">
        <f t="shared" si="381"/>
        <v>0</v>
      </c>
      <c r="M3961" t="str">
        <f t="shared" si="382"/>
        <v>1</v>
      </c>
      <c r="N3961" t="str">
        <f t="shared" si="382"/>
        <v>0</v>
      </c>
    </row>
    <row r="3962" spans="1:14" x14ac:dyDescent="0.25">
      <c r="A3962" s="19" t="s">
        <v>155</v>
      </c>
      <c r="B3962" s="19" t="s">
        <v>5843</v>
      </c>
      <c r="C3962" s="19" t="s">
        <v>172</v>
      </c>
      <c r="D3962" s="19" t="s">
        <v>5859</v>
      </c>
      <c r="E3962" s="19" t="s">
        <v>159</v>
      </c>
      <c r="F3962" s="23">
        <v>23</v>
      </c>
      <c r="G3962" s="19" t="s">
        <v>160</v>
      </c>
      <c r="H3962" s="19" t="s">
        <v>5932</v>
      </c>
      <c r="I3962" s="19" t="s">
        <v>5933</v>
      </c>
      <c r="J3962" s="19" t="s">
        <v>5939</v>
      </c>
      <c r="K3962" t="b">
        <f t="shared" si="380"/>
        <v>1</v>
      </c>
      <c r="L3962" t="b">
        <f t="shared" si="381"/>
        <v>0</v>
      </c>
      <c r="M3962" t="str">
        <f t="shared" si="382"/>
        <v>1</v>
      </c>
      <c r="N3962" t="str">
        <f t="shared" si="382"/>
        <v>0</v>
      </c>
    </row>
    <row r="3963" spans="1:14" x14ac:dyDescent="0.25">
      <c r="A3963" s="19" t="s">
        <v>155</v>
      </c>
      <c r="B3963" s="19" t="s">
        <v>5843</v>
      </c>
      <c r="C3963" s="19" t="s">
        <v>172</v>
      </c>
      <c r="D3963" s="19" t="s">
        <v>5860</v>
      </c>
      <c r="E3963" s="19" t="s">
        <v>159</v>
      </c>
      <c r="F3963" s="23">
        <v>24</v>
      </c>
      <c r="G3963" s="19" t="s">
        <v>160</v>
      </c>
      <c r="H3963" s="19" t="s">
        <v>5932</v>
      </c>
      <c r="I3963" s="19" t="s">
        <v>5933</v>
      </c>
      <c r="J3963" s="19" t="s">
        <v>5941</v>
      </c>
      <c r="K3963" t="b">
        <f t="shared" si="380"/>
        <v>1</v>
      </c>
      <c r="L3963" t="b">
        <f t="shared" si="381"/>
        <v>0</v>
      </c>
      <c r="M3963" t="str">
        <f t="shared" si="382"/>
        <v>1</v>
      </c>
      <c r="N3963" t="str">
        <f t="shared" si="382"/>
        <v>0</v>
      </c>
    </row>
    <row r="3964" spans="1:14" x14ac:dyDescent="0.25">
      <c r="A3964" s="19" t="s">
        <v>155</v>
      </c>
      <c r="B3964" s="19" t="s">
        <v>5843</v>
      </c>
      <c r="C3964" s="19" t="s">
        <v>172</v>
      </c>
      <c r="D3964" s="19" t="s">
        <v>5861</v>
      </c>
      <c r="E3964" s="19" t="s">
        <v>159</v>
      </c>
      <c r="F3964" s="23">
        <v>23</v>
      </c>
      <c r="G3964" s="19" t="s">
        <v>160</v>
      </c>
      <c r="H3964" s="19" t="s">
        <v>5932</v>
      </c>
      <c r="I3964" s="19" t="s">
        <v>5933</v>
      </c>
      <c r="J3964" s="19" t="s">
        <v>5942</v>
      </c>
      <c r="K3964" t="b">
        <f t="shared" si="380"/>
        <v>1</v>
      </c>
      <c r="L3964" t="b">
        <f t="shared" si="381"/>
        <v>0</v>
      </c>
      <c r="M3964" t="str">
        <f t="shared" si="382"/>
        <v>1</v>
      </c>
      <c r="N3964" t="str">
        <f t="shared" si="382"/>
        <v>0</v>
      </c>
    </row>
    <row r="3965" spans="1:14" x14ac:dyDescent="0.25">
      <c r="A3965" s="19" t="s">
        <v>155</v>
      </c>
      <c r="B3965" s="19" t="s">
        <v>5843</v>
      </c>
      <c r="C3965" s="19" t="s">
        <v>172</v>
      </c>
      <c r="D3965" s="19" t="s">
        <v>2444</v>
      </c>
      <c r="E3965" s="19" t="s">
        <v>159</v>
      </c>
      <c r="F3965" s="23">
        <v>21</v>
      </c>
      <c r="G3965" s="19" t="s">
        <v>160</v>
      </c>
      <c r="H3965" s="19" t="s">
        <v>5932</v>
      </c>
      <c r="I3965" s="19" t="s">
        <v>5933</v>
      </c>
      <c r="J3965" s="19" t="s">
        <v>5943</v>
      </c>
      <c r="K3965" t="b">
        <f t="shared" si="380"/>
        <v>1</v>
      </c>
      <c r="L3965" t="b">
        <f t="shared" si="381"/>
        <v>0</v>
      </c>
      <c r="M3965" t="str">
        <f t="shared" si="382"/>
        <v>1</v>
      </c>
      <c r="N3965" t="str">
        <f t="shared" si="382"/>
        <v>0</v>
      </c>
    </row>
    <row r="3966" spans="1:14" x14ac:dyDescent="0.25">
      <c r="A3966" s="19" t="s">
        <v>155</v>
      </c>
      <c r="B3966" s="19" t="s">
        <v>5843</v>
      </c>
      <c r="C3966" s="19" t="s">
        <v>172</v>
      </c>
      <c r="D3966" s="19" t="s">
        <v>5944</v>
      </c>
      <c r="E3966" s="19" t="s">
        <v>159</v>
      </c>
      <c r="F3966" s="23">
        <v>22</v>
      </c>
      <c r="G3966" s="19" t="s">
        <v>160</v>
      </c>
      <c r="H3966" s="19" t="s">
        <v>5932</v>
      </c>
      <c r="I3966" s="19" t="s">
        <v>5933</v>
      </c>
      <c r="J3966" s="19" t="s">
        <v>5945</v>
      </c>
      <c r="K3966" t="b">
        <f t="shared" si="380"/>
        <v>1</v>
      </c>
      <c r="L3966" t="b">
        <f t="shared" si="381"/>
        <v>0</v>
      </c>
      <c r="M3966" t="str">
        <f t="shared" si="382"/>
        <v>1</v>
      </c>
      <c r="N3966" t="str">
        <f t="shared" si="382"/>
        <v>0</v>
      </c>
    </row>
    <row r="3967" spans="1:14" x14ac:dyDescent="0.25">
      <c r="A3967" s="19" t="s">
        <v>155</v>
      </c>
      <c r="B3967" s="19" t="s">
        <v>5843</v>
      </c>
      <c r="C3967" s="19" t="s">
        <v>172</v>
      </c>
      <c r="D3967" s="19" t="s">
        <v>5862</v>
      </c>
      <c r="E3967" s="19" t="s">
        <v>159</v>
      </c>
      <c r="F3967" s="23">
        <v>24</v>
      </c>
      <c r="G3967" s="19" t="s">
        <v>160</v>
      </c>
      <c r="H3967" s="19" t="s">
        <v>5932</v>
      </c>
      <c r="I3967" s="19" t="s">
        <v>5933</v>
      </c>
      <c r="J3967" s="19" t="s">
        <v>5942</v>
      </c>
      <c r="K3967" t="b">
        <f t="shared" si="380"/>
        <v>1</v>
      </c>
      <c r="L3967" t="b">
        <f t="shared" si="381"/>
        <v>0</v>
      </c>
      <c r="M3967" t="str">
        <f t="shared" si="382"/>
        <v>1</v>
      </c>
      <c r="N3967" t="str">
        <f t="shared" si="382"/>
        <v>0</v>
      </c>
    </row>
    <row r="3968" spans="1:14" x14ac:dyDescent="0.25">
      <c r="A3968" s="19" t="s">
        <v>155</v>
      </c>
      <c r="B3968" s="19" t="s">
        <v>5843</v>
      </c>
      <c r="C3968" s="19" t="s">
        <v>172</v>
      </c>
      <c r="D3968" s="19" t="s">
        <v>5946</v>
      </c>
      <c r="E3968" s="19" t="s">
        <v>159</v>
      </c>
      <c r="F3968" s="23">
        <v>24</v>
      </c>
      <c r="G3968" s="19" t="s">
        <v>160</v>
      </c>
      <c r="H3968" s="19" t="s">
        <v>5932</v>
      </c>
      <c r="I3968" s="19" t="s">
        <v>5933</v>
      </c>
      <c r="J3968" s="19" t="s">
        <v>5947</v>
      </c>
      <c r="K3968" t="b">
        <f t="shared" si="380"/>
        <v>1</v>
      </c>
      <c r="L3968" t="b">
        <f t="shared" si="381"/>
        <v>0</v>
      </c>
      <c r="M3968" t="str">
        <f t="shared" si="382"/>
        <v>1</v>
      </c>
      <c r="N3968" t="str">
        <f t="shared" si="382"/>
        <v>0</v>
      </c>
    </row>
    <row r="3969" spans="1:14" x14ac:dyDescent="0.25">
      <c r="A3969" s="19" t="s">
        <v>155</v>
      </c>
      <c r="B3969" s="19" t="s">
        <v>5843</v>
      </c>
      <c r="C3969" s="19" t="s">
        <v>172</v>
      </c>
      <c r="D3969" s="19" t="s">
        <v>5864</v>
      </c>
      <c r="E3969" s="19" t="s">
        <v>159</v>
      </c>
      <c r="F3969" s="23">
        <v>23</v>
      </c>
      <c r="G3969" s="19" t="s">
        <v>160</v>
      </c>
      <c r="H3969" s="19" t="s">
        <v>5932</v>
      </c>
      <c r="I3969" s="19" t="s">
        <v>5933</v>
      </c>
      <c r="J3969" s="19" t="s">
        <v>5945</v>
      </c>
      <c r="K3969" t="b">
        <f t="shared" si="380"/>
        <v>1</v>
      </c>
      <c r="L3969" t="b">
        <f t="shared" si="381"/>
        <v>0</v>
      </c>
      <c r="M3969" t="str">
        <f t="shared" si="382"/>
        <v>1</v>
      </c>
      <c r="N3969" t="str">
        <f t="shared" si="382"/>
        <v>0</v>
      </c>
    </row>
    <row r="3970" spans="1:14" x14ac:dyDescent="0.25">
      <c r="A3970" s="19" t="s">
        <v>155</v>
      </c>
      <c r="B3970" s="19" t="s">
        <v>5843</v>
      </c>
      <c r="C3970" s="19" t="s">
        <v>172</v>
      </c>
      <c r="D3970" s="19" t="s">
        <v>5866</v>
      </c>
      <c r="E3970" s="19" t="s">
        <v>159</v>
      </c>
      <c r="F3970" s="23">
        <v>11</v>
      </c>
      <c r="G3970" s="19" t="s">
        <v>160</v>
      </c>
      <c r="H3970" s="19" t="s">
        <v>5932</v>
      </c>
      <c r="I3970" s="19" t="s">
        <v>5933</v>
      </c>
      <c r="J3970" s="19" t="s">
        <v>5948</v>
      </c>
      <c r="K3970" t="b">
        <f t="shared" si="380"/>
        <v>1</v>
      </c>
      <c r="L3970" t="b">
        <f t="shared" si="381"/>
        <v>0</v>
      </c>
      <c r="M3970" t="str">
        <f t="shared" si="382"/>
        <v>1</v>
      </c>
      <c r="N3970" t="str">
        <f t="shared" si="382"/>
        <v>0</v>
      </c>
    </row>
    <row r="3971" spans="1:14" x14ac:dyDescent="0.25">
      <c r="A3971" s="19" t="s">
        <v>155</v>
      </c>
      <c r="B3971" s="19" t="s">
        <v>5843</v>
      </c>
      <c r="C3971" s="19" t="s">
        <v>172</v>
      </c>
      <c r="D3971" s="19" t="s">
        <v>2446</v>
      </c>
      <c r="E3971" s="19" t="s">
        <v>159</v>
      </c>
      <c r="F3971" s="23">
        <v>23</v>
      </c>
      <c r="G3971" s="19" t="s">
        <v>160</v>
      </c>
      <c r="H3971" s="19" t="s">
        <v>5932</v>
      </c>
      <c r="I3971" s="19" t="s">
        <v>5933</v>
      </c>
      <c r="J3971" s="19" t="s">
        <v>5949</v>
      </c>
      <c r="K3971" t="b">
        <f t="shared" si="380"/>
        <v>1</v>
      </c>
      <c r="L3971" t="b">
        <f t="shared" si="381"/>
        <v>0</v>
      </c>
      <c r="M3971" t="str">
        <f t="shared" si="382"/>
        <v>1</v>
      </c>
      <c r="N3971" t="str">
        <f t="shared" si="382"/>
        <v>0</v>
      </c>
    </row>
    <row r="3972" spans="1:14" x14ac:dyDescent="0.25">
      <c r="A3972" s="19" t="s">
        <v>155</v>
      </c>
      <c r="B3972" s="19" t="s">
        <v>5843</v>
      </c>
      <c r="C3972" s="19" t="s">
        <v>172</v>
      </c>
      <c r="D3972" s="19" t="s">
        <v>5950</v>
      </c>
      <c r="E3972" s="19" t="s">
        <v>159</v>
      </c>
      <c r="F3972" s="23">
        <v>24</v>
      </c>
      <c r="G3972" s="19" t="s">
        <v>160</v>
      </c>
      <c r="H3972" s="19" t="s">
        <v>5932</v>
      </c>
      <c r="I3972" s="19" t="s">
        <v>5933</v>
      </c>
      <c r="J3972" s="19" t="s">
        <v>5951</v>
      </c>
      <c r="K3972" t="b">
        <f t="shared" si="380"/>
        <v>1</v>
      </c>
      <c r="L3972" t="b">
        <f t="shared" si="381"/>
        <v>0</v>
      </c>
      <c r="M3972" t="str">
        <f t="shared" si="382"/>
        <v>1</v>
      </c>
      <c r="N3972" t="str">
        <f t="shared" si="382"/>
        <v>0</v>
      </c>
    </row>
    <row r="3973" spans="1:14" x14ac:dyDescent="0.25">
      <c r="A3973" s="19" t="s">
        <v>155</v>
      </c>
      <c r="B3973" s="19" t="s">
        <v>5843</v>
      </c>
      <c r="C3973" s="19" t="s">
        <v>172</v>
      </c>
      <c r="D3973" s="19" t="s">
        <v>2447</v>
      </c>
      <c r="E3973" s="19" t="s">
        <v>159</v>
      </c>
      <c r="F3973" s="23">
        <v>24</v>
      </c>
      <c r="G3973" s="19" t="s">
        <v>160</v>
      </c>
      <c r="H3973" s="19" t="s">
        <v>5932</v>
      </c>
      <c r="I3973" s="19" t="s">
        <v>5933</v>
      </c>
      <c r="J3973" s="19" t="s">
        <v>5943</v>
      </c>
      <c r="K3973" t="b">
        <f t="shared" si="380"/>
        <v>1</v>
      </c>
      <c r="L3973" t="b">
        <f t="shared" si="381"/>
        <v>0</v>
      </c>
      <c r="M3973" t="str">
        <f t="shared" si="382"/>
        <v>1</v>
      </c>
      <c r="N3973" t="str">
        <f t="shared" si="382"/>
        <v>0</v>
      </c>
    </row>
    <row r="3974" spans="1:14" x14ac:dyDescent="0.25">
      <c r="A3974" s="19" t="s">
        <v>155</v>
      </c>
      <c r="B3974" s="19" t="s">
        <v>5843</v>
      </c>
      <c r="C3974" s="19" t="s">
        <v>172</v>
      </c>
      <c r="D3974" s="19" t="s">
        <v>5952</v>
      </c>
      <c r="E3974" s="19" t="s">
        <v>159</v>
      </c>
      <c r="F3974" s="23">
        <v>23</v>
      </c>
      <c r="G3974" s="19" t="s">
        <v>160</v>
      </c>
      <c r="H3974" s="19" t="s">
        <v>5932</v>
      </c>
      <c r="I3974" s="19" t="s">
        <v>5933</v>
      </c>
      <c r="J3974" s="19" t="s">
        <v>5949</v>
      </c>
      <c r="K3974" t="b">
        <f t="shared" si="380"/>
        <v>1</v>
      </c>
      <c r="L3974" t="b">
        <f t="shared" si="381"/>
        <v>0</v>
      </c>
      <c r="M3974" t="str">
        <f t="shared" si="382"/>
        <v>1</v>
      </c>
      <c r="N3974" t="str">
        <f t="shared" si="382"/>
        <v>0</v>
      </c>
    </row>
    <row r="3975" spans="1:14" x14ac:dyDescent="0.25">
      <c r="A3975" s="19" t="s">
        <v>155</v>
      </c>
      <c r="B3975" s="19" t="s">
        <v>5843</v>
      </c>
      <c r="C3975" s="19" t="s">
        <v>172</v>
      </c>
      <c r="D3975" s="19" t="s">
        <v>5953</v>
      </c>
      <c r="E3975" s="19" t="s">
        <v>159</v>
      </c>
      <c r="F3975" s="23">
        <v>23</v>
      </c>
      <c r="G3975" s="19" t="s">
        <v>160</v>
      </c>
      <c r="H3975" s="19" t="s">
        <v>5932</v>
      </c>
      <c r="I3975" s="19" t="s">
        <v>5933</v>
      </c>
      <c r="J3975" s="19" t="s">
        <v>5951</v>
      </c>
      <c r="K3975" t="b">
        <f t="shared" si="380"/>
        <v>1</v>
      </c>
      <c r="L3975" t="b">
        <f t="shared" si="381"/>
        <v>0</v>
      </c>
      <c r="M3975" t="str">
        <f t="shared" si="382"/>
        <v>1</v>
      </c>
      <c r="N3975" t="str">
        <f t="shared" si="382"/>
        <v>0</v>
      </c>
    </row>
    <row r="3976" spans="1:14" x14ac:dyDescent="0.25">
      <c r="A3976" s="19" t="s">
        <v>155</v>
      </c>
      <c r="B3976" s="19" t="s">
        <v>5843</v>
      </c>
      <c r="C3976" s="19" t="s">
        <v>172</v>
      </c>
      <c r="D3976" s="19" t="s">
        <v>2449</v>
      </c>
      <c r="E3976" s="19" t="s">
        <v>159</v>
      </c>
      <c r="F3976" s="23">
        <v>24</v>
      </c>
      <c r="G3976" s="19" t="s">
        <v>160</v>
      </c>
      <c r="H3976" s="19" t="s">
        <v>5932</v>
      </c>
      <c r="I3976" s="19" t="s">
        <v>5933</v>
      </c>
      <c r="J3976" s="19" t="s">
        <v>5947</v>
      </c>
      <c r="K3976" t="b">
        <f t="shared" si="380"/>
        <v>1</v>
      </c>
      <c r="L3976" t="b">
        <f t="shared" si="381"/>
        <v>0</v>
      </c>
      <c r="M3976" t="str">
        <f t="shared" si="382"/>
        <v>1</v>
      </c>
      <c r="N3976" t="str">
        <f t="shared" si="382"/>
        <v>0</v>
      </c>
    </row>
    <row r="3977" spans="1:14" x14ac:dyDescent="0.25">
      <c r="A3977" s="19" t="s">
        <v>155</v>
      </c>
      <c r="B3977" s="19" t="s">
        <v>5843</v>
      </c>
      <c r="C3977" s="19" t="s">
        <v>172</v>
      </c>
      <c r="D3977" s="19" t="s">
        <v>4064</v>
      </c>
      <c r="E3977" s="19" t="s">
        <v>159</v>
      </c>
      <c r="F3977" s="23">
        <v>23</v>
      </c>
      <c r="G3977" s="19" t="s">
        <v>160</v>
      </c>
      <c r="H3977" s="19" t="s">
        <v>5932</v>
      </c>
      <c r="I3977" s="19" t="s">
        <v>5933</v>
      </c>
      <c r="J3977" s="19" t="s">
        <v>5954</v>
      </c>
      <c r="K3977" t="b">
        <f t="shared" si="380"/>
        <v>1</v>
      </c>
      <c r="L3977" t="b">
        <f t="shared" si="381"/>
        <v>0</v>
      </c>
      <c r="M3977" t="str">
        <f t="shared" si="382"/>
        <v>1</v>
      </c>
      <c r="N3977" t="str">
        <f t="shared" si="382"/>
        <v>0</v>
      </c>
    </row>
    <row r="3978" spans="1:14" x14ac:dyDescent="0.25">
      <c r="A3978" s="19" t="s">
        <v>155</v>
      </c>
      <c r="B3978" s="19" t="s">
        <v>5843</v>
      </c>
      <c r="C3978" s="19" t="s">
        <v>172</v>
      </c>
      <c r="D3978" s="19" t="s">
        <v>2451</v>
      </c>
      <c r="E3978" s="19" t="s">
        <v>159</v>
      </c>
      <c r="F3978" s="23">
        <v>23</v>
      </c>
      <c r="G3978" s="19" t="s">
        <v>160</v>
      </c>
      <c r="H3978" s="19" t="s">
        <v>5932</v>
      </c>
      <c r="I3978" s="19" t="s">
        <v>5933</v>
      </c>
      <c r="J3978" s="19" t="s">
        <v>5955</v>
      </c>
      <c r="K3978" t="b">
        <f t="shared" si="380"/>
        <v>1</v>
      </c>
      <c r="L3978" t="b">
        <f t="shared" si="381"/>
        <v>0</v>
      </c>
      <c r="M3978" t="str">
        <f t="shared" si="382"/>
        <v>1</v>
      </c>
      <c r="N3978" t="str">
        <f t="shared" si="382"/>
        <v>0</v>
      </c>
    </row>
    <row r="3979" spans="1:14" x14ac:dyDescent="0.25">
      <c r="A3979" s="19" t="s">
        <v>155</v>
      </c>
      <c r="B3979" s="19" t="s">
        <v>5843</v>
      </c>
      <c r="C3979" s="19" t="s">
        <v>172</v>
      </c>
      <c r="D3979" s="19" t="s">
        <v>5870</v>
      </c>
      <c r="E3979" s="19" t="s">
        <v>159</v>
      </c>
      <c r="F3979" s="23">
        <v>23</v>
      </c>
      <c r="G3979" s="19" t="s">
        <v>160</v>
      </c>
      <c r="H3979" s="19" t="s">
        <v>5932</v>
      </c>
      <c r="I3979" s="19" t="s">
        <v>5933</v>
      </c>
      <c r="J3979" s="19" t="s">
        <v>5956</v>
      </c>
      <c r="K3979" t="b">
        <f t="shared" si="380"/>
        <v>1</v>
      </c>
      <c r="L3979" t="b">
        <f t="shared" si="381"/>
        <v>0</v>
      </c>
      <c r="M3979" t="str">
        <f t="shared" si="382"/>
        <v>1</v>
      </c>
      <c r="N3979" t="str">
        <f t="shared" si="382"/>
        <v>0</v>
      </c>
    </row>
    <row r="3980" spans="1:14" x14ac:dyDescent="0.25">
      <c r="A3980" s="19" t="s">
        <v>155</v>
      </c>
      <c r="B3980" s="19" t="s">
        <v>5843</v>
      </c>
      <c r="C3980" s="19" t="s">
        <v>172</v>
      </c>
      <c r="D3980" s="19" t="s">
        <v>2452</v>
      </c>
      <c r="E3980" s="19" t="s">
        <v>159</v>
      </c>
      <c r="F3980" s="23">
        <v>24</v>
      </c>
      <c r="G3980" s="19" t="s">
        <v>160</v>
      </c>
      <c r="H3980" s="19" t="s">
        <v>5932</v>
      </c>
      <c r="I3980" s="19" t="s">
        <v>5933</v>
      </c>
      <c r="J3980" s="19" t="s">
        <v>5955</v>
      </c>
      <c r="K3980" t="b">
        <f t="shared" si="380"/>
        <v>1</v>
      </c>
      <c r="L3980" t="b">
        <f t="shared" si="381"/>
        <v>0</v>
      </c>
      <c r="M3980" t="str">
        <f t="shared" si="382"/>
        <v>1</v>
      </c>
      <c r="N3980" t="str">
        <f t="shared" si="382"/>
        <v>0</v>
      </c>
    </row>
    <row r="3981" spans="1:14" x14ac:dyDescent="0.25">
      <c r="A3981" s="19" t="s">
        <v>155</v>
      </c>
      <c r="B3981" s="19" t="s">
        <v>5843</v>
      </c>
      <c r="C3981" s="19" t="s">
        <v>172</v>
      </c>
      <c r="D3981" s="19" t="s">
        <v>5957</v>
      </c>
      <c r="E3981" s="19" t="s">
        <v>159</v>
      </c>
      <c r="F3981" s="23">
        <v>23</v>
      </c>
      <c r="G3981" s="19" t="s">
        <v>160</v>
      </c>
      <c r="H3981" s="19" t="s">
        <v>5932</v>
      </c>
      <c r="I3981" s="19" t="s">
        <v>5933</v>
      </c>
      <c r="J3981" s="19" t="s">
        <v>5956</v>
      </c>
      <c r="K3981" t="b">
        <f t="shared" si="380"/>
        <v>1</v>
      </c>
      <c r="L3981" t="b">
        <f t="shared" si="381"/>
        <v>0</v>
      </c>
      <c r="M3981" t="str">
        <f t="shared" si="382"/>
        <v>1</v>
      </c>
      <c r="N3981" t="str">
        <f t="shared" si="382"/>
        <v>0</v>
      </c>
    </row>
    <row r="3982" spans="1:14" x14ac:dyDescent="0.25">
      <c r="A3982" s="19" t="s">
        <v>155</v>
      </c>
      <c r="B3982" s="19" t="s">
        <v>5843</v>
      </c>
      <c r="C3982" s="19" t="s">
        <v>172</v>
      </c>
      <c r="D3982" s="19" t="s">
        <v>2453</v>
      </c>
      <c r="E3982" s="19" t="s">
        <v>159</v>
      </c>
      <c r="F3982" s="23">
        <v>23</v>
      </c>
      <c r="G3982" s="19" t="s">
        <v>160</v>
      </c>
      <c r="H3982" s="19" t="s">
        <v>5932</v>
      </c>
      <c r="I3982" s="19" t="s">
        <v>5933</v>
      </c>
      <c r="J3982" s="19" t="s">
        <v>5958</v>
      </c>
      <c r="K3982" t="b">
        <f t="shared" si="380"/>
        <v>1</v>
      </c>
      <c r="L3982" t="b">
        <f t="shared" si="381"/>
        <v>0</v>
      </c>
      <c r="M3982" t="str">
        <f t="shared" si="382"/>
        <v>1</v>
      </c>
      <c r="N3982" t="str">
        <f t="shared" si="382"/>
        <v>0</v>
      </c>
    </row>
    <row r="3983" spans="1:14" x14ac:dyDescent="0.25">
      <c r="A3983" s="19" t="s">
        <v>155</v>
      </c>
      <c r="B3983" s="19" t="s">
        <v>5843</v>
      </c>
      <c r="C3983" s="19" t="s">
        <v>172</v>
      </c>
      <c r="D3983" s="19" t="s">
        <v>2454</v>
      </c>
      <c r="E3983" s="19" t="s">
        <v>159</v>
      </c>
      <c r="F3983" s="23">
        <v>24</v>
      </c>
      <c r="G3983" s="19" t="s">
        <v>160</v>
      </c>
      <c r="H3983" s="19" t="s">
        <v>5932</v>
      </c>
      <c r="I3983" s="19" t="s">
        <v>5933</v>
      </c>
      <c r="J3983" s="19" t="s">
        <v>5959</v>
      </c>
      <c r="K3983" t="b">
        <f t="shared" si="380"/>
        <v>1</v>
      </c>
      <c r="L3983" t="b">
        <f t="shared" si="381"/>
        <v>0</v>
      </c>
      <c r="M3983" t="str">
        <f t="shared" si="382"/>
        <v>1</v>
      </c>
      <c r="N3983" t="str">
        <f t="shared" si="382"/>
        <v>0</v>
      </c>
    </row>
    <row r="3984" spans="1:14" x14ac:dyDescent="0.25">
      <c r="A3984" s="19" t="s">
        <v>155</v>
      </c>
      <c r="B3984" s="19" t="s">
        <v>5843</v>
      </c>
      <c r="C3984" s="19" t="s">
        <v>172</v>
      </c>
      <c r="D3984" s="19" t="s">
        <v>5872</v>
      </c>
      <c r="E3984" s="19" t="s">
        <v>159</v>
      </c>
      <c r="F3984" s="23">
        <v>20</v>
      </c>
      <c r="G3984" s="19" t="s">
        <v>160</v>
      </c>
      <c r="H3984" s="19" t="s">
        <v>5932</v>
      </c>
      <c r="I3984" s="19" t="s">
        <v>5933</v>
      </c>
      <c r="J3984" s="19" t="s">
        <v>5958</v>
      </c>
      <c r="K3984" t="b">
        <f t="shared" si="380"/>
        <v>1</v>
      </c>
      <c r="L3984" t="b">
        <f t="shared" si="381"/>
        <v>0</v>
      </c>
      <c r="M3984" t="str">
        <f t="shared" si="382"/>
        <v>1</v>
      </c>
      <c r="N3984" t="str">
        <f t="shared" si="382"/>
        <v>0</v>
      </c>
    </row>
    <row r="3985" spans="1:14" x14ac:dyDescent="0.25">
      <c r="A3985" s="19" t="s">
        <v>155</v>
      </c>
      <c r="B3985" s="19" t="s">
        <v>5843</v>
      </c>
      <c r="C3985" s="19" t="s">
        <v>172</v>
      </c>
      <c r="D3985" s="19" t="s">
        <v>5873</v>
      </c>
      <c r="E3985" s="19" t="s">
        <v>159</v>
      </c>
      <c r="F3985" s="23">
        <v>23</v>
      </c>
      <c r="G3985" s="19" t="s">
        <v>160</v>
      </c>
      <c r="H3985" s="19" t="s">
        <v>5932</v>
      </c>
      <c r="I3985" s="19" t="s">
        <v>5933</v>
      </c>
      <c r="J3985" s="19" t="s">
        <v>5959</v>
      </c>
      <c r="K3985" t="b">
        <f t="shared" si="380"/>
        <v>1</v>
      </c>
      <c r="L3985" t="b">
        <f t="shared" si="381"/>
        <v>0</v>
      </c>
      <c r="M3985" t="str">
        <f t="shared" si="382"/>
        <v>1</v>
      </c>
      <c r="N3985" t="str">
        <f t="shared" si="382"/>
        <v>0</v>
      </c>
    </row>
    <row r="3986" spans="1:14" x14ac:dyDescent="0.25">
      <c r="A3986" s="19" t="s">
        <v>155</v>
      </c>
      <c r="B3986" s="19" t="s">
        <v>5843</v>
      </c>
      <c r="C3986" s="19" t="s">
        <v>172</v>
      </c>
      <c r="D3986" s="19" t="s">
        <v>2456</v>
      </c>
      <c r="E3986" s="19" t="s">
        <v>159</v>
      </c>
      <c r="F3986" s="23">
        <v>22</v>
      </c>
      <c r="G3986" s="19" t="s">
        <v>160</v>
      </c>
      <c r="H3986" s="19" t="s">
        <v>5932</v>
      </c>
      <c r="I3986" s="19" t="s">
        <v>5933</v>
      </c>
      <c r="J3986" s="19" t="s">
        <v>5960</v>
      </c>
      <c r="K3986" t="b">
        <f t="shared" si="380"/>
        <v>1</v>
      </c>
      <c r="L3986" t="b">
        <f t="shared" si="381"/>
        <v>0</v>
      </c>
      <c r="M3986" t="str">
        <f t="shared" si="382"/>
        <v>1</v>
      </c>
      <c r="N3986" t="str">
        <f t="shared" si="382"/>
        <v>0</v>
      </c>
    </row>
    <row r="3987" spans="1:14" x14ac:dyDescent="0.25">
      <c r="A3987" s="19" t="s">
        <v>155</v>
      </c>
      <c r="B3987" s="19" t="s">
        <v>5843</v>
      </c>
      <c r="C3987" s="19" t="s">
        <v>172</v>
      </c>
      <c r="D3987" s="19" t="s">
        <v>5875</v>
      </c>
      <c r="E3987" s="19" t="s">
        <v>159</v>
      </c>
      <c r="F3987" s="23">
        <v>22</v>
      </c>
      <c r="G3987" s="19" t="s">
        <v>160</v>
      </c>
      <c r="H3987" s="19" t="s">
        <v>5932</v>
      </c>
      <c r="I3987" s="19" t="s">
        <v>5933</v>
      </c>
      <c r="J3987" s="19" t="s">
        <v>5961</v>
      </c>
      <c r="K3987" t="b">
        <f t="shared" si="380"/>
        <v>1</v>
      </c>
      <c r="L3987" t="b">
        <f t="shared" si="381"/>
        <v>0</v>
      </c>
      <c r="M3987" t="str">
        <f t="shared" si="382"/>
        <v>1</v>
      </c>
      <c r="N3987" t="str">
        <f t="shared" si="382"/>
        <v>0</v>
      </c>
    </row>
    <row r="3988" spans="1:14" x14ac:dyDescent="0.25">
      <c r="A3988" s="19" t="s">
        <v>155</v>
      </c>
      <c r="B3988" s="19" t="s">
        <v>5843</v>
      </c>
      <c r="C3988" s="19" t="s">
        <v>172</v>
      </c>
      <c r="D3988" s="19" t="s">
        <v>5877</v>
      </c>
      <c r="E3988" s="19" t="s">
        <v>159</v>
      </c>
      <c r="F3988" s="23">
        <v>24</v>
      </c>
      <c r="G3988" s="19" t="s">
        <v>160</v>
      </c>
      <c r="H3988" s="19" t="s">
        <v>5932</v>
      </c>
      <c r="I3988" s="19" t="s">
        <v>5933</v>
      </c>
      <c r="J3988" s="19" t="s">
        <v>5962</v>
      </c>
      <c r="K3988" t="b">
        <f t="shared" si="380"/>
        <v>1</v>
      </c>
      <c r="L3988" t="b">
        <f t="shared" si="381"/>
        <v>0</v>
      </c>
      <c r="M3988" t="str">
        <f t="shared" si="382"/>
        <v>1</v>
      </c>
      <c r="N3988" t="str">
        <f t="shared" si="382"/>
        <v>0</v>
      </c>
    </row>
    <row r="3989" spans="1:14" x14ac:dyDescent="0.25">
      <c r="A3989" s="19" t="s">
        <v>155</v>
      </c>
      <c r="B3989" s="19" t="s">
        <v>5843</v>
      </c>
      <c r="C3989" s="19" t="s">
        <v>172</v>
      </c>
      <c r="D3989" s="19" t="s">
        <v>5878</v>
      </c>
      <c r="E3989" s="19" t="s">
        <v>159</v>
      </c>
      <c r="F3989" s="23">
        <v>24</v>
      </c>
      <c r="G3989" s="19" t="s">
        <v>160</v>
      </c>
      <c r="H3989" s="19" t="s">
        <v>5932</v>
      </c>
      <c r="I3989" s="19" t="s">
        <v>5933</v>
      </c>
      <c r="J3989" s="19" t="s">
        <v>5960</v>
      </c>
      <c r="K3989" t="b">
        <f t="shared" si="380"/>
        <v>1</v>
      </c>
      <c r="L3989" t="b">
        <f t="shared" si="381"/>
        <v>0</v>
      </c>
      <c r="M3989" t="str">
        <f t="shared" si="382"/>
        <v>1</v>
      </c>
      <c r="N3989" t="str">
        <f t="shared" si="382"/>
        <v>0</v>
      </c>
    </row>
    <row r="3990" spans="1:14" x14ac:dyDescent="0.25">
      <c r="A3990" s="19" t="s">
        <v>155</v>
      </c>
      <c r="B3990" s="19" t="s">
        <v>5843</v>
      </c>
      <c r="C3990" s="19" t="s">
        <v>172</v>
      </c>
      <c r="D3990" s="19" t="s">
        <v>2457</v>
      </c>
      <c r="E3990" s="19" t="s">
        <v>159</v>
      </c>
      <c r="F3990" s="23">
        <v>22</v>
      </c>
      <c r="G3990" s="19" t="s">
        <v>160</v>
      </c>
      <c r="H3990" s="19" t="s">
        <v>5932</v>
      </c>
      <c r="I3990" s="19" t="s">
        <v>5933</v>
      </c>
      <c r="J3990" s="19" t="s">
        <v>5961</v>
      </c>
      <c r="K3990" t="b">
        <f t="shared" si="380"/>
        <v>1</v>
      </c>
      <c r="L3990" t="b">
        <f t="shared" si="381"/>
        <v>0</v>
      </c>
      <c r="M3990" t="str">
        <f t="shared" si="382"/>
        <v>1</v>
      </c>
      <c r="N3990" t="str">
        <f t="shared" si="382"/>
        <v>0</v>
      </c>
    </row>
    <row r="3991" spans="1:14" x14ac:dyDescent="0.25">
      <c r="A3991" s="19" t="s">
        <v>155</v>
      </c>
      <c r="B3991" s="19" t="s">
        <v>5843</v>
      </c>
      <c r="C3991" s="19" t="s">
        <v>172</v>
      </c>
      <c r="D3991" s="19" t="s">
        <v>5881</v>
      </c>
      <c r="E3991" s="19" t="s">
        <v>159</v>
      </c>
      <c r="F3991" s="23">
        <v>23</v>
      </c>
      <c r="G3991" s="19" t="s">
        <v>160</v>
      </c>
      <c r="H3991" s="19" t="s">
        <v>5932</v>
      </c>
      <c r="I3991" s="19" t="s">
        <v>5933</v>
      </c>
      <c r="J3991" s="19" t="s">
        <v>5962</v>
      </c>
      <c r="K3991" t="b">
        <f t="shared" si="380"/>
        <v>1</v>
      </c>
      <c r="L3991" t="b">
        <f t="shared" si="381"/>
        <v>0</v>
      </c>
      <c r="M3991" t="str">
        <f t="shared" si="382"/>
        <v>1</v>
      </c>
      <c r="N3991" t="str">
        <f t="shared" si="382"/>
        <v>0</v>
      </c>
    </row>
    <row r="3992" spans="1:14" x14ac:dyDescent="0.25">
      <c r="A3992" s="19" t="s">
        <v>155</v>
      </c>
      <c r="B3992" s="19" t="s">
        <v>5843</v>
      </c>
      <c r="C3992" s="19" t="s">
        <v>172</v>
      </c>
      <c r="D3992" s="19" t="s">
        <v>5882</v>
      </c>
      <c r="E3992" s="19" t="s">
        <v>159</v>
      </c>
      <c r="F3992" s="23">
        <v>22</v>
      </c>
      <c r="G3992" s="19" t="s">
        <v>160</v>
      </c>
      <c r="H3992" s="19" t="s">
        <v>5932</v>
      </c>
      <c r="I3992" s="19" t="s">
        <v>5933</v>
      </c>
      <c r="J3992" s="19" t="s">
        <v>5963</v>
      </c>
      <c r="K3992" t="b">
        <f t="shared" si="380"/>
        <v>1</v>
      </c>
      <c r="L3992" t="b">
        <f t="shared" si="381"/>
        <v>0</v>
      </c>
      <c r="M3992" t="str">
        <f t="shared" si="382"/>
        <v>1</v>
      </c>
      <c r="N3992" t="str">
        <f t="shared" si="382"/>
        <v>0</v>
      </c>
    </row>
    <row r="3993" spans="1:14" x14ac:dyDescent="0.25">
      <c r="A3993" s="19" t="s">
        <v>155</v>
      </c>
      <c r="B3993" s="19" t="s">
        <v>5843</v>
      </c>
      <c r="C3993" s="19" t="s">
        <v>172</v>
      </c>
      <c r="D3993" s="19" t="s">
        <v>5884</v>
      </c>
      <c r="E3993" s="19" t="s">
        <v>159</v>
      </c>
      <c r="F3993" s="23">
        <v>24</v>
      </c>
      <c r="G3993" s="19" t="s">
        <v>160</v>
      </c>
      <c r="H3993" s="19" t="s">
        <v>5932</v>
      </c>
      <c r="I3993" s="19" t="s">
        <v>5933</v>
      </c>
      <c r="J3993" s="19" t="s">
        <v>5964</v>
      </c>
      <c r="K3993" t="b">
        <f t="shared" si="380"/>
        <v>1</v>
      </c>
      <c r="L3993" t="b">
        <f t="shared" si="381"/>
        <v>0</v>
      </c>
      <c r="M3993" t="str">
        <f t="shared" si="382"/>
        <v>1</v>
      </c>
      <c r="N3993" t="str">
        <f t="shared" si="382"/>
        <v>0</v>
      </c>
    </row>
    <row r="3994" spans="1:14" x14ac:dyDescent="0.25">
      <c r="A3994" s="19" t="s">
        <v>155</v>
      </c>
      <c r="B3994" s="19" t="s">
        <v>5843</v>
      </c>
      <c r="C3994" s="19" t="s">
        <v>172</v>
      </c>
      <c r="D3994" s="19" t="s">
        <v>5886</v>
      </c>
      <c r="E3994" s="19" t="s">
        <v>159</v>
      </c>
      <c r="F3994" s="23">
        <v>24</v>
      </c>
      <c r="G3994" s="19" t="s">
        <v>160</v>
      </c>
      <c r="H3994" s="19" t="s">
        <v>5932</v>
      </c>
      <c r="I3994" s="19" t="s">
        <v>5933</v>
      </c>
      <c r="J3994" s="19" t="s">
        <v>5963</v>
      </c>
      <c r="K3994" t="b">
        <f t="shared" si="380"/>
        <v>1</v>
      </c>
      <c r="L3994" t="b">
        <f t="shared" si="381"/>
        <v>0</v>
      </c>
      <c r="M3994" t="str">
        <f t="shared" si="382"/>
        <v>1</v>
      </c>
      <c r="N3994" t="str">
        <f t="shared" si="382"/>
        <v>0</v>
      </c>
    </row>
    <row r="3995" spans="1:14" x14ac:dyDescent="0.25">
      <c r="A3995" s="19" t="s">
        <v>155</v>
      </c>
      <c r="B3995" s="19" t="s">
        <v>5843</v>
      </c>
      <c r="C3995" s="19" t="s">
        <v>172</v>
      </c>
      <c r="D3995" s="19" t="s">
        <v>5887</v>
      </c>
      <c r="E3995" s="19" t="s">
        <v>159</v>
      </c>
      <c r="F3995" s="23">
        <v>24</v>
      </c>
      <c r="G3995" s="19" t="s">
        <v>160</v>
      </c>
      <c r="H3995" s="19" t="s">
        <v>5932</v>
      </c>
      <c r="I3995" s="19" t="s">
        <v>5933</v>
      </c>
      <c r="J3995" s="19" t="s">
        <v>5934</v>
      </c>
      <c r="K3995" t="b">
        <f t="shared" si="380"/>
        <v>1</v>
      </c>
      <c r="L3995" t="b">
        <f t="shared" si="381"/>
        <v>0</v>
      </c>
      <c r="M3995" t="str">
        <f t="shared" si="382"/>
        <v>1</v>
      </c>
      <c r="N3995" t="str">
        <f t="shared" si="382"/>
        <v>0</v>
      </c>
    </row>
    <row r="3996" spans="1:14" x14ac:dyDescent="0.25">
      <c r="A3996" s="19" t="s">
        <v>155</v>
      </c>
      <c r="B3996" s="19" t="s">
        <v>5843</v>
      </c>
      <c r="C3996" s="19" t="s">
        <v>172</v>
      </c>
      <c r="D3996" s="19" t="s">
        <v>5889</v>
      </c>
      <c r="E3996" s="19" t="s">
        <v>159</v>
      </c>
      <c r="F3996" s="23">
        <v>23</v>
      </c>
      <c r="G3996" s="19" t="s">
        <v>160</v>
      </c>
      <c r="H3996" s="19" t="s">
        <v>5932</v>
      </c>
      <c r="I3996" s="19" t="s">
        <v>5933</v>
      </c>
      <c r="J3996" s="19" t="s">
        <v>5964</v>
      </c>
      <c r="K3996" t="b">
        <f t="shared" ref="K3996:K4059" si="383">IF(E3996="Undergraduate Only",TRUE,IF(E3996="Undergraduate/Graduate",TRUE,IF(E3996="Graduate Only",FALSE)))</f>
        <v>1</v>
      </c>
      <c r="L3996" t="b">
        <f t="shared" ref="L3996:L4059" si="384">IF(E3996="Graduate Only",TRUE,IF(E3996="Undergraduate/Graduate",TRUE,IF(E3996="Undergraduate Only",FALSE)))</f>
        <v>0</v>
      </c>
      <c r="M3996" t="str">
        <f t="shared" ref="M3996:N4059" si="385">IF(K3996=TRUE, "1", "0")</f>
        <v>1</v>
      </c>
      <c r="N3996" t="str">
        <f t="shared" si="385"/>
        <v>0</v>
      </c>
    </row>
    <row r="3997" spans="1:14" x14ac:dyDescent="0.25">
      <c r="A3997" s="19" t="s">
        <v>155</v>
      </c>
      <c r="B3997" s="19" t="s">
        <v>5843</v>
      </c>
      <c r="C3997" s="19" t="s">
        <v>172</v>
      </c>
      <c r="D3997" s="19" t="s">
        <v>1611</v>
      </c>
      <c r="E3997" s="19" t="s">
        <v>159</v>
      </c>
      <c r="F3997" s="23">
        <v>13</v>
      </c>
      <c r="G3997" s="19" t="s">
        <v>160</v>
      </c>
      <c r="H3997" s="19" t="s">
        <v>5932</v>
      </c>
      <c r="I3997" s="19" t="s">
        <v>5933</v>
      </c>
      <c r="J3997" s="19" t="s">
        <v>5965</v>
      </c>
      <c r="K3997" t="b">
        <f t="shared" si="383"/>
        <v>1</v>
      </c>
      <c r="L3997" t="b">
        <f t="shared" si="384"/>
        <v>0</v>
      </c>
      <c r="M3997" t="str">
        <f t="shared" si="385"/>
        <v>1</v>
      </c>
      <c r="N3997" t="str">
        <f t="shared" si="385"/>
        <v>0</v>
      </c>
    </row>
    <row r="3998" spans="1:14" x14ac:dyDescent="0.25">
      <c r="A3998" s="19" t="s">
        <v>155</v>
      </c>
      <c r="B3998" s="19" t="s">
        <v>5843</v>
      </c>
      <c r="C3998" s="19" t="s">
        <v>172</v>
      </c>
      <c r="D3998" s="19" t="s">
        <v>2893</v>
      </c>
      <c r="E3998" s="19" t="s">
        <v>159</v>
      </c>
      <c r="F3998" s="23">
        <v>8</v>
      </c>
      <c r="G3998" s="19" t="s">
        <v>160</v>
      </c>
      <c r="H3998" s="19" t="s">
        <v>5932</v>
      </c>
      <c r="I3998" s="19" t="s">
        <v>5933</v>
      </c>
      <c r="J3998" s="19" t="s">
        <v>5965</v>
      </c>
      <c r="K3998" t="b">
        <f t="shared" si="383"/>
        <v>1</v>
      </c>
      <c r="L3998" t="b">
        <f t="shared" si="384"/>
        <v>0</v>
      </c>
      <c r="M3998" t="str">
        <f t="shared" si="385"/>
        <v>1</v>
      </c>
      <c r="N3998" t="str">
        <f t="shared" si="385"/>
        <v>0</v>
      </c>
    </row>
    <row r="3999" spans="1:14" x14ac:dyDescent="0.25">
      <c r="A3999" s="19" t="s">
        <v>155</v>
      </c>
      <c r="B3999" s="19" t="s">
        <v>5843</v>
      </c>
      <c r="C3999" s="19" t="s">
        <v>172</v>
      </c>
      <c r="D3999" s="19" t="s">
        <v>2342</v>
      </c>
      <c r="E3999" s="19" t="s">
        <v>159</v>
      </c>
      <c r="F3999" s="23">
        <v>14</v>
      </c>
      <c r="G3999" s="19" t="s">
        <v>160</v>
      </c>
      <c r="H3999" s="19" t="s">
        <v>5932</v>
      </c>
      <c r="I3999" s="19" t="s">
        <v>5933</v>
      </c>
      <c r="J3999" s="19" t="s">
        <v>5965</v>
      </c>
      <c r="K3999" t="b">
        <f t="shared" si="383"/>
        <v>1</v>
      </c>
      <c r="L3999" t="b">
        <f t="shared" si="384"/>
        <v>0</v>
      </c>
      <c r="M3999" t="str">
        <f t="shared" si="385"/>
        <v>1</v>
      </c>
      <c r="N3999" t="str">
        <f t="shared" si="385"/>
        <v>0</v>
      </c>
    </row>
    <row r="4000" spans="1:14" x14ac:dyDescent="0.25">
      <c r="A4000" s="19" t="s">
        <v>155</v>
      </c>
      <c r="B4000" s="19" t="s">
        <v>5843</v>
      </c>
      <c r="C4000" s="19" t="s">
        <v>172</v>
      </c>
      <c r="D4000" s="19" t="s">
        <v>3875</v>
      </c>
      <c r="E4000" s="19" t="s">
        <v>159</v>
      </c>
      <c r="F4000" s="23">
        <v>13</v>
      </c>
      <c r="G4000" s="19" t="s">
        <v>160</v>
      </c>
      <c r="H4000" s="19" t="s">
        <v>5932</v>
      </c>
      <c r="I4000" s="19" t="s">
        <v>5933</v>
      </c>
      <c r="J4000" s="19" t="s">
        <v>5966</v>
      </c>
      <c r="K4000" t="b">
        <f t="shared" si="383"/>
        <v>1</v>
      </c>
      <c r="L4000" t="b">
        <f t="shared" si="384"/>
        <v>0</v>
      </c>
      <c r="M4000" t="str">
        <f t="shared" si="385"/>
        <v>1</v>
      </c>
      <c r="N4000" t="str">
        <f t="shared" si="385"/>
        <v>0</v>
      </c>
    </row>
    <row r="4001" spans="1:14" x14ac:dyDescent="0.25">
      <c r="A4001" s="19" t="s">
        <v>155</v>
      </c>
      <c r="B4001" s="19" t="s">
        <v>5843</v>
      </c>
      <c r="C4001" s="19" t="s">
        <v>172</v>
      </c>
      <c r="D4001" s="19" t="s">
        <v>3879</v>
      </c>
      <c r="E4001" s="19" t="s">
        <v>159</v>
      </c>
      <c r="F4001" s="23">
        <v>13</v>
      </c>
      <c r="G4001" s="19" t="s">
        <v>160</v>
      </c>
      <c r="H4001" s="19" t="s">
        <v>5932</v>
      </c>
      <c r="I4001" s="19" t="s">
        <v>5933</v>
      </c>
      <c r="J4001" s="19" t="s">
        <v>5966</v>
      </c>
      <c r="K4001" t="b">
        <f t="shared" si="383"/>
        <v>1</v>
      </c>
      <c r="L4001" t="b">
        <f t="shared" si="384"/>
        <v>0</v>
      </c>
      <c r="M4001" t="str">
        <f t="shared" si="385"/>
        <v>1</v>
      </c>
      <c r="N4001" t="str">
        <f t="shared" si="385"/>
        <v>0</v>
      </c>
    </row>
    <row r="4002" spans="1:14" x14ac:dyDescent="0.25">
      <c r="A4002" s="19" t="s">
        <v>155</v>
      </c>
      <c r="B4002" s="19" t="s">
        <v>5843</v>
      </c>
      <c r="C4002" s="19" t="s">
        <v>172</v>
      </c>
      <c r="D4002" s="19" t="s">
        <v>168</v>
      </c>
      <c r="E4002" s="19" t="s">
        <v>159</v>
      </c>
      <c r="F4002" s="23">
        <v>14</v>
      </c>
      <c r="G4002" s="19" t="s">
        <v>160</v>
      </c>
      <c r="H4002" s="19" t="s">
        <v>5932</v>
      </c>
      <c r="I4002" s="19" t="s">
        <v>5933</v>
      </c>
      <c r="J4002" s="19" t="s">
        <v>5928</v>
      </c>
      <c r="K4002" t="b">
        <f t="shared" si="383"/>
        <v>1</v>
      </c>
      <c r="L4002" t="b">
        <f t="shared" si="384"/>
        <v>0</v>
      </c>
      <c r="M4002" t="str">
        <f t="shared" si="385"/>
        <v>1</v>
      </c>
      <c r="N4002" t="str">
        <f t="shared" si="385"/>
        <v>0</v>
      </c>
    </row>
    <row r="4003" spans="1:14" x14ac:dyDescent="0.25">
      <c r="A4003" s="19" t="s">
        <v>155</v>
      </c>
      <c r="B4003" s="19" t="s">
        <v>5843</v>
      </c>
      <c r="C4003" s="19" t="s">
        <v>172</v>
      </c>
      <c r="D4003" s="19" t="s">
        <v>164</v>
      </c>
      <c r="E4003" s="19" t="s">
        <v>159</v>
      </c>
      <c r="F4003" s="23">
        <v>15</v>
      </c>
      <c r="G4003" s="19" t="s">
        <v>160</v>
      </c>
      <c r="H4003" s="19" t="s">
        <v>5932</v>
      </c>
      <c r="I4003" s="19" t="s">
        <v>5933</v>
      </c>
      <c r="J4003" s="19" t="s">
        <v>5910</v>
      </c>
      <c r="K4003" t="b">
        <f t="shared" si="383"/>
        <v>1</v>
      </c>
      <c r="L4003" t="b">
        <f t="shared" si="384"/>
        <v>0</v>
      </c>
      <c r="M4003" t="str">
        <f t="shared" si="385"/>
        <v>1</v>
      </c>
      <c r="N4003" t="str">
        <f t="shared" si="385"/>
        <v>0</v>
      </c>
    </row>
    <row r="4004" spans="1:14" x14ac:dyDescent="0.25">
      <c r="A4004" s="19" t="s">
        <v>155</v>
      </c>
      <c r="B4004" s="19" t="s">
        <v>5843</v>
      </c>
      <c r="C4004" s="19" t="s">
        <v>172</v>
      </c>
      <c r="D4004" s="19" t="s">
        <v>165</v>
      </c>
      <c r="E4004" s="19" t="s">
        <v>159</v>
      </c>
      <c r="F4004" s="23">
        <v>16</v>
      </c>
      <c r="G4004" s="19" t="s">
        <v>160</v>
      </c>
      <c r="H4004" s="19" t="s">
        <v>5932</v>
      </c>
      <c r="I4004" s="19" t="s">
        <v>5933</v>
      </c>
      <c r="J4004" s="19" t="s">
        <v>5967</v>
      </c>
      <c r="K4004" t="b">
        <f t="shared" si="383"/>
        <v>1</v>
      </c>
      <c r="L4004" t="b">
        <f t="shared" si="384"/>
        <v>0</v>
      </c>
      <c r="M4004" t="str">
        <f t="shared" si="385"/>
        <v>1</v>
      </c>
      <c r="N4004" t="str">
        <f t="shared" si="385"/>
        <v>0</v>
      </c>
    </row>
    <row r="4005" spans="1:14" x14ac:dyDescent="0.25">
      <c r="A4005" s="19" t="s">
        <v>155</v>
      </c>
      <c r="B4005" s="19" t="s">
        <v>5843</v>
      </c>
      <c r="C4005" s="19" t="s">
        <v>172</v>
      </c>
      <c r="D4005" s="19" t="s">
        <v>3956</v>
      </c>
      <c r="E4005" s="19" t="s">
        <v>159</v>
      </c>
      <c r="F4005" s="23">
        <v>19</v>
      </c>
      <c r="G4005" s="19" t="s">
        <v>160</v>
      </c>
      <c r="H4005" s="19" t="s">
        <v>5932</v>
      </c>
      <c r="I4005" s="19" t="s">
        <v>5933</v>
      </c>
      <c r="J4005" s="19" t="s">
        <v>5967</v>
      </c>
      <c r="K4005" t="b">
        <f t="shared" si="383"/>
        <v>1</v>
      </c>
      <c r="L4005" t="b">
        <f t="shared" si="384"/>
        <v>0</v>
      </c>
      <c r="M4005" t="str">
        <f t="shared" si="385"/>
        <v>1</v>
      </c>
      <c r="N4005" t="str">
        <f t="shared" si="385"/>
        <v>0</v>
      </c>
    </row>
    <row r="4006" spans="1:14" x14ac:dyDescent="0.25">
      <c r="A4006" s="19" t="s">
        <v>155</v>
      </c>
      <c r="B4006" s="19" t="s">
        <v>5843</v>
      </c>
      <c r="C4006" s="19" t="s">
        <v>172</v>
      </c>
      <c r="D4006" s="19" t="s">
        <v>4653</v>
      </c>
      <c r="E4006" s="19" t="s">
        <v>159</v>
      </c>
      <c r="F4006" s="23">
        <v>12</v>
      </c>
      <c r="G4006" s="19" t="s">
        <v>160</v>
      </c>
      <c r="H4006" s="19" t="s">
        <v>5932</v>
      </c>
      <c r="I4006" s="19" t="s">
        <v>5933</v>
      </c>
      <c r="J4006" s="19" t="s">
        <v>5948</v>
      </c>
      <c r="K4006" t="b">
        <f t="shared" si="383"/>
        <v>1</v>
      </c>
      <c r="L4006" t="b">
        <f t="shared" si="384"/>
        <v>0</v>
      </c>
      <c r="M4006" t="str">
        <f t="shared" si="385"/>
        <v>1</v>
      </c>
      <c r="N4006" t="str">
        <f t="shared" si="385"/>
        <v>0</v>
      </c>
    </row>
    <row r="4007" spans="1:14" x14ac:dyDescent="0.25">
      <c r="A4007" s="19" t="s">
        <v>155</v>
      </c>
      <c r="B4007" s="19" t="s">
        <v>5843</v>
      </c>
      <c r="C4007" s="19" t="s">
        <v>172</v>
      </c>
      <c r="D4007" s="19" t="s">
        <v>5718</v>
      </c>
      <c r="E4007" s="19" t="s">
        <v>159</v>
      </c>
      <c r="F4007" s="23">
        <v>15</v>
      </c>
      <c r="G4007" s="19" t="s">
        <v>160</v>
      </c>
      <c r="H4007" s="19" t="s">
        <v>5932</v>
      </c>
      <c r="I4007" s="19" t="s">
        <v>5933</v>
      </c>
      <c r="J4007" s="19" t="s">
        <v>5948</v>
      </c>
      <c r="K4007" t="b">
        <f t="shared" si="383"/>
        <v>1</v>
      </c>
      <c r="L4007" t="b">
        <f t="shared" si="384"/>
        <v>0</v>
      </c>
      <c r="M4007" t="str">
        <f t="shared" si="385"/>
        <v>1</v>
      </c>
      <c r="N4007" t="str">
        <f t="shared" si="385"/>
        <v>0</v>
      </c>
    </row>
    <row r="4008" spans="1:14" x14ac:dyDescent="0.25">
      <c r="A4008" s="19" t="s">
        <v>166</v>
      </c>
      <c r="B4008" s="19" t="s">
        <v>5843</v>
      </c>
      <c r="C4008" s="19" t="s">
        <v>172</v>
      </c>
      <c r="D4008" s="19" t="s">
        <v>158</v>
      </c>
      <c r="E4008" s="19" t="s">
        <v>159</v>
      </c>
      <c r="F4008" s="23">
        <v>22</v>
      </c>
      <c r="G4008" s="19" t="s">
        <v>160</v>
      </c>
      <c r="H4008" s="19" t="s">
        <v>5932</v>
      </c>
      <c r="I4008" s="19" t="s">
        <v>5933</v>
      </c>
      <c r="J4008" s="19" t="s">
        <v>5934</v>
      </c>
      <c r="K4008" t="b">
        <f t="shared" si="383"/>
        <v>1</v>
      </c>
      <c r="L4008" t="b">
        <f t="shared" si="384"/>
        <v>0</v>
      </c>
      <c r="M4008" t="str">
        <f t="shared" si="385"/>
        <v>1</v>
      </c>
      <c r="N4008" t="str">
        <f t="shared" si="385"/>
        <v>0</v>
      </c>
    </row>
    <row r="4009" spans="1:14" x14ac:dyDescent="0.25">
      <c r="A4009" s="19" t="s">
        <v>166</v>
      </c>
      <c r="B4009" s="19" t="s">
        <v>5843</v>
      </c>
      <c r="C4009" s="19" t="s">
        <v>172</v>
      </c>
      <c r="D4009" s="19" t="s">
        <v>190</v>
      </c>
      <c r="E4009" s="19" t="s">
        <v>159</v>
      </c>
      <c r="F4009" s="23">
        <v>19</v>
      </c>
      <c r="G4009" s="19" t="s">
        <v>160</v>
      </c>
      <c r="H4009" s="19" t="s">
        <v>5932</v>
      </c>
      <c r="I4009" s="19" t="s">
        <v>5933</v>
      </c>
      <c r="J4009" s="19" t="s">
        <v>5846</v>
      </c>
      <c r="K4009" t="b">
        <f t="shared" si="383"/>
        <v>1</v>
      </c>
      <c r="L4009" t="b">
        <f t="shared" si="384"/>
        <v>0</v>
      </c>
      <c r="M4009" t="str">
        <f t="shared" si="385"/>
        <v>1</v>
      </c>
      <c r="N4009" t="str">
        <f t="shared" si="385"/>
        <v>0</v>
      </c>
    </row>
    <row r="4010" spans="1:14" x14ac:dyDescent="0.25">
      <c r="A4010" s="19" t="s">
        <v>166</v>
      </c>
      <c r="B4010" s="19" t="s">
        <v>5843</v>
      </c>
      <c r="C4010" s="19" t="s">
        <v>172</v>
      </c>
      <c r="D4010" s="19" t="s">
        <v>254</v>
      </c>
      <c r="E4010" s="19" t="s">
        <v>159</v>
      </c>
      <c r="F4010" s="23">
        <v>13</v>
      </c>
      <c r="G4010" s="19" t="s">
        <v>160</v>
      </c>
      <c r="H4010" s="19" t="s">
        <v>5932</v>
      </c>
      <c r="I4010" s="19" t="s">
        <v>5933</v>
      </c>
      <c r="J4010" s="19" t="s">
        <v>5028</v>
      </c>
      <c r="K4010" t="b">
        <f t="shared" si="383"/>
        <v>1</v>
      </c>
      <c r="L4010" t="b">
        <f t="shared" si="384"/>
        <v>0</v>
      </c>
      <c r="M4010" t="str">
        <f t="shared" si="385"/>
        <v>1</v>
      </c>
      <c r="N4010" t="str">
        <f t="shared" si="385"/>
        <v>0</v>
      </c>
    </row>
    <row r="4011" spans="1:14" x14ac:dyDescent="0.25">
      <c r="A4011" s="19" t="s">
        <v>166</v>
      </c>
      <c r="B4011" s="19" t="s">
        <v>5843</v>
      </c>
      <c r="C4011" s="19" t="s">
        <v>172</v>
      </c>
      <c r="D4011" s="19" t="s">
        <v>257</v>
      </c>
      <c r="E4011" s="19" t="s">
        <v>159</v>
      </c>
      <c r="F4011" s="23">
        <v>10</v>
      </c>
      <c r="G4011" s="19" t="s">
        <v>160</v>
      </c>
      <c r="H4011" s="19" t="s">
        <v>5932</v>
      </c>
      <c r="I4011" s="19" t="s">
        <v>5933</v>
      </c>
      <c r="J4011" s="19" t="s">
        <v>5968</v>
      </c>
      <c r="K4011" t="b">
        <f t="shared" si="383"/>
        <v>1</v>
      </c>
      <c r="L4011" t="b">
        <f t="shared" si="384"/>
        <v>0</v>
      </c>
      <c r="M4011" t="str">
        <f t="shared" si="385"/>
        <v>1</v>
      </c>
      <c r="N4011" t="str">
        <f t="shared" si="385"/>
        <v>0</v>
      </c>
    </row>
    <row r="4012" spans="1:14" x14ac:dyDescent="0.25">
      <c r="A4012" s="19" t="s">
        <v>166</v>
      </c>
      <c r="B4012" s="19" t="s">
        <v>5843</v>
      </c>
      <c r="C4012" s="19" t="s">
        <v>172</v>
      </c>
      <c r="D4012" s="19" t="s">
        <v>620</v>
      </c>
      <c r="E4012" s="19" t="s">
        <v>159</v>
      </c>
      <c r="F4012" s="23">
        <v>16</v>
      </c>
      <c r="G4012" s="19" t="s">
        <v>160</v>
      </c>
      <c r="H4012" s="19" t="s">
        <v>5932</v>
      </c>
      <c r="I4012" s="19" t="s">
        <v>5933</v>
      </c>
      <c r="J4012" s="19" t="s">
        <v>5857</v>
      </c>
      <c r="K4012" t="b">
        <f t="shared" si="383"/>
        <v>1</v>
      </c>
      <c r="L4012" t="b">
        <f t="shared" si="384"/>
        <v>0</v>
      </c>
      <c r="M4012" t="str">
        <f t="shared" si="385"/>
        <v>1</v>
      </c>
      <c r="N4012" t="str">
        <f t="shared" si="385"/>
        <v>0</v>
      </c>
    </row>
    <row r="4013" spans="1:14" x14ac:dyDescent="0.25">
      <c r="A4013" s="19" t="s">
        <v>166</v>
      </c>
      <c r="B4013" s="19" t="s">
        <v>5843</v>
      </c>
      <c r="C4013" s="19" t="s">
        <v>172</v>
      </c>
      <c r="D4013" s="19" t="s">
        <v>963</v>
      </c>
      <c r="E4013" s="19" t="s">
        <v>159</v>
      </c>
      <c r="F4013" s="23">
        <v>13</v>
      </c>
      <c r="G4013" s="19" t="s">
        <v>160</v>
      </c>
      <c r="H4013" s="19" t="s">
        <v>5932</v>
      </c>
      <c r="I4013" s="19" t="s">
        <v>5933</v>
      </c>
      <c r="J4013" s="19" t="s">
        <v>5934</v>
      </c>
      <c r="K4013" t="b">
        <f t="shared" si="383"/>
        <v>1</v>
      </c>
      <c r="L4013" t="b">
        <f t="shared" si="384"/>
        <v>0</v>
      </c>
      <c r="M4013" t="str">
        <f t="shared" si="385"/>
        <v>1</v>
      </c>
      <c r="N4013" t="str">
        <f t="shared" si="385"/>
        <v>0</v>
      </c>
    </row>
    <row r="4014" spans="1:14" x14ac:dyDescent="0.25">
      <c r="A4014" s="19" t="s">
        <v>166</v>
      </c>
      <c r="B4014" s="19" t="s">
        <v>5843</v>
      </c>
      <c r="C4014" s="19" t="s">
        <v>172</v>
      </c>
      <c r="D4014" s="19" t="s">
        <v>1088</v>
      </c>
      <c r="E4014" s="19" t="s">
        <v>159</v>
      </c>
      <c r="F4014" s="23">
        <v>13</v>
      </c>
      <c r="G4014" s="19" t="s">
        <v>160</v>
      </c>
      <c r="H4014" s="19" t="s">
        <v>5932</v>
      </c>
      <c r="I4014" s="19" t="s">
        <v>5933</v>
      </c>
      <c r="J4014" s="19" t="s">
        <v>5863</v>
      </c>
      <c r="K4014" t="b">
        <f t="shared" si="383"/>
        <v>1</v>
      </c>
      <c r="L4014" t="b">
        <f t="shared" si="384"/>
        <v>0</v>
      </c>
      <c r="M4014" t="str">
        <f t="shared" si="385"/>
        <v>1</v>
      </c>
      <c r="N4014" t="str">
        <f t="shared" si="385"/>
        <v>0</v>
      </c>
    </row>
    <row r="4015" spans="1:14" x14ac:dyDescent="0.25">
      <c r="A4015" s="19" t="s">
        <v>166</v>
      </c>
      <c r="B4015" s="19" t="s">
        <v>5843</v>
      </c>
      <c r="C4015" s="19" t="s">
        <v>172</v>
      </c>
      <c r="D4015" s="19" t="s">
        <v>1089</v>
      </c>
      <c r="E4015" s="19" t="s">
        <v>159</v>
      </c>
      <c r="F4015" s="23">
        <v>23</v>
      </c>
      <c r="G4015" s="19" t="s">
        <v>160</v>
      </c>
      <c r="H4015" s="19" t="s">
        <v>5932</v>
      </c>
      <c r="I4015" s="19" t="s">
        <v>5933</v>
      </c>
      <c r="J4015" s="19" t="s">
        <v>5925</v>
      </c>
      <c r="K4015" t="b">
        <f t="shared" si="383"/>
        <v>1</v>
      </c>
      <c r="L4015" t="b">
        <f t="shared" si="384"/>
        <v>0</v>
      </c>
      <c r="M4015" t="str">
        <f t="shared" si="385"/>
        <v>1</v>
      </c>
      <c r="N4015" t="str">
        <f t="shared" si="385"/>
        <v>0</v>
      </c>
    </row>
    <row r="4016" spans="1:14" x14ac:dyDescent="0.25">
      <c r="A4016" s="19" t="s">
        <v>166</v>
      </c>
      <c r="B4016" s="19" t="s">
        <v>5843</v>
      </c>
      <c r="C4016" s="19" t="s">
        <v>172</v>
      </c>
      <c r="D4016" s="19" t="s">
        <v>1729</v>
      </c>
      <c r="E4016" s="19" t="s">
        <v>159</v>
      </c>
      <c r="F4016" s="23">
        <v>22</v>
      </c>
      <c r="G4016" s="19" t="s">
        <v>160</v>
      </c>
      <c r="H4016" s="19" t="s">
        <v>5932</v>
      </c>
      <c r="I4016" s="19" t="s">
        <v>5933</v>
      </c>
      <c r="J4016" s="19" t="s">
        <v>5032</v>
      </c>
      <c r="K4016" t="b">
        <f t="shared" si="383"/>
        <v>1</v>
      </c>
      <c r="L4016" t="b">
        <f t="shared" si="384"/>
        <v>0</v>
      </c>
      <c r="M4016" t="str">
        <f t="shared" si="385"/>
        <v>1</v>
      </c>
      <c r="N4016" t="str">
        <f t="shared" si="385"/>
        <v>0</v>
      </c>
    </row>
    <row r="4017" spans="1:14" x14ac:dyDescent="0.25">
      <c r="A4017" s="19" t="s">
        <v>166</v>
      </c>
      <c r="B4017" s="19" t="s">
        <v>5843</v>
      </c>
      <c r="C4017" s="19" t="s">
        <v>172</v>
      </c>
      <c r="D4017" s="19" t="s">
        <v>1730</v>
      </c>
      <c r="E4017" s="19" t="s">
        <v>159</v>
      </c>
      <c r="F4017" s="23">
        <v>22</v>
      </c>
      <c r="G4017" s="19" t="s">
        <v>160</v>
      </c>
      <c r="H4017" s="19" t="s">
        <v>5932</v>
      </c>
      <c r="I4017" s="19" t="s">
        <v>5933</v>
      </c>
      <c r="J4017" s="19" t="s">
        <v>5863</v>
      </c>
      <c r="K4017" t="b">
        <f t="shared" si="383"/>
        <v>1</v>
      </c>
      <c r="L4017" t="b">
        <f t="shared" si="384"/>
        <v>0</v>
      </c>
      <c r="M4017" t="str">
        <f t="shared" si="385"/>
        <v>1</v>
      </c>
      <c r="N4017" t="str">
        <f t="shared" si="385"/>
        <v>0</v>
      </c>
    </row>
    <row r="4018" spans="1:14" x14ac:dyDescent="0.25">
      <c r="A4018" s="19" t="s">
        <v>166</v>
      </c>
      <c r="B4018" s="19" t="s">
        <v>5843</v>
      </c>
      <c r="C4018" s="19" t="s">
        <v>172</v>
      </c>
      <c r="D4018" s="19" t="s">
        <v>1731</v>
      </c>
      <c r="E4018" s="19" t="s">
        <v>159</v>
      </c>
      <c r="F4018" s="23">
        <v>24</v>
      </c>
      <c r="G4018" s="19" t="s">
        <v>160</v>
      </c>
      <c r="H4018" s="19" t="s">
        <v>5932</v>
      </c>
      <c r="I4018" s="19" t="s">
        <v>5933</v>
      </c>
      <c r="J4018" s="19" t="s">
        <v>5876</v>
      </c>
      <c r="K4018" t="b">
        <f t="shared" si="383"/>
        <v>1</v>
      </c>
      <c r="L4018" t="b">
        <f t="shared" si="384"/>
        <v>0</v>
      </c>
      <c r="M4018" t="str">
        <f t="shared" si="385"/>
        <v>1</v>
      </c>
      <c r="N4018" t="str">
        <f t="shared" si="385"/>
        <v>0</v>
      </c>
    </row>
    <row r="4019" spans="1:14" x14ac:dyDescent="0.25">
      <c r="A4019" s="19" t="s">
        <v>166</v>
      </c>
      <c r="B4019" s="19" t="s">
        <v>5843</v>
      </c>
      <c r="C4019" s="19" t="s">
        <v>172</v>
      </c>
      <c r="D4019" s="19" t="s">
        <v>1734</v>
      </c>
      <c r="E4019" s="19" t="s">
        <v>159</v>
      </c>
      <c r="F4019" s="23">
        <v>18</v>
      </c>
      <c r="G4019" s="19" t="s">
        <v>160</v>
      </c>
      <c r="H4019" s="19" t="s">
        <v>5932</v>
      </c>
      <c r="I4019" s="19" t="s">
        <v>5933</v>
      </c>
      <c r="J4019" s="19" t="s">
        <v>5029</v>
      </c>
      <c r="K4019" t="b">
        <f t="shared" si="383"/>
        <v>1</v>
      </c>
      <c r="L4019" t="b">
        <f t="shared" si="384"/>
        <v>0</v>
      </c>
      <c r="M4019" t="str">
        <f t="shared" si="385"/>
        <v>1</v>
      </c>
      <c r="N4019" t="str">
        <f t="shared" si="385"/>
        <v>0</v>
      </c>
    </row>
    <row r="4020" spans="1:14" x14ac:dyDescent="0.25">
      <c r="A4020" s="19" t="s">
        <v>166</v>
      </c>
      <c r="B4020" s="19" t="s">
        <v>5843</v>
      </c>
      <c r="C4020" s="19" t="s">
        <v>172</v>
      </c>
      <c r="D4020" s="19" t="s">
        <v>1738</v>
      </c>
      <c r="E4020" s="19" t="s">
        <v>159</v>
      </c>
      <c r="F4020" s="23">
        <v>14</v>
      </c>
      <c r="G4020" s="19" t="s">
        <v>160</v>
      </c>
      <c r="H4020" s="19" t="s">
        <v>5932</v>
      </c>
      <c r="I4020" s="19" t="s">
        <v>5933</v>
      </c>
      <c r="J4020" s="19" t="s">
        <v>5935</v>
      </c>
      <c r="K4020" t="b">
        <f t="shared" si="383"/>
        <v>1</v>
      </c>
      <c r="L4020" t="b">
        <f t="shared" si="384"/>
        <v>0</v>
      </c>
      <c r="M4020" t="str">
        <f t="shared" si="385"/>
        <v>1</v>
      </c>
      <c r="N4020" t="str">
        <f t="shared" si="385"/>
        <v>0</v>
      </c>
    </row>
    <row r="4021" spans="1:14" x14ac:dyDescent="0.25">
      <c r="A4021" s="19" t="s">
        <v>166</v>
      </c>
      <c r="B4021" s="19" t="s">
        <v>5843</v>
      </c>
      <c r="C4021" s="19" t="s">
        <v>172</v>
      </c>
      <c r="D4021" s="19" t="s">
        <v>5938</v>
      </c>
      <c r="E4021" s="19" t="s">
        <v>159</v>
      </c>
      <c r="F4021" s="23">
        <v>24</v>
      </c>
      <c r="G4021" s="19" t="s">
        <v>160</v>
      </c>
      <c r="H4021" s="19" t="s">
        <v>5932</v>
      </c>
      <c r="I4021" s="19" t="s">
        <v>5933</v>
      </c>
      <c r="J4021" s="19" t="s">
        <v>5863</v>
      </c>
      <c r="K4021" t="b">
        <f t="shared" si="383"/>
        <v>1</v>
      </c>
      <c r="L4021" t="b">
        <f t="shared" si="384"/>
        <v>0</v>
      </c>
      <c r="M4021" t="str">
        <f t="shared" si="385"/>
        <v>1</v>
      </c>
      <c r="N4021" t="str">
        <f t="shared" si="385"/>
        <v>0</v>
      </c>
    </row>
    <row r="4022" spans="1:14" x14ac:dyDescent="0.25">
      <c r="A4022" s="19" t="s">
        <v>166</v>
      </c>
      <c r="B4022" s="19" t="s">
        <v>5843</v>
      </c>
      <c r="C4022" s="19" t="s">
        <v>172</v>
      </c>
      <c r="D4022" s="19" t="s">
        <v>5940</v>
      </c>
      <c r="E4022" s="19" t="s">
        <v>159</v>
      </c>
      <c r="F4022" s="23">
        <v>18</v>
      </c>
      <c r="G4022" s="19" t="s">
        <v>160</v>
      </c>
      <c r="H4022" s="19" t="s">
        <v>5932</v>
      </c>
      <c r="I4022" s="19" t="s">
        <v>5933</v>
      </c>
      <c r="J4022" s="19" t="s">
        <v>5925</v>
      </c>
      <c r="K4022" t="b">
        <f t="shared" si="383"/>
        <v>1</v>
      </c>
      <c r="L4022" t="b">
        <f t="shared" si="384"/>
        <v>0</v>
      </c>
      <c r="M4022" t="str">
        <f t="shared" si="385"/>
        <v>1</v>
      </c>
      <c r="N4022" t="str">
        <f t="shared" si="385"/>
        <v>0</v>
      </c>
    </row>
    <row r="4023" spans="1:14" x14ac:dyDescent="0.25">
      <c r="A4023" s="19" t="s">
        <v>166</v>
      </c>
      <c r="B4023" s="19" t="s">
        <v>5843</v>
      </c>
      <c r="C4023" s="19" t="s">
        <v>172</v>
      </c>
      <c r="D4023" s="19" t="s">
        <v>2444</v>
      </c>
      <c r="E4023" s="19" t="s">
        <v>159</v>
      </c>
      <c r="F4023" s="23">
        <v>23</v>
      </c>
      <c r="G4023" s="19" t="s">
        <v>160</v>
      </c>
      <c r="H4023" s="19" t="s">
        <v>5932</v>
      </c>
      <c r="I4023" s="19" t="s">
        <v>5933</v>
      </c>
      <c r="J4023" s="19" t="s">
        <v>5857</v>
      </c>
      <c r="K4023" t="b">
        <f t="shared" si="383"/>
        <v>1</v>
      </c>
      <c r="L4023" t="b">
        <f t="shared" si="384"/>
        <v>0</v>
      </c>
      <c r="M4023" t="str">
        <f t="shared" si="385"/>
        <v>1</v>
      </c>
      <c r="N4023" t="str">
        <f t="shared" si="385"/>
        <v>0</v>
      </c>
    </row>
    <row r="4024" spans="1:14" x14ac:dyDescent="0.25">
      <c r="A4024" s="19" t="s">
        <v>166</v>
      </c>
      <c r="B4024" s="19" t="s">
        <v>5843</v>
      </c>
      <c r="C4024" s="19" t="s">
        <v>172</v>
      </c>
      <c r="D4024" s="19" t="s">
        <v>5944</v>
      </c>
      <c r="E4024" s="19" t="s">
        <v>159</v>
      </c>
      <c r="F4024" s="23">
        <v>14</v>
      </c>
      <c r="G4024" s="19" t="s">
        <v>160</v>
      </c>
      <c r="H4024" s="19" t="s">
        <v>5932</v>
      </c>
      <c r="I4024" s="19" t="s">
        <v>5933</v>
      </c>
      <c r="J4024" s="19" t="s">
        <v>5871</v>
      </c>
      <c r="K4024" t="b">
        <f t="shared" si="383"/>
        <v>1</v>
      </c>
      <c r="L4024" t="b">
        <f t="shared" si="384"/>
        <v>0</v>
      </c>
      <c r="M4024" t="str">
        <f t="shared" si="385"/>
        <v>1</v>
      </c>
      <c r="N4024" t="str">
        <f t="shared" si="385"/>
        <v>0</v>
      </c>
    </row>
    <row r="4025" spans="1:14" x14ac:dyDescent="0.25">
      <c r="A4025" s="19" t="s">
        <v>166</v>
      </c>
      <c r="B4025" s="19" t="s">
        <v>5843</v>
      </c>
      <c r="C4025" s="19" t="s">
        <v>172</v>
      </c>
      <c r="D4025" s="19" t="s">
        <v>5862</v>
      </c>
      <c r="E4025" s="19" t="s">
        <v>159</v>
      </c>
      <c r="F4025" s="23">
        <v>21</v>
      </c>
      <c r="G4025" s="19" t="s">
        <v>160</v>
      </c>
      <c r="H4025" s="19" t="s">
        <v>5932</v>
      </c>
      <c r="I4025" s="19" t="s">
        <v>5933</v>
      </c>
      <c r="J4025" s="19" t="s">
        <v>5968</v>
      </c>
      <c r="K4025" t="b">
        <f t="shared" si="383"/>
        <v>1</v>
      </c>
      <c r="L4025" t="b">
        <f t="shared" si="384"/>
        <v>0</v>
      </c>
      <c r="M4025" t="str">
        <f t="shared" si="385"/>
        <v>1</v>
      </c>
      <c r="N4025" t="str">
        <f t="shared" si="385"/>
        <v>0</v>
      </c>
    </row>
    <row r="4026" spans="1:14" x14ac:dyDescent="0.25">
      <c r="A4026" s="19" t="s">
        <v>166</v>
      </c>
      <c r="B4026" s="19" t="s">
        <v>5843</v>
      </c>
      <c r="C4026" s="19" t="s">
        <v>172</v>
      </c>
      <c r="D4026" s="19" t="s">
        <v>5946</v>
      </c>
      <c r="E4026" s="19" t="s">
        <v>159</v>
      </c>
      <c r="F4026" s="23">
        <v>7</v>
      </c>
      <c r="G4026" s="19" t="s">
        <v>160</v>
      </c>
      <c r="H4026" s="19" t="s">
        <v>5932</v>
      </c>
      <c r="I4026" s="19" t="s">
        <v>5933</v>
      </c>
      <c r="J4026" s="19" t="s">
        <v>5871</v>
      </c>
      <c r="K4026" t="b">
        <f t="shared" si="383"/>
        <v>1</v>
      </c>
      <c r="L4026" t="b">
        <f t="shared" si="384"/>
        <v>0</v>
      </c>
      <c r="M4026" t="str">
        <f t="shared" si="385"/>
        <v>1</v>
      </c>
      <c r="N4026" t="str">
        <f t="shared" si="385"/>
        <v>0</v>
      </c>
    </row>
    <row r="4027" spans="1:14" x14ac:dyDescent="0.25">
      <c r="A4027" s="19" t="s">
        <v>166</v>
      </c>
      <c r="B4027" s="19" t="s">
        <v>5843</v>
      </c>
      <c r="C4027" s="19" t="s">
        <v>172</v>
      </c>
      <c r="D4027" s="19" t="s">
        <v>5864</v>
      </c>
      <c r="E4027" s="19" t="s">
        <v>159</v>
      </c>
      <c r="F4027" s="23">
        <v>23</v>
      </c>
      <c r="G4027" s="19" t="s">
        <v>160</v>
      </c>
      <c r="H4027" s="19" t="s">
        <v>5932</v>
      </c>
      <c r="I4027" s="19" t="s">
        <v>5933</v>
      </c>
      <c r="J4027" s="19" t="s">
        <v>5857</v>
      </c>
      <c r="K4027" t="b">
        <f t="shared" si="383"/>
        <v>1</v>
      </c>
      <c r="L4027" t="b">
        <f t="shared" si="384"/>
        <v>0</v>
      </c>
      <c r="M4027" t="str">
        <f t="shared" si="385"/>
        <v>1</v>
      </c>
      <c r="N4027" t="str">
        <f t="shared" si="385"/>
        <v>0</v>
      </c>
    </row>
    <row r="4028" spans="1:14" x14ac:dyDescent="0.25">
      <c r="A4028" s="19" t="s">
        <v>166</v>
      </c>
      <c r="B4028" s="19" t="s">
        <v>5843</v>
      </c>
      <c r="C4028" s="19" t="s">
        <v>172</v>
      </c>
      <c r="D4028" s="19" t="s">
        <v>5866</v>
      </c>
      <c r="E4028" s="19" t="s">
        <v>159</v>
      </c>
      <c r="F4028" s="23">
        <v>22</v>
      </c>
      <c r="G4028" s="19" t="s">
        <v>160</v>
      </c>
      <c r="H4028" s="19" t="s">
        <v>5932</v>
      </c>
      <c r="I4028" s="19" t="s">
        <v>5933</v>
      </c>
      <c r="J4028" s="19" t="s">
        <v>5945</v>
      </c>
      <c r="K4028" t="b">
        <f t="shared" si="383"/>
        <v>1</v>
      </c>
      <c r="L4028" t="b">
        <f t="shared" si="384"/>
        <v>0</v>
      </c>
      <c r="M4028" t="str">
        <f t="shared" si="385"/>
        <v>1</v>
      </c>
      <c r="N4028" t="str">
        <f t="shared" si="385"/>
        <v>0</v>
      </c>
    </row>
    <row r="4029" spans="1:14" x14ac:dyDescent="0.25">
      <c r="A4029" s="19" t="s">
        <v>166</v>
      </c>
      <c r="B4029" s="19" t="s">
        <v>5843</v>
      </c>
      <c r="C4029" s="19" t="s">
        <v>172</v>
      </c>
      <c r="D4029" s="19" t="s">
        <v>2446</v>
      </c>
      <c r="E4029" s="19" t="s">
        <v>159</v>
      </c>
      <c r="F4029" s="23">
        <v>19</v>
      </c>
      <c r="G4029" s="19" t="s">
        <v>160</v>
      </c>
      <c r="H4029" s="19" t="s">
        <v>5932</v>
      </c>
      <c r="I4029" s="19" t="s">
        <v>5933</v>
      </c>
      <c r="J4029" s="19" t="s">
        <v>5856</v>
      </c>
      <c r="K4029" t="b">
        <f t="shared" si="383"/>
        <v>1</v>
      </c>
      <c r="L4029" t="b">
        <f t="shared" si="384"/>
        <v>0</v>
      </c>
      <c r="M4029" t="str">
        <f t="shared" si="385"/>
        <v>1</v>
      </c>
      <c r="N4029" t="str">
        <f t="shared" si="385"/>
        <v>0</v>
      </c>
    </row>
    <row r="4030" spans="1:14" x14ac:dyDescent="0.25">
      <c r="A4030" s="19" t="s">
        <v>166</v>
      </c>
      <c r="B4030" s="19" t="s">
        <v>5843</v>
      </c>
      <c r="C4030" s="19" t="s">
        <v>172</v>
      </c>
      <c r="D4030" s="19" t="s">
        <v>5950</v>
      </c>
      <c r="E4030" s="19" t="s">
        <v>159</v>
      </c>
      <c r="F4030" s="23">
        <v>18</v>
      </c>
      <c r="G4030" s="19" t="s">
        <v>160</v>
      </c>
      <c r="H4030" s="19" t="s">
        <v>5932</v>
      </c>
      <c r="I4030" s="19" t="s">
        <v>5933</v>
      </c>
      <c r="J4030" s="19" t="s">
        <v>5852</v>
      </c>
      <c r="K4030" t="b">
        <f t="shared" si="383"/>
        <v>1</v>
      </c>
      <c r="L4030" t="b">
        <f t="shared" si="384"/>
        <v>0</v>
      </c>
      <c r="M4030" t="str">
        <f t="shared" si="385"/>
        <v>1</v>
      </c>
      <c r="N4030" t="str">
        <f t="shared" si="385"/>
        <v>0</v>
      </c>
    </row>
    <row r="4031" spans="1:14" x14ac:dyDescent="0.25">
      <c r="A4031" s="19" t="s">
        <v>166</v>
      </c>
      <c r="B4031" s="19" t="s">
        <v>5843</v>
      </c>
      <c r="C4031" s="19" t="s">
        <v>172</v>
      </c>
      <c r="D4031" s="19" t="s">
        <v>5952</v>
      </c>
      <c r="E4031" s="19" t="s">
        <v>159</v>
      </c>
      <c r="F4031" s="23">
        <v>23</v>
      </c>
      <c r="G4031" s="19" t="s">
        <v>160</v>
      </c>
      <c r="H4031" s="19" t="s">
        <v>5932</v>
      </c>
      <c r="I4031" s="19" t="s">
        <v>5933</v>
      </c>
      <c r="J4031" s="19" t="s">
        <v>5856</v>
      </c>
      <c r="K4031" t="b">
        <f t="shared" si="383"/>
        <v>1</v>
      </c>
      <c r="L4031" t="b">
        <f t="shared" si="384"/>
        <v>0</v>
      </c>
      <c r="M4031" t="str">
        <f t="shared" si="385"/>
        <v>1</v>
      </c>
      <c r="N4031" t="str">
        <f t="shared" si="385"/>
        <v>0</v>
      </c>
    </row>
    <row r="4032" spans="1:14" x14ac:dyDescent="0.25">
      <c r="A4032" s="19" t="s">
        <v>166</v>
      </c>
      <c r="B4032" s="19" t="s">
        <v>5843</v>
      </c>
      <c r="C4032" s="19" t="s">
        <v>172</v>
      </c>
      <c r="D4032" s="19" t="s">
        <v>5953</v>
      </c>
      <c r="E4032" s="19" t="s">
        <v>159</v>
      </c>
      <c r="F4032" s="23">
        <v>23</v>
      </c>
      <c r="G4032" s="19" t="s">
        <v>160</v>
      </c>
      <c r="H4032" s="19" t="s">
        <v>5932</v>
      </c>
      <c r="I4032" s="19" t="s">
        <v>5933</v>
      </c>
      <c r="J4032" s="19" t="s">
        <v>5852</v>
      </c>
      <c r="K4032" t="b">
        <f t="shared" si="383"/>
        <v>1</v>
      </c>
      <c r="L4032" t="b">
        <f t="shared" si="384"/>
        <v>0</v>
      </c>
      <c r="M4032" t="str">
        <f t="shared" si="385"/>
        <v>1</v>
      </c>
      <c r="N4032" t="str">
        <f t="shared" si="385"/>
        <v>0</v>
      </c>
    </row>
    <row r="4033" spans="1:14" x14ac:dyDescent="0.25">
      <c r="A4033" s="19" t="s">
        <v>166</v>
      </c>
      <c r="B4033" s="19" t="s">
        <v>5843</v>
      </c>
      <c r="C4033" s="19" t="s">
        <v>172</v>
      </c>
      <c r="D4033" s="19" t="s">
        <v>2449</v>
      </c>
      <c r="E4033" s="19" t="s">
        <v>159</v>
      </c>
      <c r="F4033" s="23">
        <v>23</v>
      </c>
      <c r="G4033" s="19" t="s">
        <v>160</v>
      </c>
      <c r="H4033" s="19" t="s">
        <v>5932</v>
      </c>
      <c r="I4033" s="19" t="s">
        <v>5933</v>
      </c>
      <c r="J4033" s="19" t="s">
        <v>5960</v>
      </c>
      <c r="K4033" t="b">
        <f t="shared" si="383"/>
        <v>1</v>
      </c>
      <c r="L4033" t="b">
        <f t="shared" si="384"/>
        <v>0</v>
      </c>
      <c r="M4033" t="str">
        <f t="shared" si="385"/>
        <v>1</v>
      </c>
      <c r="N4033" t="str">
        <f t="shared" si="385"/>
        <v>0</v>
      </c>
    </row>
    <row r="4034" spans="1:14" x14ac:dyDescent="0.25">
      <c r="A4034" s="19" t="s">
        <v>166</v>
      </c>
      <c r="B4034" s="19" t="s">
        <v>5843</v>
      </c>
      <c r="C4034" s="19" t="s">
        <v>172</v>
      </c>
      <c r="D4034" s="19" t="s">
        <v>2450</v>
      </c>
      <c r="E4034" s="19" t="s">
        <v>159</v>
      </c>
      <c r="F4034" s="23">
        <v>22</v>
      </c>
      <c r="G4034" s="19" t="s">
        <v>160</v>
      </c>
      <c r="H4034" s="19" t="s">
        <v>5932</v>
      </c>
      <c r="I4034" s="19" t="s">
        <v>5933</v>
      </c>
      <c r="J4034" s="19" t="s">
        <v>5959</v>
      </c>
      <c r="K4034" t="b">
        <f t="shared" si="383"/>
        <v>1</v>
      </c>
      <c r="L4034" t="b">
        <f t="shared" si="384"/>
        <v>0</v>
      </c>
      <c r="M4034" t="str">
        <f t="shared" si="385"/>
        <v>1</v>
      </c>
      <c r="N4034" t="str">
        <f t="shared" si="385"/>
        <v>0</v>
      </c>
    </row>
    <row r="4035" spans="1:14" x14ac:dyDescent="0.25">
      <c r="A4035" s="19" t="s">
        <v>166</v>
      </c>
      <c r="B4035" s="19" t="s">
        <v>5843</v>
      </c>
      <c r="C4035" s="19" t="s">
        <v>172</v>
      </c>
      <c r="D4035" s="19" t="s">
        <v>5868</v>
      </c>
      <c r="E4035" s="19" t="s">
        <v>159</v>
      </c>
      <c r="F4035" s="23">
        <v>22</v>
      </c>
      <c r="G4035" s="19" t="s">
        <v>160</v>
      </c>
      <c r="H4035" s="19" t="s">
        <v>5932</v>
      </c>
      <c r="I4035" s="19" t="s">
        <v>5933</v>
      </c>
      <c r="J4035" s="19" t="s">
        <v>5947</v>
      </c>
      <c r="K4035" t="b">
        <f t="shared" si="383"/>
        <v>1</v>
      </c>
      <c r="L4035" t="b">
        <f t="shared" si="384"/>
        <v>0</v>
      </c>
      <c r="M4035" t="str">
        <f t="shared" si="385"/>
        <v>1</v>
      </c>
      <c r="N4035" t="str">
        <f t="shared" si="385"/>
        <v>0</v>
      </c>
    </row>
    <row r="4036" spans="1:14" x14ac:dyDescent="0.25">
      <c r="A4036" s="19" t="s">
        <v>166</v>
      </c>
      <c r="B4036" s="19" t="s">
        <v>5843</v>
      </c>
      <c r="C4036" s="19" t="s">
        <v>172</v>
      </c>
      <c r="D4036" s="19" t="s">
        <v>2451</v>
      </c>
      <c r="E4036" s="19" t="s">
        <v>159</v>
      </c>
      <c r="F4036" s="23">
        <v>22</v>
      </c>
      <c r="G4036" s="19" t="s">
        <v>160</v>
      </c>
      <c r="H4036" s="19" t="s">
        <v>5932</v>
      </c>
      <c r="I4036" s="19" t="s">
        <v>5933</v>
      </c>
      <c r="J4036" s="19" t="s">
        <v>5846</v>
      </c>
      <c r="K4036" t="b">
        <f t="shared" si="383"/>
        <v>1</v>
      </c>
      <c r="L4036" t="b">
        <f t="shared" si="384"/>
        <v>0</v>
      </c>
      <c r="M4036" t="str">
        <f t="shared" si="385"/>
        <v>1</v>
      </c>
      <c r="N4036" t="str">
        <f t="shared" si="385"/>
        <v>0</v>
      </c>
    </row>
    <row r="4037" spans="1:14" x14ac:dyDescent="0.25">
      <c r="A4037" s="19" t="s">
        <v>166</v>
      </c>
      <c r="B4037" s="19" t="s">
        <v>5843</v>
      </c>
      <c r="C4037" s="19" t="s">
        <v>172</v>
      </c>
      <c r="D4037" s="19" t="s">
        <v>5870</v>
      </c>
      <c r="E4037" s="19" t="s">
        <v>159</v>
      </c>
      <c r="F4037" s="23">
        <v>24</v>
      </c>
      <c r="G4037" s="19" t="s">
        <v>160</v>
      </c>
      <c r="H4037" s="19" t="s">
        <v>5932</v>
      </c>
      <c r="I4037" s="19" t="s">
        <v>5933</v>
      </c>
      <c r="J4037" s="19" t="s">
        <v>5901</v>
      </c>
      <c r="K4037" t="b">
        <f t="shared" si="383"/>
        <v>1</v>
      </c>
      <c r="L4037" t="b">
        <f t="shared" si="384"/>
        <v>0</v>
      </c>
      <c r="M4037" t="str">
        <f t="shared" si="385"/>
        <v>1</v>
      </c>
      <c r="N4037" t="str">
        <f t="shared" si="385"/>
        <v>0</v>
      </c>
    </row>
    <row r="4038" spans="1:14" x14ac:dyDescent="0.25">
      <c r="A4038" s="19" t="s">
        <v>166</v>
      </c>
      <c r="B4038" s="19" t="s">
        <v>5843</v>
      </c>
      <c r="C4038" s="19" t="s">
        <v>172</v>
      </c>
      <c r="D4038" s="19" t="s">
        <v>2452</v>
      </c>
      <c r="E4038" s="19" t="s">
        <v>159</v>
      </c>
      <c r="F4038" s="23">
        <v>24</v>
      </c>
      <c r="G4038" s="19" t="s">
        <v>160</v>
      </c>
      <c r="H4038" s="19" t="s">
        <v>5932</v>
      </c>
      <c r="I4038" s="19" t="s">
        <v>5933</v>
      </c>
      <c r="J4038" s="19" t="s">
        <v>5969</v>
      </c>
      <c r="K4038" t="b">
        <f t="shared" si="383"/>
        <v>1</v>
      </c>
      <c r="L4038" t="b">
        <f t="shared" si="384"/>
        <v>0</v>
      </c>
      <c r="M4038" t="str">
        <f t="shared" si="385"/>
        <v>1</v>
      </c>
      <c r="N4038" t="str">
        <f t="shared" si="385"/>
        <v>0</v>
      </c>
    </row>
    <row r="4039" spans="1:14" x14ac:dyDescent="0.25">
      <c r="A4039" s="19" t="s">
        <v>166</v>
      </c>
      <c r="B4039" s="19" t="s">
        <v>5843</v>
      </c>
      <c r="C4039" s="19" t="s">
        <v>172</v>
      </c>
      <c r="D4039" s="19" t="s">
        <v>5957</v>
      </c>
      <c r="E4039" s="19" t="s">
        <v>159</v>
      </c>
      <c r="F4039" s="23">
        <v>23</v>
      </c>
      <c r="G4039" s="19" t="s">
        <v>160</v>
      </c>
      <c r="H4039" s="19" t="s">
        <v>5932</v>
      </c>
      <c r="I4039" s="19" t="s">
        <v>5933</v>
      </c>
      <c r="J4039" s="19" t="s">
        <v>5948</v>
      </c>
      <c r="K4039" t="b">
        <f t="shared" si="383"/>
        <v>1</v>
      </c>
      <c r="L4039" t="b">
        <f t="shared" si="384"/>
        <v>0</v>
      </c>
      <c r="M4039" t="str">
        <f t="shared" si="385"/>
        <v>1</v>
      </c>
      <c r="N4039" t="str">
        <f t="shared" si="385"/>
        <v>0</v>
      </c>
    </row>
    <row r="4040" spans="1:14" x14ac:dyDescent="0.25">
      <c r="A4040" s="19" t="s">
        <v>166</v>
      </c>
      <c r="B4040" s="19" t="s">
        <v>5843</v>
      </c>
      <c r="C4040" s="19" t="s">
        <v>172</v>
      </c>
      <c r="D4040" s="19" t="s">
        <v>2453</v>
      </c>
      <c r="E4040" s="19" t="s">
        <v>159</v>
      </c>
      <c r="F4040" s="23">
        <v>24</v>
      </c>
      <c r="G4040" s="19" t="s">
        <v>160</v>
      </c>
      <c r="H4040" s="19" t="s">
        <v>5932</v>
      </c>
      <c r="I4040" s="19" t="s">
        <v>5933</v>
      </c>
      <c r="J4040" s="19" t="s">
        <v>5939</v>
      </c>
      <c r="K4040" t="b">
        <f t="shared" si="383"/>
        <v>1</v>
      </c>
      <c r="L4040" t="b">
        <f t="shared" si="384"/>
        <v>0</v>
      </c>
      <c r="M4040" t="str">
        <f t="shared" si="385"/>
        <v>1</v>
      </c>
      <c r="N4040" t="str">
        <f t="shared" si="385"/>
        <v>0</v>
      </c>
    </row>
    <row r="4041" spans="1:14" x14ac:dyDescent="0.25">
      <c r="A4041" s="19" t="s">
        <v>166</v>
      </c>
      <c r="B4041" s="19" t="s">
        <v>5843</v>
      </c>
      <c r="C4041" s="19" t="s">
        <v>172</v>
      </c>
      <c r="D4041" s="19" t="s">
        <v>2454</v>
      </c>
      <c r="E4041" s="19" t="s">
        <v>159</v>
      </c>
      <c r="F4041" s="23">
        <v>24</v>
      </c>
      <c r="G4041" s="19" t="s">
        <v>160</v>
      </c>
      <c r="H4041" s="19" t="s">
        <v>5932</v>
      </c>
      <c r="I4041" s="19" t="s">
        <v>5933</v>
      </c>
      <c r="J4041" s="19" t="s">
        <v>5949</v>
      </c>
      <c r="K4041" t="b">
        <f t="shared" si="383"/>
        <v>1</v>
      </c>
      <c r="L4041" t="b">
        <f t="shared" si="384"/>
        <v>0</v>
      </c>
      <c r="M4041" t="str">
        <f t="shared" si="385"/>
        <v>1</v>
      </c>
      <c r="N4041" t="str">
        <f t="shared" si="385"/>
        <v>0</v>
      </c>
    </row>
    <row r="4042" spans="1:14" x14ac:dyDescent="0.25">
      <c r="A4042" s="19" t="s">
        <v>166</v>
      </c>
      <c r="B4042" s="19" t="s">
        <v>5843</v>
      </c>
      <c r="C4042" s="19" t="s">
        <v>172</v>
      </c>
      <c r="D4042" s="19" t="s">
        <v>5872</v>
      </c>
      <c r="E4042" s="19" t="s">
        <v>159</v>
      </c>
      <c r="F4042" s="23">
        <v>22</v>
      </c>
      <c r="G4042" s="19" t="s">
        <v>160</v>
      </c>
      <c r="H4042" s="19" t="s">
        <v>5932</v>
      </c>
      <c r="I4042" s="19" t="s">
        <v>5933</v>
      </c>
      <c r="J4042" s="19" t="s">
        <v>5970</v>
      </c>
      <c r="K4042" t="b">
        <f t="shared" si="383"/>
        <v>1</v>
      </c>
      <c r="L4042" t="b">
        <f t="shared" si="384"/>
        <v>0</v>
      </c>
      <c r="M4042" t="str">
        <f t="shared" si="385"/>
        <v>1</v>
      </c>
      <c r="N4042" t="str">
        <f t="shared" si="385"/>
        <v>0</v>
      </c>
    </row>
    <row r="4043" spans="1:14" x14ac:dyDescent="0.25">
      <c r="A4043" s="19" t="s">
        <v>166</v>
      </c>
      <c r="B4043" s="19" t="s">
        <v>5843</v>
      </c>
      <c r="C4043" s="19" t="s">
        <v>172</v>
      </c>
      <c r="D4043" s="19" t="s">
        <v>5875</v>
      </c>
      <c r="E4043" s="19" t="s">
        <v>159</v>
      </c>
      <c r="F4043" s="23">
        <v>24</v>
      </c>
      <c r="G4043" s="19" t="s">
        <v>160</v>
      </c>
      <c r="H4043" s="19" t="s">
        <v>5932</v>
      </c>
      <c r="I4043" s="19" t="s">
        <v>5933</v>
      </c>
      <c r="J4043" s="19" t="s">
        <v>5883</v>
      </c>
      <c r="K4043" t="b">
        <f t="shared" si="383"/>
        <v>1</v>
      </c>
      <c r="L4043" t="b">
        <f t="shared" si="384"/>
        <v>0</v>
      </c>
      <c r="M4043" t="str">
        <f t="shared" si="385"/>
        <v>1</v>
      </c>
      <c r="N4043" t="str">
        <f t="shared" si="385"/>
        <v>0</v>
      </c>
    </row>
    <row r="4044" spans="1:14" x14ac:dyDescent="0.25">
      <c r="A4044" s="19" t="s">
        <v>166</v>
      </c>
      <c r="B4044" s="19" t="s">
        <v>5843</v>
      </c>
      <c r="C4044" s="19" t="s">
        <v>172</v>
      </c>
      <c r="D4044" s="19" t="s">
        <v>5877</v>
      </c>
      <c r="E4044" s="19" t="s">
        <v>159</v>
      </c>
      <c r="F4044" s="23">
        <v>24</v>
      </c>
      <c r="G4044" s="19" t="s">
        <v>160</v>
      </c>
      <c r="H4044" s="19" t="s">
        <v>5932</v>
      </c>
      <c r="I4044" s="19" t="s">
        <v>5933</v>
      </c>
      <c r="J4044" s="19" t="s">
        <v>5937</v>
      </c>
      <c r="K4044" t="b">
        <f t="shared" si="383"/>
        <v>1</v>
      </c>
      <c r="L4044" t="b">
        <f t="shared" si="384"/>
        <v>0</v>
      </c>
      <c r="M4044" t="str">
        <f t="shared" si="385"/>
        <v>1</v>
      </c>
      <c r="N4044" t="str">
        <f t="shared" si="385"/>
        <v>0</v>
      </c>
    </row>
    <row r="4045" spans="1:14" x14ac:dyDescent="0.25">
      <c r="A4045" s="19" t="s">
        <v>166</v>
      </c>
      <c r="B4045" s="19" t="s">
        <v>5843</v>
      </c>
      <c r="C4045" s="19" t="s">
        <v>172</v>
      </c>
      <c r="D4045" s="19" t="s">
        <v>5878</v>
      </c>
      <c r="E4045" s="19" t="s">
        <v>159</v>
      </c>
      <c r="F4045" s="23">
        <v>24</v>
      </c>
      <c r="G4045" s="19" t="s">
        <v>160</v>
      </c>
      <c r="H4045" s="19" t="s">
        <v>5932</v>
      </c>
      <c r="I4045" s="19" t="s">
        <v>5933</v>
      </c>
      <c r="J4045" s="19" t="s">
        <v>5851</v>
      </c>
      <c r="K4045" t="b">
        <f t="shared" si="383"/>
        <v>1</v>
      </c>
      <c r="L4045" t="b">
        <f t="shared" si="384"/>
        <v>0</v>
      </c>
      <c r="M4045" t="str">
        <f t="shared" si="385"/>
        <v>1</v>
      </c>
      <c r="N4045" t="str">
        <f t="shared" si="385"/>
        <v>0</v>
      </c>
    </row>
    <row r="4046" spans="1:14" x14ac:dyDescent="0.25">
      <c r="A4046" s="19" t="s">
        <v>166</v>
      </c>
      <c r="B4046" s="19" t="s">
        <v>5843</v>
      </c>
      <c r="C4046" s="19" t="s">
        <v>172</v>
      </c>
      <c r="D4046" s="19" t="s">
        <v>2457</v>
      </c>
      <c r="E4046" s="19" t="s">
        <v>159</v>
      </c>
      <c r="F4046" s="23">
        <v>24</v>
      </c>
      <c r="G4046" s="19" t="s">
        <v>160</v>
      </c>
      <c r="H4046" s="19" t="s">
        <v>5932</v>
      </c>
      <c r="I4046" s="19" t="s">
        <v>5933</v>
      </c>
      <c r="J4046" s="19" t="s">
        <v>5954</v>
      </c>
      <c r="K4046" t="b">
        <f t="shared" si="383"/>
        <v>1</v>
      </c>
      <c r="L4046" t="b">
        <f t="shared" si="384"/>
        <v>0</v>
      </c>
      <c r="M4046" t="str">
        <f t="shared" si="385"/>
        <v>1</v>
      </c>
      <c r="N4046" t="str">
        <f t="shared" si="385"/>
        <v>0</v>
      </c>
    </row>
    <row r="4047" spans="1:14" x14ac:dyDescent="0.25">
      <c r="A4047" s="19" t="s">
        <v>166</v>
      </c>
      <c r="B4047" s="19" t="s">
        <v>5843</v>
      </c>
      <c r="C4047" s="19" t="s">
        <v>172</v>
      </c>
      <c r="D4047" s="19" t="s">
        <v>5881</v>
      </c>
      <c r="E4047" s="19" t="s">
        <v>159</v>
      </c>
      <c r="F4047" s="23">
        <v>5</v>
      </c>
      <c r="G4047" s="19" t="s">
        <v>160</v>
      </c>
      <c r="H4047" s="19" t="s">
        <v>5932</v>
      </c>
      <c r="I4047" s="19" t="s">
        <v>5933</v>
      </c>
      <c r="J4047" s="19" t="s">
        <v>5948</v>
      </c>
      <c r="K4047" t="b">
        <f t="shared" si="383"/>
        <v>1</v>
      </c>
      <c r="L4047" t="b">
        <f t="shared" si="384"/>
        <v>0</v>
      </c>
      <c r="M4047" t="str">
        <f t="shared" si="385"/>
        <v>1</v>
      </c>
      <c r="N4047" t="str">
        <f t="shared" si="385"/>
        <v>0</v>
      </c>
    </row>
    <row r="4048" spans="1:14" x14ac:dyDescent="0.25">
      <c r="A4048" s="19" t="s">
        <v>166</v>
      </c>
      <c r="B4048" s="19" t="s">
        <v>5843</v>
      </c>
      <c r="C4048" s="19" t="s">
        <v>172</v>
      </c>
      <c r="D4048" s="19" t="s">
        <v>5882</v>
      </c>
      <c r="E4048" s="19" t="s">
        <v>159</v>
      </c>
      <c r="F4048" s="23">
        <v>23</v>
      </c>
      <c r="G4048" s="19" t="s">
        <v>160</v>
      </c>
      <c r="H4048" s="19" t="s">
        <v>5932</v>
      </c>
      <c r="I4048" s="19" t="s">
        <v>5933</v>
      </c>
      <c r="J4048" s="19" t="s">
        <v>5936</v>
      </c>
      <c r="K4048" t="b">
        <f t="shared" si="383"/>
        <v>1</v>
      </c>
      <c r="L4048" t="b">
        <f t="shared" si="384"/>
        <v>0</v>
      </c>
      <c r="M4048" t="str">
        <f t="shared" si="385"/>
        <v>1</v>
      </c>
      <c r="N4048" t="str">
        <f t="shared" si="385"/>
        <v>0</v>
      </c>
    </row>
    <row r="4049" spans="1:14" x14ac:dyDescent="0.25">
      <c r="A4049" s="19" t="s">
        <v>166</v>
      </c>
      <c r="B4049" s="19" t="s">
        <v>5843</v>
      </c>
      <c r="C4049" s="19" t="s">
        <v>172</v>
      </c>
      <c r="D4049" s="19" t="s">
        <v>5884</v>
      </c>
      <c r="E4049" s="19" t="s">
        <v>159</v>
      </c>
      <c r="F4049" s="23">
        <v>23</v>
      </c>
      <c r="G4049" s="19" t="s">
        <v>160</v>
      </c>
      <c r="H4049" s="19" t="s">
        <v>5932</v>
      </c>
      <c r="I4049" s="19" t="s">
        <v>5933</v>
      </c>
      <c r="J4049" s="19" t="s">
        <v>5943</v>
      </c>
      <c r="K4049" t="b">
        <f t="shared" si="383"/>
        <v>1</v>
      </c>
      <c r="L4049" t="b">
        <f t="shared" si="384"/>
        <v>0</v>
      </c>
      <c r="M4049" t="str">
        <f t="shared" si="385"/>
        <v>1</v>
      </c>
      <c r="N4049" t="str">
        <f t="shared" si="385"/>
        <v>0</v>
      </c>
    </row>
    <row r="4050" spans="1:14" x14ac:dyDescent="0.25">
      <c r="A4050" s="19" t="s">
        <v>166</v>
      </c>
      <c r="B4050" s="19" t="s">
        <v>5843</v>
      </c>
      <c r="C4050" s="19" t="s">
        <v>172</v>
      </c>
      <c r="D4050" s="19" t="s">
        <v>5886</v>
      </c>
      <c r="E4050" s="19" t="s">
        <v>159</v>
      </c>
      <c r="F4050" s="23">
        <v>24</v>
      </c>
      <c r="G4050" s="19" t="s">
        <v>160</v>
      </c>
      <c r="H4050" s="19" t="s">
        <v>5932</v>
      </c>
      <c r="I4050" s="19" t="s">
        <v>5933</v>
      </c>
      <c r="J4050" s="19" t="s">
        <v>5033</v>
      </c>
      <c r="K4050" t="b">
        <f t="shared" si="383"/>
        <v>1</v>
      </c>
      <c r="L4050" t="b">
        <f t="shared" si="384"/>
        <v>0</v>
      </c>
      <c r="M4050" t="str">
        <f t="shared" si="385"/>
        <v>1</v>
      </c>
      <c r="N4050" t="str">
        <f t="shared" si="385"/>
        <v>0</v>
      </c>
    </row>
    <row r="4051" spans="1:14" x14ac:dyDescent="0.25">
      <c r="A4051" s="19" t="s">
        <v>166</v>
      </c>
      <c r="B4051" s="19" t="s">
        <v>5843</v>
      </c>
      <c r="C4051" s="19" t="s">
        <v>172</v>
      </c>
      <c r="D4051" s="19" t="s">
        <v>5887</v>
      </c>
      <c r="E4051" s="19" t="s">
        <v>159</v>
      </c>
      <c r="F4051" s="23">
        <v>22</v>
      </c>
      <c r="G4051" s="19" t="s">
        <v>160</v>
      </c>
      <c r="H4051" s="19" t="s">
        <v>5932</v>
      </c>
      <c r="I4051" s="19" t="s">
        <v>5933</v>
      </c>
      <c r="J4051" s="19" t="s">
        <v>5851</v>
      </c>
      <c r="K4051" t="b">
        <f t="shared" si="383"/>
        <v>1</v>
      </c>
      <c r="L4051" t="b">
        <f t="shared" si="384"/>
        <v>0</v>
      </c>
      <c r="M4051" t="str">
        <f t="shared" si="385"/>
        <v>1</v>
      </c>
      <c r="N4051" t="str">
        <f t="shared" si="385"/>
        <v>0</v>
      </c>
    </row>
    <row r="4052" spans="1:14" x14ac:dyDescent="0.25">
      <c r="A4052" s="19" t="s">
        <v>166</v>
      </c>
      <c r="B4052" s="19" t="s">
        <v>5843</v>
      </c>
      <c r="C4052" s="19" t="s">
        <v>172</v>
      </c>
      <c r="D4052" s="19" t="s">
        <v>5889</v>
      </c>
      <c r="E4052" s="19" t="s">
        <v>159</v>
      </c>
      <c r="F4052" s="23">
        <v>24</v>
      </c>
      <c r="G4052" s="19" t="s">
        <v>160</v>
      </c>
      <c r="H4052" s="19" t="s">
        <v>5932</v>
      </c>
      <c r="I4052" s="19" t="s">
        <v>5933</v>
      </c>
      <c r="J4052" s="19" t="s">
        <v>5971</v>
      </c>
      <c r="K4052" t="b">
        <f t="shared" si="383"/>
        <v>1</v>
      </c>
      <c r="L4052" t="b">
        <f t="shared" si="384"/>
        <v>0</v>
      </c>
      <c r="M4052" t="str">
        <f t="shared" si="385"/>
        <v>1</v>
      </c>
      <c r="N4052" t="str">
        <f t="shared" si="385"/>
        <v>0</v>
      </c>
    </row>
    <row r="4053" spans="1:14" x14ac:dyDescent="0.25">
      <c r="A4053" s="19" t="s">
        <v>166</v>
      </c>
      <c r="B4053" s="19" t="s">
        <v>5843</v>
      </c>
      <c r="C4053" s="19" t="s">
        <v>172</v>
      </c>
      <c r="D4053" s="19" t="s">
        <v>5891</v>
      </c>
      <c r="E4053" s="19" t="s">
        <v>159</v>
      </c>
      <c r="F4053" s="23">
        <v>21</v>
      </c>
      <c r="G4053" s="19" t="s">
        <v>160</v>
      </c>
      <c r="H4053" s="19" t="s">
        <v>5932</v>
      </c>
      <c r="I4053" s="19" t="s">
        <v>5933</v>
      </c>
      <c r="J4053" s="19" t="s">
        <v>5030</v>
      </c>
      <c r="K4053" t="b">
        <f t="shared" si="383"/>
        <v>1</v>
      </c>
      <c r="L4053" t="b">
        <f t="shared" si="384"/>
        <v>0</v>
      </c>
      <c r="M4053" t="str">
        <f t="shared" si="385"/>
        <v>1</v>
      </c>
      <c r="N4053" t="str">
        <f t="shared" si="385"/>
        <v>0</v>
      </c>
    </row>
    <row r="4054" spans="1:14" x14ac:dyDescent="0.25">
      <c r="A4054" s="19" t="s">
        <v>166</v>
      </c>
      <c r="B4054" s="19" t="s">
        <v>5843</v>
      </c>
      <c r="C4054" s="19" t="s">
        <v>172</v>
      </c>
      <c r="D4054" s="19" t="s">
        <v>5972</v>
      </c>
      <c r="E4054" s="19" t="s">
        <v>159</v>
      </c>
      <c r="F4054" s="23">
        <v>20</v>
      </c>
      <c r="G4054" s="19" t="s">
        <v>160</v>
      </c>
      <c r="H4054" s="19" t="s">
        <v>5932</v>
      </c>
      <c r="I4054" s="19" t="s">
        <v>5933</v>
      </c>
      <c r="J4054" s="19" t="s">
        <v>5928</v>
      </c>
      <c r="K4054" t="b">
        <f t="shared" si="383"/>
        <v>1</v>
      </c>
      <c r="L4054" t="b">
        <f t="shared" si="384"/>
        <v>0</v>
      </c>
      <c r="M4054" t="str">
        <f t="shared" si="385"/>
        <v>1</v>
      </c>
      <c r="N4054" t="str">
        <f t="shared" si="385"/>
        <v>0</v>
      </c>
    </row>
    <row r="4055" spans="1:14" x14ac:dyDescent="0.25">
      <c r="A4055" s="19" t="s">
        <v>166</v>
      </c>
      <c r="B4055" s="19" t="s">
        <v>5843</v>
      </c>
      <c r="C4055" s="19" t="s">
        <v>172</v>
      </c>
      <c r="D4055" s="19" t="s">
        <v>5973</v>
      </c>
      <c r="E4055" s="19" t="s">
        <v>159</v>
      </c>
      <c r="F4055" s="23">
        <v>19</v>
      </c>
      <c r="G4055" s="19" t="s">
        <v>160</v>
      </c>
      <c r="H4055" s="19" t="s">
        <v>5932</v>
      </c>
      <c r="I4055" s="19" t="s">
        <v>5933</v>
      </c>
      <c r="J4055" s="19" t="s">
        <v>5928</v>
      </c>
      <c r="K4055" t="b">
        <f t="shared" si="383"/>
        <v>1</v>
      </c>
      <c r="L4055" t="b">
        <f t="shared" si="384"/>
        <v>0</v>
      </c>
      <c r="M4055" t="str">
        <f t="shared" si="385"/>
        <v>1</v>
      </c>
      <c r="N4055" t="str">
        <f t="shared" si="385"/>
        <v>0</v>
      </c>
    </row>
    <row r="4056" spans="1:14" x14ac:dyDescent="0.25">
      <c r="A4056" s="19" t="s">
        <v>166</v>
      </c>
      <c r="B4056" s="19" t="s">
        <v>5843</v>
      </c>
      <c r="C4056" s="19" t="s">
        <v>172</v>
      </c>
      <c r="D4056" s="19" t="s">
        <v>5974</v>
      </c>
      <c r="E4056" s="19" t="s">
        <v>159</v>
      </c>
      <c r="F4056" s="23">
        <v>17</v>
      </c>
      <c r="G4056" s="19" t="s">
        <v>160</v>
      </c>
      <c r="H4056" s="19" t="s">
        <v>5932</v>
      </c>
      <c r="I4056" s="19" t="s">
        <v>5933</v>
      </c>
      <c r="J4056" s="19" t="s">
        <v>5975</v>
      </c>
      <c r="K4056" t="b">
        <f t="shared" si="383"/>
        <v>1</v>
      </c>
      <c r="L4056" t="b">
        <f t="shared" si="384"/>
        <v>0</v>
      </c>
      <c r="M4056" t="str">
        <f t="shared" si="385"/>
        <v>1</v>
      </c>
      <c r="N4056" t="str">
        <f t="shared" si="385"/>
        <v>0</v>
      </c>
    </row>
    <row r="4057" spans="1:14" x14ac:dyDescent="0.25">
      <c r="A4057" s="19" t="s">
        <v>166</v>
      </c>
      <c r="B4057" s="19" t="s">
        <v>5843</v>
      </c>
      <c r="C4057" s="19" t="s">
        <v>172</v>
      </c>
      <c r="D4057" s="19" t="s">
        <v>5894</v>
      </c>
      <c r="E4057" s="19" t="s">
        <v>159</v>
      </c>
      <c r="F4057" s="23">
        <v>20</v>
      </c>
      <c r="G4057" s="19" t="s">
        <v>160</v>
      </c>
      <c r="H4057" s="19" t="s">
        <v>5932</v>
      </c>
      <c r="I4057" s="19" t="s">
        <v>5933</v>
      </c>
      <c r="J4057" s="19" t="s">
        <v>5964</v>
      </c>
      <c r="K4057" t="b">
        <f t="shared" si="383"/>
        <v>1</v>
      </c>
      <c r="L4057" t="b">
        <f t="shared" si="384"/>
        <v>0</v>
      </c>
      <c r="M4057" t="str">
        <f t="shared" si="385"/>
        <v>1</v>
      </c>
      <c r="N4057" t="str">
        <f t="shared" si="385"/>
        <v>0</v>
      </c>
    </row>
    <row r="4058" spans="1:14" x14ac:dyDescent="0.25">
      <c r="A4058" s="19" t="s">
        <v>166</v>
      </c>
      <c r="B4058" s="19" t="s">
        <v>5843</v>
      </c>
      <c r="C4058" s="19" t="s">
        <v>172</v>
      </c>
      <c r="D4058" s="19" t="s">
        <v>5896</v>
      </c>
      <c r="E4058" s="19" t="s">
        <v>159</v>
      </c>
      <c r="F4058" s="23">
        <v>24</v>
      </c>
      <c r="G4058" s="19" t="s">
        <v>160</v>
      </c>
      <c r="H4058" s="19" t="s">
        <v>5932</v>
      </c>
      <c r="I4058" s="19" t="s">
        <v>5933</v>
      </c>
      <c r="J4058" s="19" t="s">
        <v>5962</v>
      </c>
      <c r="K4058" t="b">
        <f t="shared" si="383"/>
        <v>1</v>
      </c>
      <c r="L4058" t="b">
        <f t="shared" si="384"/>
        <v>0</v>
      </c>
      <c r="M4058" t="str">
        <f t="shared" si="385"/>
        <v>1</v>
      </c>
      <c r="N4058" t="str">
        <f t="shared" si="385"/>
        <v>0</v>
      </c>
    </row>
    <row r="4059" spans="1:14" x14ac:dyDescent="0.25">
      <c r="A4059" s="19" t="s">
        <v>166</v>
      </c>
      <c r="B4059" s="19" t="s">
        <v>5843</v>
      </c>
      <c r="C4059" s="19" t="s">
        <v>172</v>
      </c>
      <c r="D4059" s="19" t="s">
        <v>5976</v>
      </c>
      <c r="E4059" s="19" t="s">
        <v>159</v>
      </c>
      <c r="F4059" s="23">
        <v>23</v>
      </c>
      <c r="G4059" s="19" t="s">
        <v>160</v>
      </c>
      <c r="H4059" s="19" t="s">
        <v>5932</v>
      </c>
      <c r="I4059" s="19" t="s">
        <v>5933</v>
      </c>
      <c r="J4059" s="19" t="s">
        <v>5961</v>
      </c>
      <c r="K4059" t="b">
        <f t="shared" si="383"/>
        <v>1</v>
      </c>
      <c r="L4059" t="b">
        <f t="shared" si="384"/>
        <v>0</v>
      </c>
      <c r="M4059" t="str">
        <f t="shared" si="385"/>
        <v>1</v>
      </c>
      <c r="N4059" t="str">
        <f t="shared" si="385"/>
        <v>0</v>
      </c>
    </row>
    <row r="4060" spans="1:14" x14ac:dyDescent="0.25">
      <c r="A4060" s="19" t="s">
        <v>166</v>
      </c>
      <c r="B4060" s="19" t="s">
        <v>5843</v>
      </c>
      <c r="C4060" s="19" t="s">
        <v>172</v>
      </c>
      <c r="D4060" s="19" t="s">
        <v>5977</v>
      </c>
      <c r="E4060" s="19" t="s">
        <v>159</v>
      </c>
      <c r="F4060" s="23">
        <v>24</v>
      </c>
      <c r="G4060" s="19" t="s">
        <v>160</v>
      </c>
      <c r="H4060" s="19" t="s">
        <v>5932</v>
      </c>
      <c r="I4060" s="19" t="s">
        <v>5933</v>
      </c>
      <c r="J4060" s="19" t="s">
        <v>5905</v>
      </c>
      <c r="K4060" t="b">
        <f t="shared" ref="K4060:K4123" si="386">IF(E4060="Undergraduate Only",TRUE,IF(E4060="Undergraduate/Graduate",TRUE,IF(E4060="Graduate Only",FALSE)))</f>
        <v>1</v>
      </c>
      <c r="L4060" t="b">
        <f t="shared" ref="L4060:L4123" si="387">IF(E4060="Graduate Only",TRUE,IF(E4060="Undergraduate/Graduate",TRUE,IF(E4060="Undergraduate Only",FALSE)))</f>
        <v>0</v>
      </c>
      <c r="M4060" t="str">
        <f t="shared" ref="M4060:N4123" si="388">IF(K4060=TRUE, "1", "0")</f>
        <v>1</v>
      </c>
      <c r="N4060" t="str">
        <f t="shared" si="388"/>
        <v>0</v>
      </c>
    </row>
    <row r="4061" spans="1:14" x14ac:dyDescent="0.25">
      <c r="A4061" s="19" t="s">
        <v>166</v>
      </c>
      <c r="B4061" s="19" t="s">
        <v>5843</v>
      </c>
      <c r="C4061" s="19" t="s">
        <v>172</v>
      </c>
      <c r="D4061" s="19" t="s">
        <v>5898</v>
      </c>
      <c r="E4061" s="19" t="s">
        <v>159</v>
      </c>
      <c r="F4061" s="23">
        <v>23</v>
      </c>
      <c r="G4061" s="19" t="s">
        <v>160</v>
      </c>
      <c r="H4061" s="19" t="s">
        <v>5932</v>
      </c>
      <c r="I4061" s="19" t="s">
        <v>5933</v>
      </c>
      <c r="J4061" s="19" t="s">
        <v>5874</v>
      </c>
      <c r="K4061" t="b">
        <f t="shared" si="386"/>
        <v>1</v>
      </c>
      <c r="L4061" t="b">
        <f t="shared" si="387"/>
        <v>0</v>
      </c>
      <c r="M4061" t="str">
        <f t="shared" si="388"/>
        <v>1</v>
      </c>
      <c r="N4061" t="str">
        <f t="shared" si="388"/>
        <v>0</v>
      </c>
    </row>
    <row r="4062" spans="1:14" x14ac:dyDescent="0.25">
      <c r="A4062" s="19" t="s">
        <v>166</v>
      </c>
      <c r="B4062" s="19" t="s">
        <v>5843</v>
      </c>
      <c r="C4062" s="19" t="s">
        <v>172</v>
      </c>
      <c r="D4062" s="19" t="s">
        <v>5978</v>
      </c>
      <c r="E4062" s="19" t="s">
        <v>159</v>
      </c>
      <c r="F4062" s="23">
        <v>24</v>
      </c>
      <c r="G4062" s="19" t="s">
        <v>160</v>
      </c>
      <c r="H4062" s="19" t="s">
        <v>5932</v>
      </c>
      <c r="I4062" s="19" t="s">
        <v>5933</v>
      </c>
      <c r="J4062" s="19" t="s">
        <v>5899</v>
      </c>
      <c r="K4062" t="b">
        <f t="shared" si="386"/>
        <v>1</v>
      </c>
      <c r="L4062" t="b">
        <f t="shared" si="387"/>
        <v>0</v>
      </c>
      <c r="M4062" t="str">
        <f t="shared" si="388"/>
        <v>1</v>
      </c>
      <c r="N4062" t="str">
        <f t="shared" si="388"/>
        <v>0</v>
      </c>
    </row>
    <row r="4063" spans="1:14" x14ac:dyDescent="0.25">
      <c r="A4063" s="19" t="s">
        <v>166</v>
      </c>
      <c r="B4063" s="19" t="s">
        <v>5843</v>
      </c>
      <c r="C4063" s="19" t="s">
        <v>172</v>
      </c>
      <c r="D4063" s="19" t="s">
        <v>5900</v>
      </c>
      <c r="E4063" s="19" t="s">
        <v>159</v>
      </c>
      <c r="F4063" s="23">
        <v>24</v>
      </c>
      <c r="G4063" s="19" t="s">
        <v>160</v>
      </c>
      <c r="H4063" s="19" t="s">
        <v>5932</v>
      </c>
      <c r="I4063" s="19" t="s">
        <v>5933</v>
      </c>
      <c r="J4063" s="19" t="s">
        <v>5899</v>
      </c>
      <c r="K4063" t="b">
        <f t="shared" si="386"/>
        <v>1</v>
      </c>
      <c r="L4063" t="b">
        <f t="shared" si="387"/>
        <v>0</v>
      </c>
      <c r="M4063" t="str">
        <f t="shared" si="388"/>
        <v>1</v>
      </c>
      <c r="N4063" t="str">
        <f t="shared" si="388"/>
        <v>0</v>
      </c>
    </row>
    <row r="4064" spans="1:14" x14ac:dyDescent="0.25">
      <c r="A4064" s="19" t="s">
        <v>166</v>
      </c>
      <c r="B4064" s="19" t="s">
        <v>5843</v>
      </c>
      <c r="C4064" s="19" t="s">
        <v>172</v>
      </c>
      <c r="D4064" s="19" t="s">
        <v>5979</v>
      </c>
      <c r="E4064" s="19" t="s">
        <v>159</v>
      </c>
      <c r="F4064" s="23">
        <v>24</v>
      </c>
      <c r="G4064" s="19" t="s">
        <v>160</v>
      </c>
      <c r="H4064" s="19" t="s">
        <v>5932</v>
      </c>
      <c r="I4064" s="19" t="s">
        <v>5933</v>
      </c>
      <c r="J4064" s="19" t="s">
        <v>5905</v>
      </c>
      <c r="K4064" t="b">
        <f t="shared" si="386"/>
        <v>1</v>
      </c>
      <c r="L4064" t="b">
        <f t="shared" si="387"/>
        <v>0</v>
      </c>
      <c r="M4064" t="str">
        <f t="shared" si="388"/>
        <v>1</v>
      </c>
      <c r="N4064" t="str">
        <f t="shared" si="388"/>
        <v>0</v>
      </c>
    </row>
    <row r="4065" spans="1:14" x14ac:dyDescent="0.25">
      <c r="A4065" s="19" t="s">
        <v>166</v>
      </c>
      <c r="B4065" s="19" t="s">
        <v>5843</v>
      </c>
      <c r="C4065" s="19" t="s">
        <v>172</v>
      </c>
      <c r="D4065" s="19" t="s">
        <v>5904</v>
      </c>
      <c r="E4065" s="19" t="s">
        <v>159</v>
      </c>
      <c r="F4065" s="23">
        <v>24</v>
      </c>
      <c r="G4065" s="19" t="s">
        <v>160</v>
      </c>
      <c r="H4065" s="19" t="s">
        <v>5932</v>
      </c>
      <c r="I4065" s="19" t="s">
        <v>5933</v>
      </c>
      <c r="J4065" s="19" t="s">
        <v>5941</v>
      </c>
      <c r="K4065" t="b">
        <f t="shared" si="386"/>
        <v>1</v>
      </c>
      <c r="L4065" t="b">
        <f t="shared" si="387"/>
        <v>0</v>
      </c>
      <c r="M4065" t="str">
        <f t="shared" si="388"/>
        <v>1</v>
      </c>
      <c r="N4065" t="str">
        <f t="shared" si="388"/>
        <v>0</v>
      </c>
    </row>
    <row r="4066" spans="1:14" x14ac:dyDescent="0.25">
      <c r="A4066" s="19" t="s">
        <v>166</v>
      </c>
      <c r="B4066" s="19" t="s">
        <v>5843</v>
      </c>
      <c r="C4066" s="19" t="s">
        <v>172</v>
      </c>
      <c r="D4066" s="19" t="s">
        <v>5906</v>
      </c>
      <c r="E4066" s="19" t="s">
        <v>159</v>
      </c>
      <c r="F4066" s="23">
        <v>25</v>
      </c>
      <c r="G4066" s="19" t="s">
        <v>160</v>
      </c>
      <c r="H4066" s="19" t="s">
        <v>5932</v>
      </c>
      <c r="I4066" s="19" t="s">
        <v>5933</v>
      </c>
      <c r="J4066" s="19" t="s">
        <v>5963</v>
      </c>
      <c r="K4066" t="b">
        <f t="shared" si="386"/>
        <v>1</v>
      </c>
      <c r="L4066" t="b">
        <f t="shared" si="387"/>
        <v>0</v>
      </c>
      <c r="M4066" t="str">
        <f t="shared" si="388"/>
        <v>1</v>
      </c>
      <c r="N4066" t="str">
        <f t="shared" si="388"/>
        <v>0</v>
      </c>
    </row>
    <row r="4067" spans="1:14" x14ac:dyDescent="0.25">
      <c r="A4067" s="19" t="s">
        <v>166</v>
      </c>
      <c r="B4067" s="19" t="s">
        <v>5843</v>
      </c>
      <c r="C4067" s="19" t="s">
        <v>172</v>
      </c>
      <c r="D4067" s="19" t="s">
        <v>5908</v>
      </c>
      <c r="E4067" s="19" t="s">
        <v>159</v>
      </c>
      <c r="F4067" s="23">
        <v>23</v>
      </c>
      <c r="G4067" s="19" t="s">
        <v>160</v>
      </c>
      <c r="H4067" s="19" t="s">
        <v>5932</v>
      </c>
      <c r="I4067" s="19" t="s">
        <v>5933</v>
      </c>
      <c r="J4067" s="19" t="s">
        <v>5880</v>
      </c>
      <c r="K4067" t="b">
        <f t="shared" si="386"/>
        <v>1</v>
      </c>
      <c r="L4067" t="b">
        <f t="shared" si="387"/>
        <v>0</v>
      </c>
      <c r="M4067" t="str">
        <f t="shared" si="388"/>
        <v>1</v>
      </c>
      <c r="N4067" t="str">
        <f t="shared" si="388"/>
        <v>0</v>
      </c>
    </row>
    <row r="4068" spans="1:14" x14ac:dyDescent="0.25">
      <c r="A4068" s="19" t="s">
        <v>166</v>
      </c>
      <c r="B4068" s="19" t="s">
        <v>5843</v>
      </c>
      <c r="C4068" s="19" t="s">
        <v>172</v>
      </c>
      <c r="D4068" s="19" t="s">
        <v>5909</v>
      </c>
      <c r="E4068" s="19" t="s">
        <v>159</v>
      </c>
      <c r="F4068" s="23">
        <v>23</v>
      </c>
      <c r="G4068" s="19" t="s">
        <v>160</v>
      </c>
      <c r="H4068" s="19" t="s">
        <v>5932</v>
      </c>
      <c r="I4068" s="19" t="s">
        <v>5933</v>
      </c>
      <c r="J4068" s="19" t="s">
        <v>5895</v>
      </c>
      <c r="K4068" t="b">
        <f t="shared" si="386"/>
        <v>1</v>
      </c>
      <c r="L4068" t="b">
        <f t="shared" si="387"/>
        <v>0</v>
      </c>
      <c r="M4068" t="str">
        <f t="shared" si="388"/>
        <v>1</v>
      </c>
      <c r="N4068" t="str">
        <f t="shared" si="388"/>
        <v>0</v>
      </c>
    </row>
    <row r="4069" spans="1:14" x14ac:dyDescent="0.25">
      <c r="A4069" s="19" t="s">
        <v>166</v>
      </c>
      <c r="B4069" s="19" t="s">
        <v>5843</v>
      </c>
      <c r="C4069" s="19" t="s">
        <v>172</v>
      </c>
      <c r="D4069" s="19" t="s">
        <v>5911</v>
      </c>
      <c r="E4069" s="19" t="s">
        <v>159</v>
      </c>
      <c r="F4069" s="23">
        <v>22</v>
      </c>
      <c r="G4069" s="19" t="s">
        <v>160</v>
      </c>
      <c r="H4069" s="19" t="s">
        <v>5932</v>
      </c>
      <c r="I4069" s="19" t="s">
        <v>5933</v>
      </c>
      <c r="J4069" s="19" t="s">
        <v>5895</v>
      </c>
      <c r="K4069" t="b">
        <f t="shared" si="386"/>
        <v>1</v>
      </c>
      <c r="L4069" t="b">
        <f t="shared" si="387"/>
        <v>0</v>
      </c>
      <c r="M4069" t="str">
        <f t="shared" si="388"/>
        <v>1</v>
      </c>
      <c r="N4069" t="str">
        <f t="shared" si="388"/>
        <v>0</v>
      </c>
    </row>
    <row r="4070" spans="1:14" x14ac:dyDescent="0.25">
      <c r="A4070" s="19" t="s">
        <v>166</v>
      </c>
      <c r="B4070" s="19" t="s">
        <v>5843</v>
      </c>
      <c r="C4070" s="19" t="s">
        <v>172</v>
      </c>
      <c r="D4070" s="19" t="s">
        <v>5912</v>
      </c>
      <c r="E4070" s="19" t="s">
        <v>159</v>
      </c>
      <c r="F4070" s="23">
        <v>24</v>
      </c>
      <c r="G4070" s="19" t="s">
        <v>160</v>
      </c>
      <c r="H4070" s="19" t="s">
        <v>5932</v>
      </c>
      <c r="I4070" s="19" t="s">
        <v>5933</v>
      </c>
      <c r="J4070" s="19" t="s">
        <v>5910</v>
      </c>
      <c r="K4070" t="b">
        <f t="shared" si="386"/>
        <v>1</v>
      </c>
      <c r="L4070" t="b">
        <f t="shared" si="387"/>
        <v>0</v>
      </c>
      <c r="M4070" t="str">
        <f t="shared" si="388"/>
        <v>1</v>
      </c>
      <c r="N4070" t="str">
        <f t="shared" si="388"/>
        <v>0</v>
      </c>
    </row>
    <row r="4071" spans="1:14" x14ac:dyDescent="0.25">
      <c r="A4071" s="19" t="s">
        <v>166</v>
      </c>
      <c r="B4071" s="19" t="s">
        <v>5843</v>
      </c>
      <c r="C4071" s="19" t="s">
        <v>172</v>
      </c>
      <c r="D4071" s="19" t="s">
        <v>5913</v>
      </c>
      <c r="E4071" s="19" t="s">
        <v>159</v>
      </c>
      <c r="F4071" s="23">
        <v>24</v>
      </c>
      <c r="G4071" s="19" t="s">
        <v>160</v>
      </c>
      <c r="H4071" s="19" t="s">
        <v>5932</v>
      </c>
      <c r="I4071" s="19" t="s">
        <v>5933</v>
      </c>
      <c r="J4071" s="19" t="s">
        <v>5955</v>
      </c>
      <c r="K4071" t="b">
        <f t="shared" si="386"/>
        <v>1</v>
      </c>
      <c r="L4071" t="b">
        <f t="shared" si="387"/>
        <v>0</v>
      </c>
      <c r="M4071" t="str">
        <f t="shared" si="388"/>
        <v>1</v>
      </c>
      <c r="N4071" t="str">
        <f t="shared" si="388"/>
        <v>0</v>
      </c>
    </row>
    <row r="4072" spans="1:14" x14ac:dyDescent="0.25">
      <c r="A4072" s="19" t="s">
        <v>166</v>
      </c>
      <c r="B4072" s="19" t="s">
        <v>5843</v>
      </c>
      <c r="C4072" s="19" t="s">
        <v>172</v>
      </c>
      <c r="D4072" s="19" t="s">
        <v>5915</v>
      </c>
      <c r="E4072" s="19" t="s">
        <v>159</v>
      </c>
      <c r="F4072" s="23">
        <v>22</v>
      </c>
      <c r="G4072" s="19" t="s">
        <v>160</v>
      </c>
      <c r="H4072" s="19" t="s">
        <v>5932</v>
      </c>
      <c r="I4072" s="19" t="s">
        <v>5933</v>
      </c>
      <c r="J4072" s="19" t="s">
        <v>5958</v>
      </c>
      <c r="K4072" t="b">
        <f t="shared" si="386"/>
        <v>1</v>
      </c>
      <c r="L4072" t="b">
        <f t="shared" si="387"/>
        <v>0</v>
      </c>
      <c r="M4072" t="str">
        <f t="shared" si="388"/>
        <v>1</v>
      </c>
      <c r="N4072" t="str">
        <f t="shared" si="388"/>
        <v>0</v>
      </c>
    </row>
    <row r="4073" spans="1:14" x14ac:dyDescent="0.25">
      <c r="A4073" s="19" t="s">
        <v>166</v>
      </c>
      <c r="B4073" s="19" t="s">
        <v>5843</v>
      </c>
      <c r="C4073" s="19" t="s">
        <v>172</v>
      </c>
      <c r="D4073" s="19" t="s">
        <v>5917</v>
      </c>
      <c r="E4073" s="19" t="s">
        <v>159</v>
      </c>
      <c r="F4073" s="23">
        <v>24</v>
      </c>
      <c r="G4073" s="19" t="s">
        <v>160</v>
      </c>
      <c r="H4073" s="19" t="s">
        <v>5932</v>
      </c>
      <c r="I4073" s="19" t="s">
        <v>5933</v>
      </c>
      <c r="J4073" s="19" t="s">
        <v>5903</v>
      </c>
      <c r="K4073" t="b">
        <f t="shared" si="386"/>
        <v>1</v>
      </c>
      <c r="L4073" t="b">
        <f t="shared" si="387"/>
        <v>0</v>
      </c>
      <c r="M4073" t="str">
        <f t="shared" si="388"/>
        <v>1</v>
      </c>
      <c r="N4073" t="str">
        <f t="shared" si="388"/>
        <v>0</v>
      </c>
    </row>
    <row r="4074" spans="1:14" x14ac:dyDescent="0.25">
      <c r="A4074" s="19" t="s">
        <v>166</v>
      </c>
      <c r="B4074" s="19" t="s">
        <v>5843</v>
      </c>
      <c r="C4074" s="19" t="s">
        <v>172</v>
      </c>
      <c r="D4074" s="19" t="s">
        <v>5918</v>
      </c>
      <c r="E4074" s="19" t="s">
        <v>159</v>
      </c>
      <c r="F4074" s="23">
        <v>22</v>
      </c>
      <c r="G4074" s="19" t="s">
        <v>160</v>
      </c>
      <c r="H4074" s="19" t="s">
        <v>5932</v>
      </c>
      <c r="I4074" s="19" t="s">
        <v>5933</v>
      </c>
      <c r="J4074" s="19" t="s">
        <v>5956</v>
      </c>
      <c r="K4074" t="b">
        <f t="shared" si="386"/>
        <v>1</v>
      </c>
      <c r="L4074" t="b">
        <f t="shared" si="387"/>
        <v>0</v>
      </c>
      <c r="M4074" t="str">
        <f t="shared" si="388"/>
        <v>1</v>
      </c>
      <c r="N4074" t="str">
        <f t="shared" si="388"/>
        <v>0</v>
      </c>
    </row>
    <row r="4075" spans="1:14" x14ac:dyDescent="0.25">
      <c r="A4075" s="19" t="s">
        <v>166</v>
      </c>
      <c r="B4075" s="19" t="s">
        <v>5843</v>
      </c>
      <c r="C4075" s="19" t="s">
        <v>172</v>
      </c>
      <c r="D4075" s="19" t="s">
        <v>5920</v>
      </c>
      <c r="E4075" s="19" t="s">
        <v>159</v>
      </c>
      <c r="F4075" s="23">
        <v>24</v>
      </c>
      <c r="G4075" s="19" t="s">
        <v>160</v>
      </c>
      <c r="H4075" s="19" t="s">
        <v>5932</v>
      </c>
      <c r="I4075" s="19" t="s">
        <v>5933</v>
      </c>
      <c r="J4075" s="19" t="s">
        <v>5903</v>
      </c>
      <c r="K4075" t="b">
        <f t="shared" si="386"/>
        <v>1</v>
      </c>
      <c r="L4075" t="b">
        <f t="shared" si="387"/>
        <v>0</v>
      </c>
      <c r="M4075" t="str">
        <f t="shared" si="388"/>
        <v>1</v>
      </c>
      <c r="N4075" t="str">
        <f t="shared" si="388"/>
        <v>0</v>
      </c>
    </row>
    <row r="4076" spans="1:14" x14ac:dyDescent="0.25">
      <c r="A4076" s="19" t="s">
        <v>166</v>
      </c>
      <c r="B4076" s="19" t="s">
        <v>5843</v>
      </c>
      <c r="C4076" s="19" t="s">
        <v>172</v>
      </c>
      <c r="D4076" s="19" t="s">
        <v>5980</v>
      </c>
      <c r="E4076" s="19" t="s">
        <v>159</v>
      </c>
      <c r="F4076" s="23">
        <v>23</v>
      </c>
      <c r="G4076" s="19" t="s">
        <v>160</v>
      </c>
      <c r="H4076" s="19" t="s">
        <v>5932</v>
      </c>
      <c r="I4076" s="19" t="s">
        <v>5933</v>
      </c>
      <c r="J4076" s="19" t="s">
        <v>5981</v>
      </c>
      <c r="K4076" t="b">
        <f t="shared" si="386"/>
        <v>1</v>
      </c>
      <c r="L4076" t="b">
        <f t="shared" si="387"/>
        <v>0</v>
      </c>
      <c r="M4076" t="str">
        <f t="shared" si="388"/>
        <v>1</v>
      </c>
      <c r="N4076" t="str">
        <f t="shared" si="388"/>
        <v>0</v>
      </c>
    </row>
    <row r="4077" spans="1:14" x14ac:dyDescent="0.25">
      <c r="A4077" s="19" t="s">
        <v>166</v>
      </c>
      <c r="B4077" s="19" t="s">
        <v>5843</v>
      </c>
      <c r="C4077" s="19" t="s">
        <v>172</v>
      </c>
      <c r="D4077" s="19" t="s">
        <v>5921</v>
      </c>
      <c r="E4077" s="19" t="s">
        <v>159</v>
      </c>
      <c r="F4077" s="23">
        <v>21</v>
      </c>
      <c r="G4077" s="19" t="s">
        <v>160</v>
      </c>
      <c r="H4077" s="19" t="s">
        <v>5932</v>
      </c>
      <c r="I4077" s="19" t="s">
        <v>5933</v>
      </c>
      <c r="J4077" s="19" t="s">
        <v>5910</v>
      </c>
      <c r="K4077" t="b">
        <f t="shared" si="386"/>
        <v>1</v>
      </c>
      <c r="L4077" t="b">
        <f t="shared" si="387"/>
        <v>0</v>
      </c>
      <c r="M4077" t="str">
        <f t="shared" si="388"/>
        <v>1</v>
      </c>
      <c r="N4077" t="str">
        <f t="shared" si="388"/>
        <v>0</v>
      </c>
    </row>
    <row r="4078" spans="1:14" x14ac:dyDescent="0.25">
      <c r="A4078" s="19" t="s">
        <v>166</v>
      </c>
      <c r="B4078" s="19" t="s">
        <v>5843</v>
      </c>
      <c r="C4078" s="19" t="s">
        <v>172</v>
      </c>
      <c r="D4078" s="19" t="s">
        <v>5922</v>
      </c>
      <c r="E4078" s="19" t="s">
        <v>159</v>
      </c>
      <c r="F4078" s="23">
        <v>24</v>
      </c>
      <c r="G4078" s="19" t="s">
        <v>160</v>
      </c>
      <c r="H4078" s="19" t="s">
        <v>5932</v>
      </c>
      <c r="I4078" s="19" t="s">
        <v>5933</v>
      </c>
      <c r="J4078" s="19" t="s">
        <v>5897</v>
      </c>
      <c r="K4078" t="b">
        <f t="shared" si="386"/>
        <v>1</v>
      </c>
      <c r="L4078" t="b">
        <f t="shared" si="387"/>
        <v>0</v>
      </c>
      <c r="M4078" t="str">
        <f t="shared" si="388"/>
        <v>1</v>
      </c>
      <c r="N4078" t="str">
        <f t="shared" si="388"/>
        <v>0</v>
      </c>
    </row>
    <row r="4079" spans="1:14" x14ac:dyDescent="0.25">
      <c r="A4079" s="19" t="s">
        <v>166</v>
      </c>
      <c r="B4079" s="19" t="s">
        <v>5843</v>
      </c>
      <c r="C4079" s="19" t="s">
        <v>172</v>
      </c>
      <c r="D4079" s="19" t="s">
        <v>5982</v>
      </c>
      <c r="E4079" s="19" t="s">
        <v>159</v>
      </c>
      <c r="F4079" s="23">
        <v>23</v>
      </c>
      <c r="G4079" s="19" t="s">
        <v>160</v>
      </c>
      <c r="H4079" s="19" t="s">
        <v>5932</v>
      </c>
      <c r="I4079" s="19" t="s">
        <v>5933</v>
      </c>
      <c r="J4079" s="19" t="s">
        <v>5897</v>
      </c>
      <c r="K4079" t="b">
        <f t="shared" si="386"/>
        <v>1</v>
      </c>
      <c r="L4079" t="b">
        <f t="shared" si="387"/>
        <v>0</v>
      </c>
      <c r="M4079" t="str">
        <f t="shared" si="388"/>
        <v>1</v>
      </c>
      <c r="N4079" t="str">
        <f t="shared" si="388"/>
        <v>0</v>
      </c>
    </row>
    <row r="4080" spans="1:14" x14ac:dyDescent="0.25">
      <c r="A4080" s="19" t="s">
        <v>166</v>
      </c>
      <c r="B4080" s="19" t="s">
        <v>5843</v>
      </c>
      <c r="C4080" s="19" t="s">
        <v>172</v>
      </c>
      <c r="D4080" s="19" t="s">
        <v>5924</v>
      </c>
      <c r="E4080" s="19" t="s">
        <v>159</v>
      </c>
      <c r="F4080" s="23">
        <v>23</v>
      </c>
      <c r="G4080" s="19" t="s">
        <v>160</v>
      </c>
      <c r="H4080" s="19" t="s">
        <v>5932</v>
      </c>
      <c r="I4080" s="19" t="s">
        <v>5933</v>
      </c>
      <c r="J4080" s="19" t="s">
        <v>5910</v>
      </c>
      <c r="K4080" t="b">
        <f t="shared" si="386"/>
        <v>1</v>
      </c>
      <c r="L4080" t="b">
        <f t="shared" si="387"/>
        <v>0</v>
      </c>
      <c r="M4080" t="str">
        <f t="shared" si="388"/>
        <v>1</v>
      </c>
      <c r="N4080" t="str">
        <f t="shared" si="388"/>
        <v>0</v>
      </c>
    </row>
    <row r="4081" spans="1:14" x14ac:dyDescent="0.25">
      <c r="A4081" s="19" t="s">
        <v>166</v>
      </c>
      <c r="B4081" s="19" t="s">
        <v>5843</v>
      </c>
      <c r="C4081" s="19" t="s">
        <v>172</v>
      </c>
      <c r="D4081" s="19" t="s">
        <v>5926</v>
      </c>
      <c r="E4081" s="19" t="s">
        <v>159</v>
      </c>
      <c r="F4081" s="23">
        <v>15</v>
      </c>
      <c r="G4081" s="19" t="s">
        <v>160</v>
      </c>
      <c r="H4081" s="19" t="s">
        <v>5932</v>
      </c>
      <c r="I4081" s="19" t="s">
        <v>5933</v>
      </c>
      <c r="J4081" s="19" t="s">
        <v>5970</v>
      </c>
      <c r="K4081" t="b">
        <f t="shared" si="386"/>
        <v>1</v>
      </c>
      <c r="L4081" t="b">
        <f t="shared" si="387"/>
        <v>0</v>
      </c>
      <c r="M4081" t="str">
        <f t="shared" si="388"/>
        <v>1</v>
      </c>
      <c r="N4081" t="str">
        <f t="shared" si="388"/>
        <v>0</v>
      </c>
    </row>
    <row r="4082" spans="1:14" x14ac:dyDescent="0.25">
      <c r="A4082" s="19" t="s">
        <v>166</v>
      </c>
      <c r="B4082" s="19" t="s">
        <v>5843</v>
      </c>
      <c r="C4082" s="19" t="s">
        <v>172</v>
      </c>
      <c r="D4082" s="19" t="s">
        <v>5927</v>
      </c>
      <c r="E4082" s="19" t="s">
        <v>159</v>
      </c>
      <c r="F4082" s="23">
        <v>9</v>
      </c>
      <c r="G4082" s="19" t="s">
        <v>160</v>
      </c>
      <c r="H4082" s="19" t="s">
        <v>5932</v>
      </c>
      <c r="I4082" s="19" t="s">
        <v>5933</v>
      </c>
      <c r="J4082" s="19" t="s">
        <v>5970</v>
      </c>
      <c r="K4082" t="b">
        <f t="shared" si="386"/>
        <v>1</v>
      </c>
      <c r="L4082" t="b">
        <f t="shared" si="387"/>
        <v>0</v>
      </c>
      <c r="M4082" t="str">
        <f t="shared" si="388"/>
        <v>1</v>
      </c>
      <c r="N4082" t="str">
        <f t="shared" si="388"/>
        <v>0</v>
      </c>
    </row>
    <row r="4083" spans="1:14" x14ac:dyDescent="0.25">
      <c r="A4083" s="19" t="s">
        <v>166</v>
      </c>
      <c r="B4083" s="19" t="s">
        <v>5843</v>
      </c>
      <c r="C4083" s="19" t="s">
        <v>172</v>
      </c>
      <c r="D4083" s="19" t="s">
        <v>1611</v>
      </c>
      <c r="E4083" s="19" t="s">
        <v>159</v>
      </c>
      <c r="F4083" s="23">
        <v>11</v>
      </c>
      <c r="G4083" s="19" t="s">
        <v>160</v>
      </c>
      <c r="H4083" s="19" t="s">
        <v>5932</v>
      </c>
      <c r="I4083" s="19" t="s">
        <v>5933</v>
      </c>
      <c r="J4083" s="19" t="s">
        <v>5965</v>
      </c>
      <c r="K4083" t="b">
        <f t="shared" si="386"/>
        <v>1</v>
      </c>
      <c r="L4083" t="b">
        <f t="shared" si="387"/>
        <v>0</v>
      </c>
      <c r="M4083" t="str">
        <f t="shared" si="388"/>
        <v>1</v>
      </c>
      <c r="N4083" t="str">
        <f t="shared" si="388"/>
        <v>0</v>
      </c>
    </row>
    <row r="4084" spans="1:14" x14ac:dyDescent="0.25">
      <c r="A4084" s="19" t="s">
        <v>166</v>
      </c>
      <c r="B4084" s="19" t="s">
        <v>5843</v>
      </c>
      <c r="C4084" s="19" t="s">
        <v>172</v>
      </c>
      <c r="D4084" s="19" t="s">
        <v>2893</v>
      </c>
      <c r="E4084" s="19" t="s">
        <v>159</v>
      </c>
      <c r="F4084" s="23">
        <v>6</v>
      </c>
      <c r="G4084" s="19" t="s">
        <v>160</v>
      </c>
      <c r="H4084" s="19" t="s">
        <v>5932</v>
      </c>
      <c r="I4084" s="19" t="s">
        <v>5933</v>
      </c>
      <c r="J4084" s="19" t="s">
        <v>5965</v>
      </c>
      <c r="K4084" t="b">
        <f t="shared" si="386"/>
        <v>1</v>
      </c>
      <c r="L4084" t="b">
        <f t="shared" si="387"/>
        <v>0</v>
      </c>
      <c r="M4084" t="str">
        <f t="shared" si="388"/>
        <v>1</v>
      </c>
      <c r="N4084" t="str">
        <f t="shared" si="388"/>
        <v>0</v>
      </c>
    </row>
    <row r="4085" spans="1:14" x14ac:dyDescent="0.25">
      <c r="A4085" s="19" t="s">
        <v>166</v>
      </c>
      <c r="B4085" s="19" t="s">
        <v>5843</v>
      </c>
      <c r="C4085" s="19" t="s">
        <v>172</v>
      </c>
      <c r="D4085" s="19" t="s">
        <v>2342</v>
      </c>
      <c r="E4085" s="19" t="s">
        <v>159</v>
      </c>
      <c r="F4085" s="23">
        <v>14</v>
      </c>
      <c r="G4085" s="19" t="s">
        <v>160</v>
      </c>
      <c r="H4085" s="19" t="s">
        <v>5932</v>
      </c>
      <c r="I4085" s="19" t="s">
        <v>5933</v>
      </c>
      <c r="J4085" s="19" t="s">
        <v>5965</v>
      </c>
      <c r="K4085" t="b">
        <f t="shared" si="386"/>
        <v>1</v>
      </c>
      <c r="L4085" t="b">
        <f t="shared" si="387"/>
        <v>0</v>
      </c>
      <c r="M4085" t="str">
        <f t="shared" si="388"/>
        <v>1</v>
      </c>
      <c r="N4085" t="str">
        <f t="shared" si="388"/>
        <v>0</v>
      </c>
    </row>
    <row r="4086" spans="1:14" x14ac:dyDescent="0.25">
      <c r="A4086" s="19" t="s">
        <v>166</v>
      </c>
      <c r="B4086" s="19" t="s">
        <v>5843</v>
      </c>
      <c r="C4086" s="19" t="s">
        <v>172</v>
      </c>
      <c r="D4086" s="19" t="s">
        <v>3875</v>
      </c>
      <c r="E4086" s="19" t="s">
        <v>159</v>
      </c>
      <c r="F4086" s="23">
        <v>12</v>
      </c>
      <c r="G4086" s="19" t="s">
        <v>160</v>
      </c>
      <c r="H4086" s="19" t="s">
        <v>5932</v>
      </c>
      <c r="I4086" s="19" t="s">
        <v>5933</v>
      </c>
      <c r="J4086" s="19" t="s">
        <v>5858</v>
      </c>
      <c r="K4086" t="b">
        <f t="shared" si="386"/>
        <v>1</v>
      </c>
      <c r="L4086" t="b">
        <f t="shared" si="387"/>
        <v>0</v>
      </c>
      <c r="M4086" t="str">
        <f t="shared" si="388"/>
        <v>1</v>
      </c>
      <c r="N4086" t="str">
        <f t="shared" si="388"/>
        <v>0</v>
      </c>
    </row>
    <row r="4087" spans="1:14" x14ac:dyDescent="0.25">
      <c r="A4087" s="19" t="s">
        <v>166</v>
      </c>
      <c r="B4087" s="19" t="s">
        <v>5843</v>
      </c>
      <c r="C4087" s="19" t="s">
        <v>172</v>
      </c>
      <c r="D4087" s="19" t="s">
        <v>3879</v>
      </c>
      <c r="E4087" s="19" t="s">
        <v>159</v>
      </c>
      <c r="F4087" s="23">
        <v>9</v>
      </c>
      <c r="G4087" s="19" t="s">
        <v>160</v>
      </c>
      <c r="H4087" s="19" t="s">
        <v>5932</v>
      </c>
      <c r="I4087" s="19" t="s">
        <v>5933</v>
      </c>
      <c r="J4087" s="19" t="s">
        <v>5858</v>
      </c>
      <c r="K4087" t="b">
        <f t="shared" si="386"/>
        <v>1</v>
      </c>
      <c r="L4087" t="b">
        <f t="shared" si="387"/>
        <v>0</v>
      </c>
      <c r="M4087" t="str">
        <f t="shared" si="388"/>
        <v>1</v>
      </c>
      <c r="N4087" t="str">
        <f t="shared" si="388"/>
        <v>0</v>
      </c>
    </row>
    <row r="4088" spans="1:14" x14ac:dyDescent="0.25">
      <c r="A4088" s="19" t="s">
        <v>166</v>
      </c>
      <c r="B4088" s="19" t="s">
        <v>5843</v>
      </c>
      <c r="C4088" s="19" t="s">
        <v>172</v>
      </c>
      <c r="D4088" s="19" t="s">
        <v>168</v>
      </c>
      <c r="E4088" s="19" t="s">
        <v>159</v>
      </c>
      <c r="F4088" s="23">
        <v>24</v>
      </c>
      <c r="G4088" s="19" t="s">
        <v>160</v>
      </c>
      <c r="H4088" s="19" t="s">
        <v>5932</v>
      </c>
      <c r="I4088" s="19" t="s">
        <v>5933</v>
      </c>
      <c r="J4088" s="19" t="s">
        <v>5857</v>
      </c>
      <c r="K4088" t="b">
        <f t="shared" si="386"/>
        <v>1</v>
      </c>
      <c r="L4088" t="b">
        <f t="shared" si="387"/>
        <v>0</v>
      </c>
      <c r="M4088" t="str">
        <f t="shared" si="388"/>
        <v>1</v>
      </c>
      <c r="N4088" t="str">
        <f t="shared" si="388"/>
        <v>0</v>
      </c>
    </row>
    <row r="4089" spans="1:14" x14ac:dyDescent="0.25">
      <c r="A4089" s="19" t="s">
        <v>166</v>
      </c>
      <c r="B4089" s="19" t="s">
        <v>5843</v>
      </c>
      <c r="C4089" s="19" t="s">
        <v>172</v>
      </c>
      <c r="D4089" s="19" t="s">
        <v>164</v>
      </c>
      <c r="E4089" s="19" t="s">
        <v>159</v>
      </c>
      <c r="F4089" s="23">
        <v>19</v>
      </c>
      <c r="G4089" s="19" t="s">
        <v>160</v>
      </c>
      <c r="H4089" s="19" t="s">
        <v>5932</v>
      </c>
      <c r="I4089" s="19" t="s">
        <v>5933</v>
      </c>
      <c r="J4089" s="19" t="s">
        <v>5928</v>
      </c>
      <c r="K4089" t="b">
        <f t="shared" si="386"/>
        <v>1</v>
      </c>
      <c r="L4089" t="b">
        <f t="shared" si="387"/>
        <v>0</v>
      </c>
      <c r="M4089" t="str">
        <f t="shared" si="388"/>
        <v>1</v>
      </c>
      <c r="N4089" t="str">
        <f t="shared" si="388"/>
        <v>0</v>
      </c>
    </row>
    <row r="4090" spans="1:14" x14ac:dyDescent="0.25">
      <c r="A4090" s="19" t="s">
        <v>166</v>
      </c>
      <c r="B4090" s="19" t="s">
        <v>5843</v>
      </c>
      <c r="C4090" s="19" t="s">
        <v>172</v>
      </c>
      <c r="D4090" s="19" t="s">
        <v>165</v>
      </c>
      <c r="E4090" s="19" t="s">
        <v>159</v>
      </c>
      <c r="F4090" s="23">
        <v>17</v>
      </c>
      <c r="G4090" s="19" t="s">
        <v>160</v>
      </c>
      <c r="H4090" s="19" t="s">
        <v>5932</v>
      </c>
      <c r="I4090" s="19" t="s">
        <v>5933</v>
      </c>
      <c r="J4090" s="19" t="s">
        <v>5919</v>
      </c>
      <c r="K4090" t="b">
        <f t="shared" si="386"/>
        <v>1</v>
      </c>
      <c r="L4090" t="b">
        <f t="shared" si="387"/>
        <v>0</v>
      </c>
      <c r="M4090" t="str">
        <f t="shared" si="388"/>
        <v>1</v>
      </c>
      <c r="N4090" t="str">
        <f t="shared" si="388"/>
        <v>0</v>
      </c>
    </row>
    <row r="4091" spans="1:14" x14ac:dyDescent="0.25">
      <c r="A4091" s="19" t="s">
        <v>166</v>
      </c>
      <c r="B4091" s="19" t="s">
        <v>5843</v>
      </c>
      <c r="C4091" s="19" t="s">
        <v>172</v>
      </c>
      <c r="D4091" s="19" t="s">
        <v>3956</v>
      </c>
      <c r="E4091" s="19" t="s">
        <v>159</v>
      </c>
      <c r="F4091" s="23">
        <v>17</v>
      </c>
      <c r="G4091" s="19" t="s">
        <v>160</v>
      </c>
      <c r="H4091" s="19" t="s">
        <v>5932</v>
      </c>
      <c r="I4091" s="19" t="s">
        <v>5933</v>
      </c>
      <c r="J4091" s="19" t="s">
        <v>5919</v>
      </c>
      <c r="K4091" t="b">
        <f t="shared" si="386"/>
        <v>1</v>
      </c>
      <c r="L4091" t="b">
        <f t="shared" si="387"/>
        <v>0</v>
      </c>
      <c r="M4091" t="str">
        <f t="shared" si="388"/>
        <v>1</v>
      </c>
      <c r="N4091" t="str">
        <f t="shared" si="388"/>
        <v>0</v>
      </c>
    </row>
    <row r="4092" spans="1:14" x14ac:dyDescent="0.25">
      <c r="A4092" s="19" t="s">
        <v>166</v>
      </c>
      <c r="B4092" s="19" t="s">
        <v>5843</v>
      </c>
      <c r="C4092" s="19" t="s">
        <v>172</v>
      </c>
      <c r="D4092" s="19" t="s">
        <v>4653</v>
      </c>
      <c r="E4092" s="19" t="s">
        <v>159</v>
      </c>
      <c r="F4092" s="23">
        <v>12</v>
      </c>
      <c r="G4092" s="19" t="s">
        <v>160</v>
      </c>
      <c r="H4092" s="19" t="s">
        <v>5932</v>
      </c>
      <c r="I4092" s="19" t="s">
        <v>5933</v>
      </c>
      <c r="J4092" s="19" t="s">
        <v>5948</v>
      </c>
      <c r="K4092" t="b">
        <f t="shared" si="386"/>
        <v>1</v>
      </c>
      <c r="L4092" t="b">
        <f t="shared" si="387"/>
        <v>0</v>
      </c>
      <c r="M4092" t="str">
        <f t="shared" si="388"/>
        <v>1</v>
      </c>
      <c r="N4092" t="str">
        <f t="shared" si="388"/>
        <v>0</v>
      </c>
    </row>
    <row r="4093" spans="1:14" x14ac:dyDescent="0.25">
      <c r="A4093" s="19" t="s">
        <v>166</v>
      </c>
      <c r="B4093" s="19" t="s">
        <v>5843</v>
      </c>
      <c r="C4093" s="19" t="s">
        <v>172</v>
      </c>
      <c r="D4093" s="19" t="s">
        <v>5718</v>
      </c>
      <c r="E4093" s="19" t="s">
        <v>159</v>
      </c>
      <c r="F4093" s="23">
        <v>21</v>
      </c>
      <c r="G4093" s="19" t="s">
        <v>160</v>
      </c>
      <c r="H4093" s="19" t="s">
        <v>5932</v>
      </c>
      <c r="I4093" s="19" t="s">
        <v>5933</v>
      </c>
      <c r="J4093" s="19" t="s">
        <v>5934</v>
      </c>
      <c r="K4093" t="b">
        <f t="shared" si="386"/>
        <v>1</v>
      </c>
      <c r="L4093" t="b">
        <f t="shared" si="387"/>
        <v>0</v>
      </c>
      <c r="M4093" t="str">
        <f t="shared" si="388"/>
        <v>1</v>
      </c>
      <c r="N4093" t="str">
        <f t="shared" si="388"/>
        <v>0</v>
      </c>
    </row>
    <row r="4094" spans="1:14" x14ac:dyDescent="0.25">
      <c r="A4094" s="19" t="s">
        <v>155</v>
      </c>
      <c r="B4094" s="19" t="s">
        <v>5843</v>
      </c>
      <c r="C4094" s="19" t="s">
        <v>1964</v>
      </c>
      <c r="D4094" s="19" t="s">
        <v>168</v>
      </c>
      <c r="E4094" s="19" t="s">
        <v>159</v>
      </c>
      <c r="F4094" s="23">
        <v>4</v>
      </c>
      <c r="G4094" s="19" t="s">
        <v>160</v>
      </c>
      <c r="H4094" s="19" t="s">
        <v>5026</v>
      </c>
      <c r="I4094" s="19" t="s">
        <v>5983</v>
      </c>
      <c r="J4094" s="19" t="s">
        <v>5028</v>
      </c>
      <c r="K4094" t="b">
        <f t="shared" si="386"/>
        <v>1</v>
      </c>
      <c r="L4094" t="b">
        <f t="shared" si="387"/>
        <v>0</v>
      </c>
      <c r="M4094" t="str">
        <f t="shared" si="388"/>
        <v>1</v>
      </c>
      <c r="N4094" t="str">
        <f t="shared" si="388"/>
        <v>0</v>
      </c>
    </row>
    <row r="4095" spans="1:14" x14ac:dyDescent="0.25">
      <c r="A4095" s="19" t="s">
        <v>155</v>
      </c>
      <c r="B4095" s="19" t="s">
        <v>5843</v>
      </c>
      <c r="C4095" s="19" t="s">
        <v>1964</v>
      </c>
      <c r="D4095" s="19" t="s">
        <v>164</v>
      </c>
      <c r="E4095" s="19" t="s">
        <v>159</v>
      </c>
      <c r="F4095" s="23">
        <v>7</v>
      </c>
      <c r="G4095" s="19" t="s">
        <v>160</v>
      </c>
      <c r="H4095" s="19" t="s">
        <v>5026</v>
      </c>
      <c r="I4095" s="19" t="s">
        <v>5983</v>
      </c>
      <c r="J4095" s="19" t="s">
        <v>5029</v>
      </c>
      <c r="K4095" t="b">
        <f t="shared" si="386"/>
        <v>1</v>
      </c>
      <c r="L4095" t="b">
        <f t="shared" si="387"/>
        <v>0</v>
      </c>
      <c r="M4095" t="str">
        <f t="shared" si="388"/>
        <v>1</v>
      </c>
      <c r="N4095" t="str">
        <f t="shared" si="388"/>
        <v>0</v>
      </c>
    </row>
    <row r="4096" spans="1:14" x14ac:dyDescent="0.25">
      <c r="A4096" s="19" t="s">
        <v>155</v>
      </c>
      <c r="B4096" s="19" t="s">
        <v>5843</v>
      </c>
      <c r="C4096" s="19" t="s">
        <v>1964</v>
      </c>
      <c r="D4096" s="19" t="s">
        <v>165</v>
      </c>
      <c r="E4096" s="19" t="s">
        <v>159</v>
      </c>
      <c r="F4096" s="23">
        <v>6</v>
      </c>
      <c r="G4096" s="19" t="s">
        <v>160</v>
      </c>
      <c r="H4096" s="19" t="s">
        <v>5026</v>
      </c>
      <c r="I4096" s="19" t="s">
        <v>5983</v>
      </c>
      <c r="J4096" s="19" t="s">
        <v>5030</v>
      </c>
      <c r="K4096" t="b">
        <f t="shared" si="386"/>
        <v>1</v>
      </c>
      <c r="L4096" t="b">
        <f t="shared" si="387"/>
        <v>0</v>
      </c>
      <c r="M4096" t="str">
        <f t="shared" si="388"/>
        <v>1</v>
      </c>
      <c r="N4096" t="str">
        <f t="shared" si="388"/>
        <v>0</v>
      </c>
    </row>
    <row r="4097" spans="1:20" x14ac:dyDescent="0.25">
      <c r="A4097" s="19" t="s">
        <v>155</v>
      </c>
      <c r="B4097" s="19" t="s">
        <v>5843</v>
      </c>
      <c r="C4097" s="19" t="s">
        <v>1964</v>
      </c>
      <c r="D4097" s="19" t="s">
        <v>550</v>
      </c>
      <c r="E4097" s="19" t="s">
        <v>159</v>
      </c>
      <c r="F4097" s="23">
        <v>15</v>
      </c>
      <c r="G4097" s="19" t="s">
        <v>160</v>
      </c>
      <c r="H4097" s="19" t="s">
        <v>5026</v>
      </c>
      <c r="I4097" s="19" t="s">
        <v>5983</v>
      </c>
      <c r="J4097" s="19" t="s">
        <v>5031</v>
      </c>
      <c r="K4097" t="b">
        <f t="shared" si="386"/>
        <v>1</v>
      </c>
      <c r="L4097" t="b">
        <f t="shared" si="387"/>
        <v>0</v>
      </c>
      <c r="M4097" t="str">
        <f t="shared" si="388"/>
        <v>1</v>
      </c>
      <c r="N4097" t="str">
        <f t="shared" si="388"/>
        <v>0</v>
      </c>
    </row>
    <row r="4098" spans="1:20" x14ac:dyDescent="0.25">
      <c r="A4098" s="20" t="s">
        <v>155</v>
      </c>
      <c r="B4098" s="20" t="s">
        <v>5843</v>
      </c>
      <c r="C4098" s="20" t="s">
        <v>1270</v>
      </c>
      <c r="D4098" s="20" t="s">
        <v>158</v>
      </c>
      <c r="E4098" s="20" t="s">
        <v>159</v>
      </c>
      <c r="F4098" s="21">
        <v>17</v>
      </c>
      <c r="G4098" s="20" t="s">
        <v>160</v>
      </c>
      <c r="H4098" s="20" t="s">
        <v>1271</v>
      </c>
      <c r="I4098" s="20" t="s">
        <v>5984</v>
      </c>
      <c r="J4098" s="20" t="s">
        <v>5985</v>
      </c>
      <c r="K4098" s="22" t="b">
        <f t="shared" si="386"/>
        <v>1</v>
      </c>
      <c r="L4098" s="22" t="b">
        <f t="shared" si="387"/>
        <v>0</v>
      </c>
      <c r="M4098" s="22" t="str">
        <f t="shared" si="388"/>
        <v>1</v>
      </c>
      <c r="N4098" s="22" t="str">
        <f t="shared" si="388"/>
        <v>0</v>
      </c>
      <c r="O4098" s="22"/>
      <c r="P4098" s="22">
        <v>1</v>
      </c>
      <c r="Q4098" s="22"/>
      <c r="R4098" s="22"/>
      <c r="S4098" s="22"/>
      <c r="T4098" s="22" t="s">
        <v>5986</v>
      </c>
    </row>
    <row r="4099" spans="1:20" x14ac:dyDescent="0.25">
      <c r="A4099" s="20" t="s">
        <v>155</v>
      </c>
      <c r="B4099" s="20" t="s">
        <v>5843</v>
      </c>
      <c r="C4099" s="20" t="s">
        <v>1270</v>
      </c>
      <c r="D4099" s="20" t="s">
        <v>190</v>
      </c>
      <c r="E4099" s="20" t="s">
        <v>159</v>
      </c>
      <c r="F4099" s="21">
        <v>21</v>
      </c>
      <c r="G4099" s="20" t="s">
        <v>160</v>
      </c>
      <c r="H4099" s="20" t="s">
        <v>1271</v>
      </c>
      <c r="I4099" s="20" t="s">
        <v>5984</v>
      </c>
      <c r="J4099" s="20" t="s">
        <v>5985</v>
      </c>
      <c r="K4099" s="22" t="b">
        <f t="shared" si="386"/>
        <v>1</v>
      </c>
      <c r="L4099" s="22" t="b">
        <f t="shared" si="387"/>
        <v>0</v>
      </c>
      <c r="M4099" s="22" t="str">
        <f t="shared" si="388"/>
        <v>1</v>
      </c>
      <c r="N4099" s="22" t="str">
        <f t="shared" si="388"/>
        <v>0</v>
      </c>
      <c r="O4099" s="22"/>
      <c r="P4099" s="22">
        <v>1</v>
      </c>
      <c r="Q4099" s="22"/>
      <c r="R4099" s="22"/>
      <c r="S4099" s="22"/>
      <c r="T4099" s="22" t="s">
        <v>5986</v>
      </c>
    </row>
    <row r="4100" spans="1:20" x14ac:dyDescent="0.25">
      <c r="A4100" s="20" t="s">
        <v>155</v>
      </c>
      <c r="B4100" s="20" t="s">
        <v>5843</v>
      </c>
      <c r="C4100" s="20" t="s">
        <v>1270</v>
      </c>
      <c r="D4100" s="20" t="s">
        <v>254</v>
      </c>
      <c r="E4100" s="20" t="s">
        <v>159</v>
      </c>
      <c r="F4100" s="21">
        <v>22</v>
      </c>
      <c r="G4100" s="20" t="s">
        <v>160</v>
      </c>
      <c r="H4100" s="20" t="s">
        <v>1271</v>
      </c>
      <c r="I4100" s="20" t="s">
        <v>5984</v>
      </c>
      <c r="J4100" s="20" t="s">
        <v>5987</v>
      </c>
      <c r="K4100" s="22" t="b">
        <f t="shared" si="386"/>
        <v>1</v>
      </c>
      <c r="L4100" s="22" t="b">
        <f t="shared" si="387"/>
        <v>0</v>
      </c>
      <c r="M4100" s="22" t="str">
        <f t="shared" si="388"/>
        <v>1</v>
      </c>
      <c r="N4100" s="22" t="str">
        <f t="shared" si="388"/>
        <v>0</v>
      </c>
      <c r="O4100" s="22"/>
      <c r="P4100" s="22">
        <v>1</v>
      </c>
      <c r="Q4100" s="22"/>
      <c r="R4100" s="22"/>
      <c r="S4100" s="22"/>
      <c r="T4100" s="22" t="s">
        <v>5986</v>
      </c>
    </row>
    <row r="4101" spans="1:20" x14ac:dyDescent="0.25">
      <c r="A4101" s="20" t="s">
        <v>155</v>
      </c>
      <c r="B4101" s="20" t="s">
        <v>5843</v>
      </c>
      <c r="C4101" s="20" t="s">
        <v>1270</v>
      </c>
      <c r="D4101" s="20" t="s">
        <v>257</v>
      </c>
      <c r="E4101" s="20" t="s">
        <v>159</v>
      </c>
      <c r="F4101" s="21">
        <v>22</v>
      </c>
      <c r="G4101" s="20" t="s">
        <v>160</v>
      </c>
      <c r="H4101" s="20" t="s">
        <v>1271</v>
      </c>
      <c r="I4101" s="20" t="s">
        <v>5984</v>
      </c>
      <c r="J4101" s="20" t="s">
        <v>5987</v>
      </c>
      <c r="K4101" s="22" t="b">
        <f t="shared" si="386"/>
        <v>1</v>
      </c>
      <c r="L4101" s="22" t="b">
        <f t="shared" si="387"/>
        <v>0</v>
      </c>
      <c r="M4101" s="22" t="str">
        <f t="shared" si="388"/>
        <v>1</v>
      </c>
      <c r="N4101" s="22" t="str">
        <f t="shared" si="388"/>
        <v>0</v>
      </c>
      <c r="O4101" s="22"/>
      <c r="P4101" s="22">
        <v>1</v>
      </c>
      <c r="Q4101" s="22"/>
      <c r="R4101" s="22"/>
      <c r="S4101" s="22"/>
      <c r="T4101" s="22" t="s">
        <v>5986</v>
      </c>
    </row>
    <row r="4102" spans="1:20" x14ac:dyDescent="0.25">
      <c r="A4102" s="20" t="s">
        <v>155</v>
      </c>
      <c r="B4102" s="20" t="s">
        <v>5843</v>
      </c>
      <c r="C4102" s="20" t="s">
        <v>1270</v>
      </c>
      <c r="D4102" s="20" t="s">
        <v>168</v>
      </c>
      <c r="E4102" s="20" t="s">
        <v>159</v>
      </c>
      <c r="F4102" s="21">
        <v>22</v>
      </c>
      <c r="G4102" s="20" t="s">
        <v>160</v>
      </c>
      <c r="H4102" s="20" t="s">
        <v>1271</v>
      </c>
      <c r="I4102" s="20" t="s">
        <v>5984</v>
      </c>
      <c r="J4102" s="20" t="s">
        <v>4837</v>
      </c>
      <c r="K4102" s="22" t="b">
        <f t="shared" si="386"/>
        <v>1</v>
      </c>
      <c r="L4102" s="22" t="b">
        <f t="shared" si="387"/>
        <v>0</v>
      </c>
      <c r="M4102" s="22" t="str">
        <f t="shared" si="388"/>
        <v>1</v>
      </c>
      <c r="N4102" s="22" t="str">
        <f t="shared" si="388"/>
        <v>0</v>
      </c>
      <c r="O4102" s="22"/>
      <c r="P4102" s="22">
        <v>1</v>
      </c>
      <c r="Q4102" s="22"/>
      <c r="R4102" s="22"/>
      <c r="S4102" s="22" t="s">
        <v>5988</v>
      </c>
      <c r="T4102" s="22" t="s">
        <v>5986</v>
      </c>
    </row>
    <row r="4103" spans="1:20" x14ac:dyDescent="0.25">
      <c r="A4103" s="20" t="s">
        <v>166</v>
      </c>
      <c r="B4103" s="20" t="s">
        <v>5843</v>
      </c>
      <c r="C4103" s="20" t="s">
        <v>1270</v>
      </c>
      <c r="D4103" s="20" t="s">
        <v>158</v>
      </c>
      <c r="E4103" s="20" t="s">
        <v>159</v>
      </c>
      <c r="F4103" s="21">
        <v>18</v>
      </c>
      <c r="G4103" s="20" t="s">
        <v>160</v>
      </c>
      <c r="H4103" s="20" t="s">
        <v>1271</v>
      </c>
      <c r="I4103" s="20" t="s">
        <v>5984</v>
      </c>
      <c r="J4103" s="20" t="s">
        <v>5985</v>
      </c>
      <c r="K4103" s="22" t="b">
        <f t="shared" si="386"/>
        <v>1</v>
      </c>
      <c r="L4103" s="22" t="b">
        <f t="shared" si="387"/>
        <v>0</v>
      </c>
      <c r="M4103" s="22" t="str">
        <f t="shared" si="388"/>
        <v>1</v>
      </c>
      <c r="N4103" s="22" t="str">
        <f t="shared" si="388"/>
        <v>0</v>
      </c>
      <c r="O4103" s="22"/>
      <c r="P4103" s="22">
        <v>1</v>
      </c>
      <c r="Q4103" s="22"/>
      <c r="R4103" s="22"/>
      <c r="S4103" s="22"/>
      <c r="T4103" s="22" t="s">
        <v>5986</v>
      </c>
    </row>
    <row r="4104" spans="1:20" x14ac:dyDescent="0.25">
      <c r="A4104" s="20" t="s">
        <v>166</v>
      </c>
      <c r="B4104" s="20" t="s">
        <v>5843</v>
      </c>
      <c r="C4104" s="20" t="s">
        <v>1270</v>
      </c>
      <c r="D4104" s="20" t="s">
        <v>190</v>
      </c>
      <c r="E4104" s="20" t="s">
        <v>159</v>
      </c>
      <c r="F4104" s="21">
        <v>15</v>
      </c>
      <c r="G4104" s="20" t="s">
        <v>160</v>
      </c>
      <c r="H4104" s="20" t="s">
        <v>1271</v>
      </c>
      <c r="I4104" s="20" t="s">
        <v>5984</v>
      </c>
      <c r="J4104" s="20" t="s">
        <v>5985</v>
      </c>
      <c r="K4104" s="22" t="b">
        <f t="shared" si="386"/>
        <v>1</v>
      </c>
      <c r="L4104" s="22" t="b">
        <f t="shared" si="387"/>
        <v>0</v>
      </c>
      <c r="M4104" s="22" t="str">
        <f t="shared" si="388"/>
        <v>1</v>
      </c>
      <c r="N4104" s="22" t="str">
        <f t="shared" si="388"/>
        <v>0</v>
      </c>
      <c r="O4104" s="22"/>
      <c r="P4104" s="22">
        <v>1</v>
      </c>
      <c r="Q4104" s="22"/>
      <c r="R4104" s="22"/>
      <c r="S4104" s="22"/>
      <c r="T4104" s="22" t="s">
        <v>5986</v>
      </c>
    </row>
    <row r="4105" spans="1:20" x14ac:dyDescent="0.25">
      <c r="A4105" s="20" t="s">
        <v>166</v>
      </c>
      <c r="B4105" s="20" t="s">
        <v>5843</v>
      </c>
      <c r="C4105" s="20" t="s">
        <v>1270</v>
      </c>
      <c r="D4105" s="20" t="s">
        <v>252</v>
      </c>
      <c r="E4105" s="20" t="s">
        <v>159</v>
      </c>
      <c r="F4105" s="21">
        <v>17</v>
      </c>
      <c r="G4105" s="20" t="s">
        <v>160</v>
      </c>
      <c r="H4105" s="20" t="s">
        <v>1271</v>
      </c>
      <c r="I4105" s="20" t="s">
        <v>5984</v>
      </c>
      <c r="J4105" s="20" t="s">
        <v>5987</v>
      </c>
      <c r="K4105" s="22" t="b">
        <f t="shared" si="386"/>
        <v>1</v>
      </c>
      <c r="L4105" s="22" t="b">
        <f t="shared" si="387"/>
        <v>0</v>
      </c>
      <c r="M4105" s="22" t="str">
        <f t="shared" si="388"/>
        <v>1</v>
      </c>
      <c r="N4105" s="22" t="str">
        <f t="shared" si="388"/>
        <v>0</v>
      </c>
      <c r="O4105" s="22"/>
      <c r="P4105" s="22">
        <v>1</v>
      </c>
      <c r="Q4105" s="22"/>
      <c r="R4105" s="22"/>
      <c r="S4105" s="22"/>
      <c r="T4105" s="22" t="s">
        <v>5986</v>
      </c>
    </row>
    <row r="4106" spans="1:20" x14ac:dyDescent="0.25">
      <c r="A4106" s="20" t="s">
        <v>166</v>
      </c>
      <c r="B4106" s="20" t="s">
        <v>5843</v>
      </c>
      <c r="C4106" s="20" t="s">
        <v>1270</v>
      </c>
      <c r="D4106" s="20" t="s">
        <v>254</v>
      </c>
      <c r="E4106" s="20" t="s">
        <v>159</v>
      </c>
      <c r="F4106" s="21">
        <v>21</v>
      </c>
      <c r="G4106" s="20" t="s">
        <v>160</v>
      </c>
      <c r="H4106" s="20" t="s">
        <v>1271</v>
      </c>
      <c r="I4106" s="20" t="s">
        <v>5984</v>
      </c>
      <c r="J4106" s="20" t="s">
        <v>5987</v>
      </c>
      <c r="K4106" s="22" t="b">
        <f t="shared" si="386"/>
        <v>1</v>
      </c>
      <c r="L4106" s="22" t="b">
        <f t="shared" si="387"/>
        <v>0</v>
      </c>
      <c r="M4106" s="22" t="str">
        <f t="shared" si="388"/>
        <v>1</v>
      </c>
      <c r="N4106" s="22" t="str">
        <f t="shared" si="388"/>
        <v>0</v>
      </c>
      <c r="O4106" s="22"/>
      <c r="P4106" s="22">
        <v>1</v>
      </c>
      <c r="Q4106" s="22"/>
      <c r="R4106" s="22"/>
      <c r="S4106" s="22"/>
      <c r="T4106" s="22" t="s">
        <v>5986</v>
      </c>
    </row>
    <row r="4107" spans="1:20" x14ac:dyDescent="0.25">
      <c r="A4107" s="19" t="s">
        <v>155</v>
      </c>
      <c r="B4107" s="19" t="s">
        <v>5843</v>
      </c>
      <c r="C4107" s="19" t="s">
        <v>5989</v>
      </c>
      <c r="D4107" s="19" t="s">
        <v>158</v>
      </c>
      <c r="E4107" s="19" t="s">
        <v>159</v>
      </c>
      <c r="F4107" s="23">
        <v>17</v>
      </c>
      <c r="G4107" s="19" t="s">
        <v>160</v>
      </c>
      <c r="H4107" s="19" t="s">
        <v>5990</v>
      </c>
      <c r="I4107" s="19" t="s">
        <v>5991</v>
      </c>
      <c r="J4107" s="19" t="s">
        <v>5992</v>
      </c>
      <c r="K4107" t="b">
        <f t="shared" si="386"/>
        <v>1</v>
      </c>
      <c r="L4107" t="b">
        <f t="shared" si="387"/>
        <v>0</v>
      </c>
      <c r="M4107" t="str">
        <f t="shared" si="388"/>
        <v>1</v>
      </c>
      <c r="N4107" t="str">
        <f t="shared" si="388"/>
        <v>0</v>
      </c>
    </row>
    <row r="4108" spans="1:20" x14ac:dyDescent="0.25">
      <c r="A4108" s="19" t="s">
        <v>155</v>
      </c>
      <c r="B4108" s="19" t="s">
        <v>5843</v>
      </c>
      <c r="C4108" s="19" t="s">
        <v>5989</v>
      </c>
      <c r="D4108" s="19" t="s">
        <v>190</v>
      </c>
      <c r="E4108" s="19" t="s">
        <v>159</v>
      </c>
      <c r="F4108" s="23">
        <v>20</v>
      </c>
      <c r="G4108" s="19" t="s">
        <v>160</v>
      </c>
      <c r="H4108" s="19" t="s">
        <v>5993</v>
      </c>
      <c r="I4108" s="19" t="s">
        <v>5991</v>
      </c>
      <c r="J4108" s="19" t="s">
        <v>5971</v>
      </c>
      <c r="K4108" t="b">
        <f t="shared" si="386"/>
        <v>1</v>
      </c>
      <c r="L4108" t="b">
        <f t="shared" si="387"/>
        <v>0</v>
      </c>
      <c r="M4108" t="str">
        <f t="shared" si="388"/>
        <v>1</v>
      </c>
      <c r="N4108" t="str">
        <f t="shared" si="388"/>
        <v>0</v>
      </c>
    </row>
    <row r="4109" spans="1:20" x14ac:dyDescent="0.25">
      <c r="A4109" s="19" t="s">
        <v>155</v>
      </c>
      <c r="B4109" s="19" t="s">
        <v>5843</v>
      </c>
      <c r="C4109" s="19" t="s">
        <v>5989</v>
      </c>
      <c r="D4109" s="19" t="s">
        <v>252</v>
      </c>
      <c r="E4109" s="19" t="s">
        <v>159</v>
      </c>
      <c r="F4109" s="23">
        <v>14</v>
      </c>
      <c r="G4109" s="19" t="s">
        <v>160</v>
      </c>
      <c r="H4109" s="19" t="s">
        <v>5994</v>
      </c>
      <c r="I4109" s="19" t="s">
        <v>5991</v>
      </c>
      <c r="J4109" s="19" t="s">
        <v>5863</v>
      </c>
      <c r="K4109" t="b">
        <f t="shared" si="386"/>
        <v>1</v>
      </c>
      <c r="L4109" t="b">
        <f t="shared" si="387"/>
        <v>0</v>
      </c>
      <c r="M4109" t="str">
        <f t="shared" si="388"/>
        <v>1</v>
      </c>
      <c r="N4109" t="str">
        <f t="shared" si="388"/>
        <v>0</v>
      </c>
    </row>
    <row r="4110" spans="1:20" x14ac:dyDescent="0.25">
      <c r="A4110" s="19" t="s">
        <v>155</v>
      </c>
      <c r="B4110" s="19" t="s">
        <v>5843</v>
      </c>
      <c r="C4110" s="19" t="s">
        <v>5989</v>
      </c>
      <c r="D4110" s="19" t="s">
        <v>254</v>
      </c>
      <c r="E4110" s="19" t="s">
        <v>159</v>
      </c>
      <c r="F4110" s="23">
        <v>18</v>
      </c>
      <c r="G4110" s="19" t="s">
        <v>160</v>
      </c>
      <c r="H4110" s="19" t="s">
        <v>5995</v>
      </c>
      <c r="I4110" s="19" t="s">
        <v>5991</v>
      </c>
      <c r="J4110" s="19" t="s">
        <v>5857</v>
      </c>
      <c r="K4110" t="b">
        <f t="shared" si="386"/>
        <v>1</v>
      </c>
      <c r="L4110" t="b">
        <f t="shared" si="387"/>
        <v>0</v>
      </c>
      <c r="M4110" t="str">
        <f t="shared" si="388"/>
        <v>1</v>
      </c>
      <c r="N4110" t="str">
        <f t="shared" si="388"/>
        <v>0</v>
      </c>
    </row>
    <row r="4111" spans="1:20" x14ac:dyDescent="0.25">
      <c r="A4111" s="27" t="s">
        <v>155</v>
      </c>
      <c r="B4111" s="27" t="s">
        <v>5843</v>
      </c>
      <c r="C4111" s="27" t="s">
        <v>5989</v>
      </c>
      <c r="D4111" s="27" t="s">
        <v>257</v>
      </c>
      <c r="E4111" s="27" t="s">
        <v>159</v>
      </c>
      <c r="F4111" s="28">
        <v>20</v>
      </c>
      <c r="G4111" s="27" t="s">
        <v>160</v>
      </c>
      <c r="H4111" s="27" t="s">
        <v>5996</v>
      </c>
      <c r="I4111" s="27" t="s">
        <v>5991</v>
      </c>
      <c r="J4111" s="27" t="s">
        <v>5928</v>
      </c>
      <c r="K4111" s="29" t="b">
        <f t="shared" si="386"/>
        <v>1</v>
      </c>
      <c r="L4111" s="29" t="b">
        <f t="shared" si="387"/>
        <v>0</v>
      </c>
      <c r="M4111" s="29" t="str">
        <f t="shared" si="388"/>
        <v>1</v>
      </c>
      <c r="N4111" s="29" t="str">
        <f t="shared" si="388"/>
        <v>0</v>
      </c>
      <c r="O4111" s="29">
        <v>1</v>
      </c>
      <c r="P4111" s="29"/>
      <c r="Q4111" s="29"/>
      <c r="R4111" s="29"/>
      <c r="S4111" s="29"/>
      <c r="T4111" s="29" t="s">
        <v>5997</v>
      </c>
    </row>
    <row r="4112" spans="1:20" x14ac:dyDescent="0.25">
      <c r="A4112" s="24" t="s">
        <v>155</v>
      </c>
      <c r="B4112" s="24" t="s">
        <v>5843</v>
      </c>
      <c r="C4112" s="24" t="s">
        <v>5989</v>
      </c>
      <c r="D4112" s="24" t="s">
        <v>620</v>
      </c>
      <c r="E4112" s="24" t="s">
        <v>159</v>
      </c>
      <c r="F4112" s="25">
        <v>14</v>
      </c>
      <c r="G4112" s="24" t="s">
        <v>160</v>
      </c>
      <c r="H4112" s="24" t="s">
        <v>5998</v>
      </c>
      <c r="I4112" s="24" t="s">
        <v>5991</v>
      </c>
      <c r="J4112" s="24" t="s">
        <v>5999</v>
      </c>
      <c r="K4112" s="26" t="b">
        <f t="shared" si="386"/>
        <v>1</v>
      </c>
      <c r="L4112" s="26" t="b">
        <f t="shared" si="387"/>
        <v>0</v>
      </c>
      <c r="M4112" s="26" t="str">
        <f t="shared" si="388"/>
        <v>1</v>
      </c>
      <c r="N4112" s="26" t="str">
        <f t="shared" si="388"/>
        <v>0</v>
      </c>
      <c r="O4112" s="26"/>
      <c r="P4112" s="26"/>
      <c r="Q4112" s="26"/>
      <c r="R4112" s="26"/>
      <c r="S4112" s="26"/>
      <c r="T4112" s="26" t="s">
        <v>6000</v>
      </c>
    </row>
    <row r="4113" spans="1:14" x14ac:dyDescent="0.25">
      <c r="A4113" s="19" t="s">
        <v>155</v>
      </c>
      <c r="B4113" s="19" t="s">
        <v>5843</v>
      </c>
      <c r="C4113" s="19" t="s">
        <v>5989</v>
      </c>
      <c r="D4113" s="19" t="s">
        <v>963</v>
      </c>
      <c r="E4113" s="19" t="s">
        <v>159</v>
      </c>
      <c r="F4113" s="23">
        <v>20</v>
      </c>
      <c r="G4113" s="19" t="s">
        <v>160</v>
      </c>
      <c r="H4113" s="19" t="s">
        <v>6001</v>
      </c>
      <c r="I4113" s="19" t="s">
        <v>5991</v>
      </c>
      <c r="J4113" s="19" t="s">
        <v>5970</v>
      </c>
      <c r="K4113" t="b">
        <f t="shared" si="386"/>
        <v>1</v>
      </c>
      <c r="L4113" t="b">
        <f t="shared" si="387"/>
        <v>0</v>
      </c>
      <c r="M4113" t="str">
        <f t="shared" si="388"/>
        <v>1</v>
      </c>
      <c r="N4113" t="str">
        <f t="shared" si="388"/>
        <v>0</v>
      </c>
    </row>
    <row r="4114" spans="1:14" x14ac:dyDescent="0.25">
      <c r="A4114" s="19" t="s">
        <v>155</v>
      </c>
      <c r="B4114" s="19" t="s">
        <v>5843</v>
      </c>
      <c r="C4114" s="19" t="s">
        <v>5989</v>
      </c>
      <c r="D4114" s="19" t="s">
        <v>964</v>
      </c>
      <c r="E4114" s="19" t="s">
        <v>159</v>
      </c>
      <c r="F4114" s="23">
        <v>19</v>
      </c>
      <c r="G4114" s="19" t="s">
        <v>160</v>
      </c>
      <c r="H4114" s="19" t="s">
        <v>6002</v>
      </c>
      <c r="I4114" s="19" t="s">
        <v>5991</v>
      </c>
      <c r="J4114" s="19" t="s">
        <v>5880</v>
      </c>
      <c r="K4114" t="b">
        <f t="shared" si="386"/>
        <v>1</v>
      </c>
      <c r="L4114" t="b">
        <f t="shared" si="387"/>
        <v>0</v>
      </c>
      <c r="M4114" t="str">
        <f t="shared" si="388"/>
        <v>1</v>
      </c>
      <c r="N4114" t="str">
        <f t="shared" si="388"/>
        <v>0</v>
      </c>
    </row>
    <row r="4115" spans="1:14" x14ac:dyDescent="0.25">
      <c r="A4115" s="19" t="s">
        <v>155</v>
      </c>
      <c r="B4115" s="19" t="s">
        <v>5843</v>
      </c>
      <c r="C4115" s="19" t="s">
        <v>559</v>
      </c>
      <c r="D4115" s="19" t="s">
        <v>158</v>
      </c>
      <c r="E4115" s="19" t="s">
        <v>159</v>
      </c>
      <c r="F4115" s="23">
        <v>22</v>
      </c>
      <c r="G4115" s="19" t="s">
        <v>160</v>
      </c>
      <c r="H4115" s="19" t="s">
        <v>6003</v>
      </c>
      <c r="I4115" s="19" t="s">
        <v>6004</v>
      </c>
      <c r="J4115" s="19" t="s">
        <v>5876</v>
      </c>
      <c r="K4115" t="b">
        <f t="shared" si="386"/>
        <v>1</v>
      </c>
      <c r="L4115" t="b">
        <f t="shared" si="387"/>
        <v>0</v>
      </c>
      <c r="M4115" t="str">
        <f t="shared" si="388"/>
        <v>1</v>
      </c>
      <c r="N4115" t="str">
        <f t="shared" si="388"/>
        <v>0</v>
      </c>
    </row>
    <row r="4116" spans="1:14" x14ac:dyDescent="0.25">
      <c r="A4116" s="19" t="s">
        <v>155</v>
      </c>
      <c r="B4116" s="19" t="s">
        <v>5843</v>
      </c>
      <c r="C4116" s="19" t="s">
        <v>559</v>
      </c>
      <c r="D4116" s="19" t="s">
        <v>252</v>
      </c>
      <c r="E4116" s="19" t="s">
        <v>159</v>
      </c>
      <c r="F4116" s="23">
        <v>22</v>
      </c>
      <c r="G4116" s="19" t="s">
        <v>160</v>
      </c>
      <c r="H4116" s="19" t="s">
        <v>6003</v>
      </c>
      <c r="I4116" s="19" t="s">
        <v>6004</v>
      </c>
      <c r="J4116" s="19" t="s">
        <v>5934</v>
      </c>
      <c r="K4116" t="b">
        <f t="shared" si="386"/>
        <v>1</v>
      </c>
      <c r="L4116" t="b">
        <f t="shared" si="387"/>
        <v>0</v>
      </c>
      <c r="M4116" t="str">
        <f t="shared" si="388"/>
        <v>1</v>
      </c>
      <c r="N4116" t="str">
        <f t="shared" si="388"/>
        <v>0</v>
      </c>
    </row>
    <row r="4117" spans="1:14" x14ac:dyDescent="0.25">
      <c r="A4117" s="19" t="s">
        <v>155</v>
      </c>
      <c r="B4117" s="19" t="s">
        <v>5843</v>
      </c>
      <c r="C4117" s="19" t="s">
        <v>559</v>
      </c>
      <c r="D4117" s="19" t="s">
        <v>254</v>
      </c>
      <c r="E4117" s="19" t="s">
        <v>159</v>
      </c>
      <c r="F4117" s="23">
        <v>23</v>
      </c>
      <c r="G4117" s="19" t="s">
        <v>160</v>
      </c>
      <c r="H4117" s="19" t="s">
        <v>6003</v>
      </c>
      <c r="I4117" s="19" t="s">
        <v>6004</v>
      </c>
      <c r="J4117" s="19" t="s">
        <v>5970</v>
      </c>
      <c r="K4117" t="b">
        <f t="shared" si="386"/>
        <v>1</v>
      </c>
      <c r="L4117" t="b">
        <f t="shared" si="387"/>
        <v>0</v>
      </c>
      <c r="M4117" t="str">
        <f t="shared" si="388"/>
        <v>1</v>
      </c>
      <c r="N4117" t="str">
        <f t="shared" si="388"/>
        <v>0</v>
      </c>
    </row>
    <row r="4118" spans="1:14" x14ac:dyDescent="0.25">
      <c r="A4118" s="19" t="s">
        <v>155</v>
      </c>
      <c r="B4118" s="19" t="s">
        <v>5843</v>
      </c>
      <c r="C4118" s="19" t="s">
        <v>559</v>
      </c>
      <c r="D4118" s="19" t="s">
        <v>257</v>
      </c>
      <c r="E4118" s="19" t="s">
        <v>159</v>
      </c>
      <c r="F4118" s="23">
        <v>20</v>
      </c>
      <c r="G4118" s="19" t="s">
        <v>160</v>
      </c>
      <c r="H4118" s="19" t="s">
        <v>6003</v>
      </c>
      <c r="I4118" s="19" t="s">
        <v>6004</v>
      </c>
      <c r="J4118" s="19" t="s">
        <v>5999</v>
      </c>
      <c r="K4118" t="b">
        <f t="shared" si="386"/>
        <v>1</v>
      </c>
      <c r="L4118" t="b">
        <f t="shared" si="387"/>
        <v>0</v>
      </c>
      <c r="M4118" t="str">
        <f t="shared" si="388"/>
        <v>1</v>
      </c>
      <c r="N4118" t="str">
        <f t="shared" si="388"/>
        <v>0</v>
      </c>
    </row>
    <row r="4119" spans="1:14" x14ac:dyDescent="0.25">
      <c r="A4119" s="19" t="s">
        <v>155</v>
      </c>
      <c r="B4119" s="19" t="s">
        <v>5843</v>
      </c>
      <c r="C4119" s="19" t="s">
        <v>559</v>
      </c>
      <c r="D4119" s="19" t="s">
        <v>620</v>
      </c>
      <c r="E4119" s="19" t="s">
        <v>159</v>
      </c>
      <c r="F4119" s="23">
        <v>22</v>
      </c>
      <c r="G4119" s="19" t="s">
        <v>160</v>
      </c>
      <c r="H4119" s="19" t="s">
        <v>6003</v>
      </c>
      <c r="I4119" s="19" t="s">
        <v>6004</v>
      </c>
      <c r="J4119" s="19" t="s">
        <v>5970</v>
      </c>
      <c r="K4119" t="b">
        <f t="shared" si="386"/>
        <v>1</v>
      </c>
      <c r="L4119" t="b">
        <f t="shared" si="387"/>
        <v>0</v>
      </c>
      <c r="M4119" t="str">
        <f t="shared" si="388"/>
        <v>1</v>
      </c>
      <c r="N4119" t="str">
        <f t="shared" si="388"/>
        <v>0</v>
      </c>
    </row>
    <row r="4120" spans="1:14" x14ac:dyDescent="0.25">
      <c r="A4120" s="19" t="s">
        <v>155</v>
      </c>
      <c r="B4120" s="19" t="s">
        <v>5843</v>
      </c>
      <c r="C4120" s="19" t="s">
        <v>559</v>
      </c>
      <c r="D4120" s="19" t="s">
        <v>168</v>
      </c>
      <c r="E4120" s="19" t="s">
        <v>159</v>
      </c>
      <c r="F4120" s="23">
        <v>18</v>
      </c>
      <c r="G4120" s="19" t="s">
        <v>160</v>
      </c>
      <c r="H4120" s="19" t="s">
        <v>6003</v>
      </c>
      <c r="I4120" s="19" t="s">
        <v>6004</v>
      </c>
      <c r="J4120" s="19" t="s">
        <v>5970</v>
      </c>
      <c r="K4120" t="b">
        <f t="shared" si="386"/>
        <v>1</v>
      </c>
      <c r="L4120" t="b">
        <f t="shared" si="387"/>
        <v>0</v>
      </c>
      <c r="M4120" t="str">
        <f t="shared" si="388"/>
        <v>1</v>
      </c>
      <c r="N4120" t="str">
        <f t="shared" si="388"/>
        <v>0</v>
      </c>
    </row>
    <row r="4121" spans="1:14" x14ac:dyDescent="0.25">
      <c r="A4121" s="19" t="s">
        <v>166</v>
      </c>
      <c r="B4121" s="19" t="s">
        <v>5843</v>
      </c>
      <c r="C4121" s="19" t="s">
        <v>559</v>
      </c>
      <c r="D4121" s="19" t="s">
        <v>158</v>
      </c>
      <c r="E4121" s="19" t="s">
        <v>159</v>
      </c>
      <c r="F4121" s="23">
        <v>23</v>
      </c>
      <c r="G4121" s="19" t="s">
        <v>160</v>
      </c>
      <c r="H4121" s="19" t="s">
        <v>6003</v>
      </c>
      <c r="I4121" s="19" t="s">
        <v>6004</v>
      </c>
      <c r="J4121" s="19" t="s">
        <v>5876</v>
      </c>
      <c r="K4121" t="b">
        <f t="shared" si="386"/>
        <v>1</v>
      </c>
      <c r="L4121" t="b">
        <f t="shared" si="387"/>
        <v>0</v>
      </c>
      <c r="M4121" t="str">
        <f t="shared" si="388"/>
        <v>1</v>
      </c>
      <c r="N4121" t="str">
        <f t="shared" si="388"/>
        <v>0</v>
      </c>
    </row>
    <row r="4122" spans="1:14" x14ac:dyDescent="0.25">
      <c r="A4122" s="19" t="s">
        <v>166</v>
      </c>
      <c r="B4122" s="19" t="s">
        <v>5843</v>
      </c>
      <c r="C4122" s="19" t="s">
        <v>559</v>
      </c>
      <c r="D4122" s="19" t="s">
        <v>190</v>
      </c>
      <c r="E4122" s="19" t="s">
        <v>159</v>
      </c>
      <c r="F4122" s="23">
        <v>15</v>
      </c>
      <c r="G4122" s="19" t="s">
        <v>160</v>
      </c>
      <c r="H4122" s="19" t="s">
        <v>6003</v>
      </c>
      <c r="I4122" s="19" t="s">
        <v>6004</v>
      </c>
      <c r="J4122" s="19" t="s">
        <v>5928</v>
      </c>
      <c r="K4122" t="b">
        <f t="shared" si="386"/>
        <v>1</v>
      </c>
      <c r="L4122" t="b">
        <f t="shared" si="387"/>
        <v>0</v>
      </c>
      <c r="M4122" t="str">
        <f t="shared" si="388"/>
        <v>1</v>
      </c>
      <c r="N4122" t="str">
        <f t="shared" si="388"/>
        <v>0</v>
      </c>
    </row>
    <row r="4123" spans="1:14" x14ac:dyDescent="0.25">
      <c r="A4123" s="19" t="s">
        <v>166</v>
      </c>
      <c r="B4123" s="19" t="s">
        <v>5843</v>
      </c>
      <c r="C4123" s="19" t="s">
        <v>559</v>
      </c>
      <c r="D4123" s="19" t="s">
        <v>254</v>
      </c>
      <c r="E4123" s="19" t="s">
        <v>159</v>
      </c>
      <c r="F4123" s="23">
        <v>15</v>
      </c>
      <c r="G4123" s="19" t="s">
        <v>160</v>
      </c>
      <c r="H4123" s="19" t="s">
        <v>6003</v>
      </c>
      <c r="I4123" s="19" t="s">
        <v>6004</v>
      </c>
      <c r="J4123" s="19" t="s">
        <v>5999</v>
      </c>
      <c r="K4123" t="b">
        <f t="shared" si="386"/>
        <v>1</v>
      </c>
      <c r="L4123" t="b">
        <f t="shared" si="387"/>
        <v>0</v>
      </c>
      <c r="M4123" t="str">
        <f t="shared" si="388"/>
        <v>1</v>
      </c>
      <c r="N4123" t="str">
        <f t="shared" si="388"/>
        <v>0</v>
      </c>
    </row>
    <row r="4124" spans="1:14" x14ac:dyDescent="0.25">
      <c r="A4124" s="19" t="s">
        <v>166</v>
      </c>
      <c r="B4124" s="19" t="s">
        <v>5843</v>
      </c>
      <c r="C4124" s="19" t="s">
        <v>559</v>
      </c>
      <c r="D4124" s="19" t="s">
        <v>257</v>
      </c>
      <c r="E4124" s="19" t="s">
        <v>159</v>
      </c>
      <c r="F4124" s="23">
        <v>16</v>
      </c>
      <c r="G4124" s="19" t="s">
        <v>160</v>
      </c>
      <c r="H4124" s="19" t="s">
        <v>6003</v>
      </c>
      <c r="I4124" s="19" t="s">
        <v>6004</v>
      </c>
      <c r="J4124" s="19" t="s">
        <v>5999</v>
      </c>
      <c r="K4124" t="b">
        <f t="shared" ref="K4124:K4187" si="389">IF(E4124="Undergraduate Only",TRUE,IF(E4124="Undergraduate/Graduate",TRUE,IF(E4124="Graduate Only",FALSE)))</f>
        <v>1</v>
      </c>
      <c r="L4124" t="b">
        <f t="shared" ref="L4124:L4187" si="390">IF(E4124="Graduate Only",TRUE,IF(E4124="Undergraduate/Graduate",TRUE,IF(E4124="Undergraduate Only",FALSE)))</f>
        <v>0</v>
      </c>
      <c r="M4124" t="str">
        <f t="shared" ref="M4124:N4187" si="391">IF(K4124=TRUE, "1", "0")</f>
        <v>1</v>
      </c>
      <c r="N4124" t="str">
        <f t="shared" si="391"/>
        <v>0</v>
      </c>
    </row>
    <row r="4125" spans="1:14" x14ac:dyDescent="0.25">
      <c r="A4125" s="19" t="s">
        <v>166</v>
      </c>
      <c r="B4125" s="19" t="s">
        <v>5843</v>
      </c>
      <c r="C4125" s="19" t="s">
        <v>559</v>
      </c>
      <c r="D4125" s="19" t="s">
        <v>963</v>
      </c>
      <c r="E4125" s="19" t="s">
        <v>159</v>
      </c>
      <c r="F4125" s="23">
        <v>22</v>
      </c>
      <c r="G4125" s="19" t="s">
        <v>160</v>
      </c>
      <c r="H4125" s="19" t="s">
        <v>6003</v>
      </c>
      <c r="I4125" s="19" t="s">
        <v>6004</v>
      </c>
      <c r="J4125" s="19" t="s">
        <v>5934</v>
      </c>
      <c r="K4125" t="b">
        <f t="shared" si="389"/>
        <v>1</v>
      </c>
      <c r="L4125" t="b">
        <f t="shared" si="390"/>
        <v>0</v>
      </c>
      <c r="M4125" t="str">
        <f t="shared" si="391"/>
        <v>1</v>
      </c>
      <c r="N4125" t="str">
        <f t="shared" si="391"/>
        <v>0</v>
      </c>
    </row>
    <row r="4126" spans="1:14" x14ac:dyDescent="0.25">
      <c r="A4126" s="19" t="s">
        <v>166</v>
      </c>
      <c r="B4126" s="19" t="s">
        <v>5843</v>
      </c>
      <c r="C4126" s="19" t="s">
        <v>559</v>
      </c>
      <c r="D4126" s="19" t="s">
        <v>168</v>
      </c>
      <c r="E4126" s="19" t="s">
        <v>159</v>
      </c>
      <c r="F4126" s="23">
        <v>16</v>
      </c>
      <c r="G4126" s="19" t="s">
        <v>160</v>
      </c>
      <c r="H4126" s="19" t="s">
        <v>6003</v>
      </c>
      <c r="I4126" s="19" t="s">
        <v>6004</v>
      </c>
      <c r="J4126" s="19" t="s">
        <v>5910</v>
      </c>
      <c r="K4126" t="b">
        <f t="shared" si="389"/>
        <v>1</v>
      </c>
      <c r="L4126" t="b">
        <f t="shared" si="390"/>
        <v>0</v>
      </c>
      <c r="M4126" t="str">
        <f t="shared" si="391"/>
        <v>1</v>
      </c>
      <c r="N4126" t="str">
        <f t="shared" si="391"/>
        <v>0</v>
      </c>
    </row>
    <row r="4127" spans="1:14" x14ac:dyDescent="0.25">
      <c r="A4127" s="19" t="s">
        <v>155</v>
      </c>
      <c r="B4127" s="19" t="s">
        <v>5843</v>
      </c>
      <c r="C4127" s="19" t="s">
        <v>3773</v>
      </c>
      <c r="D4127" s="19" t="s">
        <v>158</v>
      </c>
      <c r="E4127" s="19" t="s">
        <v>159</v>
      </c>
      <c r="F4127" s="23">
        <v>24</v>
      </c>
      <c r="G4127" s="19" t="s">
        <v>160</v>
      </c>
      <c r="H4127" s="19" t="s">
        <v>6005</v>
      </c>
      <c r="I4127" s="19" t="s">
        <v>6006</v>
      </c>
      <c r="J4127" s="19" t="s">
        <v>6007</v>
      </c>
      <c r="K4127" t="b">
        <f t="shared" si="389"/>
        <v>1</v>
      </c>
      <c r="L4127" t="b">
        <f t="shared" si="390"/>
        <v>0</v>
      </c>
      <c r="M4127" t="str">
        <f t="shared" si="391"/>
        <v>1</v>
      </c>
      <c r="N4127" t="str">
        <f t="shared" si="391"/>
        <v>0</v>
      </c>
    </row>
    <row r="4128" spans="1:14" x14ac:dyDescent="0.25">
      <c r="A4128" s="19" t="s">
        <v>155</v>
      </c>
      <c r="B4128" s="19" t="s">
        <v>5843</v>
      </c>
      <c r="C4128" s="19" t="s">
        <v>3773</v>
      </c>
      <c r="D4128" s="19" t="s">
        <v>190</v>
      </c>
      <c r="E4128" s="19" t="s">
        <v>159</v>
      </c>
      <c r="F4128" s="23">
        <v>23</v>
      </c>
      <c r="G4128" s="19" t="s">
        <v>160</v>
      </c>
      <c r="H4128" s="19" t="s">
        <v>6005</v>
      </c>
      <c r="I4128" s="19" t="s">
        <v>6006</v>
      </c>
      <c r="J4128" s="19" t="s">
        <v>6008</v>
      </c>
      <c r="K4128" t="b">
        <f t="shared" si="389"/>
        <v>1</v>
      </c>
      <c r="L4128" t="b">
        <f t="shared" si="390"/>
        <v>0</v>
      </c>
      <c r="M4128" t="str">
        <f t="shared" si="391"/>
        <v>1</v>
      </c>
      <c r="N4128" t="str">
        <f t="shared" si="391"/>
        <v>0</v>
      </c>
    </row>
    <row r="4129" spans="1:14" x14ac:dyDescent="0.25">
      <c r="A4129" s="19" t="s">
        <v>155</v>
      </c>
      <c r="B4129" s="19" t="s">
        <v>5843</v>
      </c>
      <c r="C4129" s="19" t="s">
        <v>3773</v>
      </c>
      <c r="D4129" s="19" t="s">
        <v>254</v>
      </c>
      <c r="E4129" s="19" t="s">
        <v>159</v>
      </c>
      <c r="F4129" s="23">
        <v>25</v>
      </c>
      <c r="G4129" s="19" t="s">
        <v>160</v>
      </c>
      <c r="H4129" s="19" t="s">
        <v>6005</v>
      </c>
      <c r="I4129" s="19" t="s">
        <v>6006</v>
      </c>
      <c r="J4129" s="19" t="s">
        <v>6009</v>
      </c>
      <c r="K4129" t="b">
        <f t="shared" si="389"/>
        <v>1</v>
      </c>
      <c r="L4129" t="b">
        <f t="shared" si="390"/>
        <v>0</v>
      </c>
      <c r="M4129" t="str">
        <f t="shared" si="391"/>
        <v>1</v>
      </c>
      <c r="N4129" t="str">
        <f t="shared" si="391"/>
        <v>0</v>
      </c>
    </row>
    <row r="4130" spans="1:14" x14ac:dyDescent="0.25">
      <c r="A4130" s="19" t="s">
        <v>155</v>
      </c>
      <c r="B4130" s="19" t="s">
        <v>5843</v>
      </c>
      <c r="C4130" s="19" t="s">
        <v>3773</v>
      </c>
      <c r="D4130" s="19" t="s">
        <v>257</v>
      </c>
      <c r="E4130" s="19" t="s">
        <v>159</v>
      </c>
      <c r="F4130" s="23">
        <v>25</v>
      </c>
      <c r="G4130" s="19" t="s">
        <v>160</v>
      </c>
      <c r="H4130" s="19" t="s">
        <v>6005</v>
      </c>
      <c r="I4130" s="19" t="s">
        <v>6006</v>
      </c>
      <c r="J4130" s="19" t="s">
        <v>6008</v>
      </c>
      <c r="K4130" t="b">
        <f t="shared" si="389"/>
        <v>1</v>
      </c>
      <c r="L4130" t="b">
        <f t="shared" si="390"/>
        <v>0</v>
      </c>
      <c r="M4130" t="str">
        <f t="shared" si="391"/>
        <v>1</v>
      </c>
      <c r="N4130" t="str">
        <f t="shared" si="391"/>
        <v>0</v>
      </c>
    </row>
    <row r="4131" spans="1:14" x14ac:dyDescent="0.25">
      <c r="A4131" s="19" t="s">
        <v>155</v>
      </c>
      <c r="B4131" s="19" t="s">
        <v>5843</v>
      </c>
      <c r="C4131" s="19" t="s">
        <v>3773</v>
      </c>
      <c r="D4131" s="19" t="s">
        <v>620</v>
      </c>
      <c r="E4131" s="19" t="s">
        <v>159</v>
      </c>
      <c r="F4131" s="23">
        <v>25</v>
      </c>
      <c r="G4131" s="19" t="s">
        <v>160</v>
      </c>
      <c r="H4131" s="19" t="s">
        <v>6005</v>
      </c>
      <c r="I4131" s="19" t="s">
        <v>6006</v>
      </c>
      <c r="J4131" s="19" t="s">
        <v>6010</v>
      </c>
      <c r="K4131" t="b">
        <f t="shared" si="389"/>
        <v>1</v>
      </c>
      <c r="L4131" t="b">
        <f t="shared" si="390"/>
        <v>0</v>
      </c>
      <c r="M4131" t="str">
        <f t="shared" si="391"/>
        <v>1</v>
      </c>
      <c r="N4131" t="str">
        <f t="shared" si="391"/>
        <v>0</v>
      </c>
    </row>
    <row r="4132" spans="1:14" x14ac:dyDescent="0.25">
      <c r="A4132" s="19" t="s">
        <v>155</v>
      </c>
      <c r="B4132" s="19" t="s">
        <v>5843</v>
      </c>
      <c r="C4132" s="19" t="s">
        <v>3773</v>
      </c>
      <c r="D4132" s="19" t="s">
        <v>963</v>
      </c>
      <c r="E4132" s="19" t="s">
        <v>159</v>
      </c>
      <c r="F4132" s="23">
        <v>25</v>
      </c>
      <c r="G4132" s="19" t="s">
        <v>160</v>
      </c>
      <c r="H4132" s="19" t="s">
        <v>6005</v>
      </c>
      <c r="I4132" s="19" t="s">
        <v>6006</v>
      </c>
      <c r="J4132" s="19" t="s">
        <v>5968</v>
      </c>
      <c r="K4132" t="b">
        <f t="shared" si="389"/>
        <v>1</v>
      </c>
      <c r="L4132" t="b">
        <f t="shared" si="390"/>
        <v>0</v>
      </c>
      <c r="M4132" t="str">
        <f t="shared" si="391"/>
        <v>1</v>
      </c>
      <c r="N4132" t="str">
        <f t="shared" si="391"/>
        <v>0</v>
      </c>
    </row>
    <row r="4133" spans="1:14" x14ac:dyDescent="0.25">
      <c r="A4133" s="19" t="s">
        <v>155</v>
      </c>
      <c r="B4133" s="19" t="s">
        <v>5843</v>
      </c>
      <c r="C4133" s="19" t="s">
        <v>3773</v>
      </c>
      <c r="D4133" s="19" t="s">
        <v>964</v>
      </c>
      <c r="E4133" s="19" t="s">
        <v>159</v>
      </c>
      <c r="F4133" s="23">
        <v>25</v>
      </c>
      <c r="G4133" s="19" t="s">
        <v>160</v>
      </c>
      <c r="H4133" s="19" t="s">
        <v>6005</v>
      </c>
      <c r="I4133" s="19" t="s">
        <v>6006</v>
      </c>
      <c r="J4133" s="19" t="s">
        <v>6010</v>
      </c>
      <c r="K4133" t="b">
        <f t="shared" si="389"/>
        <v>1</v>
      </c>
      <c r="L4133" t="b">
        <f t="shared" si="390"/>
        <v>0</v>
      </c>
      <c r="M4133" t="str">
        <f t="shared" si="391"/>
        <v>1</v>
      </c>
      <c r="N4133" t="str">
        <f t="shared" si="391"/>
        <v>0</v>
      </c>
    </row>
    <row r="4134" spans="1:14" x14ac:dyDescent="0.25">
      <c r="A4134" s="19" t="s">
        <v>155</v>
      </c>
      <c r="B4134" s="19" t="s">
        <v>5843</v>
      </c>
      <c r="C4134" s="19" t="s">
        <v>3773</v>
      </c>
      <c r="D4134" s="19" t="s">
        <v>1086</v>
      </c>
      <c r="E4134" s="19" t="s">
        <v>159</v>
      </c>
      <c r="F4134" s="23">
        <v>25</v>
      </c>
      <c r="G4134" s="19" t="s">
        <v>160</v>
      </c>
      <c r="H4134" s="19" t="s">
        <v>6005</v>
      </c>
      <c r="I4134" s="19" t="s">
        <v>6006</v>
      </c>
      <c r="J4134" s="19" t="s">
        <v>6009</v>
      </c>
      <c r="K4134" t="b">
        <f t="shared" si="389"/>
        <v>1</v>
      </c>
      <c r="L4134" t="b">
        <f t="shared" si="390"/>
        <v>0</v>
      </c>
      <c r="M4134" t="str">
        <f t="shared" si="391"/>
        <v>1</v>
      </c>
      <c r="N4134" t="str">
        <f t="shared" si="391"/>
        <v>0</v>
      </c>
    </row>
    <row r="4135" spans="1:14" x14ac:dyDescent="0.25">
      <c r="A4135" s="19" t="s">
        <v>155</v>
      </c>
      <c r="B4135" s="19" t="s">
        <v>5843</v>
      </c>
      <c r="C4135" s="19" t="s">
        <v>3773</v>
      </c>
      <c r="D4135" s="19" t="s">
        <v>1089</v>
      </c>
      <c r="E4135" s="19" t="s">
        <v>159</v>
      </c>
      <c r="F4135" s="23">
        <v>27</v>
      </c>
      <c r="G4135" s="19" t="s">
        <v>160</v>
      </c>
      <c r="H4135" s="19" t="s">
        <v>6005</v>
      </c>
      <c r="I4135" s="19" t="s">
        <v>6006</v>
      </c>
      <c r="J4135" s="19" t="s">
        <v>6009</v>
      </c>
      <c r="K4135" t="b">
        <f t="shared" si="389"/>
        <v>1</v>
      </c>
      <c r="L4135" t="b">
        <f t="shared" si="390"/>
        <v>0</v>
      </c>
      <c r="M4135" t="str">
        <f t="shared" si="391"/>
        <v>1</v>
      </c>
      <c r="N4135" t="str">
        <f t="shared" si="391"/>
        <v>0</v>
      </c>
    </row>
    <row r="4136" spans="1:14" x14ac:dyDescent="0.25">
      <c r="A4136" s="19" t="s">
        <v>155</v>
      </c>
      <c r="B4136" s="19" t="s">
        <v>5843</v>
      </c>
      <c r="C4136" s="19" t="s">
        <v>3773</v>
      </c>
      <c r="D4136" s="19" t="s">
        <v>1729</v>
      </c>
      <c r="E4136" s="19" t="s">
        <v>159</v>
      </c>
      <c r="F4136" s="23">
        <v>25</v>
      </c>
      <c r="G4136" s="19" t="s">
        <v>160</v>
      </c>
      <c r="H4136" s="19" t="s">
        <v>6005</v>
      </c>
      <c r="I4136" s="19" t="s">
        <v>6006</v>
      </c>
      <c r="J4136" s="19" t="s">
        <v>6011</v>
      </c>
      <c r="K4136" t="b">
        <f t="shared" si="389"/>
        <v>1</v>
      </c>
      <c r="L4136" t="b">
        <f t="shared" si="390"/>
        <v>0</v>
      </c>
      <c r="M4136" t="str">
        <f t="shared" si="391"/>
        <v>1</v>
      </c>
      <c r="N4136" t="str">
        <f t="shared" si="391"/>
        <v>0</v>
      </c>
    </row>
    <row r="4137" spans="1:14" x14ac:dyDescent="0.25">
      <c r="A4137" s="19" t="s">
        <v>155</v>
      </c>
      <c r="B4137" s="19" t="s">
        <v>5843</v>
      </c>
      <c r="C4137" s="19" t="s">
        <v>3773</v>
      </c>
      <c r="D4137" s="19" t="s">
        <v>1730</v>
      </c>
      <c r="E4137" s="19" t="s">
        <v>159</v>
      </c>
      <c r="F4137" s="23">
        <v>25</v>
      </c>
      <c r="G4137" s="19" t="s">
        <v>160</v>
      </c>
      <c r="H4137" s="19" t="s">
        <v>6005</v>
      </c>
      <c r="I4137" s="19" t="s">
        <v>6006</v>
      </c>
      <c r="J4137" s="19" t="s">
        <v>6007</v>
      </c>
      <c r="K4137" t="b">
        <f t="shared" si="389"/>
        <v>1</v>
      </c>
      <c r="L4137" t="b">
        <f t="shared" si="390"/>
        <v>0</v>
      </c>
      <c r="M4137" t="str">
        <f t="shared" si="391"/>
        <v>1</v>
      </c>
      <c r="N4137" t="str">
        <f t="shared" si="391"/>
        <v>0</v>
      </c>
    </row>
    <row r="4138" spans="1:14" x14ac:dyDescent="0.25">
      <c r="A4138" s="19" t="s">
        <v>155</v>
      </c>
      <c r="B4138" s="19" t="s">
        <v>5843</v>
      </c>
      <c r="C4138" s="19" t="s">
        <v>3773</v>
      </c>
      <c r="D4138" s="19" t="s">
        <v>1731</v>
      </c>
      <c r="E4138" s="19" t="s">
        <v>159</v>
      </c>
      <c r="F4138" s="23">
        <v>25</v>
      </c>
      <c r="G4138" s="19" t="s">
        <v>160</v>
      </c>
      <c r="H4138" s="19" t="s">
        <v>6005</v>
      </c>
      <c r="I4138" s="19" t="s">
        <v>6006</v>
      </c>
      <c r="J4138" s="19" t="s">
        <v>6012</v>
      </c>
      <c r="K4138" t="b">
        <f t="shared" si="389"/>
        <v>1</v>
      </c>
      <c r="L4138" t="b">
        <f t="shared" si="390"/>
        <v>0</v>
      </c>
      <c r="M4138" t="str">
        <f t="shared" si="391"/>
        <v>1</v>
      </c>
      <c r="N4138" t="str">
        <f t="shared" si="391"/>
        <v>0</v>
      </c>
    </row>
    <row r="4139" spans="1:14" x14ac:dyDescent="0.25">
      <c r="A4139" s="19" t="s">
        <v>155</v>
      </c>
      <c r="B4139" s="19" t="s">
        <v>5843</v>
      </c>
      <c r="C4139" s="19" t="s">
        <v>3773</v>
      </c>
      <c r="D4139" s="19" t="s">
        <v>1734</v>
      </c>
      <c r="E4139" s="19" t="s">
        <v>159</v>
      </c>
      <c r="F4139" s="23">
        <v>24</v>
      </c>
      <c r="G4139" s="19" t="s">
        <v>160</v>
      </c>
      <c r="H4139" s="19" t="s">
        <v>6005</v>
      </c>
      <c r="I4139" s="19" t="s">
        <v>6006</v>
      </c>
      <c r="J4139" s="19" t="s">
        <v>6007</v>
      </c>
      <c r="K4139" t="b">
        <f t="shared" si="389"/>
        <v>1</v>
      </c>
      <c r="L4139" t="b">
        <f t="shared" si="390"/>
        <v>0</v>
      </c>
      <c r="M4139" t="str">
        <f t="shared" si="391"/>
        <v>1</v>
      </c>
      <c r="N4139" t="str">
        <f t="shared" si="391"/>
        <v>0</v>
      </c>
    </row>
    <row r="4140" spans="1:14" x14ac:dyDescent="0.25">
      <c r="A4140" s="19" t="s">
        <v>155</v>
      </c>
      <c r="B4140" s="19" t="s">
        <v>5843</v>
      </c>
      <c r="C4140" s="19" t="s">
        <v>3773</v>
      </c>
      <c r="D4140" s="19" t="s">
        <v>1738</v>
      </c>
      <c r="E4140" s="19" t="s">
        <v>159</v>
      </c>
      <c r="F4140" s="23">
        <v>25</v>
      </c>
      <c r="G4140" s="19" t="s">
        <v>160</v>
      </c>
      <c r="H4140" s="19" t="s">
        <v>6005</v>
      </c>
      <c r="I4140" s="19" t="s">
        <v>6006</v>
      </c>
      <c r="J4140" s="19" t="s">
        <v>6012</v>
      </c>
      <c r="K4140" t="b">
        <f t="shared" si="389"/>
        <v>1</v>
      </c>
      <c r="L4140" t="b">
        <f t="shared" si="390"/>
        <v>0</v>
      </c>
      <c r="M4140" t="str">
        <f t="shared" si="391"/>
        <v>1</v>
      </c>
      <c r="N4140" t="str">
        <f t="shared" si="391"/>
        <v>0</v>
      </c>
    </row>
    <row r="4141" spans="1:14" x14ac:dyDescent="0.25">
      <c r="A4141" s="19" t="s">
        <v>155</v>
      </c>
      <c r="B4141" s="19" t="s">
        <v>5843</v>
      </c>
      <c r="C4141" s="19" t="s">
        <v>3773</v>
      </c>
      <c r="D4141" s="19" t="s">
        <v>5938</v>
      </c>
      <c r="E4141" s="19" t="s">
        <v>159</v>
      </c>
      <c r="F4141" s="23">
        <v>25</v>
      </c>
      <c r="G4141" s="19" t="s">
        <v>160</v>
      </c>
      <c r="H4141" s="19" t="s">
        <v>6005</v>
      </c>
      <c r="I4141" s="19" t="s">
        <v>6006</v>
      </c>
      <c r="J4141" s="19" t="s">
        <v>6012</v>
      </c>
      <c r="K4141" t="b">
        <f t="shared" si="389"/>
        <v>1</v>
      </c>
      <c r="L4141" t="b">
        <f t="shared" si="390"/>
        <v>0</v>
      </c>
      <c r="M4141" t="str">
        <f t="shared" si="391"/>
        <v>1</v>
      </c>
      <c r="N4141" t="str">
        <f t="shared" si="391"/>
        <v>0</v>
      </c>
    </row>
    <row r="4142" spans="1:14" x14ac:dyDescent="0.25">
      <c r="A4142" s="19" t="s">
        <v>155</v>
      </c>
      <c r="B4142" s="19" t="s">
        <v>5843</v>
      </c>
      <c r="C4142" s="19" t="s">
        <v>3773</v>
      </c>
      <c r="D4142" s="19" t="s">
        <v>5940</v>
      </c>
      <c r="E4142" s="19" t="s">
        <v>159</v>
      </c>
      <c r="F4142" s="23">
        <v>24</v>
      </c>
      <c r="G4142" s="19" t="s">
        <v>160</v>
      </c>
      <c r="H4142" s="19" t="s">
        <v>6005</v>
      </c>
      <c r="I4142" s="19" t="s">
        <v>6006</v>
      </c>
      <c r="J4142" s="19" t="s">
        <v>6013</v>
      </c>
      <c r="K4142" t="b">
        <f t="shared" si="389"/>
        <v>1</v>
      </c>
      <c r="L4142" t="b">
        <f t="shared" si="390"/>
        <v>0</v>
      </c>
      <c r="M4142" t="str">
        <f t="shared" si="391"/>
        <v>1</v>
      </c>
      <c r="N4142" t="str">
        <f t="shared" si="391"/>
        <v>0</v>
      </c>
    </row>
    <row r="4143" spans="1:14" x14ac:dyDescent="0.25">
      <c r="A4143" s="19" t="s">
        <v>155</v>
      </c>
      <c r="B4143" s="19" t="s">
        <v>5843</v>
      </c>
      <c r="C4143" s="19" t="s">
        <v>3773</v>
      </c>
      <c r="D4143" s="19" t="s">
        <v>5859</v>
      </c>
      <c r="E4143" s="19" t="s">
        <v>159</v>
      </c>
      <c r="F4143" s="23">
        <v>26</v>
      </c>
      <c r="G4143" s="19" t="s">
        <v>160</v>
      </c>
      <c r="H4143" s="19" t="s">
        <v>6005</v>
      </c>
      <c r="I4143" s="19" t="s">
        <v>6006</v>
      </c>
      <c r="J4143" s="19" t="s">
        <v>6012</v>
      </c>
      <c r="K4143" t="b">
        <f t="shared" si="389"/>
        <v>1</v>
      </c>
      <c r="L4143" t="b">
        <f t="shared" si="390"/>
        <v>0</v>
      </c>
      <c r="M4143" t="str">
        <f t="shared" si="391"/>
        <v>1</v>
      </c>
      <c r="N4143" t="str">
        <f t="shared" si="391"/>
        <v>0</v>
      </c>
    </row>
    <row r="4144" spans="1:14" x14ac:dyDescent="0.25">
      <c r="A4144" s="19" t="s">
        <v>155</v>
      </c>
      <c r="B4144" s="19" t="s">
        <v>5843</v>
      </c>
      <c r="C4144" s="19" t="s">
        <v>3773</v>
      </c>
      <c r="D4144" s="19" t="s">
        <v>5860</v>
      </c>
      <c r="E4144" s="19" t="s">
        <v>159</v>
      </c>
      <c r="F4144" s="23">
        <v>23</v>
      </c>
      <c r="G4144" s="19" t="s">
        <v>160</v>
      </c>
      <c r="H4144" s="19" t="s">
        <v>6005</v>
      </c>
      <c r="I4144" s="19" t="s">
        <v>6006</v>
      </c>
      <c r="J4144" s="19" t="s">
        <v>6013</v>
      </c>
      <c r="K4144" t="b">
        <f t="shared" si="389"/>
        <v>1</v>
      </c>
      <c r="L4144" t="b">
        <f t="shared" si="390"/>
        <v>0</v>
      </c>
      <c r="M4144" t="str">
        <f t="shared" si="391"/>
        <v>1</v>
      </c>
      <c r="N4144" t="str">
        <f t="shared" si="391"/>
        <v>0</v>
      </c>
    </row>
    <row r="4145" spans="1:14" x14ac:dyDescent="0.25">
      <c r="A4145" s="19" t="s">
        <v>155</v>
      </c>
      <c r="B4145" s="19" t="s">
        <v>5843</v>
      </c>
      <c r="C4145" s="19" t="s">
        <v>3773</v>
      </c>
      <c r="D4145" s="19" t="s">
        <v>5861</v>
      </c>
      <c r="E4145" s="19" t="s">
        <v>159</v>
      </c>
      <c r="F4145" s="23">
        <v>25</v>
      </c>
      <c r="G4145" s="19" t="s">
        <v>160</v>
      </c>
      <c r="H4145" s="19" t="s">
        <v>6005</v>
      </c>
      <c r="I4145" s="19" t="s">
        <v>6006</v>
      </c>
      <c r="J4145" s="19" t="s">
        <v>6011</v>
      </c>
      <c r="K4145" t="b">
        <f t="shared" si="389"/>
        <v>1</v>
      </c>
      <c r="L4145" t="b">
        <f t="shared" si="390"/>
        <v>0</v>
      </c>
      <c r="M4145" t="str">
        <f t="shared" si="391"/>
        <v>1</v>
      </c>
      <c r="N4145" t="str">
        <f t="shared" si="391"/>
        <v>0</v>
      </c>
    </row>
    <row r="4146" spans="1:14" x14ac:dyDescent="0.25">
      <c r="A4146" s="19" t="s">
        <v>155</v>
      </c>
      <c r="B4146" s="19" t="s">
        <v>5843</v>
      </c>
      <c r="C4146" s="19" t="s">
        <v>3773</v>
      </c>
      <c r="D4146" s="19" t="s">
        <v>168</v>
      </c>
      <c r="E4146" s="19" t="s">
        <v>159</v>
      </c>
      <c r="F4146" s="23">
        <v>24</v>
      </c>
      <c r="G4146" s="19" t="s">
        <v>160</v>
      </c>
      <c r="H4146" s="19" t="s">
        <v>6005</v>
      </c>
      <c r="I4146" s="19" t="s">
        <v>6006</v>
      </c>
      <c r="J4146" s="19" t="s">
        <v>6014</v>
      </c>
      <c r="K4146" t="b">
        <f t="shared" si="389"/>
        <v>1</v>
      </c>
      <c r="L4146" t="b">
        <f t="shared" si="390"/>
        <v>0</v>
      </c>
      <c r="M4146" t="str">
        <f t="shared" si="391"/>
        <v>1</v>
      </c>
      <c r="N4146" t="str">
        <f t="shared" si="391"/>
        <v>0</v>
      </c>
    </row>
    <row r="4147" spans="1:14" x14ac:dyDescent="0.25">
      <c r="A4147" s="19" t="s">
        <v>155</v>
      </c>
      <c r="B4147" s="19" t="s">
        <v>5843</v>
      </c>
      <c r="C4147" s="19" t="s">
        <v>3773</v>
      </c>
      <c r="D4147" s="19" t="s">
        <v>164</v>
      </c>
      <c r="E4147" s="19" t="s">
        <v>159</v>
      </c>
      <c r="F4147" s="23">
        <v>25</v>
      </c>
      <c r="G4147" s="19" t="s">
        <v>160</v>
      </c>
      <c r="H4147" s="19" t="s">
        <v>6005</v>
      </c>
      <c r="I4147" s="19" t="s">
        <v>6006</v>
      </c>
      <c r="J4147" s="19" t="s">
        <v>6015</v>
      </c>
      <c r="K4147" t="b">
        <f t="shared" si="389"/>
        <v>1</v>
      </c>
      <c r="L4147" t="b">
        <f t="shared" si="390"/>
        <v>0</v>
      </c>
      <c r="M4147" t="str">
        <f t="shared" si="391"/>
        <v>1</v>
      </c>
      <c r="N4147" t="str">
        <f t="shared" si="391"/>
        <v>0</v>
      </c>
    </row>
    <row r="4148" spans="1:14" x14ac:dyDescent="0.25">
      <c r="A4148" s="19" t="s">
        <v>155</v>
      </c>
      <c r="B4148" s="19" t="s">
        <v>5843</v>
      </c>
      <c r="C4148" s="19" t="s">
        <v>3773</v>
      </c>
      <c r="D4148" s="19" t="s">
        <v>165</v>
      </c>
      <c r="E4148" s="19" t="s">
        <v>159</v>
      </c>
      <c r="F4148" s="23">
        <v>23</v>
      </c>
      <c r="G4148" s="19" t="s">
        <v>160</v>
      </c>
      <c r="H4148" s="19" t="s">
        <v>6005</v>
      </c>
      <c r="I4148" s="19" t="s">
        <v>6006</v>
      </c>
      <c r="J4148" s="19" t="s">
        <v>6015</v>
      </c>
      <c r="K4148" t="b">
        <f t="shared" si="389"/>
        <v>1</v>
      </c>
      <c r="L4148" t="b">
        <f t="shared" si="390"/>
        <v>0</v>
      </c>
      <c r="M4148" t="str">
        <f t="shared" si="391"/>
        <v>1</v>
      </c>
      <c r="N4148" t="str">
        <f t="shared" si="391"/>
        <v>0</v>
      </c>
    </row>
    <row r="4149" spans="1:14" x14ac:dyDescent="0.25">
      <c r="A4149" s="19" t="s">
        <v>166</v>
      </c>
      <c r="B4149" s="19" t="s">
        <v>5843</v>
      </c>
      <c r="C4149" s="19" t="s">
        <v>3773</v>
      </c>
      <c r="D4149" s="19" t="s">
        <v>158</v>
      </c>
      <c r="E4149" s="19" t="s">
        <v>159</v>
      </c>
      <c r="F4149" s="23">
        <v>24</v>
      </c>
      <c r="G4149" s="19" t="s">
        <v>160</v>
      </c>
      <c r="H4149" s="19" t="s">
        <v>6005</v>
      </c>
      <c r="I4149" s="19" t="s">
        <v>6006</v>
      </c>
      <c r="J4149" s="19" t="s">
        <v>6007</v>
      </c>
      <c r="K4149" t="b">
        <f t="shared" si="389"/>
        <v>1</v>
      </c>
      <c r="L4149" t="b">
        <f t="shared" si="390"/>
        <v>0</v>
      </c>
      <c r="M4149" t="str">
        <f t="shared" si="391"/>
        <v>1</v>
      </c>
      <c r="N4149" t="str">
        <f t="shared" si="391"/>
        <v>0</v>
      </c>
    </row>
    <row r="4150" spans="1:14" x14ac:dyDescent="0.25">
      <c r="A4150" s="19" t="s">
        <v>166</v>
      </c>
      <c r="B4150" s="19" t="s">
        <v>5843</v>
      </c>
      <c r="C4150" s="19" t="s">
        <v>3773</v>
      </c>
      <c r="D4150" s="19" t="s">
        <v>190</v>
      </c>
      <c r="E4150" s="19" t="s">
        <v>159</v>
      </c>
      <c r="F4150" s="23">
        <v>24</v>
      </c>
      <c r="G4150" s="19" t="s">
        <v>160</v>
      </c>
      <c r="H4150" s="19" t="s">
        <v>6005</v>
      </c>
      <c r="I4150" s="19" t="s">
        <v>6006</v>
      </c>
      <c r="J4150" s="19" t="s">
        <v>6008</v>
      </c>
      <c r="K4150" t="b">
        <f t="shared" si="389"/>
        <v>1</v>
      </c>
      <c r="L4150" t="b">
        <f t="shared" si="390"/>
        <v>0</v>
      </c>
      <c r="M4150" t="str">
        <f t="shared" si="391"/>
        <v>1</v>
      </c>
      <c r="N4150" t="str">
        <f t="shared" si="391"/>
        <v>0</v>
      </c>
    </row>
    <row r="4151" spans="1:14" x14ac:dyDescent="0.25">
      <c r="A4151" s="19" t="s">
        <v>166</v>
      </c>
      <c r="B4151" s="19" t="s">
        <v>5843</v>
      </c>
      <c r="C4151" s="19" t="s">
        <v>3773</v>
      </c>
      <c r="D4151" s="19" t="s">
        <v>252</v>
      </c>
      <c r="E4151" s="19" t="s">
        <v>159</v>
      </c>
      <c r="F4151" s="23">
        <v>23</v>
      </c>
      <c r="G4151" s="19" t="s">
        <v>160</v>
      </c>
      <c r="H4151" s="19" t="s">
        <v>6005</v>
      </c>
      <c r="I4151" s="19" t="s">
        <v>6006</v>
      </c>
      <c r="J4151" s="19" t="s">
        <v>6008</v>
      </c>
      <c r="K4151" t="b">
        <f t="shared" si="389"/>
        <v>1</v>
      </c>
      <c r="L4151" t="b">
        <f t="shared" si="390"/>
        <v>0</v>
      </c>
      <c r="M4151" t="str">
        <f t="shared" si="391"/>
        <v>1</v>
      </c>
      <c r="N4151" t="str">
        <f t="shared" si="391"/>
        <v>0</v>
      </c>
    </row>
    <row r="4152" spans="1:14" x14ac:dyDescent="0.25">
      <c r="A4152" s="19" t="s">
        <v>166</v>
      </c>
      <c r="B4152" s="19" t="s">
        <v>5843</v>
      </c>
      <c r="C4152" s="19" t="s">
        <v>3773</v>
      </c>
      <c r="D4152" s="19" t="s">
        <v>254</v>
      </c>
      <c r="E4152" s="19" t="s">
        <v>159</v>
      </c>
      <c r="F4152" s="23">
        <v>25</v>
      </c>
      <c r="G4152" s="19" t="s">
        <v>160</v>
      </c>
      <c r="H4152" s="19" t="s">
        <v>6005</v>
      </c>
      <c r="I4152" s="19" t="s">
        <v>6006</v>
      </c>
      <c r="J4152" s="19" t="s">
        <v>6009</v>
      </c>
      <c r="K4152" t="b">
        <f t="shared" si="389"/>
        <v>1</v>
      </c>
      <c r="L4152" t="b">
        <f t="shared" si="390"/>
        <v>0</v>
      </c>
      <c r="M4152" t="str">
        <f t="shared" si="391"/>
        <v>1</v>
      </c>
      <c r="N4152" t="str">
        <f t="shared" si="391"/>
        <v>0</v>
      </c>
    </row>
    <row r="4153" spans="1:14" x14ac:dyDescent="0.25">
      <c r="A4153" s="19" t="s">
        <v>166</v>
      </c>
      <c r="B4153" s="19" t="s">
        <v>5843</v>
      </c>
      <c r="C4153" s="19" t="s">
        <v>3773</v>
      </c>
      <c r="D4153" s="19" t="s">
        <v>257</v>
      </c>
      <c r="E4153" s="19" t="s">
        <v>159</v>
      </c>
      <c r="F4153" s="23">
        <v>26</v>
      </c>
      <c r="G4153" s="19" t="s">
        <v>160</v>
      </c>
      <c r="H4153" s="19" t="s">
        <v>6005</v>
      </c>
      <c r="I4153" s="19" t="s">
        <v>6006</v>
      </c>
      <c r="J4153" s="19" t="s">
        <v>6009</v>
      </c>
      <c r="K4153" t="b">
        <f t="shared" si="389"/>
        <v>1</v>
      </c>
      <c r="L4153" t="b">
        <f t="shared" si="390"/>
        <v>0</v>
      </c>
      <c r="M4153" t="str">
        <f t="shared" si="391"/>
        <v>1</v>
      </c>
      <c r="N4153" t="str">
        <f t="shared" si="391"/>
        <v>0</v>
      </c>
    </row>
    <row r="4154" spans="1:14" x14ac:dyDescent="0.25">
      <c r="A4154" s="19" t="s">
        <v>166</v>
      </c>
      <c r="B4154" s="19" t="s">
        <v>5843</v>
      </c>
      <c r="C4154" s="19" t="s">
        <v>3773</v>
      </c>
      <c r="D4154" s="19" t="s">
        <v>620</v>
      </c>
      <c r="E4154" s="19" t="s">
        <v>159</v>
      </c>
      <c r="F4154" s="23">
        <v>21</v>
      </c>
      <c r="G4154" s="19" t="s">
        <v>160</v>
      </c>
      <c r="H4154" s="19" t="s">
        <v>6005</v>
      </c>
      <c r="I4154" s="19" t="s">
        <v>6006</v>
      </c>
      <c r="J4154" s="19" t="s">
        <v>6016</v>
      </c>
      <c r="K4154" t="b">
        <f t="shared" si="389"/>
        <v>1</v>
      </c>
      <c r="L4154" t="b">
        <f t="shared" si="390"/>
        <v>0</v>
      </c>
      <c r="M4154" t="str">
        <f t="shared" si="391"/>
        <v>1</v>
      </c>
      <c r="N4154" t="str">
        <f t="shared" si="391"/>
        <v>0</v>
      </c>
    </row>
    <row r="4155" spans="1:14" x14ac:dyDescent="0.25">
      <c r="A4155" s="19" t="s">
        <v>166</v>
      </c>
      <c r="B4155" s="19" t="s">
        <v>5843</v>
      </c>
      <c r="C4155" s="19" t="s">
        <v>3773</v>
      </c>
      <c r="D4155" s="19" t="s">
        <v>1088</v>
      </c>
      <c r="E4155" s="19" t="s">
        <v>159</v>
      </c>
      <c r="F4155" s="23">
        <v>23</v>
      </c>
      <c r="G4155" s="19" t="s">
        <v>160</v>
      </c>
      <c r="H4155" s="19" t="s">
        <v>6005</v>
      </c>
      <c r="I4155" s="19" t="s">
        <v>6006</v>
      </c>
      <c r="J4155" s="19" t="s">
        <v>6010</v>
      </c>
      <c r="K4155" t="b">
        <f t="shared" si="389"/>
        <v>1</v>
      </c>
      <c r="L4155" t="b">
        <f t="shared" si="390"/>
        <v>0</v>
      </c>
      <c r="M4155" t="str">
        <f t="shared" si="391"/>
        <v>1</v>
      </c>
      <c r="N4155" t="str">
        <f t="shared" si="391"/>
        <v>0</v>
      </c>
    </row>
    <row r="4156" spans="1:14" x14ac:dyDescent="0.25">
      <c r="A4156" s="19" t="s">
        <v>166</v>
      </c>
      <c r="B4156" s="19" t="s">
        <v>5843</v>
      </c>
      <c r="C4156" s="19" t="s">
        <v>3773</v>
      </c>
      <c r="D4156" s="19" t="s">
        <v>1089</v>
      </c>
      <c r="E4156" s="19" t="s">
        <v>159</v>
      </c>
      <c r="F4156" s="23">
        <v>23</v>
      </c>
      <c r="G4156" s="19" t="s">
        <v>160</v>
      </c>
      <c r="H4156" s="19" t="s">
        <v>6005</v>
      </c>
      <c r="I4156" s="19" t="s">
        <v>6006</v>
      </c>
      <c r="J4156" s="19" t="s">
        <v>6007</v>
      </c>
      <c r="K4156" t="b">
        <f t="shared" si="389"/>
        <v>1</v>
      </c>
      <c r="L4156" t="b">
        <f t="shared" si="390"/>
        <v>0</v>
      </c>
      <c r="M4156" t="str">
        <f t="shared" si="391"/>
        <v>1</v>
      </c>
      <c r="N4156" t="str">
        <f t="shared" si="391"/>
        <v>0</v>
      </c>
    </row>
    <row r="4157" spans="1:14" x14ac:dyDescent="0.25">
      <c r="A4157" s="19" t="s">
        <v>166</v>
      </c>
      <c r="B4157" s="19" t="s">
        <v>5843</v>
      </c>
      <c r="C4157" s="19" t="s">
        <v>3773</v>
      </c>
      <c r="D4157" s="19" t="s">
        <v>1729</v>
      </c>
      <c r="E4157" s="19" t="s">
        <v>159</v>
      </c>
      <c r="F4157" s="23">
        <v>23</v>
      </c>
      <c r="G4157" s="19" t="s">
        <v>160</v>
      </c>
      <c r="H4157" s="19" t="s">
        <v>6005</v>
      </c>
      <c r="I4157" s="19" t="s">
        <v>6006</v>
      </c>
      <c r="J4157" s="19" t="s">
        <v>6010</v>
      </c>
      <c r="K4157" t="b">
        <f t="shared" si="389"/>
        <v>1</v>
      </c>
      <c r="L4157" t="b">
        <f t="shared" si="390"/>
        <v>0</v>
      </c>
      <c r="M4157" t="str">
        <f t="shared" si="391"/>
        <v>1</v>
      </c>
      <c r="N4157" t="str">
        <f t="shared" si="391"/>
        <v>0</v>
      </c>
    </row>
    <row r="4158" spans="1:14" x14ac:dyDescent="0.25">
      <c r="A4158" s="19" t="s">
        <v>166</v>
      </c>
      <c r="B4158" s="19" t="s">
        <v>5843</v>
      </c>
      <c r="C4158" s="19" t="s">
        <v>3773</v>
      </c>
      <c r="D4158" s="19" t="s">
        <v>1730</v>
      </c>
      <c r="E4158" s="19" t="s">
        <v>159</v>
      </c>
      <c r="F4158" s="23">
        <v>25</v>
      </c>
      <c r="G4158" s="19" t="s">
        <v>160</v>
      </c>
      <c r="H4158" s="19" t="s">
        <v>6005</v>
      </c>
      <c r="I4158" s="19" t="s">
        <v>6006</v>
      </c>
      <c r="J4158" s="19" t="s">
        <v>6007</v>
      </c>
      <c r="K4158" t="b">
        <f t="shared" si="389"/>
        <v>1</v>
      </c>
      <c r="L4158" t="b">
        <f t="shared" si="390"/>
        <v>0</v>
      </c>
      <c r="M4158" t="str">
        <f t="shared" si="391"/>
        <v>1</v>
      </c>
      <c r="N4158" t="str">
        <f t="shared" si="391"/>
        <v>0</v>
      </c>
    </row>
    <row r="4159" spans="1:14" x14ac:dyDescent="0.25">
      <c r="A4159" s="19" t="s">
        <v>166</v>
      </c>
      <c r="B4159" s="19" t="s">
        <v>5843</v>
      </c>
      <c r="C4159" s="19" t="s">
        <v>3773</v>
      </c>
      <c r="D4159" s="19" t="s">
        <v>1731</v>
      </c>
      <c r="E4159" s="19" t="s">
        <v>159</v>
      </c>
      <c r="F4159" s="23">
        <v>24</v>
      </c>
      <c r="G4159" s="19" t="s">
        <v>160</v>
      </c>
      <c r="H4159" s="19" t="s">
        <v>6005</v>
      </c>
      <c r="I4159" s="19" t="s">
        <v>6006</v>
      </c>
      <c r="J4159" s="19" t="s">
        <v>6012</v>
      </c>
      <c r="K4159" t="b">
        <f t="shared" si="389"/>
        <v>1</v>
      </c>
      <c r="L4159" t="b">
        <f t="shared" si="390"/>
        <v>0</v>
      </c>
      <c r="M4159" t="str">
        <f t="shared" si="391"/>
        <v>1</v>
      </c>
      <c r="N4159" t="str">
        <f t="shared" si="391"/>
        <v>0</v>
      </c>
    </row>
    <row r="4160" spans="1:14" x14ac:dyDescent="0.25">
      <c r="A4160" s="19" t="s">
        <v>166</v>
      </c>
      <c r="B4160" s="19" t="s">
        <v>5843</v>
      </c>
      <c r="C4160" s="19" t="s">
        <v>3773</v>
      </c>
      <c r="D4160" s="19" t="s">
        <v>1734</v>
      </c>
      <c r="E4160" s="19" t="s">
        <v>159</v>
      </c>
      <c r="F4160" s="23">
        <v>23</v>
      </c>
      <c r="G4160" s="19" t="s">
        <v>160</v>
      </c>
      <c r="H4160" s="19" t="s">
        <v>6005</v>
      </c>
      <c r="I4160" s="19" t="s">
        <v>6006</v>
      </c>
      <c r="J4160" s="19" t="s">
        <v>6012</v>
      </c>
      <c r="K4160" t="b">
        <f t="shared" si="389"/>
        <v>1</v>
      </c>
      <c r="L4160" t="b">
        <f t="shared" si="390"/>
        <v>0</v>
      </c>
      <c r="M4160" t="str">
        <f t="shared" si="391"/>
        <v>1</v>
      </c>
      <c r="N4160" t="str">
        <f t="shared" si="391"/>
        <v>0</v>
      </c>
    </row>
    <row r="4161" spans="1:14" x14ac:dyDescent="0.25">
      <c r="A4161" s="19" t="s">
        <v>166</v>
      </c>
      <c r="B4161" s="19" t="s">
        <v>5843</v>
      </c>
      <c r="C4161" s="19" t="s">
        <v>3773</v>
      </c>
      <c r="D4161" s="19" t="s">
        <v>1737</v>
      </c>
      <c r="E4161" s="19" t="s">
        <v>159</v>
      </c>
      <c r="F4161" s="23">
        <v>24</v>
      </c>
      <c r="G4161" s="19" t="s">
        <v>160</v>
      </c>
      <c r="H4161" s="19" t="s">
        <v>6005</v>
      </c>
      <c r="I4161" s="19" t="s">
        <v>6006</v>
      </c>
      <c r="J4161" s="19" t="s">
        <v>6014</v>
      </c>
      <c r="K4161" t="b">
        <f t="shared" si="389"/>
        <v>1</v>
      </c>
      <c r="L4161" t="b">
        <f t="shared" si="390"/>
        <v>0</v>
      </c>
      <c r="M4161" t="str">
        <f t="shared" si="391"/>
        <v>1</v>
      </c>
      <c r="N4161" t="str">
        <f t="shared" si="391"/>
        <v>0</v>
      </c>
    </row>
    <row r="4162" spans="1:14" x14ac:dyDescent="0.25">
      <c r="A4162" s="19" t="s">
        <v>166</v>
      </c>
      <c r="B4162" s="19" t="s">
        <v>5843</v>
      </c>
      <c r="C4162" s="19" t="s">
        <v>3773</v>
      </c>
      <c r="D4162" s="19" t="s">
        <v>1738</v>
      </c>
      <c r="E4162" s="19" t="s">
        <v>159</v>
      </c>
      <c r="F4162" s="23">
        <v>25</v>
      </c>
      <c r="G4162" s="19" t="s">
        <v>160</v>
      </c>
      <c r="H4162" s="19" t="s">
        <v>6005</v>
      </c>
      <c r="I4162" s="19" t="s">
        <v>6006</v>
      </c>
      <c r="J4162" s="19" t="s">
        <v>6012</v>
      </c>
      <c r="K4162" t="b">
        <f t="shared" si="389"/>
        <v>1</v>
      </c>
      <c r="L4162" t="b">
        <f t="shared" si="390"/>
        <v>0</v>
      </c>
      <c r="M4162" t="str">
        <f t="shared" si="391"/>
        <v>1</v>
      </c>
      <c r="N4162" t="str">
        <f t="shared" si="391"/>
        <v>0</v>
      </c>
    </row>
    <row r="4163" spans="1:14" x14ac:dyDescent="0.25">
      <c r="A4163" s="19" t="s">
        <v>166</v>
      </c>
      <c r="B4163" s="19" t="s">
        <v>5843</v>
      </c>
      <c r="C4163" s="19" t="s">
        <v>3773</v>
      </c>
      <c r="D4163" s="19" t="s">
        <v>5940</v>
      </c>
      <c r="E4163" s="19" t="s">
        <v>159</v>
      </c>
      <c r="F4163" s="23">
        <v>23</v>
      </c>
      <c r="G4163" s="19" t="s">
        <v>160</v>
      </c>
      <c r="H4163" s="19" t="s">
        <v>6005</v>
      </c>
      <c r="I4163" s="19" t="s">
        <v>6006</v>
      </c>
      <c r="J4163" s="19" t="s">
        <v>6012</v>
      </c>
      <c r="K4163" t="b">
        <f t="shared" si="389"/>
        <v>1</v>
      </c>
      <c r="L4163" t="b">
        <f t="shared" si="390"/>
        <v>0</v>
      </c>
      <c r="M4163" t="str">
        <f t="shared" si="391"/>
        <v>1</v>
      </c>
      <c r="N4163" t="str">
        <f t="shared" si="391"/>
        <v>0</v>
      </c>
    </row>
    <row r="4164" spans="1:14" x14ac:dyDescent="0.25">
      <c r="A4164" s="19" t="s">
        <v>166</v>
      </c>
      <c r="B4164" s="19" t="s">
        <v>5843</v>
      </c>
      <c r="C4164" s="19" t="s">
        <v>3773</v>
      </c>
      <c r="D4164" s="19" t="s">
        <v>5859</v>
      </c>
      <c r="E4164" s="19" t="s">
        <v>159</v>
      </c>
      <c r="F4164" s="23">
        <v>25</v>
      </c>
      <c r="G4164" s="19" t="s">
        <v>160</v>
      </c>
      <c r="H4164" s="19" t="s">
        <v>6005</v>
      </c>
      <c r="I4164" s="19" t="s">
        <v>6006</v>
      </c>
      <c r="J4164" s="19" t="s">
        <v>6011</v>
      </c>
      <c r="K4164" t="b">
        <f t="shared" si="389"/>
        <v>1</v>
      </c>
      <c r="L4164" t="b">
        <f t="shared" si="390"/>
        <v>0</v>
      </c>
      <c r="M4164" t="str">
        <f t="shared" si="391"/>
        <v>1</v>
      </c>
      <c r="N4164" t="str">
        <f t="shared" si="391"/>
        <v>0</v>
      </c>
    </row>
    <row r="4165" spans="1:14" x14ac:dyDescent="0.25">
      <c r="A4165" s="19" t="s">
        <v>166</v>
      </c>
      <c r="B4165" s="19" t="s">
        <v>5843</v>
      </c>
      <c r="C4165" s="19" t="s">
        <v>3773</v>
      </c>
      <c r="D4165" s="19" t="s">
        <v>168</v>
      </c>
      <c r="E4165" s="19" t="s">
        <v>159</v>
      </c>
      <c r="F4165" s="23">
        <v>22</v>
      </c>
      <c r="G4165" s="19" t="s">
        <v>160</v>
      </c>
      <c r="H4165" s="19" t="s">
        <v>6005</v>
      </c>
      <c r="I4165" s="19" t="s">
        <v>6006</v>
      </c>
      <c r="J4165" s="19" t="s">
        <v>5923</v>
      </c>
      <c r="K4165" t="b">
        <f t="shared" si="389"/>
        <v>1</v>
      </c>
      <c r="L4165" t="b">
        <f t="shared" si="390"/>
        <v>0</v>
      </c>
      <c r="M4165" t="str">
        <f t="shared" si="391"/>
        <v>1</v>
      </c>
      <c r="N4165" t="str">
        <f t="shared" si="391"/>
        <v>0</v>
      </c>
    </row>
    <row r="4166" spans="1:14" x14ac:dyDescent="0.25">
      <c r="A4166" s="19" t="s">
        <v>166</v>
      </c>
      <c r="B4166" s="19" t="s">
        <v>5843</v>
      </c>
      <c r="C4166" s="19" t="s">
        <v>3773</v>
      </c>
      <c r="D4166" s="19" t="s">
        <v>164</v>
      </c>
      <c r="E4166" s="19" t="s">
        <v>159</v>
      </c>
      <c r="F4166" s="23">
        <v>21</v>
      </c>
      <c r="G4166" s="19" t="s">
        <v>160</v>
      </c>
      <c r="H4166" s="19" t="s">
        <v>6005</v>
      </c>
      <c r="I4166" s="19" t="s">
        <v>6006</v>
      </c>
      <c r="J4166" s="19" t="s">
        <v>6015</v>
      </c>
      <c r="K4166" t="b">
        <f t="shared" si="389"/>
        <v>1</v>
      </c>
      <c r="L4166" t="b">
        <f t="shared" si="390"/>
        <v>0</v>
      </c>
      <c r="M4166" t="str">
        <f t="shared" si="391"/>
        <v>1</v>
      </c>
      <c r="N4166" t="str">
        <f t="shared" si="391"/>
        <v>0</v>
      </c>
    </row>
    <row r="4167" spans="1:14" x14ac:dyDescent="0.25">
      <c r="A4167" s="19" t="s">
        <v>166</v>
      </c>
      <c r="B4167" s="19" t="s">
        <v>5843</v>
      </c>
      <c r="C4167" s="19" t="s">
        <v>3773</v>
      </c>
      <c r="D4167" s="19" t="s">
        <v>165</v>
      </c>
      <c r="E4167" s="19" t="s">
        <v>159</v>
      </c>
      <c r="F4167" s="23">
        <v>25</v>
      </c>
      <c r="G4167" s="19" t="s">
        <v>160</v>
      </c>
      <c r="H4167" s="19" t="s">
        <v>6005</v>
      </c>
      <c r="I4167" s="19" t="s">
        <v>6006</v>
      </c>
      <c r="J4167" s="19" t="s">
        <v>6015</v>
      </c>
      <c r="K4167" t="b">
        <f t="shared" si="389"/>
        <v>1</v>
      </c>
      <c r="L4167" t="b">
        <f t="shared" si="390"/>
        <v>0</v>
      </c>
      <c r="M4167" t="str">
        <f t="shared" si="391"/>
        <v>1</v>
      </c>
      <c r="N4167" t="str">
        <f t="shared" si="391"/>
        <v>0</v>
      </c>
    </row>
    <row r="4168" spans="1:14" x14ac:dyDescent="0.25">
      <c r="A4168" s="19" t="s">
        <v>155</v>
      </c>
      <c r="B4168" s="19" t="s">
        <v>5843</v>
      </c>
      <c r="C4168" s="19" t="s">
        <v>5037</v>
      </c>
      <c r="D4168" s="19" t="s">
        <v>158</v>
      </c>
      <c r="E4168" s="19" t="s">
        <v>159</v>
      </c>
      <c r="F4168" s="23">
        <v>25</v>
      </c>
      <c r="G4168" s="19" t="s">
        <v>160</v>
      </c>
      <c r="H4168" s="19" t="s">
        <v>6017</v>
      </c>
      <c r="I4168" s="19" t="s">
        <v>6018</v>
      </c>
      <c r="J4168" s="19" t="s">
        <v>6016</v>
      </c>
      <c r="K4168" t="b">
        <f t="shared" si="389"/>
        <v>1</v>
      </c>
      <c r="L4168" t="b">
        <f t="shared" si="390"/>
        <v>0</v>
      </c>
      <c r="M4168" t="str">
        <f t="shared" si="391"/>
        <v>1</v>
      </c>
      <c r="N4168" t="str">
        <f t="shared" si="391"/>
        <v>0</v>
      </c>
    </row>
    <row r="4169" spans="1:14" x14ac:dyDescent="0.25">
      <c r="A4169" s="19" t="s">
        <v>155</v>
      </c>
      <c r="B4169" s="19" t="s">
        <v>5843</v>
      </c>
      <c r="C4169" s="19" t="s">
        <v>5037</v>
      </c>
      <c r="D4169" s="19" t="s">
        <v>168</v>
      </c>
      <c r="E4169" s="19" t="s">
        <v>159</v>
      </c>
      <c r="F4169" s="23">
        <v>21</v>
      </c>
      <c r="G4169" s="19" t="s">
        <v>160</v>
      </c>
      <c r="H4169" s="19" t="s">
        <v>6017</v>
      </c>
      <c r="I4169" s="19" t="s">
        <v>6018</v>
      </c>
      <c r="J4169" s="19" t="s">
        <v>6015</v>
      </c>
      <c r="K4169" t="b">
        <f t="shared" si="389"/>
        <v>1</v>
      </c>
      <c r="L4169" t="b">
        <f t="shared" si="390"/>
        <v>0</v>
      </c>
      <c r="M4169" t="str">
        <f t="shared" si="391"/>
        <v>1</v>
      </c>
      <c r="N4169" t="str">
        <f t="shared" si="391"/>
        <v>0</v>
      </c>
    </row>
    <row r="4170" spans="1:14" x14ac:dyDescent="0.25">
      <c r="A4170" s="19" t="s">
        <v>166</v>
      </c>
      <c r="B4170" s="19" t="s">
        <v>5843</v>
      </c>
      <c r="C4170" s="19" t="s">
        <v>5037</v>
      </c>
      <c r="D4170" s="19" t="s">
        <v>168</v>
      </c>
      <c r="E4170" s="19" t="s">
        <v>159</v>
      </c>
      <c r="F4170" s="23">
        <v>25</v>
      </c>
      <c r="G4170" s="19" t="s">
        <v>160</v>
      </c>
      <c r="H4170" s="19" t="s">
        <v>6017</v>
      </c>
      <c r="I4170" s="19" t="s">
        <v>6018</v>
      </c>
      <c r="J4170" s="19" t="s">
        <v>6015</v>
      </c>
      <c r="K4170" t="b">
        <f t="shared" si="389"/>
        <v>1</v>
      </c>
      <c r="L4170" t="b">
        <f t="shared" si="390"/>
        <v>0</v>
      </c>
      <c r="M4170" t="str">
        <f t="shared" si="391"/>
        <v>1</v>
      </c>
      <c r="N4170" t="str">
        <f t="shared" si="391"/>
        <v>0</v>
      </c>
    </row>
    <row r="4171" spans="1:14" x14ac:dyDescent="0.25">
      <c r="A4171" s="19" t="s">
        <v>166</v>
      </c>
      <c r="B4171" s="19" t="s">
        <v>5843</v>
      </c>
      <c r="C4171" s="19" t="s">
        <v>5037</v>
      </c>
      <c r="D4171" s="19" t="s">
        <v>164</v>
      </c>
      <c r="E4171" s="19" t="s">
        <v>159</v>
      </c>
      <c r="F4171" s="23">
        <v>23</v>
      </c>
      <c r="G4171" s="19" t="s">
        <v>160</v>
      </c>
      <c r="H4171" s="19" t="s">
        <v>6017</v>
      </c>
      <c r="I4171" s="19" t="s">
        <v>6018</v>
      </c>
      <c r="J4171" s="19" t="s">
        <v>6015</v>
      </c>
      <c r="K4171" t="b">
        <f t="shared" si="389"/>
        <v>1</v>
      </c>
      <c r="L4171" t="b">
        <f t="shared" si="390"/>
        <v>0</v>
      </c>
      <c r="M4171" t="str">
        <f t="shared" si="391"/>
        <v>1</v>
      </c>
      <c r="N4171" t="str">
        <f t="shared" si="391"/>
        <v>0</v>
      </c>
    </row>
    <row r="4172" spans="1:14" x14ac:dyDescent="0.25">
      <c r="A4172" s="19" t="s">
        <v>155</v>
      </c>
      <c r="B4172" s="19" t="s">
        <v>5843</v>
      </c>
      <c r="C4172" s="19" t="s">
        <v>566</v>
      </c>
      <c r="D4172" s="19" t="s">
        <v>158</v>
      </c>
      <c r="E4172" s="19" t="s">
        <v>159</v>
      </c>
      <c r="F4172" s="23">
        <v>23</v>
      </c>
      <c r="G4172" s="19" t="s">
        <v>160</v>
      </c>
      <c r="H4172" s="19" t="s">
        <v>6019</v>
      </c>
      <c r="I4172" s="19" t="s">
        <v>6020</v>
      </c>
      <c r="J4172" s="19" t="s">
        <v>6016</v>
      </c>
      <c r="K4172" t="b">
        <f t="shared" si="389"/>
        <v>1</v>
      </c>
      <c r="L4172" t="b">
        <f t="shared" si="390"/>
        <v>0</v>
      </c>
      <c r="M4172" t="str">
        <f t="shared" si="391"/>
        <v>1</v>
      </c>
      <c r="N4172" t="str">
        <f t="shared" si="391"/>
        <v>0</v>
      </c>
    </row>
    <row r="4173" spans="1:14" x14ac:dyDescent="0.25">
      <c r="A4173" s="19" t="s">
        <v>155</v>
      </c>
      <c r="B4173" s="19" t="s">
        <v>5843</v>
      </c>
      <c r="C4173" s="19" t="s">
        <v>566</v>
      </c>
      <c r="D4173" s="19" t="s">
        <v>190</v>
      </c>
      <c r="E4173" s="19" t="s">
        <v>159</v>
      </c>
      <c r="F4173" s="23">
        <v>22</v>
      </c>
      <c r="G4173" s="19" t="s">
        <v>160</v>
      </c>
      <c r="H4173" s="19" t="s">
        <v>6019</v>
      </c>
      <c r="I4173" s="19" t="s">
        <v>6020</v>
      </c>
      <c r="J4173" s="19" t="s">
        <v>6016</v>
      </c>
      <c r="K4173" t="b">
        <f t="shared" si="389"/>
        <v>1</v>
      </c>
      <c r="L4173" t="b">
        <f t="shared" si="390"/>
        <v>0</v>
      </c>
      <c r="M4173" t="str">
        <f t="shared" si="391"/>
        <v>1</v>
      </c>
      <c r="N4173" t="str">
        <f t="shared" si="391"/>
        <v>0</v>
      </c>
    </row>
    <row r="4174" spans="1:14" x14ac:dyDescent="0.25">
      <c r="A4174" s="19" t="s">
        <v>155</v>
      </c>
      <c r="B4174" s="19" t="s">
        <v>5843</v>
      </c>
      <c r="C4174" s="19" t="s">
        <v>566</v>
      </c>
      <c r="D4174" s="19" t="s">
        <v>252</v>
      </c>
      <c r="E4174" s="19" t="s">
        <v>159</v>
      </c>
      <c r="F4174" s="23">
        <v>24</v>
      </c>
      <c r="G4174" s="19" t="s">
        <v>160</v>
      </c>
      <c r="H4174" s="19" t="s">
        <v>6019</v>
      </c>
      <c r="I4174" s="19" t="s">
        <v>6020</v>
      </c>
      <c r="J4174" s="19" t="s">
        <v>6016</v>
      </c>
      <c r="K4174" t="b">
        <f t="shared" si="389"/>
        <v>1</v>
      </c>
      <c r="L4174" t="b">
        <f t="shared" si="390"/>
        <v>0</v>
      </c>
      <c r="M4174" t="str">
        <f t="shared" si="391"/>
        <v>1</v>
      </c>
      <c r="N4174" t="str">
        <f t="shared" si="391"/>
        <v>0</v>
      </c>
    </row>
    <row r="4175" spans="1:14" x14ac:dyDescent="0.25">
      <c r="A4175" s="19" t="s">
        <v>155</v>
      </c>
      <c r="B4175" s="19" t="s">
        <v>5843</v>
      </c>
      <c r="C4175" s="19" t="s">
        <v>566</v>
      </c>
      <c r="D4175" s="19" t="s">
        <v>254</v>
      </c>
      <c r="E4175" s="19" t="s">
        <v>159</v>
      </c>
      <c r="F4175" s="23">
        <v>25</v>
      </c>
      <c r="G4175" s="19" t="s">
        <v>160</v>
      </c>
      <c r="H4175" s="19" t="s">
        <v>6019</v>
      </c>
      <c r="I4175" s="19" t="s">
        <v>6020</v>
      </c>
      <c r="J4175" s="19" t="s">
        <v>6021</v>
      </c>
      <c r="K4175" t="b">
        <f t="shared" si="389"/>
        <v>1</v>
      </c>
      <c r="L4175" t="b">
        <f t="shared" si="390"/>
        <v>0</v>
      </c>
      <c r="M4175" t="str">
        <f t="shared" si="391"/>
        <v>1</v>
      </c>
      <c r="N4175" t="str">
        <f t="shared" si="391"/>
        <v>0</v>
      </c>
    </row>
    <row r="4176" spans="1:14" x14ac:dyDescent="0.25">
      <c r="A4176" s="19" t="s">
        <v>155</v>
      </c>
      <c r="B4176" s="19" t="s">
        <v>5843</v>
      </c>
      <c r="C4176" s="19" t="s">
        <v>566</v>
      </c>
      <c r="D4176" s="19" t="s">
        <v>257</v>
      </c>
      <c r="E4176" s="19" t="s">
        <v>159</v>
      </c>
      <c r="F4176" s="23">
        <v>22</v>
      </c>
      <c r="G4176" s="19" t="s">
        <v>160</v>
      </c>
      <c r="H4176" s="19" t="s">
        <v>6019</v>
      </c>
      <c r="I4176" s="19" t="s">
        <v>6020</v>
      </c>
      <c r="J4176" s="19" t="s">
        <v>6022</v>
      </c>
      <c r="K4176" t="b">
        <f t="shared" si="389"/>
        <v>1</v>
      </c>
      <c r="L4176" t="b">
        <f t="shared" si="390"/>
        <v>0</v>
      </c>
      <c r="M4176" t="str">
        <f t="shared" si="391"/>
        <v>1</v>
      </c>
      <c r="N4176" t="str">
        <f t="shared" si="391"/>
        <v>0</v>
      </c>
    </row>
    <row r="4177" spans="1:14" x14ac:dyDescent="0.25">
      <c r="A4177" s="19" t="s">
        <v>155</v>
      </c>
      <c r="B4177" s="19" t="s">
        <v>5843</v>
      </c>
      <c r="C4177" s="19" t="s">
        <v>566</v>
      </c>
      <c r="D4177" s="19" t="s">
        <v>620</v>
      </c>
      <c r="E4177" s="19" t="s">
        <v>159</v>
      </c>
      <c r="F4177" s="23">
        <v>22</v>
      </c>
      <c r="G4177" s="19" t="s">
        <v>160</v>
      </c>
      <c r="H4177" s="19" t="s">
        <v>6019</v>
      </c>
      <c r="I4177" s="19" t="s">
        <v>6020</v>
      </c>
      <c r="J4177" s="19" t="s">
        <v>6022</v>
      </c>
      <c r="K4177" t="b">
        <f t="shared" si="389"/>
        <v>1</v>
      </c>
      <c r="L4177" t="b">
        <f t="shared" si="390"/>
        <v>0</v>
      </c>
      <c r="M4177" t="str">
        <f t="shared" si="391"/>
        <v>1</v>
      </c>
      <c r="N4177" t="str">
        <f t="shared" si="391"/>
        <v>0</v>
      </c>
    </row>
    <row r="4178" spans="1:14" x14ac:dyDescent="0.25">
      <c r="A4178" s="19" t="s">
        <v>155</v>
      </c>
      <c r="B4178" s="19" t="s">
        <v>5843</v>
      </c>
      <c r="C4178" s="19" t="s">
        <v>566</v>
      </c>
      <c r="D4178" s="19" t="s">
        <v>168</v>
      </c>
      <c r="E4178" s="19" t="s">
        <v>159</v>
      </c>
      <c r="F4178" s="23">
        <v>19</v>
      </c>
      <c r="G4178" s="19" t="s">
        <v>160</v>
      </c>
      <c r="H4178" s="19" t="s">
        <v>6019</v>
      </c>
      <c r="I4178" s="19" t="s">
        <v>6020</v>
      </c>
      <c r="J4178" s="19" t="s">
        <v>6022</v>
      </c>
      <c r="K4178" t="b">
        <f t="shared" si="389"/>
        <v>1</v>
      </c>
      <c r="L4178" t="b">
        <f t="shared" si="390"/>
        <v>0</v>
      </c>
      <c r="M4178" t="str">
        <f t="shared" si="391"/>
        <v>1</v>
      </c>
      <c r="N4178" t="str">
        <f t="shared" si="391"/>
        <v>0</v>
      </c>
    </row>
    <row r="4179" spans="1:14" x14ac:dyDescent="0.25">
      <c r="A4179" s="19" t="s">
        <v>166</v>
      </c>
      <c r="B4179" s="19" t="s">
        <v>5843</v>
      </c>
      <c r="C4179" s="19" t="s">
        <v>566</v>
      </c>
      <c r="D4179" s="19" t="s">
        <v>158</v>
      </c>
      <c r="E4179" s="19" t="s">
        <v>159</v>
      </c>
      <c r="F4179" s="23">
        <v>17</v>
      </c>
      <c r="G4179" s="19" t="s">
        <v>160</v>
      </c>
      <c r="H4179" s="19" t="s">
        <v>6019</v>
      </c>
      <c r="I4179" s="19" t="s">
        <v>6020</v>
      </c>
      <c r="J4179" s="19" t="s">
        <v>6016</v>
      </c>
      <c r="K4179" t="b">
        <f t="shared" si="389"/>
        <v>1</v>
      </c>
      <c r="L4179" t="b">
        <f t="shared" si="390"/>
        <v>0</v>
      </c>
      <c r="M4179" t="str">
        <f t="shared" si="391"/>
        <v>1</v>
      </c>
      <c r="N4179" t="str">
        <f t="shared" si="391"/>
        <v>0</v>
      </c>
    </row>
    <row r="4180" spans="1:14" x14ac:dyDescent="0.25">
      <c r="A4180" s="19" t="s">
        <v>166</v>
      </c>
      <c r="B4180" s="19" t="s">
        <v>5843</v>
      </c>
      <c r="C4180" s="19" t="s">
        <v>566</v>
      </c>
      <c r="D4180" s="19" t="s">
        <v>190</v>
      </c>
      <c r="E4180" s="19" t="s">
        <v>159</v>
      </c>
      <c r="F4180" s="23">
        <v>15</v>
      </c>
      <c r="G4180" s="19" t="s">
        <v>160</v>
      </c>
      <c r="H4180" s="19" t="s">
        <v>6019</v>
      </c>
      <c r="I4180" s="19" t="s">
        <v>6020</v>
      </c>
      <c r="J4180" s="19" t="s">
        <v>6016</v>
      </c>
      <c r="K4180" t="b">
        <f t="shared" si="389"/>
        <v>1</v>
      </c>
      <c r="L4180" t="b">
        <f t="shared" si="390"/>
        <v>0</v>
      </c>
      <c r="M4180" t="str">
        <f t="shared" si="391"/>
        <v>1</v>
      </c>
      <c r="N4180" t="str">
        <f t="shared" si="391"/>
        <v>0</v>
      </c>
    </row>
    <row r="4181" spans="1:14" x14ac:dyDescent="0.25">
      <c r="A4181" s="19" t="s">
        <v>166</v>
      </c>
      <c r="B4181" s="19" t="s">
        <v>5843</v>
      </c>
      <c r="C4181" s="19" t="s">
        <v>566</v>
      </c>
      <c r="D4181" s="19" t="s">
        <v>252</v>
      </c>
      <c r="E4181" s="19" t="s">
        <v>159</v>
      </c>
      <c r="F4181" s="23">
        <v>22</v>
      </c>
      <c r="G4181" s="19" t="s">
        <v>160</v>
      </c>
      <c r="H4181" s="19" t="s">
        <v>6019</v>
      </c>
      <c r="I4181" s="19" t="s">
        <v>6020</v>
      </c>
      <c r="J4181" s="19" t="s">
        <v>6016</v>
      </c>
      <c r="K4181" t="b">
        <f t="shared" si="389"/>
        <v>1</v>
      </c>
      <c r="L4181" t="b">
        <f t="shared" si="390"/>
        <v>0</v>
      </c>
      <c r="M4181" t="str">
        <f t="shared" si="391"/>
        <v>1</v>
      </c>
      <c r="N4181" t="str">
        <f t="shared" si="391"/>
        <v>0</v>
      </c>
    </row>
    <row r="4182" spans="1:14" x14ac:dyDescent="0.25">
      <c r="A4182" s="19" t="s">
        <v>166</v>
      </c>
      <c r="B4182" s="19" t="s">
        <v>5843</v>
      </c>
      <c r="C4182" s="19" t="s">
        <v>566</v>
      </c>
      <c r="D4182" s="19" t="s">
        <v>257</v>
      </c>
      <c r="E4182" s="19" t="s">
        <v>159</v>
      </c>
      <c r="F4182" s="23">
        <v>24</v>
      </c>
      <c r="G4182" s="19" t="s">
        <v>160</v>
      </c>
      <c r="H4182" s="19" t="s">
        <v>6019</v>
      </c>
      <c r="I4182" s="19" t="s">
        <v>6020</v>
      </c>
      <c r="J4182" s="19" t="s">
        <v>6022</v>
      </c>
      <c r="K4182" t="b">
        <f t="shared" si="389"/>
        <v>1</v>
      </c>
      <c r="L4182" t="b">
        <f t="shared" si="390"/>
        <v>0</v>
      </c>
      <c r="M4182" t="str">
        <f t="shared" si="391"/>
        <v>1</v>
      </c>
      <c r="N4182" t="str">
        <f t="shared" si="391"/>
        <v>0</v>
      </c>
    </row>
    <row r="4183" spans="1:14" x14ac:dyDescent="0.25">
      <c r="A4183" s="19" t="s">
        <v>166</v>
      </c>
      <c r="B4183" s="19" t="s">
        <v>5843</v>
      </c>
      <c r="C4183" s="19" t="s">
        <v>566</v>
      </c>
      <c r="D4183" s="19" t="s">
        <v>620</v>
      </c>
      <c r="E4183" s="19" t="s">
        <v>159</v>
      </c>
      <c r="F4183" s="23">
        <v>24</v>
      </c>
      <c r="G4183" s="19" t="s">
        <v>160</v>
      </c>
      <c r="H4183" s="19" t="s">
        <v>6019</v>
      </c>
      <c r="I4183" s="19" t="s">
        <v>6020</v>
      </c>
      <c r="J4183" s="19" t="s">
        <v>6022</v>
      </c>
      <c r="K4183" t="b">
        <f t="shared" si="389"/>
        <v>1</v>
      </c>
      <c r="L4183" t="b">
        <f t="shared" si="390"/>
        <v>0</v>
      </c>
      <c r="M4183" t="str">
        <f t="shared" si="391"/>
        <v>1</v>
      </c>
      <c r="N4183" t="str">
        <f t="shared" si="391"/>
        <v>0</v>
      </c>
    </row>
    <row r="4184" spans="1:14" x14ac:dyDescent="0.25">
      <c r="A4184" s="19" t="s">
        <v>166</v>
      </c>
      <c r="B4184" s="19" t="s">
        <v>5843</v>
      </c>
      <c r="C4184" s="19" t="s">
        <v>566</v>
      </c>
      <c r="D4184" s="19" t="s">
        <v>168</v>
      </c>
      <c r="E4184" s="19" t="s">
        <v>159</v>
      </c>
      <c r="F4184" s="23">
        <v>22</v>
      </c>
      <c r="G4184" s="19" t="s">
        <v>160</v>
      </c>
      <c r="H4184" s="19" t="s">
        <v>6019</v>
      </c>
      <c r="I4184" s="19" t="s">
        <v>6020</v>
      </c>
      <c r="J4184" s="19" t="s">
        <v>6021</v>
      </c>
      <c r="K4184" t="b">
        <f t="shared" si="389"/>
        <v>1</v>
      </c>
      <c r="L4184" t="b">
        <f t="shared" si="390"/>
        <v>0</v>
      </c>
      <c r="M4184" t="str">
        <f t="shared" si="391"/>
        <v>1</v>
      </c>
      <c r="N4184" t="str">
        <f t="shared" si="391"/>
        <v>0</v>
      </c>
    </row>
    <row r="4185" spans="1:14" x14ac:dyDescent="0.25">
      <c r="A4185" s="19" t="s">
        <v>155</v>
      </c>
      <c r="B4185" s="19" t="s">
        <v>5843</v>
      </c>
      <c r="C4185" s="19" t="s">
        <v>570</v>
      </c>
      <c r="D4185" s="19" t="s">
        <v>158</v>
      </c>
      <c r="E4185" s="19" t="s">
        <v>159</v>
      </c>
      <c r="F4185" s="23">
        <v>17</v>
      </c>
      <c r="G4185" s="19" t="s">
        <v>160</v>
      </c>
      <c r="H4185" s="19" t="s">
        <v>6023</v>
      </c>
      <c r="I4185" s="19" t="s">
        <v>6024</v>
      </c>
      <c r="J4185" s="19" t="s">
        <v>6025</v>
      </c>
      <c r="K4185" t="b">
        <f t="shared" si="389"/>
        <v>1</v>
      </c>
      <c r="L4185" t="b">
        <f t="shared" si="390"/>
        <v>0</v>
      </c>
      <c r="M4185" t="str">
        <f t="shared" si="391"/>
        <v>1</v>
      </c>
      <c r="N4185" t="str">
        <f t="shared" si="391"/>
        <v>0</v>
      </c>
    </row>
    <row r="4186" spans="1:14" x14ac:dyDescent="0.25">
      <c r="A4186" s="19" t="s">
        <v>166</v>
      </c>
      <c r="B4186" s="19" t="s">
        <v>5843</v>
      </c>
      <c r="C4186" s="19" t="s">
        <v>570</v>
      </c>
      <c r="D4186" s="19" t="s">
        <v>158</v>
      </c>
      <c r="E4186" s="19" t="s">
        <v>159</v>
      </c>
      <c r="F4186" s="23">
        <v>19</v>
      </c>
      <c r="G4186" s="19" t="s">
        <v>160</v>
      </c>
      <c r="H4186" s="19" t="s">
        <v>6023</v>
      </c>
      <c r="I4186" s="19" t="s">
        <v>6024</v>
      </c>
      <c r="J4186" s="19" t="s">
        <v>6025</v>
      </c>
      <c r="K4186" t="b">
        <f t="shared" si="389"/>
        <v>1</v>
      </c>
      <c r="L4186" t="b">
        <f t="shared" si="390"/>
        <v>0</v>
      </c>
      <c r="M4186" t="str">
        <f t="shared" si="391"/>
        <v>1</v>
      </c>
      <c r="N4186" t="str">
        <f t="shared" si="391"/>
        <v>0</v>
      </c>
    </row>
    <row r="4187" spans="1:14" x14ac:dyDescent="0.25">
      <c r="A4187" s="19" t="s">
        <v>155</v>
      </c>
      <c r="B4187" s="19" t="s">
        <v>5843</v>
      </c>
      <c r="C4187" s="19" t="s">
        <v>1284</v>
      </c>
      <c r="D4187" s="19" t="s">
        <v>158</v>
      </c>
      <c r="E4187" s="19" t="s">
        <v>159</v>
      </c>
      <c r="F4187" s="23">
        <v>21</v>
      </c>
      <c r="G4187" s="19" t="s">
        <v>160</v>
      </c>
      <c r="H4187" s="19" t="s">
        <v>6026</v>
      </c>
      <c r="I4187" s="19" t="s">
        <v>6027</v>
      </c>
      <c r="J4187" s="19" t="s">
        <v>6025</v>
      </c>
      <c r="K4187" t="b">
        <f t="shared" si="389"/>
        <v>1</v>
      </c>
      <c r="L4187" t="b">
        <f t="shared" si="390"/>
        <v>0</v>
      </c>
      <c r="M4187" t="str">
        <f t="shared" si="391"/>
        <v>1</v>
      </c>
      <c r="N4187" t="str">
        <f t="shared" si="391"/>
        <v>0</v>
      </c>
    </row>
    <row r="4188" spans="1:14" x14ac:dyDescent="0.25">
      <c r="A4188" s="19" t="s">
        <v>166</v>
      </c>
      <c r="B4188" s="19" t="s">
        <v>5843</v>
      </c>
      <c r="C4188" s="19" t="s">
        <v>1284</v>
      </c>
      <c r="D4188" s="19" t="s">
        <v>158</v>
      </c>
      <c r="E4188" s="19" t="s">
        <v>159</v>
      </c>
      <c r="F4188" s="23">
        <v>18</v>
      </c>
      <c r="G4188" s="19" t="s">
        <v>160</v>
      </c>
      <c r="H4188" s="19" t="s">
        <v>6026</v>
      </c>
      <c r="I4188" s="19" t="s">
        <v>6027</v>
      </c>
      <c r="J4188" s="19" t="s">
        <v>6025</v>
      </c>
      <c r="K4188" t="b">
        <f t="shared" ref="K4188:K4251" si="392">IF(E4188="Undergraduate Only",TRUE,IF(E4188="Undergraduate/Graduate",TRUE,IF(E4188="Graduate Only",FALSE)))</f>
        <v>1</v>
      </c>
      <c r="L4188" t="b">
        <f t="shared" ref="L4188:L4251" si="393">IF(E4188="Graduate Only",TRUE,IF(E4188="Undergraduate/Graduate",TRUE,IF(E4188="Undergraduate Only",FALSE)))</f>
        <v>0</v>
      </c>
      <c r="M4188" t="str">
        <f t="shared" ref="M4188:N4251" si="394">IF(K4188=TRUE, "1", "0")</f>
        <v>1</v>
      </c>
      <c r="N4188" t="str">
        <f t="shared" si="394"/>
        <v>0</v>
      </c>
    </row>
    <row r="4189" spans="1:14" x14ac:dyDescent="0.25">
      <c r="A4189" s="19" t="s">
        <v>155</v>
      </c>
      <c r="B4189" s="19" t="s">
        <v>5843</v>
      </c>
      <c r="C4189" s="19" t="s">
        <v>1972</v>
      </c>
      <c r="D4189" s="19" t="s">
        <v>168</v>
      </c>
      <c r="E4189" s="19" t="s">
        <v>159</v>
      </c>
      <c r="F4189" s="23">
        <v>22</v>
      </c>
      <c r="G4189" s="19" t="s">
        <v>160</v>
      </c>
      <c r="H4189" s="19" t="s">
        <v>6028</v>
      </c>
      <c r="I4189" s="19" t="s">
        <v>6029</v>
      </c>
      <c r="J4189" s="19" t="s">
        <v>5968</v>
      </c>
      <c r="K4189" t="b">
        <f t="shared" si="392"/>
        <v>1</v>
      </c>
      <c r="L4189" t="b">
        <f t="shared" si="393"/>
        <v>0</v>
      </c>
      <c r="M4189" t="str">
        <f t="shared" si="394"/>
        <v>1</v>
      </c>
      <c r="N4189" t="str">
        <f t="shared" si="394"/>
        <v>0</v>
      </c>
    </row>
    <row r="4190" spans="1:14" x14ac:dyDescent="0.25">
      <c r="A4190" s="19" t="s">
        <v>166</v>
      </c>
      <c r="B4190" s="19" t="s">
        <v>5843</v>
      </c>
      <c r="C4190" s="19" t="s">
        <v>1972</v>
      </c>
      <c r="D4190" s="19" t="s">
        <v>158</v>
      </c>
      <c r="E4190" s="19" t="s">
        <v>159</v>
      </c>
      <c r="F4190" s="23">
        <v>22</v>
      </c>
      <c r="G4190" s="19" t="s">
        <v>160</v>
      </c>
      <c r="H4190" s="19" t="s">
        <v>6028</v>
      </c>
      <c r="I4190" s="19" t="s">
        <v>6029</v>
      </c>
      <c r="J4190" s="19" t="s">
        <v>6009</v>
      </c>
      <c r="K4190" t="b">
        <f t="shared" si="392"/>
        <v>1</v>
      </c>
      <c r="L4190" t="b">
        <f t="shared" si="393"/>
        <v>0</v>
      </c>
      <c r="M4190" t="str">
        <f t="shared" si="394"/>
        <v>1</v>
      </c>
      <c r="N4190" t="str">
        <f t="shared" si="394"/>
        <v>0</v>
      </c>
    </row>
    <row r="4191" spans="1:14" x14ac:dyDescent="0.25">
      <c r="A4191" s="19" t="s">
        <v>155</v>
      </c>
      <c r="B4191" s="19" t="s">
        <v>5843</v>
      </c>
      <c r="C4191" s="19" t="s">
        <v>1977</v>
      </c>
      <c r="D4191" s="19" t="s">
        <v>158</v>
      </c>
      <c r="E4191" s="19" t="s">
        <v>159</v>
      </c>
      <c r="F4191" s="23">
        <v>24</v>
      </c>
      <c r="G4191" s="19" t="s">
        <v>160</v>
      </c>
      <c r="H4191" s="19" t="s">
        <v>6030</v>
      </c>
      <c r="I4191" s="19" t="s">
        <v>6031</v>
      </c>
      <c r="J4191" s="19" t="s">
        <v>6032</v>
      </c>
      <c r="K4191" t="b">
        <f t="shared" si="392"/>
        <v>1</v>
      </c>
      <c r="L4191" t="b">
        <f t="shared" si="393"/>
        <v>0</v>
      </c>
      <c r="M4191" t="str">
        <f t="shared" si="394"/>
        <v>1</v>
      </c>
      <c r="N4191" t="str">
        <f t="shared" si="394"/>
        <v>0</v>
      </c>
    </row>
    <row r="4192" spans="1:14" x14ac:dyDescent="0.25">
      <c r="A4192" s="19" t="s">
        <v>155</v>
      </c>
      <c r="B4192" s="19" t="s">
        <v>5843</v>
      </c>
      <c r="C4192" s="19" t="s">
        <v>1977</v>
      </c>
      <c r="D4192" s="19" t="s">
        <v>190</v>
      </c>
      <c r="E4192" s="19" t="s">
        <v>159</v>
      </c>
      <c r="F4192" s="23">
        <v>22</v>
      </c>
      <c r="G4192" s="19" t="s">
        <v>160</v>
      </c>
      <c r="H4192" s="19" t="s">
        <v>6030</v>
      </c>
      <c r="I4192" s="19" t="s">
        <v>6031</v>
      </c>
      <c r="J4192" s="19" t="s">
        <v>6033</v>
      </c>
      <c r="K4192" t="b">
        <f t="shared" si="392"/>
        <v>1</v>
      </c>
      <c r="L4192" t="b">
        <f t="shared" si="393"/>
        <v>0</v>
      </c>
      <c r="M4192" t="str">
        <f t="shared" si="394"/>
        <v>1</v>
      </c>
      <c r="N4192" t="str">
        <f t="shared" si="394"/>
        <v>0</v>
      </c>
    </row>
    <row r="4193" spans="1:14" x14ac:dyDescent="0.25">
      <c r="A4193" s="19" t="s">
        <v>155</v>
      </c>
      <c r="B4193" s="19" t="s">
        <v>5843</v>
      </c>
      <c r="C4193" s="19" t="s">
        <v>1977</v>
      </c>
      <c r="D4193" s="19" t="s">
        <v>252</v>
      </c>
      <c r="E4193" s="19" t="s">
        <v>159</v>
      </c>
      <c r="F4193" s="23">
        <v>19</v>
      </c>
      <c r="G4193" s="19" t="s">
        <v>160</v>
      </c>
      <c r="H4193" s="19" t="s">
        <v>6030</v>
      </c>
      <c r="I4193" s="19" t="s">
        <v>6031</v>
      </c>
      <c r="J4193" s="19" t="s">
        <v>6034</v>
      </c>
      <c r="K4193" t="b">
        <f t="shared" si="392"/>
        <v>1</v>
      </c>
      <c r="L4193" t="b">
        <f t="shared" si="393"/>
        <v>0</v>
      </c>
      <c r="M4193" t="str">
        <f t="shared" si="394"/>
        <v>1</v>
      </c>
      <c r="N4193" t="str">
        <f t="shared" si="394"/>
        <v>0</v>
      </c>
    </row>
    <row r="4194" spans="1:14" x14ac:dyDescent="0.25">
      <c r="A4194" s="19" t="s">
        <v>155</v>
      </c>
      <c r="B4194" s="19" t="s">
        <v>5843</v>
      </c>
      <c r="C4194" s="19" t="s">
        <v>1977</v>
      </c>
      <c r="D4194" s="19" t="s">
        <v>254</v>
      </c>
      <c r="E4194" s="19" t="s">
        <v>159</v>
      </c>
      <c r="F4194" s="23">
        <v>25</v>
      </c>
      <c r="G4194" s="19" t="s">
        <v>160</v>
      </c>
      <c r="H4194" s="19" t="s">
        <v>6030</v>
      </c>
      <c r="I4194" s="19" t="s">
        <v>6031</v>
      </c>
      <c r="J4194" s="19" t="s">
        <v>5897</v>
      </c>
      <c r="K4194" t="b">
        <f t="shared" si="392"/>
        <v>1</v>
      </c>
      <c r="L4194" t="b">
        <f t="shared" si="393"/>
        <v>0</v>
      </c>
      <c r="M4194" t="str">
        <f t="shared" si="394"/>
        <v>1</v>
      </c>
      <c r="N4194" t="str">
        <f t="shared" si="394"/>
        <v>0</v>
      </c>
    </row>
    <row r="4195" spans="1:14" x14ac:dyDescent="0.25">
      <c r="A4195" s="19" t="s">
        <v>155</v>
      </c>
      <c r="B4195" s="19" t="s">
        <v>5843</v>
      </c>
      <c r="C4195" s="19" t="s">
        <v>1977</v>
      </c>
      <c r="D4195" s="19" t="s">
        <v>257</v>
      </c>
      <c r="E4195" s="19" t="s">
        <v>159</v>
      </c>
      <c r="F4195" s="23">
        <v>24</v>
      </c>
      <c r="G4195" s="19" t="s">
        <v>160</v>
      </c>
      <c r="H4195" s="19" t="s">
        <v>6030</v>
      </c>
      <c r="I4195" s="19" t="s">
        <v>6031</v>
      </c>
      <c r="J4195" s="19" t="s">
        <v>6035</v>
      </c>
      <c r="K4195" t="b">
        <f t="shared" si="392"/>
        <v>1</v>
      </c>
      <c r="L4195" t="b">
        <f t="shared" si="393"/>
        <v>0</v>
      </c>
      <c r="M4195" t="str">
        <f t="shared" si="394"/>
        <v>1</v>
      </c>
      <c r="N4195" t="str">
        <f t="shared" si="394"/>
        <v>0</v>
      </c>
    </row>
    <row r="4196" spans="1:14" x14ac:dyDescent="0.25">
      <c r="A4196" s="19" t="s">
        <v>166</v>
      </c>
      <c r="B4196" s="19" t="s">
        <v>5843</v>
      </c>
      <c r="C4196" s="19" t="s">
        <v>1977</v>
      </c>
      <c r="D4196" s="19" t="s">
        <v>158</v>
      </c>
      <c r="E4196" s="19" t="s">
        <v>159</v>
      </c>
      <c r="F4196" s="23">
        <v>22</v>
      </c>
      <c r="G4196" s="19" t="s">
        <v>160</v>
      </c>
      <c r="H4196" s="19" t="s">
        <v>6030</v>
      </c>
      <c r="I4196" s="19" t="s">
        <v>6031</v>
      </c>
      <c r="J4196" s="19" t="s">
        <v>6036</v>
      </c>
      <c r="K4196" t="b">
        <f t="shared" si="392"/>
        <v>1</v>
      </c>
      <c r="L4196" t="b">
        <f t="shared" si="393"/>
        <v>0</v>
      </c>
      <c r="M4196" t="str">
        <f t="shared" si="394"/>
        <v>1</v>
      </c>
      <c r="N4196" t="str">
        <f t="shared" si="394"/>
        <v>0</v>
      </c>
    </row>
    <row r="4197" spans="1:14" x14ac:dyDescent="0.25">
      <c r="A4197" s="19" t="s">
        <v>166</v>
      </c>
      <c r="B4197" s="19" t="s">
        <v>5843</v>
      </c>
      <c r="C4197" s="19" t="s">
        <v>1977</v>
      </c>
      <c r="D4197" s="19" t="s">
        <v>190</v>
      </c>
      <c r="E4197" s="19" t="s">
        <v>159</v>
      </c>
      <c r="F4197" s="23">
        <v>17</v>
      </c>
      <c r="G4197" s="19" t="s">
        <v>160</v>
      </c>
      <c r="H4197" s="19" t="s">
        <v>6030</v>
      </c>
      <c r="I4197" s="19" t="s">
        <v>6031</v>
      </c>
      <c r="J4197" s="19" t="s">
        <v>5969</v>
      </c>
      <c r="K4197" t="b">
        <f t="shared" si="392"/>
        <v>1</v>
      </c>
      <c r="L4197" t="b">
        <f t="shared" si="393"/>
        <v>0</v>
      </c>
      <c r="M4197" t="str">
        <f t="shared" si="394"/>
        <v>1</v>
      </c>
      <c r="N4197" t="str">
        <f t="shared" si="394"/>
        <v>0</v>
      </c>
    </row>
    <row r="4198" spans="1:14" x14ac:dyDescent="0.25">
      <c r="A4198" s="19" t="s">
        <v>166</v>
      </c>
      <c r="B4198" s="19" t="s">
        <v>5843</v>
      </c>
      <c r="C4198" s="19" t="s">
        <v>1977</v>
      </c>
      <c r="D4198" s="19" t="s">
        <v>254</v>
      </c>
      <c r="E4198" s="19" t="s">
        <v>159</v>
      </c>
      <c r="F4198" s="23">
        <v>22</v>
      </c>
      <c r="G4198" s="19" t="s">
        <v>160</v>
      </c>
      <c r="H4198" s="19" t="s">
        <v>6030</v>
      </c>
      <c r="I4198" s="19" t="s">
        <v>6031</v>
      </c>
      <c r="J4198" s="19" t="s">
        <v>6034</v>
      </c>
      <c r="K4198" t="b">
        <f t="shared" si="392"/>
        <v>1</v>
      </c>
      <c r="L4198" t="b">
        <f t="shared" si="393"/>
        <v>0</v>
      </c>
      <c r="M4198" t="str">
        <f t="shared" si="394"/>
        <v>1</v>
      </c>
      <c r="N4198" t="str">
        <f t="shared" si="394"/>
        <v>0</v>
      </c>
    </row>
    <row r="4199" spans="1:14" x14ac:dyDescent="0.25">
      <c r="A4199" s="19" t="s">
        <v>166</v>
      </c>
      <c r="B4199" s="19" t="s">
        <v>5843</v>
      </c>
      <c r="C4199" s="19" t="s">
        <v>1977</v>
      </c>
      <c r="D4199" s="19" t="s">
        <v>257</v>
      </c>
      <c r="E4199" s="19" t="s">
        <v>159</v>
      </c>
      <c r="F4199" s="23">
        <v>14</v>
      </c>
      <c r="G4199" s="19" t="s">
        <v>160</v>
      </c>
      <c r="H4199" s="19" t="s">
        <v>6030</v>
      </c>
      <c r="I4199" s="19" t="s">
        <v>6031</v>
      </c>
      <c r="J4199" s="19" t="s">
        <v>6037</v>
      </c>
      <c r="K4199" t="b">
        <f t="shared" si="392"/>
        <v>1</v>
      </c>
      <c r="L4199" t="b">
        <f t="shared" si="393"/>
        <v>0</v>
      </c>
      <c r="M4199" t="str">
        <f t="shared" si="394"/>
        <v>1</v>
      </c>
      <c r="N4199" t="str">
        <f t="shared" si="394"/>
        <v>0</v>
      </c>
    </row>
    <row r="4200" spans="1:14" x14ac:dyDescent="0.25">
      <c r="A4200" s="19" t="s">
        <v>166</v>
      </c>
      <c r="B4200" s="19" t="s">
        <v>5843</v>
      </c>
      <c r="C4200" s="19" t="s">
        <v>1977</v>
      </c>
      <c r="D4200" s="19" t="s">
        <v>168</v>
      </c>
      <c r="E4200" s="19" t="s">
        <v>159</v>
      </c>
      <c r="F4200" s="23">
        <v>20</v>
      </c>
      <c r="G4200" s="19" t="s">
        <v>160</v>
      </c>
      <c r="H4200" s="19" t="s">
        <v>6030</v>
      </c>
      <c r="I4200" s="19" t="s">
        <v>6031</v>
      </c>
      <c r="J4200" s="19" t="s">
        <v>5028</v>
      </c>
      <c r="K4200" t="b">
        <f t="shared" si="392"/>
        <v>1</v>
      </c>
      <c r="L4200" t="b">
        <f t="shared" si="393"/>
        <v>0</v>
      </c>
      <c r="M4200" t="str">
        <f t="shared" si="394"/>
        <v>1</v>
      </c>
      <c r="N4200" t="str">
        <f t="shared" si="394"/>
        <v>0</v>
      </c>
    </row>
    <row r="4201" spans="1:14" x14ac:dyDescent="0.25">
      <c r="A4201" s="19" t="s">
        <v>155</v>
      </c>
      <c r="B4201" s="19" t="s">
        <v>5843</v>
      </c>
      <c r="C4201" s="19" t="s">
        <v>2806</v>
      </c>
      <c r="D4201" s="19" t="s">
        <v>158</v>
      </c>
      <c r="E4201" s="19" t="s">
        <v>159</v>
      </c>
      <c r="F4201" s="23">
        <v>21</v>
      </c>
      <c r="G4201" s="19" t="s">
        <v>160</v>
      </c>
      <c r="H4201" s="19" t="s">
        <v>6038</v>
      </c>
      <c r="I4201" s="19" t="s">
        <v>6039</v>
      </c>
      <c r="J4201" s="19" t="s">
        <v>5930</v>
      </c>
      <c r="K4201" t="b">
        <f t="shared" si="392"/>
        <v>1</v>
      </c>
      <c r="L4201" t="b">
        <f t="shared" si="393"/>
        <v>0</v>
      </c>
      <c r="M4201" t="str">
        <f t="shared" si="394"/>
        <v>1</v>
      </c>
      <c r="N4201" t="str">
        <f t="shared" si="394"/>
        <v>0</v>
      </c>
    </row>
    <row r="4202" spans="1:14" x14ac:dyDescent="0.25">
      <c r="A4202" s="19" t="s">
        <v>155</v>
      </c>
      <c r="B4202" s="19" t="s">
        <v>5843</v>
      </c>
      <c r="C4202" s="19" t="s">
        <v>2806</v>
      </c>
      <c r="D4202" s="19" t="s">
        <v>190</v>
      </c>
      <c r="E4202" s="19" t="s">
        <v>159</v>
      </c>
      <c r="F4202" s="23">
        <v>23</v>
      </c>
      <c r="G4202" s="19" t="s">
        <v>160</v>
      </c>
      <c r="H4202" s="19" t="s">
        <v>6038</v>
      </c>
      <c r="I4202" s="19" t="s">
        <v>6039</v>
      </c>
      <c r="J4202" s="19" t="s">
        <v>5969</v>
      </c>
      <c r="K4202" t="b">
        <f t="shared" si="392"/>
        <v>1</v>
      </c>
      <c r="L4202" t="b">
        <f t="shared" si="393"/>
        <v>0</v>
      </c>
      <c r="M4202" t="str">
        <f t="shared" si="394"/>
        <v>1</v>
      </c>
      <c r="N4202" t="str">
        <f t="shared" si="394"/>
        <v>0</v>
      </c>
    </row>
    <row r="4203" spans="1:14" x14ac:dyDescent="0.25">
      <c r="A4203" s="19" t="s">
        <v>155</v>
      </c>
      <c r="B4203" s="19" t="s">
        <v>5843</v>
      </c>
      <c r="C4203" s="19" t="s">
        <v>2806</v>
      </c>
      <c r="D4203" s="19" t="s">
        <v>252</v>
      </c>
      <c r="E4203" s="19" t="s">
        <v>159</v>
      </c>
      <c r="F4203" s="23">
        <v>24</v>
      </c>
      <c r="G4203" s="19" t="s">
        <v>160</v>
      </c>
      <c r="H4203" s="19" t="s">
        <v>6038</v>
      </c>
      <c r="I4203" s="19" t="s">
        <v>6039</v>
      </c>
      <c r="J4203" s="19" t="s">
        <v>5885</v>
      </c>
      <c r="K4203" t="b">
        <f t="shared" si="392"/>
        <v>1</v>
      </c>
      <c r="L4203" t="b">
        <f t="shared" si="393"/>
        <v>0</v>
      </c>
      <c r="M4203" t="str">
        <f t="shared" si="394"/>
        <v>1</v>
      </c>
      <c r="N4203" t="str">
        <f t="shared" si="394"/>
        <v>0</v>
      </c>
    </row>
    <row r="4204" spans="1:14" x14ac:dyDescent="0.25">
      <c r="A4204" s="19" t="s">
        <v>155</v>
      </c>
      <c r="B4204" s="19" t="s">
        <v>5843</v>
      </c>
      <c r="C4204" s="19" t="s">
        <v>2806</v>
      </c>
      <c r="D4204" s="19" t="s">
        <v>254</v>
      </c>
      <c r="E4204" s="19" t="s">
        <v>159</v>
      </c>
      <c r="F4204" s="23">
        <v>24</v>
      </c>
      <c r="G4204" s="19" t="s">
        <v>160</v>
      </c>
      <c r="H4204" s="19" t="s">
        <v>6038</v>
      </c>
      <c r="I4204" s="19" t="s">
        <v>6039</v>
      </c>
      <c r="J4204" s="19" t="s">
        <v>5895</v>
      </c>
      <c r="K4204" t="b">
        <f t="shared" si="392"/>
        <v>1</v>
      </c>
      <c r="L4204" t="b">
        <f t="shared" si="393"/>
        <v>0</v>
      </c>
      <c r="M4204" t="str">
        <f t="shared" si="394"/>
        <v>1</v>
      </c>
      <c r="N4204" t="str">
        <f t="shared" si="394"/>
        <v>0</v>
      </c>
    </row>
    <row r="4205" spans="1:14" x14ac:dyDescent="0.25">
      <c r="A4205" s="19" t="s">
        <v>155</v>
      </c>
      <c r="B4205" s="19" t="s">
        <v>5843</v>
      </c>
      <c r="C4205" s="19" t="s">
        <v>2806</v>
      </c>
      <c r="D4205" s="19" t="s">
        <v>257</v>
      </c>
      <c r="E4205" s="19" t="s">
        <v>159</v>
      </c>
      <c r="F4205" s="23">
        <v>24</v>
      </c>
      <c r="G4205" s="19" t="s">
        <v>160</v>
      </c>
      <c r="H4205" s="19" t="s">
        <v>6038</v>
      </c>
      <c r="I4205" s="19" t="s">
        <v>6039</v>
      </c>
      <c r="J4205" s="19" t="s">
        <v>6040</v>
      </c>
      <c r="K4205" t="b">
        <f t="shared" si="392"/>
        <v>1</v>
      </c>
      <c r="L4205" t="b">
        <f t="shared" si="393"/>
        <v>0</v>
      </c>
      <c r="M4205" t="str">
        <f t="shared" si="394"/>
        <v>1</v>
      </c>
      <c r="N4205" t="str">
        <f t="shared" si="394"/>
        <v>0</v>
      </c>
    </row>
    <row r="4206" spans="1:14" x14ac:dyDescent="0.25">
      <c r="A4206" s="19" t="s">
        <v>155</v>
      </c>
      <c r="B4206" s="19" t="s">
        <v>5843</v>
      </c>
      <c r="C4206" s="19" t="s">
        <v>2806</v>
      </c>
      <c r="D4206" s="19" t="s">
        <v>168</v>
      </c>
      <c r="E4206" s="19" t="s">
        <v>159</v>
      </c>
      <c r="F4206" s="23">
        <v>24</v>
      </c>
      <c r="G4206" s="19" t="s">
        <v>160</v>
      </c>
      <c r="H4206" s="19" t="s">
        <v>6038</v>
      </c>
      <c r="I4206" s="19" t="s">
        <v>6039</v>
      </c>
      <c r="J4206" s="19" t="s">
        <v>5931</v>
      </c>
      <c r="K4206" t="b">
        <f t="shared" si="392"/>
        <v>1</v>
      </c>
      <c r="L4206" t="b">
        <f t="shared" si="393"/>
        <v>0</v>
      </c>
      <c r="M4206" t="str">
        <f t="shared" si="394"/>
        <v>1</v>
      </c>
      <c r="N4206" t="str">
        <f t="shared" si="394"/>
        <v>0</v>
      </c>
    </row>
    <row r="4207" spans="1:14" x14ac:dyDescent="0.25">
      <c r="A4207" s="19" t="s">
        <v>166</v>
      </c>
      <c r="B4207" s="19" t="s">
        <v>5843</v>
      </c>
      <c r="C4207" s="19" t="s">
        <v>2806</v>
      </c>
      <c r="D4207" s="19" t="s">
        <v>158</v>
      </c>
      <c r="E4207" s="19" t="s">
        <v>159</v>
      </c>
      <c r="F4207" s="23">
        <v>24</v>
      </c>
      <c r="G4207" s="19" t="s">
        <v>160</v>
      </c>
      <c r="H4207" s="19" t="s">
        <v>6038</v>
      </c>
      <c r="I4207" s="19" t="s">
        <v>6039</v>
      </c>
      <c r="J4207" s="19" t="s">
        <v>5893</v>
      </c>
      <c r="K4207" t="b">
        <f t="shared" si="392"/>
        <v>1</v>
      </c>
      <c r="L4207" t="b">
        <f t="shared" si="393"/>
        <v>0</v>
      </c>
      <c r="M4207" t="str">
        <f t="shared" si="394"/>
        <v>1</v>
      </c>
      <c r="N4207" t="str">
        <f t="shared" si="394"/>
        <v>0</v>
      </c>
    </row>
    <row r="4208" spans="1:14" x14ac:dyDescent="0.25">
      <c r="A4208" s="19" t="s">
        <v>166</v>
      </c>
      <c r="B4208" s="19" t="s">
        <v>5843</v>
      </c>
      <c r="C4208" s="19" t="s">
        <v>2806</v>
      </c>
      <c r="D4208" s="19" t="s">
        <v>190</v>
      </c>
      <c r="E4208" s="19" t="s">
        <v>159</v>
      </c>
      <c r="F4208" s="23">
        <v>24</v>
      </c>
      <c r="G4208" s="19" t="s">
        <v>160</v>
      </c>
      <c r="H4208" s="19" t="s">
        <v>6038</v>
      </c>
      <c r="I4208" s="19" t="s">
        <v>6039</v>
      </c>
      <c r="J4208" s="19" t="s">
        <v>5930</v>
      </c>
      <c r="K4208" t="b">
        <f t="shared" si="392"/>
        <v>1</v>
      </c>
      <c r="L4208" t="b">
        <f t="shared" si="393"/>
        <v>0</v>
      </c>
      <c r="M4208" t="str">
        <f t="shared" si="394"/>
        <v>1</v>
      </c>
      <c r="N4208" t="str">
        <f t="shared" si="394"/>
        <v>0</v>
      </c>
    </row>
    <row r="4209" spans="1:20" x14ac:dyDescent="0.25">
      <c r="A4209" s="19" t="s">
        <v>166</v>
      </c>
      <c r="B4209" s="19" t="s">
        <v>5843</v>
      </c>
      <c r="C4209" s="19" t="s">
        <v>2806</v>
      </c>
      <c r="D4209" s="19" t="s">
        <v>252</v>
      </c>
      <c r="E4209" s="19" t="s">
        <v>159</v>
      </c>
      <c r="F4209" s="23">
        <v>24</v>
      </c>
      <c r="G4209" s="19" t="s">
        <v>160</v>
      </c>
      <c r="H4209" s="19" t="s">
        <v>6038</v>
      </c>
      <c r="I4209" s="19" t="s">
        <v>6039</v>
      </c>
      <c r="J4209" s="19" t="s">
        <v>5883</v>
      </c>
      <c r="K4209" t="b">
        <f t="shared" si="392"/>
        <v>1</v>
      </c>
      <c r="L4209" t="b">
        <f t="shared" si="393"/>
        <v>0</v>
      </c>
      <c r="M4209" t="str">
        <f t="shared" si="394"/>
        <v>1</v>
      </c>
      <c r="N4209" t="str">
        <f t="shared" si="394"/>
        <v>0</v>
      </c>
    </row>
    <row r="4210" spans="1:20" x14ac:dyDescent="0.25">
      <c r="A4210" s="19" t="s">
        <v>166</v>
      </c>
      <c r="B4210" s="19" t="s">
        <v>5843</v>
      </c>
      <c r="C4210" s="19" t="s">
        <v>2806</v>
      </c>
      <c r="D4210" s="19" t="s">
        <v>254</v>
      </c>
      <c r="E4210" s="19" t="s">
        <v>159</v>
      </c>
      <c r="F4210" s="23">
        <v>23</v>
      </c>
      <c r="G4210" s="19" t="s">
        <v>160</v>
      </c>
      <c r="H4210" s="19" t="s">
        <v>6038</v>
      </c>
      <c r="I4210" s="19" t="s">
        <v>6039</v>
      </c>
      <c r="J4210" s="19" t="s">
        <v>5874</v>
      </c>
      <c r="K4210" t="b">
        <f t="shared" si="392"/>
        <v>1</v>
      </c>
      <c r="L4210" t="b">
        <f t="shared" si="393"/>
        <v>0</v>
      </c>
      <c r="M4210" t="str">
        <f t="shared" si="394"/>
        <v>1</v>
      </c>
      <c r="N4210" t="str">
        <f t="shared" si="394"/>
        <v>0</v>
      </c>
    </row>
    <row r="4211" spans="1:20" x14ac:dyDescent="0.25">
      <c r="A4211" s="19" t="s">
        <v>166</v>
      </c>
      <c r="B4211" s="19" t="s">
        <v>5843</v>
      </c>
      <c r="C4211" s="19" t="s">
        <v>2806</v>
      </c>
      <c r="D4211" s="19" t="s">
        <v>257</v>
      </c>
      <c r="E4211" s="19" t="s">
        <v>159</v>
      </c>
      <c r="F4211" s="23">
        <v>22</v>
      </c>
      <c r="G4211" s="19" t="s">
        <v>160</v>
      </c>
      <c r="H4211" s="19" t="s">
        <v>6038</v>
      </c>
      <c r="I4211" s="19" t="s">
        <v>6039</v>
      </c>
      <c r="J4211" s="19" t="s">
        <v>5885</v>
      </c>
      <c r="K4211" t="b">
        <f t="shared" si="392"/>
        <v>1</v>
      </c>
      <c r="L4211" t="b">
        <f t="shared" si="393"/>
        <v>0</v>
      </c>
      <c r="M4211" t="str">
        <f t="shared" si="394"/>
        <v>1</v>
      </c>
      <c r="N4211" t="str">
        <f t="shared" si="394"/>
        <v>0</v>
      </c>
    </row>
    <row r="4212" spans="1:20" x14ac:dyDescent="0.25">
      <c r="A4212" s="19" t="s">
        <v>166</v>
      </c>
      <c r="B4212" s="19" t="s">
        <v>5843</v>
      </c>
      <c r="C4212" s="19" t="s">
        <v>2806</v>
      </c>
      <c r="D4212" s="19" t="s">
        <v>168</v>
      </c>
      <c r="E4212" s="19" t="s">
        <v>159</v>
      </c>
      <c r="F4212" s="23">
        <v>22</v>
      </c>
      <c r="G4212" s="19" t="s">
        <v>160</v>
      </c>
      <c r="H4212" s="19" t="s">
        <v>6038</v>
      </c>
      <c r="I4212" s="19" t="s">
        <v>6039</v>
      </c>
      <c r="J4212" s="19" t="s">
        <v>6041</v>
      </c>
      <c r="K4212" t="b">
        <f t="shared" si="392"/>
        <v>1</v>
      </c>
      <c r="L4212" t="b">
        <f t="shared" si="393"/>
        <v>0</v>
      </c>
      <c r="M4212" t="str">
        <f t="shared" si="394"/>
        <v>1</v>
      </c>
      <c r="N4212" t="str">
        <f t="shared" si="394"/>
        <v>0</v>
      </c>
    </row>
    <row r="4213" spans="1:20" x14ac:dyDescent="0.25">
      <c r="A4213" s="19" t="s">
        <v>155</v>
      </c>
      <c r="B4213" s="19" t="s">
        <v>5843</v>
      </c>
      <c r="C4213" s="19" t="s">
        <v>3188</v>
      </c>
      <c r="D4213" s="19" t="s">
        <v>158</v>
      </c>
      <c r="E4213" s="19" t="s">
        <v>159</v>
      </c>
      <c r="F4213" s="23">
        <v>23</v>
      </c>
      <c r="G4213" s="19" t="s">
        <v>160</v>
      </c>
      <c r="H4213" s="19" t="s">
        <v>6042</v>
      </c>
      <c r="I4213" s="19" t="s">
        <v>6043</v>
      </c>
      <c r="J4213" s="19" t="s">
        <v>6044</v>
      </c>
      <c r="K4213" t="b">
        <f t="shared" si="392"/>
        <v>1</v>
      </c>
      <c r="L4213" t="b">
        <f t="shared" si="393"/>
        <v>0</v>
      </c>
      <c r="M4213" t="str">
        <f t="shared" si="394"/>
        <v>1</v>
      </c>
      <c r="N4213" t="str">
        <f t="shared" si="394"/>
        <v>0</v>
      </c>
    </row>
    <row r="4214" spans="1:20" x14ac:dyDescent="0.25">
      <c r="A4214" s="19" t="s">
        <v>166</v>
      </c>
      <c r="B4214" s="19" t="s">
        <v>5843</v>
      </c>
      <c r="C4214" s="19" t="s">
        <v>3188</v>
      </c>
      <c r="D4214" s="19" t="s">
        <v>158</v>
      </c>
      <c r="E4214" s="19" t="s">
        <v>159</v>
      </c>
      <c r="F4214" s="23">
        <v>22</v>
      </c>
      <c r="G4214" s="19" t="s">
        <v>160</v>
      </c>
      <c r="H4214" s="19" t="s">
        <v>6042</v>
      </c>
      <c r="I4214" s="19" t="s">
        <v>6043</v>
      </c>
      <c r="J4214" s="19" t="s">
        <v>6013</v>
      </c>
      <c r="K4214" t="b">
        <f t="shared" si="392"/>
        <v>1</v>
      </c>
      <c r="L4214" t="b">
        <f t="shared" si="393"/>
        <v>0</v>
      </c>
      <c r="M4214" t="str">
        <f t="shared" si="394"/>
        <v>1</v>
      </c>
      <c r="N4214" t="str">
        <f t="shared" si="394"/>
        <v>0</v>
      </c>
    </row>
    <row r="4215" spans="1:20" x14ac:dyDescent="0.25">
      <c r="A4215" s="19" t="s">
        <v>166</v>
      </c>
      <c r="B4215" s="19" t="s">
        <v>5843</v>
      </c>
      <c r="C4215" s="19" t="s">
        <v>1303</v>
      </c>
      <c r="D4215" s="19" t="s">
        <v>190</v>
      </c>
      <c r="E4215" s="19" t="s">
        <v>159</v>
      </c>
      <c r="F4215" s="23">
        <v>19</v>
      </c>
      <c r="G4215" s="19" t="s">
        <v>160</v>
      </c>
      <c r="H4215" s="19" t="s">
        <v>6045</v>
      </c>
      <c r="I4215" s="19" t="s">
        <v>6046</v>
      </c>
      <c r="J4215" s="19" t="s">
        <v>5863</v>
      </c>
      <c r="K4215" t="b">
        <f t="shared" si="392"/>
        <v>1</v>
      </c>
      <c r="L4215" t="b">
        <f t="shared" si="393"/>
        <v>0</v>
      </c>
      <c r="M4215" t="str">
        <f t="shared" si="394"/>
        <v>1</v>
      </c>
      <c r="N4215" t="str">
        <f t="shared" si="394"/>
        <v>0</v>
      </c>
    </row>
    <row r="4216" spans="1:20" x14ac:dyDescent="0.25">
      <c r="A4216" s="19" t="s">
        <v>166</v>
      </c>
      <c r="B4216" s="19" t="s">
        <v>5843</v>
      </c>
      <c r="C4216" s="19" t="s">
        <v>4834</v>
      </c>
      <c r="D4216" s="19" t="s">
        <v>168</v>
      </c>
      <c r="E4216" s="19" t="s">
        <v>159</v>
      </c>
      <c r="F4216" s="23">
        <v>8</v>
      </c>
      <c r="G4216" s="19" t="s">
        <v>160</v>
      </c>
      <c r="H4216" s="19" t="s">
        <v>6047</v>
      </c>
      <c r="I4216" s="19" t="s">
        <v>6048</v>
      </c>
      <c r="J4216" s="19" t="s">
        <v>4837</v>
      </c>
      <c r="K4216" t="b">
        <f t="shared" si="392"/>
        <v>1</v>
      </c>
      <c r="L4216" t="b">
        <f t="shared" si="393"/>
        <v>0</v>
      </c>
      <c r="M4216" t="str">
        <f t="shared" si="394"/>
        <v>1</v>
      </c>
      <c r="N4216" t="str">
        <f t="shared" si="394"/>
        <v>0</v>
      </c>
    </row>
    <row r="4217" spans="1:20" x14ac:dyDescent="0.25">
      <c r="A4217" s="24" t="s">
        <v>155</v>
      </c>
      <c r="B4217" s="24" t="s">
        <v>5843</v>
      </c>
      <c r="C4217" s="24" t="s">
        <v>1320</v>
      </c>
      <c r="D4217" s="24" t="s">
        <v>158</v>
      </c>
      <c r="E4217" s="24" t="s">
        <v>159</v>
      </c>
      <c r="F4217" s="25">
        <v>14</v>
      </c>
      <c r="G4217" s="24" t="s">
        <v>160</v>
      </c>
      <c r="H4217" s="24" t="s">
        <v>6049</v>
      </c>
      <c r="I4217" s="24" t="s">
        <v>6050</v>
      </c>
      <c r="J4217" s="24" t="s">
        <v>6051</v>
      </c>
      <c r="K4217" s="26" t="b">
        <f t="shared" si="392"/>
        <v>1</v>
      </c>
      <c r="L4217" s="26" t="b">
        <f t="shared" si="393"/>
        <v>0</v>
      </c>
      <c r="M4217" s="26" t="str">
        <f t="shared" si="394"/>
        <v>1</v>
      </c>
      <c r="N4217" s="26" t="str">
        <f t="shared" si="394"/>
        <v>0</v>
      </c>
      <c r="O4217" s="26"/>
      <c r="P4217" s="26"/>
      <c r="Q4217" s="26"/>
      <c r="R4217" s="26"/>
      <c r="S4217" s="26"/>
      <c r="T4217" s="26"/>
    </row>
    <row r="4218" spans="1:20" x14ac:dyDescent="0.25">
      <c r="A4218" s="19" t="s">
        <v>155</v>
      </c>
      <c r="B4218" s="19" t="s">
        <v>5843</v>
      </c>
      <c r="C4218" s="19" t="s">
        <v>6052</v>
      </c>
      <c r="D4218" s="19" t="s">
        <v>168</v>
      </c>
      <c r="E4218" s="19" t="s">
        <v>159</v>
      </c>
      <c r="F4218" s="23">
        <v>14</v>
      </c>
      <c r="G4218" s="19" t="s">
        <v>160</v>
      </c>
      <c r="H4218" s="19" t="s">
        <v>6053</v>
      </c>
      <c r="I4218" s="19" t="s">
        <v>6054</v>
      </c>
      <c r="J4218" s="19" t="s">
        <v>5031</v>
      </c>
      <c r="K4218" t="b">
        <f t="shared" si="392"/>
        <v>1</v>
      </c>
      <c r="L4218" t="b">
        <f t="shared" si="393"/>
        <v>0</v>
      </c>
      <c r="M4218" t="str">
        <f t="shared" si="394"/>
        <v>1</v>
      </c>
      <c r="N4218" t="str">
        <f t="shared" si="394"/>
        <v>0</v>
      </c>
    </row>
    <row r="4219" spans="1:20" x14ac:dyDescent="0.25">
      <c r="A4219" s="19" t="s">
        <v>166</v>
      </c>
      <c r="B4219" s="19" t="s">
        <v>5843</v>
      </c>
      <c r="C4219" s="19" t="s">
        <v>6052</v>
      </c>
      <c r="D4219" s="19" t="s">
        <v>158</v>
      </c>
      <c r="E4219" s="19" t="s">
        <v>159</v>
      </c>
      <c r="F4219" s="23">
        <v>5</v>
      </c>
      <c r="G4219" s="19" t="s">
        <v>160</v>
      </c>
      <c r="H4219" s="19" t="s">
        <v>6053</v>
      </c>
      <c r="I4219" s="19" t="s">
        <v>6054</v>
      </c>
      <c r="J4219" s="19" t="s">
        <v>6055</v>
      </c>
      <c r="K4219" t="b">
        <f t="shared" si="392"/>
        <v>1</v>
      </c>
      <c r="L4219" t="b">
        <f t="shared" si="393"/>
        <v>0</v>
      </c>
      <c r="M4219" t="str">
        <f t="shared" si="394"/>
        <v>1</v>
      </c>
      <c r="N4219" t="str">
        <f t="shared" si="394"/>
        <v>0</v>
      </c>
    </row>
    <row r="4220" spans="1:20" x14ac:dyDescent="0.25">
      <c r="A4220" s="19" t="s">
        <v>155</v>
      </c>
      <c r="B4220" s="19" t="s">
        <v>5843</v>
      </c>
      <c r="C4220" s="19" t="s">
        <v>1331</v>
      </c>
      <c r="D4220" s="19" t="s">
        <v>158</v>
      </c>
      <c r="E4220" s="19" t="s">
        <v>159</v>
      </c>
      <c r="F4220" s="23">
        <v>11</v>
      </c>
      <c r="G4220" s="19" t="s">
        <v>160</v>
      </c>
      <c r="H4220" s="19" t="s">
        <v>6056</v>
      </c>
      <c r="I4220" s="19" t="s">
        <v>6057</v>
      </c>
      <c r="J4220" s="19" t="s">
        <v>5905</v>
      </c>
      <c r="K4220" t="b">
        <f t="shared" si="392"/>
        <v>1</v>
      </c>
      <c r="L4220" t="b">
        <f t="shared" si="393"/>
        <v>0</v>
      </c>
      <c r="M4220" t="str">
        <f t="shared" si="394"/>
        <v>1</v>
      </c>
      <c r="N4220" t="str">
        <f t="shared" si="394"/>
        <v>0</v>
      </c>
    </row>
    <row r="4221" spans="1:20" x14ac:dyDescent="0.25">
      <c r="A4221" s="19" t="s">
        <v>155</v>
      </c>
      <c r="B4221" s="19" t="s">
        <v>5843</v>
      </c>
      <c r="C4221" s="19" t="s">
        <v>6058</v>
      </c>
      <c r="D4221" s="19" t="s">
        <v>168</v>
      </c>
      <c r="E4221" s="19" t="s">
        <v>159</v>
      </c>
      <c r="F4221" s="23">
        <v>11</v>
      </c>
      <c r="G4221" s="19" t="s">
        <v>160</v>
      </c>
      <c r="H4221" s="19" t="s">
        <v>6059</v>
      </c>
      <c r="I4221" s="19" t="s">
        <v>6060</v>
      </c>
      <c r="J4221" s="19" t="s">
        <v>5899</v>
      </c>
      <c r="K4221" t="b">
        <f t="shared" si="392"/>
        <v>1</v>
      </c>
      <c r="L4221" t="b">
        <f t="shared" si="393"/>
        <v>0</v>
      </c>
      <c r="M4221" t="str">
        <f t="shared" si="394"/>
        <v>1</v>
      </c>
      <c r="N4221" t="str">
        <f t="shared" si="394"/>
        <v>0</v>
      </c>
    </row>
    <row r="4222" spans="1:20" x14ac:dyDescent="0.25">
      <c r="A4222" s="19" t="s">
        <v>155</v>
      </c>
      <c r="B4222" s="19" t="s">
        <v>5843</v>
      </c>
      <c r="C4222" s="19" t="s">
        <v>212</v>
      </c>
      <c r="D4222" s="19" t="s">
        <v>158</v>
      </c>
      <c r="E4222" s="19" t="s">
        <v>159</v>
      </c>
      <c r="F4222" s="23">
        <v>29</v>
      </c>
      <c r="G4222" s="19" t="s">
        <v>160</v>
      </c>
      <c r="H4222" s="19" t="s">
        <v>6061</v>
      </c>
      <c r="I4222" s="19" t="s">
        <v>6062</v>
      </c>
      <c r="J4222" s="19" t="s">
        <v>6063</v>
      </c>
      <c r="K4222" t="b">
        <f t="shared" si="392"/>
        <v>1</v>
      </c>
      <c r="L4222" t="b">
        <f t="shared" si="393"/>
        <v>0</v>
      </c>
      <c r="M4222" t="str">
        <f t="shared" si="394"/>
        <v>1</v>
      </c>
      <c r="N4222" t="str">
        <f t="shared" si="394"/>
        <v>0</v>
      </c>
    </row>
    <row r="4223" spans="1:20" x14ac:dyDescent="0.25">
      <c r="A4223" s="20" t="s">
        <v>166</v>
      </c>
      <c r="B4223" s="20" t="s">
        <v>5843</v>
      </c>
      <c r="C4223" s="20" t="s">
        <v>218</v>
      </c>
      <c r="D4223" s="20" t="s">
        <v>158</v>
      </c>
      <c r="E4223" s="20" t="s">
        <v>159</v>
      </c>
      <c r="F4223" s="21">
        <v>25</v>
      </c>
      <c r="G4223" s="20" t="s">
        <v>160</v>
      </c>
      <c r="H4223" s="20" t="s">
        <v>6064</v>
      </c>
      <c r="I4223" s="20" t="s">
        <v>6065</v>
      </c>
      <c r="J4223" s="20" t="s">
        <v>6037</v>
      </c>
      <c r="K4223" s="22" t="b">
        <f t="shared" si="392"/>
        <v>1</v>
      </c>
      <c r="L4223" s="22" t="b">
        <f t="shared" si="393"/>
        <v>0</v>
      </c>
      <c r="M4223" s="22" t="str">
        <f t="shared" si="394"/>
        <v>1</v>
      </c>
      <c r="N4223" s="22" t="str">
        <f t="shared" si="394"/>
        <v>0</v>
      </c>
      <c r="O4223" s="22"/>
      <c r="P4223" s="22">
        <v>1</v>
      </c>
      <c r="Q4223" s="22"/>
      <c r="R4223" s="22"/>
      <c r="S4223" s="22" t="s">
        <v>6066</v>
      </c>
      <c r="T4223" s="22" t="s">
        <v>6067</v>
      </c>
    </row>
    <row r="4224" spans="1:20" x14ac:dyDescent="0.25">
      <c r="A4224" s="19" t="s">
        <v>155</v>
      </c>
      <c r="B4224" s="19" t="s">
        <v>5843</v>
      </c>
      <c r="C4224" s="19" t="s">
        <v>1338</v>
      </c>
      <c r="D4224" s="19" t="s">
        <v>158</v>
      </c>
      <c r="E4224" s="19" t="s">
        <v>159</v>
      </c>
      <c r="F4224" s="23">
        <v>27</v>
      </c>
      <c r="G4224" s="19" t="s">
        <v>160</v>
      </c>
      <c r="H4224" s="19" t="s">
        <v>6068</v>
      </c>
      <c r="I4224" s="19" t="s">
        <v>6069</v>
      </c>
      <c r="J4224" s="19" t="s">
        <v>6035</v>
      </c>
      <c r="K4224" t="b">
        <f t="shared" si="392"/>
        <v>1</v>
      </c>
      <c r="L4224" t="b">
        <f t="shared" si="393"/>
        <v>0</v>
      </c>
      <c r="M4224" t="str">
        <f t="shared" si="394"/>
        <v>1</v>
      </c>
      <c r="N4224" t="str">
        <f t="shared" si="394"/>
        <v>0</v>
      </c>
    </row>
    <row r="4225" spans="1:20" x14ac:dyDescent="0.25">
      <c r="A4225" s="20" t="s">
        <v>166</v>
      </c>
      <c r="B4225" s="20" t="s">
        <v>5843</v>
      </c>
      <c r="C4225" s="20" t="s">
        <v>1834</v>
      </c>
      <c r="D4225" s="20" t="s">
        <v>158</v>
      </c>
      <c r="E4225" s="20" t="s">
        <v>159</v>
      </c>
      <c r="F4225" s="21">
        <v>24</v>
      </c>
      <c r="G4225" s="20" t="s">
        <v>160</v>
      </c>
      <c r="H4225" s="20" t="s">
        <v>6070</v>
      </c>
      <c r="I4225" s="20" t="s">
        <v>6071</v>
      </c>
      <c r="J4225" s="20" t="s">
        <v>6036</v>
      </c>
      <c r="K4225" s="22" t="b">
        <f t="shared" si="392"/>
        <v>1</v>
      </c>
      <c r="L4225" s="22" t="b">
        <f t="shared" si="393"/>
        <v>0</v>
      </c>
      <c r="M4225" s="22" t="str">
        <f t="shared" si="394"/>
        <v>1</v>
      </c>
      <c r="N4225" s="22" t="str">
        <f t="shared" si="394"/>
        <v>0</v>
      </c>
      <c r="O4225" s="22"/>
      <c r="P4225" s="22">
        <v>1</v>
      </c>
      <c r="Q4225" s="22"/>
      <c r="R4225" s="22"/>
      <c r="S4225" s="22"/>
      <c r="T4225" s="22" t="s">
        <v>6072</v>
      </c>
    </row>
    <row r="4226" spans="1:20" x14ac:dyDescent="0.25">
      <c r="A4226" s="19" t="s">
        <v>166</v>
      </c>
      <c r="B4226" s="19" t="s">
        <v>5843</v>
      </c>
      <c r="C4226" s="19" t="s">
        <v>1343</v>
      </c>
      <c r="D4226" s="19" t="s">
        <v>158</v>
      </c>
      <c r="E4226" s="19" t="s">
        <v>159</v>
      </c>
      <c r="F4226" s="23">
        <v>25</v>
      </c>
      <c r="G4226" s="19" t="s">
        <v>160</v>
      </c>
      <c r="H4226" s="19" t="s">
        <v>6073</v>
      </c>
      <c r="I4226" s="19" t="s">
        <v>6074</v>
      </c>
      <c r="J4226" s="19" t="s">
        <v>6075</v>
      </c>
      <c r="K4226" t="b">
        <f t="shared" si="392"/>
        <v>1</v>
      </c>
      <c r="L4226" t="b">
        <f t="shared" si="393"/>
        <v>0</v>
      </c>
      <c r="M4226" t="str">
        <f t="shared" si="394"/>
        <v>1</v>
      </c>
      <c r="N4226" t="str">
        <f t="shared" si="394"/>
        <v>0</v>
      </c>
    </row>
    <row r="4227" spans="1:20" x14ac:dyDescent="0.25">
      <c r="A4227" s="20" t="s">
        <v>155</v>
      </c>
      <c r="B4227" s="20" t="s">
        <v>5843</v>
      </c>
      <c r="C4227" s="20" t="s">
        <v>227</v>
      </c>
      <c r="D4227" s="20" t="s">
        <v>158</v>
      </c>
      <c r="E4227" s="20" t="s">
        <v>159</v>
      </c>
      <c r="F4227" s="21">
        <v>25</v>
      </c>
      <c r="G4227" s="20" t="s">
        <v>160</v>
      </c>
      <c r="H4227" s="20" t="s">
        <v>6076</v>
      </c>
      <c r="I4227" s="20" t="s">
        <v>6077</v>
      </c>
      <c r="J4227" s="20" t="s">
        <v>6078</v>
      </c>
      <c r="K4227" s="22" t="b">
        <f t="shared" si="392"/>
        <v>1</v>
      </c>
      <c r="L4227" s="22" t="b">
        <f t="shared" si="393"/>
        <v>0</v>
      </c>
      <c r="M4227" s="22" t="str">
        <f t="shared" si="394"/>
        <v>1</v>
      </c>
      <c r="N4227" s="22" t="str">
        <f t="shared" si="394"/>
        <v>0</v>
      </c>
      <c r="O4227" s="22"/>
      <c r="P4227" s="22">
        <v>1</v>
      </c>
      <c r="Q4227" s="22"/>
      <c r="R4227" s="22"/>
      <c r="S4227" s="22" t="s">
        <v>6079</v>
      </c>
      <c r="T4227" s="22" t="s">
        <v>6080</v>
      </c>
    </row>
    <row r="4228" spans="1:20" x14ac:dyDescent="0.25">
      <c r="A4228" s="20" t="s">
        <v>155</v>
      </c>
      <c r="B4228" s="20" t="s">
        <v>5843</v>
      </c>
      <c r="C4228" s="20" t="s">
        <v>227</v>
      </c>
      <c r="D4228" s="20" t="s">
        <v>190</v>
      </c>
      <c r="E4228" s="20" t="s">
        <v>159</v>
      </c>
      <c r="F4228" s="21">
        <v>24</v>
      </c>
      <c r="G4228" s="20" t="s">
        <v>160</v>
      </c>
      <c r="H4228" s="20" t="s">
        <v>6076</v>
      </c>
      <c r="I4228" s="20" t="s">
        <v>6077</v>
      </c>
      <c r="J4228" s="20" t="s">
        <v>6081</v>
      </c>
      <c r="K4228" s="22" t="b">
        <f t="shared" si="392"/>
        <v>1</v>
      </c>
      <c r="L4228" s="22" t="b">
        <f t="shared" si="393"/>
        <v>0</v>
      </c>
      <c r="M4228" s="22" t="str">
        <f t="shared" si="394"/>
        <v>1</v>
      </c>
      <c r="N4228" s="22" t="str">
        <f t="shared" si="394"/>
        <v>0</v>
      </c>
      <c r="O4228" s="22"/>
      <c r="P4228" s="22">
        <v>1</v>
      </c>
      <c r="Q4228" s="22"/>
      <c r="R4228" s="22"/>
      <c r="S4228" s="22" t="s">
        <v>6079</v>
      </c>
      <c r="T4228" s="22" t="s">
        <v>6080</v>
      </c>
    </row>
    <row r="4229" spans="1:20" x14ac:dyDescent="0.25">
      <c r="A4229" s="20" t="s">
        <v>155</v>
      </c>
      <c r="B4229" s="20" t="s">
        <v>5843</v>
      </c>
      <c r="C4229" s="20" t="s">
        <v>227</v>
      </c>
      <c r="D4229" s="20" t="s">
        <v>252</v>
      </c>
      <c r="E4229" s="20" t="s">
        <v>159</v>
      </c>
      <c r="F4229" s="21">
        <v>24</v>
      </c>
      <c r="G4229" s="20" t="s">
        <v>160</v>
      </c>
      <c r="H4229" s="20" t="s">
        <v>6076</v>
      </c>
      <c r="I4229" s="20" t="s">
        <v>6077</v>
      </c>
      <c r="J4229" s="20" t="s">
        <v>6081</v>
      </c>
      <c r="K4229" s="22" t="b">
        <f t="shared" si="392"/>
        <v>1</v>
      </c>
      <c r="L4229" s="22" t="b">
        <f t="shared" si="393"/>
        <v>0</v>
      </c>
      <c r="M4229" s="22" t="str">
        <f t="shared" si="394"/>
        <v>1</v>
      </c>
      <c r="N4229" s="22" t="str">
        <f t="shared" si="394"/>
        <v>0</v>
      </c>
      <c r="O4229" s="22"/>
      <c r="P4229" s="22">
        <v>1</v>
      </c>
      <c r="Q4229" s="22"/>
      <c r="R4229" s="22"/>
      <c r="S4229" s="22" t="s">
        <v>6079</v>
      </c>
      <c r="T4229" s="22" t="s">
        <v>6080</v>
      </c>
    </row>
    <row r="4230" spans="1:20" x14ac:dyDescent="0.25">
      <c r="A4230" s="20" t="s">
        <v>155</v>
      </c>
      <c r="B4230" s="20" t="s">
        <v>5843</v>
      </c>
      <c r="C4230" s="20" t="s">
        <v>227</v>
      </c>
      <c r="D4230" s="20" t="s">
        <v>254</v>
      </c>
      <c r="E4230" s="20" t="s">
        <v>159</v>
      </c>
      <c r="F4230" s="21">
        <v>24</v>
      </c>
      <c r="G4230" s="20" t="s">
        <v>160</v>
      </c>
      <c r="H4230" s="20" t="s">
        <v>6076</v>
      </c>
      <c r="I4230" s="20" t="s">
        <v>6077</v>
      </c>
      <c r="J4230" s="20" t="s">
        <v>6082</v>
      </c>
      <c r="K4230" s="22" t="b">
        <f t="shared" si="392"/>
        <v>1</v>
      </c>
      <c r="L4230" s="22" t="b">
        <f t="shared" si="393"/>
        <v>0</v>
      </c>
      <c r="M4230" s="22" t="str">
        <f t="shared" si="394"/>
        <v>1</v>
      </c>
      <c r="N4230" s="22" t="str">
        <f t="shared" si="394"/>
        <v>0</v>
      </c>
      <c r="O4230" s="22"/>
      <c r="P4230" s="22">
        <v>1</v>
      </c>
      <c r="Q4230" s="22"/>
      <c r="R4230" s="22"/>
      <c r="S4230" s="22" t="s">
        <v>6079</v>
      </c>
      <c r="T4230" s="22" t="s">
        <v>6080</v>
      </c>
    </row>
    <row r="4231" spans="1:20" x14ac:dyDescent="0.25">
      <c r="A4231" s="20" t="s">
        <v>155</v>
      </c>
      <c r="B4231" s="20" t="s">
        <v>5843</v>
      </c>
      <c r="C4231" s="20" t="s">
        <v>227</v>
      </c>
      <c r="D4231" s="20" t="s">
        <v>257</v>
      </c>
      <c r="E4231" s="20" t="s">
        <v>159</v>
      </c>
      <c r="F4231" s="21">
        <v>25</v>
      </c>
      <c r="G4231" s="20" t="s">
        <v>160</v>
      </c>
      <c r="H4231" s="20" t="s">
        <v>6076</v>
      </c>
      <c r="I4231" s="20" t="s">
        <v>6077</v>
      </c>
      <c r="J4231" s="20" t="s">
        <v>6081</v>
      </c>
      <c r="K4231" s="22" t="b">
        <f t="shared" si="392"/>
        <v>1</v>
      </c>
      <c r="L4231" s="22" t="b">
        <f t="shared" si="393"/>
        <v>0</v>
      </c>
      <c r="M4231" s="22" t="str">
        <f t="shared" si="394"/>
        <v>1</v>
      </c>
      <c r="N4231" s="22" t="str">
        <f t="shared" si="394"/>
        <v>0</v>
      </c>
      <c r="O4231" s="22"/>
      <c r="P4231" s="22">
        <v>1</v>
      </c>
      <c r="Q4231" s="22"/>
      <c r="R4231" s="22"/>
      <c r="S4231" s="22" t="s">
        <v>6079</v>
      </c>
      <c r="T4231" s="22" t="s">
        <v>6080</v>
      </c>
    </row>
    <row r="4232" spans="1:20" x14ac:dyDescent="0.25">
      <c r="A4232" s="20" t="s">
        <v>155</v>
      </c>
      <c r="B4232" s="20" t="s">
        <v>5843</v>
      </c>
      <c r="C4232" s="20" t="s">
        <v>227</v>
      </c>
      <c r="D4232" s="20" t="s">
        <v>620</v>
      </c>
      <c r="E4232" s="20" t="s">
        <v>159</v>
      </c>
      <c r="F4232" s="21">
        <v>23</v>
      </c>
      <c r="G4232" s="20" t="s">
        <v>160</v>
      </c>
      <c r="H4232" s="20" t="s">
        <v>6076</v>
      </c>
      <c r="I4232" s="20" t="s">
        <v>6077</v>
      </c>
      <c r="J4232" s="20" t="s">
        <v>6021</v>
      </c>
      <c r="K4232" s="22" t="b">
        <f t="shared" si="392"/>
        <v>1</v>
      </c>
      <c r="L4232" s="22" t="b">
        <f t="shared" si="393"/>
        <v>0</v>
      </c>
      <c r="M4232" s="22" t="str">
        <f t="shared" si="394"/>
        <v>1</v>
      </c>
      <c r="N4232" s="22" t="str">
        <f t="shared" si="394"/>
        <v>0</v>
      </c>
      <c r="O4232" s="22"/>
      <c r="P4232" s="22">
        <v>1</v>
      </c>
      <c r="Q4232" s="22"/>
      <c r="R4232" s="22"/>
      <c r="S4232" s="22" t="s">
        <v>6079</v>
      </c>
      <c r="T4232" s="22" t="s">
        <v>6080</v>
      </c>
    </row>
    <row r="4233" spans="1:20" x14ac:dyDescent="0.25">
      <c r="A4233" s="20" t="s">
        <v>155</v>
      </c>
      <c r="B4233" s="20" t="s">
        <v>5843</v>
      </c>
      <c r="C4233" s="20" t="s">
        <v>227</v>
      </c>
      <c r="D4233" s="20" t="s">
        <v>963</v>
      </c>
      <c r="E4233" s="20" t="s">
        <v>159</v>
      </c>
      <c r="F4233" s="21">
        <v>25</v>
      </c>
      <c r="G4233" s="20" t="s">
        <v>160</v>
      </c>
      <c r="H4233" s="20" t="s">
        <v>6076</v>
      </c>
      <c r="I4233" s="20" t="s">
        <v>6077</v>
      </c>
      <c r="J4233" s="20" t="s">
        <v>6021</v>
      </c>
      <c r="K4233" s="22" t="b">
        <f t="shared" si="392"/>
        <v>1</v>
      </c>
      <c r="L4233" s="22" t="b">
        <f t="shared" si="393"/>
        <v>0</v>
      </c>
      <c r="M4233" s="22" t="str">
        <f t="shared" si="394"/>
        <v>1</v>
      </c>
      <c r="N4233" s="22" t="str">
        <f t="shared" si="394"/>
        <v>0</v>
      </c>
      <c r="O4233" s="22"/>
      <c r="P4233" s="22">
        <v>1</v>
      </c>
      <c r="Q4233" s="22"/>
      <c r="R4233" s="22"/>
      <c r="S4233" s="22" t="s">
        <v>6079</v>
      </c>
      <c r="T4233" s="22" t="s">
        <v>6080</v>
      </c>
    </row>
    <row r="4234" spans="1:20" x14ac:dyDescent="0.25">
      <c r="A4234" s="20" t="s">
        <v>155</v>
      </c>
      <c r="B4234" s="20" t="s">
        <v>5843</v>
      </c>
      <c r="C4234" s="20" t="s">
        <v>227</v>
      </c>
      <c r="D4234" s="20" t="s">
        <v>964</v>
      </c>
      <c r="E4234" s="20" t="s">
        <v>159</v>
      </c>
      <c r="F4234" s="21">
        <v>22</v>
      </c>
      <c r="G4234" s="20" t="s">
        <v>160</v>
      </c>
      <c r="H4234" s="20" t="s">
        <v>6076</v>
      </c>
      <c r="I4234" s="20" t="s">
        <v>6077</v>
      </c>
      <c r="J4234" s="20" t="s">
        <v>6021</v>
      </c>
      <c r="K4234" s="22" t="b">
        <f t="shared" si="392"/>
        <v>1</v>
      </c>
      <c r="L4234" s="22" t="b">
        <f t="shared" si="393"/>
        <v>0</v>
      </c>
      <c r="M4234" s="22" t="str">
        <f t="shared" si="394"/>
        <v>1</v>
      </c>
      <c r="N4234" s="22" t="str">
        <f t="shared" si="394"/>
        <v>0</v>
      </c>
      <c r="O4234" s="22"/>
      <c r="P4234" s="22">
        <v>1</v>
      </c>
      <c r="Q4234" s="22"/>
      <c r="R4234" s="22"/>
      <c r="S4234" s="22" t="s">
        <v>6079</v>
      </c>
      <c r="T4234" s="22" t="s">
        <v>6080</v>
      </c>
    </row>
    <row r="4235" spans="1:20" x14ac:dyDescent="0.25">
      <c r="A4235" s="20" t="s">
        <v>166</v>
      </c>
      <c r="B4235" s="20" t="s">
        <v>5843</v>
      </c>
      <c r="C4235" s="20" t="s">
        <v>227</v>
      </c>
      <c r="D4235" s="20" t="s">
        <v>158</v>
      </c>
      <c r="E4235" s="20" t="s">
        <v>159</v>
      </c>
      <c r="F4235" s="21">
        <v>25</v>
      </c>
      <c r="G4235" s="20" t="s">
        <v>160</v>
      </c>
      <c r="H4235" s="20" t="s">
        <v>6076</v>
      </c>
      <c r="I4235" s="20" t="s">
        <v>6077</v>
      </c>
      <c r="J4235" s="20" t="s">
        <v>6081</v>
      </c>
      <c r="K4235" s="22" t="b">
        <f t="shared" si="392"/>
        <v>1</v>
      </c>
      <c r="L4235" s="22" t="b">
        <f t="shared" si="393"/>
        <v>0</v>
      </c>
      <c r="M4235" s="22" t="str">
        <f t="shared" si="394"/>
        <v>1</v>
      </c>
      <c r="N4235" s="22" t="str">
        <f t="shared" si="394"/>
        <v>0</v>
      </c>
      <c r="O4235" s="22"/>
      <c r="P4235" s="22">
        <v>1</v>
      </c>
      <c r="Q4235" s="22"/>
      <c r="R4235" s="22"/>
      <c r="S4235" s="22" t="s">
        <v>6079</v>
      </c>
      <c r="T4235" s="22" t="s">
        <v>6080</v>
      </c>
    </row>
    <row r="4236" spans="1:20" x14ac:dyDescent="0.25">
      <c r="A4236" s="20" t="s">
        <v>166</v>
      </c>
      <c r="B4236" s="20" t="s">
        <v>5843</v>
      </c>
      <c r="C4236" s="20" t="s">
        <v>227</v>
      </c>
      <c r="D4236" s="20" t="s">
        <v>190</v>
      </c>
      <c r="E4236" s="20" t="s">
        <v>159</v>
      </c>
      <c r="F4236" s="21">
        <v>25</v>
      </c>
      <c r="G4236" s="20" t="s">
        <v>160</v>
      </c>
      <c r="H4236" s="20" t="s">
        <v>6076</v>
      </c>
      <c r="I4236" s="20" t="s">
        <v>6077</v>
      </c>
      <c r="J4236" s="20" t="s">
        <v>6081</v>
      </c>
      <c r="K4236" s="22" t="b">
        <f t="shared" si="392"/>
        <v>1</v>
      </c>
      <c r="L4236" s="22" t="b">
        <f t="shared" si="393"/>
        <v>0</v>
      </c>
      <c r="M4236" s="22" t="str">
        <f t="shared" si="394"/>
        <v>1</v>
      </c>
      <c r="N4236" s="22" t="str">
        <f t="shared" si="394"/>
        <v>0</v>
      </c>
      <c r="O4236" s="22"/>
      <c r="P4236" s="22">
        <v>1</v>
      </c>
      <c r="Q4236" s="22"/>
      <c r="R4236" s="22"/>
      <c r="S4236" s="22" t="s">
        <v>6079</v>
      </c>
      <c r="T4236" s="22" t="s">
        <v>6080</v>
      </c>
    </row>
    <row r="4237" spans="1:20" x14ac:dyDescent="0.25">
      <c r="A4237" s="20" t="s">
        <v>166</v>
      </c>
      <c r="B4237" s="20" t="s">
        <v>5843</v>
      </c>
      <c r="C4237" s="20" t="s">
        <v>227</v>
      </c>
      <c r="D4237" s="20" t="s">
        <v>252</v>
      </c>
      <c r="E4237" s="20" t="s">
        <v>159</v>
      </c>
      <c r="F4237" s="21">
        <v>24</v>
      </c>
      <c r="G4237" s="20" t="s">
        <v>160</v>
      </c>
      <c r="H4237" s="20" t="s">
        <v>6076</v>
      </c>
      <c r="I4237" s="20" t="s">
        <v>6077</v>
      </c>
      <c r="J4237" s="20" t="s">
        <v>6083</v>
      </c>
      <c r="K4237" s="22" t="b">
        <f t="shared" si="392"/>
        <v>1</v>
      </c>
      <c r="L4237" s="22" t="b">
        <f t="shared" si="393"/>
        <v>0</v>
      </c>
      <c r="M4237" s="22" t="str">
        <f t="shared" si="394"/>
        <v>1</v>
      </c>
      <c r="N4237" s="22" t="str">
        <f t="shared" si="394"/>
        <v>0</v>
      </c>
      <c r="O4237" s="22"/>
      <c r="P4237" s="22">
        <v>1</v>
      </c>
      <c r="Q4237" s="22"/>
      <c r="R4237" s="22"/>
      <c r="S4237" s="22" t="s">
        <v>6079</v>
      </c>
      <c r="T4237" s="22" t="s">
        <v>6080</v>
      </c>
    </row>
    <row r="4238" spans="1:20" x14ac:dyDescent="0.25">
      <c r="A4238" s="20" t="s">
        <v>166</v>
      </c>
      <c r="B4238" s="20" t="s">
        <v>5843</v>
      </c>
      <c r="C4238" s="20" t="s">
        <v>227</v>
      </c>
      <c r="D4238" s="20" t="s">
        <v>254</v>
      </c>
      <c r="E4238" s="20" t="s">
        <v>159</v>
      </c>
      <c r="F4238" s="21">
        <v>25</v>
      </c>
      <c r="G4238" s="20" t="s">
        <v>160</v>
      </c>
      <c r="H4238" s="20" t="s">
        <v>6076</v>
      </c>
      <c r="I4238" s="20" t="s">
        <v>6077</v>
      </c>
      <c r="J4238" s="20" t="s">
        <v>6083</v>
      </c>
      <c r="K4238" s="22" t="b">
        <f t="shared" si="392"/>
        <v>1</v>
      </c>
      <c r="L4238" s="22" t="b">
        <f t="shared" si="393"/>
        <v>0</v>
      </c>
      <c r="M4238" s="22" t="str">
        <f t="shared" si="394"/>
        <v>1</v>
      </c>
      <c r="N4238" s="22" t="str">
        <f t="shared" si="394"/>
        <v>0</v>
      </c>
      <c r="O4238" s="22"/>
      <c r="P4238" s="22">
        <v>1</v>
      </c>
      <c r="Q4238" s="22"/>
      <c r="R4238" s="22"/>
      <c r="S4238" s="22" t="s">
        <v>6079</v>
      </c>
      <c r="T4238" s="22" t="s">
        <v>6080</v>
      </c>
    </row>
    <row r="4239" spans="1:20" x14ac:dyDescent="0.25">
      <c r="A4239" s="20" t="s">
        <v>166</v>
      </c>
      <c r="B4239" s="20" t="s">
        <v>5843</v>
      </c>
      <c r="C4239" s="20" t="s">
        <v>227</v>
      </c>
      <c r="D4239" s="20" t="s">
        <v>257</v>
      </c>
      <c r="E4239" s="20" t="s">
        <v>159</v>
      </c>
      <c r="F4239" s="21">
        <v>25</v>
      </c>
      <c r="G4239" s="20" t="s">
        <v>160</v>
      </c>
      <c r="H4239" s="20" t="s">
        <v>6076</v>
      </c>
      <c r="I4239" s="20" t="s">
        <v>6077</v>
      </c>
      <c r="J4239" s="20" t="s">
        <v>6021</v>
      </c>
      <c r="K4239" s="22" t="b">
        <f t="shared" si="392"/>
        <v>1</v>
      </c>
      <c r="L4239" s="22" t="b">
        <f t="shared" si="393"/>
        <v>0</v>
      </c>
      <c r="M4239" s="22" t="str">
        <f t="shared" si="394"/>
        <v>1</v>
      </c>
      <c r="N4239" s="22" t="str">
        <f t="shared" si="394"/>
        <v>0</v>
      </c>
      <c r="O4239" s="22"/>
      <c r="P4239" s="22">
        <v>1</v>
      </c>
      <c r="Q4239" s="22"/>
      <c r="R4239" s="22"/>
      <c r="S4239" s="22" t="s">
        <v>6079</v>
      </c>
      <c r="T4239" s="22" t="s">
        <v>6080</v>
      </c>
    </row>
    <row r="4240" spans="1:20" x14ac:dyDescent="0.25">
      <c r="A4240" s="20" t="s">
        <v>166</v>
      </c>
      <c r="B4240" s="20" t="s">
        <v>5843</v>
      </c>
      <c r="C4240" s="20" t="s">
        <v>227</v>
      </c>
      <c r="D4240" s="20" t="s">
        <v>620</v>
      </c>
      <c r="E4240" s="20" t="s">
        <v>159</v>
      </c>
      <c r="F4240" s="21">
        <v>24</v>
      </c>
      <c r="G4240" s="20" t="s">
        <v>160</v>
      </c>
      <c r="H4240" s="20" t="s">
        <v>6076</v>
      </c>
      <c r="I4240" s="20" t="s">
        <v>6077</v>
      </c>
      <c r="J4240" s="20" t="s">
        <v>6021</v>
      </c>
      <c r="K4240" s="22" t="b">
        <f t="shared" si="392"/>
        <v>1</v>
      </c>
      <c r="L4240" s="22" t="b">
        <f t="shared" si="393"/>
        <v>0</v>
      </c>
      <c r="M4240" s="22" t="str">
        <f t="shared" si="394"/>
        <v>1</v>
      </c>
      <c r="N4240" s="22" t="str">
        <f t="shared" si="394"/>
        <v>0</v>
      </c>
      <c r="O4240" s="22"/>
      <c r="P4240" s="22">
        <v>1</v>
      </c>
      <c r="Q4240" s="22"/>
      <c r="R4240" s="22"/>
      <c r="S4240" s="22" t="s">
        <v>6079</v>
      </c>
      <c r="T4240" s="22" t="s">
        <v>6080</v>
      </c>
    </row>
    <row r="4241" spans="1:20" x14ac:dyDescent="0.25">
      <c r="A4241" s="20" t="s">
        <v>166</v>
      </c>
      <c r="B4241" s="20" t="s">
        <v>5843</v>
      </c>
      <c r="C4241" s="20" t="s">
        <v>227</v>
      </c>
      <c r="D4241" s="20" t="s">
        <v>963</v>
      </c>
      <c r="E4241" s="20" t="s">
        <v>159</v>
      </c>
      <c r="F4241" s="21">
        <v>25</v>
      </c>
      <c r="G4241" s="20" t="s">
        <v>160</v>
      </c>
      <c r="H4241" s="20" t="s">
        <v>6076</v>
      </c>
      <c r="I4241" s="20" t="s">
        <v>6077</v>
      </c>
      <c r="J4241" s="20" t="s">
        <v>6021</v>
      </c>
      <c r="K4241" s="22" t="b">
        <f t="shared" si="392"/>
        <v>1</v>
      </c>
      <c r="L4241" s="22" t="b">
        <f t="shared" si="393"/>
        <v>0</v>
      </c>
      <c r="M4241" s="22" t="str">
        <f t="shared" si="394"/>
        <v>1</v>
      </c>
      <c r="N4241" s="22" t="str">
        <f t="shared" si="394"/>
        <v>0</v>
      </c>
      <c r="O4241" s="22"/>
      <c r="P4241" s="22">
        <v>1</v>
      </c>
      <c r="Q4241" s="22"/>
      <c r="R4241" s="22"/>
      <c r="S4241" s="22" t="s">
        <v>6079</v>
      </c>
      <c r="T4241" s="22" t="s">
        <v>6080</v>
      </c>
    </row>
    <row r="4242" spans="1:20" x14ac:dyDescent="0.25">
      <c r="A4242" s="20" t="s">
        <v>166</v>
      </c>
      <c r="B4242" s="20" t="s">
        <v>5843</v>
      </c>
      <c r="C4242" s="20" t="s">
        <v>227</v>
      </c>
      <c r="D4242" s="20" t="s">
        <v>964</v>
      </c>
      <c r="E4242" s="20" t="s">
        <v>159</v>
      </c>
      <c r="F4242" s="21">
        <v>25</v>
      </c>
      <c r="G4242" s="20" t="s">
        <v>160</v>
      </c>
      <c r="H4242" s="20" t="s">
        <v>6076</v>
      </c>
      <c r="I4242" s="20" t="s">
        <v>6077</v>
      </c>
      <c r="J4242" s="20" t="s">
        <v>5530</v>
      </c>
      <c r="K4242" s="22" t="b">
        <f t="shared" si="392"/>
        <v>1</v>
      </c>
      <c r="L4242" s="22" t="b">
        <f t="shared" si="393"/>
        <v>0</v>
      </c>
      <c r="M4242" s="22" t="str">
        <f t="shared" si="394"/>
        <v>1</v>
      </c>
      <c r="N4242" s="22" t="str">
        <f t="shared" si="394"/>
        <v>0</v>
      </c>
      <c r="O4242" s="22"/>
      <c r="P4242" s="22">
        <v>1</v>
      </c>
      <c r="Q4242" s="22"/>
      <c r="R4242" s="22"/>
      <c r="S4242" s="22" t="s">
        <v>6079</v>
      </c>
      <c r="T4242" s="22" t="s">
        <v>6080</v>
      </c>
    </row>
    <row r="4243" spans="1:20" x14ac:dyDescent="0.25">
      <c r="A4243" s="20" t="s">
        <v>166</v>
      </c>
      <c r="B4243" s="20" t="s">
        <v>5843</v>
      </c>
      <c r="C4243" s="20" t="s">
        <v>227</v>
      </c>
      <c r="D4243" s="20" t="s">
        <v>1086</v>
      </c>
      <c r="E4243" s="20" t="s">
        <v>159</v>
      </c>
      <c r="F4243" s="21">
        <v>25</v>
      </c>
      <c r="G4243" s="20" t="s">
        <v>160</v>
      </c>
      <c r="H4243" s="20" t="s">
        <v>6076</v>
      </c>
      <c r="I4243" s="20" t="s">
        <v>6077</v>
      </c>
      <c r="J4243" s="20" t="s">
        <v>6082</v>
      </c>
      <c r="K4243" s="22" t="b">
        <f t="shared" si="392"/>
        <v>1</v>
      </c>
      <c r="L4243" s="22" t="b">
        <f t="shared" si="393"/>
        <v>0</v>
      </c>
      <c r="M4243" s="22" t="str">
        <f t="shared" si="394"/>
        <v>1</v>
      </c>
      <c r="N4243" s="22" t="str">
        <f t="shared" si="394"/>
        <v>0</v>
      </c>
      <c r="O4243" s="22"/>
      <c r="P4243" s="22">
        <v>1</v>
      </c>
      <c r="Q4243" s="22"/>
      <c r="R4243" s="22"/>
      <c r="S4243" s="22" t="s">
        <v>6079</v>
      </c>
      <c r="T4243" s="22" t="s">
        <v>6080</v>
      </c>
    </row>
    <row r="4244" spans="1:20" x14ac:dyDescent="0.25">
      <c r="A4244" s="20" t="s">
        <v>166</v>
      </c>
      <c r="B4244" s="20" t="s">
        <v>5843</v>
      </c>
      <c r="C4244" s="20" t="s">
        <v>227</v>
      </c>
      <c r="D4244" s="20" t="s">
        <v>1088</v>
      </c>
      <c r="E4244" s="20" t="s">
        <v>159</v>
      </c>
      <c r="F4244" s="21">
        <v>24</v>
      </c>
      <c r="G4244" s="20" t="s">
        <v>160</v>
      </c>
      <c r="H4244" s="20" t="s">
        <v>6076</v>
      </c>
      <c r="I4244" s="20" t="s">
        <v>6077</v>
      </c>
      <c r="J4244" s="20" t="s">
        <v>5530</v>
      </c>
      <c r="K4244" s="22" t="b">
        <f t="shared" si="392"/>
        <v>1</v>
      </c>
      <c r="L4244" s="22" t="b">
        <f t="shared" si="393"/>
        <v>0</v>
      </c>
      <c r="M4244" s="22" t="str">
        <f t="shared" si="394"/>
        <v>1</v>
      </c>
      <c r="N4244" s="22" t="str">
        <f t="shared" si="394"/>
        <v>0</v>
      </c>
      <c r="O4244" s="22"/>
      <c r="P4244" s="22">
        <v>1</v>
      </c>
      <c r="Q4244" s="22"/>
      <c r="R4244" s="22"/>
      <c r="S4244" s="22" t="s">
        <v>6079</v>
      </c>
      <c r="T4244" s="22" t="s">
        <v>6080</v>
      </c>
    </row>
    <row r="4245" spans="1:20" x14ac:dyDescent="0.25">
      <c r="A4245" s="19" t="s">
        <v>166</v>
      </c>
      <c r="B4245" s="19" t="s">
        <v>5843</v>
      </c>
      <c r="C4245" s="19" t="s">
        <v>1351</v>
      </c>
      <c r="D4245" s="19" t="s">
        <v>168</v>
      </c>
      <c r="E4245" s="19" t="s">
        <v>159</v>
      </c>
      <c r="F4245" s="23">
        <v>18</v>
      </c>
      <c r="G4245" s="19" t="s">
        <v>160</v>
      </c>
      <c r="H4245" s="19" t="s">
        <v>6084</v>
      </c>
      <c r="I4245" s="19" t="s">
        <v>6085</v>
      </c>
      <c r="J4245" s="19" t="s">
        <v>5036</v>
      </c>
      <c r="K4245" t="b">
        <f t="shared" si="392"/>
        <v>1</v>
      </c>
      <c r="L4245" t="b">
        <f t="shared" si="393"/>
        <v>0</v>
      </c>
      <c r="M4245" t="str">
        <f t="shared" si="394"/>
        <v>1</v>
      </c>
      <c r="N4245" t="str">
        <f t="shared" si="394"/>
        <v>0</v>
      </c>
    </row>
    <row r="4246" spans="1:20" x14ac:dyDescent="0.25">
      <c r="A4246" s="19" t="s">
        <v>155</v>
      </c>
      <c r="B4246" s="19" t="s">
        <v>5843</v>
      </c>
      <c r="C4246" s="19" t="s">
        <v>428</v>
      </c>
      <c r="D4246" s="19" t="s">
        <v>158</v>
      </c>
      <c r="E4246" s="19" t="s">
        <v>159</v>
      </c>
      <c r="F4246" s="23">
        <v>8</v>
      </c>
      <c r="G4246" s="19" t="s">
        <v>160</v>
      </c>
      <c r="H4246" s="19" t="s">
        <v>6086</v>
      </c>
      <c r="I4246" s="19" t="s">
        <v>6087</v>
      </c>
      <c r="J4246" s="19" t="s">
        <v>5031</v>
      </c>
      <c r="K4246" t="b">
        <f t="shared" si="392"/>
        <v>1</v>
      </c>
      <c r="L4246" t="b">
        <f t="shared" si="393"/>
        <v>0</v>
      </c>
      <c r="M4246" t="str">
        <f t="shared" si="394"/>
        <v>1</v>
      </c>
      <c r="N4246" t="str">
        <f t="shared" si="394"/>
        <v>0</v>
      </c>
    </row>
    <row r="4247" spans="1:20" x14ac:dyDescent="0.25">
      <c r="A4247" s="24" t="s">
        <v>166</v>
      </c>
      <c r="B4247" s="24" t="s">
        <v>5843</v>
      </c>
      <c r="C4247" s="24" t="s">
        <v>428</v>
      </c>
      <c r="D4247" s="24" t="s">
        <v>158</v>
      </c>
      <c r="E4247" s="24" t="s">
        <v>159</v>
      </c>
      <c r="F4247" s="25">
        <v>8</v>
      </c>
      <c r="G4247" s="24" t="s">
        <v>160</v>
      </c>
      <c r="H4247" s="24" t="s">
        <v>6088</v>
      </c>
      <c r="I4247" s="24" t="s">
        <v>6087</v>
      </c>
      <c r="J4247" s="24" t="s">
        <v>6089</v>
      </c>
      <c r="K4247" s="26" t="b">
        <f t="shared" si="392"/>
        <v>1</v>
      </c>
      <c r="L4247" s="26" t="b">
        <f t="shared" si="393"/>
        <v>0</v>
      </c>
      <c r="M4247" s="26" t="str">
        <f t="shared" si="394"/>
        <v>1</v>
      </c>
      <c r="N4247" s="26" t="str">
        <f t="shared" si="394"/>
        <v>0</v>
      </c>
      <c r="O4247" s="26"/>
      <c r="P4247" s="26"/>
      <c r="Q4247" s="26"/>
      <c r="R4247" s="26"/>
      <c r="S4247" s="26"/>
      <c r="T4247" s="26" t="s">
        <v>6090</v>
      </c>
    </row>
    <row r="4248" spans="1:20" x14ac:dyDescent="0.25">
      <c r="A4248" s="19" t="s">
        <v>166</v>
      </c>
      <c r="B4248" s="19" t="s">
        <v>5843</v>
      </c>
      <c r="C4248" s="19" t="s">
        <v>428</v>
      </c>
      <c r="D4248" s="19" t="s">
        <v>190</v>
      </c>
      <c r="E4248" s="19" t="s">
        <v>159</v>
      </c>
      <c r="F4248" s="23">
        <v>14</v>
      </c>
      <c r="G4248" s="19" t="s">
        <v>160</v>
      </c>
      <c r="H4248" s="19" t="s">
        <v>6091</v>
      </c>
      <c r="I4248" s="19" t="s">
        <v>6087</v>
      </c>
      <c r="J4248" s="19" t="s">
        <v>5680</v>
      </c>
      <c r="K4248" t="b">
        <f t="shared" si="392"/>
        <v>1</v>
      </c>
      <c r="L4248" t="b">
        <f t="shared" si="393"/>
        <v>0</v>
      </c>
      <c r="M4248" t="str">
        <f t="shared" si="394"/>
        <v>1</v>
      </c>
      <c r="N4248" t="str">
        <f t="shared" si="394"/>
        <v>0</v>
      </c>
    </row>
    <row r="4249" spans="1:20" x14ac:dyDescent="0.25">
      <c r="A4249" s="19" t="s">
        <v>155</v>
      </c>
      <c r="B4249" s="19" t="s">
        <v>5843</v>
      </c>
      <c r="C4249" s="19" t="s">
        <v>1389</v>
      </c>
      <c r="D4249" s="19" t="s">
        <v>158</v>
      </c>
      <c r="E4249" s="19" t="s">
        <v>205</v>
      </c>
      <c r="F4249" s="23">
        <v>29</v>
      </c>
      <c r="G4249" s="19" t="s">
        <v>160</v>
      </c>
      <c r="H4249" s="19" t="s">
        <v>6092</v>
      </c>
      <c r="I4249" s="19" t="s">
        <v>6093</v>
      </c>
      <c r="J4249" s="19" t="s">
        <v>6094</v>
      </c>
      <c r="K4249" t="b">
        <f t="shared" si="392"/>
        <v>1</v>
      </c>
      <c r="L4249" t="b">
        <f t="shared" si="393"/>
        <v>1</v>
      </c>
      <c r="M4249" t="str">
        <f t="shared" si="394"/>
        <v>1</v>
      </c>
      <c r="N4249" t="str">
        <f t="shared" si="394"/>
        <v>1</v>
      </c>
    </row>
    <row r="4250" spans="1:20" x14ac:dyDescent="0.25">
      <c r="A4250" s="19" t="s">
        <v>155</v>
      </c>
      <c r="B4250" s="19" t="s">
        <v>5843</v>
      </c>
      <c r="C4250" s="19" t="s">
        <v>4787</v>
      </c>
      <c r="D4250" s="19" t="s">
        <v>158</v>
      </c>
      <c r="E4250" s="19" t="s">
        <v>205</v>
      </c>
      <c r="F4250" s="23">
        <v>21</v>
      </c>
      <c r="G4250" s="19" t="s">
        <v>160</v>
      </c>
      <c r="H4250" s="19" t="s">
        <v>6095</v>
      </c>
      <c r="I4250" s="19" t="s">
        <v>6096</v>
      </c>
      <c r="J4250" s="19" t="s">
        <v>6033</v>
      </c>
      <c r="K4250" t="b">
        <f t="shared" si="392"/>
        <v>1</v>
      </c>
      <c r="L4250" t="b">
        <f t="shared" si="393"/>
        <v>1</v>
      </c>
      <c r="M4250" t="str">
        <f t="shared" si="394"/>
        <v>1</v>
      </c>
      <c r="N4250" t="str">
        <f t="shared" si="394"/>
        <v>1</v>
      </c>
    </row>
    <row r="4251" spans="1:20" x14ac:dyDescent="0.25">
      <c r="A4251" s="19" t="s">
        <v>155</v>
      </c>
      <c r="B4251" s="19" t="s">
        <v>5843</v>
      </c>
      <c r="C4251" s="19" t="s">
        <v>4791</v>
      </c>
      <c r="D4251" s="19" t="s">
        <v>158</v>
      </c>
      <c r="E4251" s="19" t="s">
        <v>205</v>
      </c>
      <c r="F4251" s="23">
        <v>12</v>
      </c>
      <c r="G4251" s="19" t="s">
        <v>160</v>
      </c>
      <c r="H4251" s="19" t="s">
        <v>6097</v>
      </c>
      <c r="I4251" s="19" t="s">
        <v>6098</v>
      </c>
      <c r="J4251" s="19" t="s">
        <v>5680</v>
      </c>
      <c r="K4251" t="b">
        <f t="shared" si="392"/>
        <v>1</v>
      </c>
      <c r="L4251" t="b">
        <f t="shared" si="393"/>
        <v>1</v>
      </c>
      <c r="M4251" t="str">
        <f t="shared" si="394"/>
        <v>1</v>
      </c>
      <c r="N4251" t="str">
        <f t="shared" si="394"/>
        <v>1</v>
      </c>
    </row>
    <row r="4252" spans="1:20" x14ac:dyDescent="0.25">
      <c r="A4252" s="19" t="s">
        <v>155</v>
      </c>
      <c r="B4252" s="19" t="s">
        <v>5843</v>
      </c>
      <c r="C4252" s="19" t="s">
        <v>3076</v>
      </c>
      <c r="D4252" s="19" t="s">
        <v>158</v>
      </c>
      <c r="E4252" s="19" t="s">
        <v>159</v>
      </c>
      <c r="F4252" s="23">
        <v>12</v>
      </c>
      <c r="G4252" s="19" t="s">
        <v>160</v>
      </c>
      <c r="H4252" s="19" t="s">
        <v>4838</v>
      </c>
      <c r="I4252" s="19" t="s">
        <v>6099</v>
      </c>
      <c r="J4252" s="19" t="s">
        <v>4837</v>
      </c>
      <c r="K4252" t="b">
        <f t="shared" ref="K4252:K4315" si="395">IF(E4252="Undergraduate Only",TRUE,IF(E4252="Undergraduate/Graduate",TRUE,IF(E4252="Graduate Only",FALSE)))</f>
        <v>1</v>
      </c>
      <c r="L4252" t="b">
        <f t="shared" ref="L4252:L4315" si="396">IF(E4252="Graduate Only",TRUE,IF(E4252="Undergraduate/Graduate",TRUE,IF(E4252="Undergraduate Only",FALSE)))</f>
        <v>0</v>
      </c>
      <c r="M4252" t="str">
        <f t="shared" ref="M4252:N4315" si="397">IF(K4252=TRUE, "1", "0")</f>
        <v>1</v>
      </c>
      <c r="N4252" t="str">
        <f t="shared" si="397"/>
        <v>0</v>
      </c>
    </row>
    <row r="4253" spans="1:20" x14ac:dyDescent="0.25">
      <c r="A4253" s="19" t="s">
        <v>166</v>
      </c>
      <c r="B4253" s="19" t="s">
        <v>5843</v>
      </c>
      <c r="C4253" s="19" t="s">
        <v>3076</v>
      </c>
      <c r="D4253" s="19" t="s">
        <v>158</v>
      </c>
      <c r="E4253" s="19" t="s">
        <v>159</v>
      </c>
      <c r="F4253" s="23">
        <v>23</v>
      </c>
      <c r="G4253" s="19" t="s">
        <v>160</v>
      </c>
      <c r="H4253" s="19" t="s">
        <v>4838</v>
      </c>
      <c r="I4253" s="19" t="s">
        <v>6099</v>
      </c>
      <c r="J4253" s="19" t="s">
        <v>4837</v>
      </c>
      <c r="K4253" t="b">
        <f t="shared" si="395"/>
        <v>1</v>
      </c>
      <c r="L4253" t="b">
        <f t="shared" si="396"/>
        <v>0</v>
      </c>
      <c r="M4253" t="str">
        <f t="shared" si="397"/>
        <v>1</v>
      </c>
      <c r="N4253" t="str">
        <f t="shared" si="397"/>
        <v>0</v>
      </c>
    </row>
    <row r="4254" spans="1:20" x14ac:dyDescent="0.25">
      <c r="A4254" s="19" t="s">
        <v>155</v>
      </c>
      <c r="B4254" s="19" t="s">
        <v>5843</v>
      </c>
      <c r="C4254" s="19" t="s">
        <v>1425</v>
      </c>
      <c r="D4254" s="19" t="s">
        <v>158</v>
      </c>
      <c r="E4254" s="19" t="s">
        <v>159</v>
      </c>
      <c r="F4254" s="23">
        <v>27</v>
      </c>
      <c r="G4254" s="19" t="s">
        <v>160</v>
      </c>
      <c r="H4254" s="19" t="s">
        <v>6100</v>
      </c>
      <c r="I4254" s="19" t="s">
        <v>6101</v>
      </c>
      <c r="J4254" s="19" t="s">
        <v>6037</v>
      </c>
      <c r="K4254" t="b">
        <f t="shared" si="395"/>
        <v>1</v>
      </c>
      <c r="L4254" t="b">
        <f t="shared" si="396"/>
        <v>0</v>
      </c>
      <c r="M4254" t="str">
        <f t="shared" si="397"/>
        <v>1</v>
      </c>
      <c r="N4254" t="str">
        <f t="shared" si="397"/>
        <v>0</v>
      </c>
    </row>
    <row r="4255" spans="1:20" x14ac:dyDescent="0.25">
      <c r="A4255" s="19" t="s">
        <v>166</v>
      </c>
      <c r="B4255" s="19" t="s">
        <v>5843</v>
      </c>
      <c r="C4255" s="19" t="s">
        <v>1425</v>
      </c>
      <c r="D4255" s="19" t="s">
        <v>158</v>
      </c>
      <c r="E4255" s="19" t="s">
        <v>159</v>
      </c>
      <c r="F4255" s="23">
        <v>24</v>
      </c>
      <c r="G4255" s="19" t="s">
        <v>160</v>
      </c>
      <c r="H4255" s="19" t="s">
        <v>6100</v>
      </c>
      <c r="I4255" s="19" t="s">
        <v>6101</v>
      </c>
      <c r="J4255" s="19" t="s">
        <v>6033</v>
      </c>
      <c r="K4255" t="b">
        <f t="shared" si="395"/>
        <v>1</v>
      </c>
      <c r="L4255" t="b">
        <f t="shared" si="396"/>
        <v>0</v>
      </c>
      <c r="M4255" t="str">
        <f t="shared" si="397"/>
        <v>1</v>
      </c>
      <c r="N4255" t="str">
        <f t="shared" si="397"/>
        <v>0</v>
      </c>
    </row>
    <row r="4256" spans="1:20" x14ac:dyDescent="0.25">
      <c r="A4256" s="19" t="s">
        <v>155</v>
      </c>
      <c r="B4256" s="19" t="s">
        <v>5843</v>
      </c>
      <c r="C4256" s="19" t="s">
        <v>241</v>
      </c>
      <c r="D4256" s="19" t="s">
        <v>158</v>
      </c>
      <c r="E4256" s="19" t="s">
        <v>205</v>
      </c>
      <c r="F4256" s="23">
        <v>11</v>
      </c>
      <c r="G4256" s="19" t="s">
        <v>160</v>
      </c>
      <c r="H4256" s="19" t="s">
        <v>6102</v>
      </c>
      <c r="I4256" s="19" t="s">
        <v>6103</v>
      </c>
      <c r="J4256" s="19" t="s">
        <v>6055</v>
      </c>
      <c r="K4256" t="b">
        <f t="shared" si="395"/>
        <v>1</v>
      </c>
      <c r="L4256" t="b">
        <f t="shared" si="396"/>
        <v>1</v>
      </c>
      <c r="M4256" t="str">
        <f t="shared" si="397"/>
        <v>1</v>
      </c>
      <c r="N4256" t="str">
        <f t="shared" si="397"/>
        <v>1</v>
      </c>
    </row>
    <row r="4257" spans="1:20" x14ac:dyDescent="0.25">
      <c r="A4257" s="19" t="s">
        <v>166</v>
      </c>
      <c r="B4257" s="19" t="s">
        <v>5843</v>
      </c>
      <c r="C4257" s="19" t="s">
        <v>241</v>
      </c>
      <c r="D4257" s="19" t="s">
        <v>158</v>
      </c>
      <c r="E4257" s="19" t="s">
        <v>205</v>
      </c>
      <c r="F4257" s="23">
        <v>14</v>
      </c>
      <c r="G4257" s="19" t="s">
        <v>160</v>
      </c>
      <c r="H4257" s="19" t="s">
        <v>6102</v>
      </c>
      <c r="I4257" s="19" t="s">
        <v>6103</v>
      </c>
      <c r="J4257" s="19" t="s">
        <v>5031</v>
      </c>
      <c r="K4257" t="b">
        <f t="shared" si="395"/>
        <v>1</v>
      </c>
      <c r="L4257" t="b">
        <f t="shared" si="396"/>
        <v>1</v>
      </c>
      <c r="M4257" t="str">
        <f t="shared" si="397"/>
        <v>1</v>
      </c>
      <c r="N4257" t="str">
        <f t="shared" si="397"/>
        <v>1</v>
      </c>
    </row>
    <row r="4258" spans="1:20" x14ac:dyDescent="0.25">
      <c r="A4258" s="19" t="s">
        <v>155</v>
      </c>
      <c r="B4258" s="19" t="s">
        <v>5843</v>
      </c>
      <c r="C4258" s="19" t="s">
        <v>1431</v>
      </c>
      <c r="D4258" s="19" t="s">
        <v>158</v>
      </c>
      <c r="E4258" s="19" t="s">
        <v>205</v>
      </c>
      <c r="F4258" s="23">
        <v>10</v>
      </c>
      <c r="G4258" s="19" t="s">
        <v>160</v>
      </c>
      <c r="H4258" s="19" t="s">
        <v>6104</v>
      </c>
      <c r="I4258" s="19" t="s">
        <v>6105</v>
      </c>
      <c r="J4258" s="19" t="s">
        <v>6055</v>
      </c>
      <c r="K4258" t="b">
        <f t="shared" si="395"/>
        <v>1</v>
      </c>
      <c r="L4258" t="b">
        <f t="shared" si="396"/>
        <v>1</v>
      </c>
      <c r="M4258" t="str">
        <f t="shared" si="397"/>
        <v>1</v>
      </c>
      <c r="N4258" t="str">
        <f t="shared" si="397"/>
        <v>1</v>
      </c>
    </row>
    <row r="4259" spans="1:20" x14ac:dyDescent="0.25">
      <c r="A4259" s="19" t="s">
        <v>155</v>
      </c>
      <c r="B4259" s="19" t="s">
        <v>5843</v>
      </c>
      <c r="C4259" s="19" t="s">
        <v>249</v>
      </c>
      <c r="D4259" s="19" t="s">
        <v>158</v>
      </c>
      <c r="E4259" s="19" t="s">
        <v>205</v>
      </c>
      <c r="F4259" s="23">
        <v>8</v>
      </c>
      <c r="G4259" s="19" t="s">
        <v>160</v>
      </c>
      <c r="H4259" s="19" t="s">
        <v>6106</v>
      </c>
      <c r="I4259" s="19" t="s">
        <v>6107</v>
      </c>
      <c r="J4259" s="19" t="s">
        <v>5036</v>
      </c>
      <c r="K4259" t="b">
        <f t="shared" si="395"/>
        <v>1</v>
      </c>
      <c r="L4259" t="b">
        <f t="shared" si="396"/>
        <v>1</v>
      </c>
      <c r="M4259" t="str">
        <f t="shared" si="397"/>
        <v>1</v>
      </c>
      <c r="N4259" t="str">
        <f t="shared" si="397"/>
        <v>1</v>
      </c>
    </row>
    <row r="4260" spans="1:20" x14ac:dyDescent="0.25">
      <c r="A4260" s="19" t="s">
        <v>166</v>
      </c>
      <c r="B4260" s="19" t="s">
        <v>5843</v>
      </c>
      <c r="C4260" s="19" t="s">
        <v>666</v>
      </c>
      <c r="D4260" s="19" t="s">
        <v>158</v>
      </c>
      <c r="E4260" s="19" t="s">
        <v>205</v>
      </c>
      <c r="F4260" s="23">
        <v>13</v>
      </c>
      <c r="G4260" s="19" t="s">
        <v>160</v>
      </c>
      <c r="H4260" s="19" t="s">
        <v>6108</v>
      </c>
      <c r="I4260" s="19" t="s">
        <v>6109</v>
      </c>
      <c r="J4260" s="19" t="s">
        <v>6110</v>
      </c>
      <c r="K4260" t="b">
        <f t="shared" si="395"/>
        <v>1</v>
      </c>
      <c r="L4260" t="b">
        <f t="shared" si="396"/>
        <v>1</v>
      </c>
      <c r="M4260" t="str">
        <f t="shared" si="397"/>
        <v>1</v>
      </c>
      <c r="N4260" t="str">
        <f t="shared" si="397"/>
        <v>1</v>
      </c>
    </row>
    <row r="4261" spans="1:20" x14ac:dyDescent="0.25">
      <c r="A4261" s="19" t="s">
        <v>166</v>
      </c>
      <c r="B4261" s="19" t="s">
        <v>5843</v>
      </c>
      <c r="C4261" s="19" t="s">
        <v>1446</v>
      </c>
      <c r="D4261" s="19" t="s">
        <v>168</v>
      </c>
      <c r="E4261" s="19" t="s">
        <v>205</v>
      </c>
      <c r="F4261" s="23">
        <v>11</v>
      </c>
      <c r="G4261" s="19" t="s">
        <v>160</v>
      </c>
      <c r="H4261" s="19" t="s">
        <v>6111</v>
      </c>
      <c r="I4261" s="19" t="s">
        <v>6112</v>
      </c>
      <c r="J4261" s="19" t="s">
        <v>6113</v>
      </c>
      <c r="K4261" t="b">
        <f t="shared" si="395"/>
        <v>1</v>
      </c>
      <c r="L4261" t="b">
        <f t="shared" si="396"/>
        <v>1</v>
      </c>
      <c r="M4261" t="str">
        <f t="shared" si="397"/>
        <v>1</v>
      </c>
      <c r="N4261" t="str">
        <f t="shared" si="397"/>
        <v>1</v>
      </c>
    </row>
    <row r="4262" spans="1:20" x14ac:dyDescent="0.25">
      <c r="A4262" s="20" t="s">
        <v>155</v>
      </c>
      <c r="B4262" s="20" t="s">
        <v>5843</v>
      </c>
      <c r="C4262" s="20" t="s">
        <v>688</v>
      </c>
      <c r="D4262" s="20" t="s">
        <v>158</v>
      </c>
      <c r="E4262" s="20" t="s">
        <v>205</v>
      </c>
      <c r="F4262" s="21">
        <v>29</v>
      </c>
      <c r="G4262" s="20" t="s">
        <v>160</v>
      </c>
      <c r="H4262" s="20" t="s">
        <v>6114</v>
      </c>
      <c r="I4262" s="20" t="s">
        <v>6115</v>
      </c>
      <c r="J4262" s="20" t="s">
        <v>6082</v>
      </c>
      <c r="K4262" s="22" t="b">
        <f t="shared" si="395"/>
        <v>1</v>
      </c>
      <c r="L4262" s="22" t="b">
        <f t="shared" si="396"/>
        <v>1</v>
      </c>
      <c r="M4262" s="22" t="str">
        <f t="shared" si="397"/>
        <v>1</v>
      </c>
      <c r="N4262" s="22" t="str">
        <f t="shared" si="397"/>
        <v>1</v>
      </c>
      <c r="O4262" s="22"/>
      <c r="P4262" s="22">
        <v>1</v>
      </c>
      <c r="Q4262" s="22"/>
      <c r="R4262" s="22">
        <v>1</v>
      </c>
      <c r="S4262" s="22"/>
      <c r="T4262" s="22" t="s">
        <v>6116</v>
      </c>
    </row>
    <row r="4263" spans="1:20" x14ac:dyDescent="0.25">
      <c r="A4263" s="19" t="s">
        <v>155</v>
      </c>
      <c r="B4263" s="19" t="s">
        <v>5843</v>
      </c>
      <c r="C4263" s="19" t="s">
        <v>6117</v>
      </c>
      <c r="D4263" s="19" t="s">
        <v>158</v>
      </c>
      <c r="E4263" s="19" t="s">
        <v>205</v>
      </c>
      <c r="F4263" s="23">
        <v>13</v>
      </c>
      <c r="G4263" s="19" t="s">
        <v>160</v>
      </c>
      <c r="H4263" s="19" t="s">
        <v>6118</v>
      </c>
      <c r="I4263" s="19" t="s">
        <v>6119</v>
      </c>
      <c r="J4263" s="19" t="s">
        <v>6120</v>
      </c>
      <c r="K4263" t="b">
        <f t="shared" si="395"/>
        <v>1</v>
      </c>
      <c r="L4263" t="b">
        <f t="shared" si="396"/>
        <v>1</v>
      </c>
      <c r="M4263" t="str">
        <f t="shared" si="397"/>
        <v>1</v>
      </c>
      <c r="N4263" t="str">
        <f t="shared" si="397"/>
        <v>1</v>
      </c>
    </row>
    <row r="4264" spans="1:20" x14ac:dyDescent="0.25">
      <c r="A4264" s="19" t="s">
        <v>166</v>
      </c>
      <c r="B4264" s="19" t="s">
        <v>5843</v>
      </c>
      <c r="C4264" s="19" t="s">
        <v>6117</v>
      </c>
      <c r="D4264" s="19" t="s">
        <v>158</v>
      </c>
      <c r="E4264" s="19" t="s">
        <v>205</v>
      </c>
      <c r="F4264" s="23">
        <v>15</v>
      </c>
      <c r="G4264" s="19" t="s">
        <v>160</v>
      </c>
      <c r="H4264" s="19" t="s">
        <v>6118</v>
      </c>
      <c r="I4264" s="19" t="s">
        <v>6119</v>
      </c>
      <c r="J4264" s="19" t="s">
        <v>6094</v>
      </c>
      <c r="K4264" t="b">
        <f t="shared" si="395"/>
        <v>1</v>
      </c>
      <c r="L4264" t="b">
        <f t="shared" si="396"/>
        <v>1</v>
      </c>
      <c r="M4264" t="str">
        <f t="shared" si="397"/>
        <v>1</v>
      </c>
      <c r="N4264" t="str">
        <f t="shared" si="397"/>
        <v>1</v>
      </c>
    </row>
    <row r="4265" spans="1:20" x14ac:dyDescent="0.25">
      <c r="A4265" s="19" t="s">
        <v>155</v>
      </c>
      <c r="B4265" s="19" t="s">
        <v>5843</v>
      </c>
      <c r="C4265" s="19" t="s">
        <v>5777</v>
      </c>
      <c r="D4265" s="19" t="s">
        <v>158</v>
      </c>
      <c r="E4265" s="19" t="s">
        <v>159</v>
      </c>
      <c r="F4265" s="23">
        <v>15</v>
      </c>
      <c r="G4265" s="19" t="s">
        <v>160</v>
      </c>
      <c r="H4265" s="19" t="s">
        <v>6121</v>
      </c>
      <c r="I4265" s="19" t="s">
        <v>6122</v>
      </c>
      <c r="J4265" s="19" t="s">
        <v>6120</v>
      </c>
      <c r="K4265" t="b">
        <f t="shared" si="395"/>
        <v>1</v>
      </c>
      <c r="L4265" t="b">
        <f t="shared" si="396"/>
        <v>0</v>
      </c>
      <c r="M4265" t="str">
        <f t="shared" si="397"/>
        <v>1</v>
      </c>
      <c r="N4265" t="str">
        <f t="shared" si="397"/>
        <v>0</v>
      </c>
    </row>
    <row r="4266" spans="1:20" x14ac:dyDescent="0.25">
      <c r="A4266" s="19" t="s">
        <v>155</v>
      </c>
      <c r="B4266" s="19" t="s">
        <v>5843</v>
      </c>
      <c r="C4266" s="19" t="s">
        <v>5777</v>
      </c>
      <c r="D4266" s="19" t="s">
        <v>190</v>
      </c>
      <c r="E4266" s="19" t="s">
        <v>159</v>
      </c>
      <c r="F4266" s="23">
        <v>15</v>
      </c>
      <c r="G4266" s="19" t="s">
        <v>160</v>
      </c>
      <c r="H4266" s="19" t="s">
        <v>6121</v>
      </c>
      <c r="I4266" s="19" t="s">
        <v>6122</v>
      </c>
      <c r="J4266" s="19" t="s">
        <v>6123</v>
      </c>
      <c r="K4266" t="b">
        <f t="shared" si="395"/>
        <v>1</v>
      </c>
      <c r="L4266" t="b">
        <f t="shared" si="396"/>
        <v>0</v>
      </c>
      <c r="M4266" t="str">
        <f t="shared" si="397"/>
        <v>1</v>
      </c>
      <c r="N4266" t="str">
        <f t="shared" si="397"/>
        <v>0</v>
      </c>
    </row>
    <row r="4267" spans="1:20" x14ac:dyDescent="0.25">
      <c r="A4267" s="19" t="s">
        <v>155</v>
      </c>
      <c r="B4267" s="19" t="s">
        <v>5843</v>
      </c>
      <c r="C4267" s="19" t="s">
        <v>5777</v>
      </c>
      <c r="D4267" s="19" t="s">
        <v>168</v>
      </c>
      <c r="E4267" s="19" t="s">
        <v>159</v>
      </c>
      <c r="F4267" s="23">
        <v>13</v>
      </c>
      <c r="G4267" s="19" t="s">
        <v>160</v>
      </c>
      <c r="H4267" s="19" t="s">
        <v>6121</v>
      </c>
      <c r="I4267" s="19" t="s">
        <v>6122</v>
      </c>
      <c r="J4267" s="19" t="s">
        <v>6041</v>
      </c>
      <c r="K4267" t="b">
        <f t="shared" si="395"/>
        <v>1</v>
      </c>
      <c r="L4267" t="b">
        <f t="shared" si="396"/>
        <v>0</v>
      </c>
      <c r="M4267" t="str">
        <f t="shared" si="397"/>
        <v>1</v>
      </c>
      <c r="N4267" t="str">
        <f t="shared" si="397"/>
        <v>0</v>
      </c>
    </row>
    <row r="4268" spans="1:20" x14ac:dyDescent="0.25">
      <c r="A4268" s="19" t="s">
        <v>166</v>
      </c>
      <c r="B4268" s="19" t="s">
        <v>5843</v>
      </c>
      <c r="C4268" s="19" t="s">
        <v>5777</v>
      </c>
      <c r="D4268" s="19" t="s">
        <v>158</v>
      </c>
      <c r="E4268" s="19" t="s">
        <v>159</v>
      </c>
      <c r="F4268" s="23">
        <v>15</v>
      </c>
      <c r="G4268" s="19" t="s">
        <v>160</v>
      </c>
      <c r="H4268" s="19" t="s">
        <v>6121</v>
      </c>
      <c r="I4268" s="19" t="s">
        <v>6122</v>
      </c>
      <c r="J4268" s="19" t="s">
        <v>6123</v>
      </c>
      <c r="K4268" t="b">
        <f t="shared" si="395"/>
        <v>1</v>
      </c>
      <c r="L4268" t="b">
        <f t="shared" si="396"/>
        <v>0</v>
      </c>
      <c r="M4268" t="str">
        <f t="shared" si="397"/>
        <v>1</v>
      </c>
      <c r="N4268" t="str">
        <f t="shared" si="397"/>
        <v>0</v>
      </c>
    </row>
    <row r="4269" spans="1:20" x14ac:dyDescent="0.25">
      <c r="A4269" s="19" t="s">
        <v>166</v>
      </c>
      <c r="B4269" s="19" t="s">
        <v>5843</v>
      </c>
      <c r="C4269" s="19" t="s">
        <v>5777</v>
      </c>
      <c r="D4269" s="19" t="s">
        <v>190</v>
      </c>
      <c r="E4269" s="19" t="s">
        <v>159</v>
      </c>
      <c r="F4269" s="23">
        <v>15</v>
      </c>
      <c r="G4269" s="19" t="s">
        <v>160</v>
      </c>
      <c r="H4269" s="19" t="s">
        <v>6121</v>
      </c>
      <c r="I4269" s="19" t="s">
        <v>6122</v>
      </c>
      <c r="J4269" s="19" t="s">
        <v>6120</v>
      </c>
      <c r="K4269" t="b">
        <f t="shared" si="395"/>
        <v>1</v>
      </c>
      <c r="L4269" t="b">
        <f t="shared" si="396"/>
        <v>0</v>
      </c>
      <c r="M4269" t="str">
        <f t="shared" si="397"/>
        <v>1</v>
      </c>
      <c r="N4269" t="str">
        <f t="shared" si="397"/>
        <v>0</v>
      </c>
    </row>
    <row r="4270" spans="1:20" x14ac:dyDescent="0.25">
      <c r="A4270" s="19" t="s">
        <v>166</v>
      </c>
      <c r="B4270" s="19" t="s">
        <v>5843</v>
      </c>
      <c r="C4270" s="19" t="s">
        <v>5777</v>
      </c>
      <c r="D4270" s="19" t="s">
        <v>252</v>
      </c>
      <c r="E4270" s="19" t="s">
        <v>159</v>
      </c>
      <c r="F4270" s="23">
        <v>16</v>
      </c>
      <c r="G4270" s="19" t="s">
        <v>160</v>
      </c>
      <c r="H4270" s="19" t="s">
        <v>6121</v>
      </c>
      <c r="I4270" s="19" t="s">
        <v>6122</v>
      </c>
      <c r="J4270" s="19" t="s">
        <v>1479</v>
      </c>
      <c r="K4270" t="b">
        <f t="shared" si="395"/>
        <v>1</v>
      </c>
      <c r="L4270" t="b">
        <f t="shared" si="396"/>
        <v>0</v>
      </c>
      <c r="M4270" t="str">
        <f t="shared" si="397"/>
        <v>1</v>
      </c>
      <c r="N4270" t="str">
        <f t="shared" si="397"/>
        <v>0</v>
      </c>
    </row>
    <row r="4271" spans="1:20" x14ac:dyDescent="0.25">
      <c r="A4271" s="19" t="s">
        <v>155</v>
      </c>
      <c r="B4271" s="19" t="s">
        <v>5843</v>
      </c>
      <c r="C4271" s="19" t="s">
        <v>2360</v>
      </c>
      <c r="D4271" s="19" t="s">
        <v>158</v>
      </c>
      <c r="E4271" s="19" t="s">
        <v>159</v>
      </c>
      <c r="F4271" s="23">
        <v>14</v>
      </c>
      <c r="G4271" s="19" t="s">
        <v>160</v>
      </c>
      <c r="H4271" s="19" t="s">
        <v>6124</v>
      </c>
      <c r="I4271" s="19" t="s">
        <v>6125</v>
      </c>
      <c r="J4271" s="19" t="s">
        <v>6040</v>
      </c>
      <c r="K4271" t="b">
        <f t="shared" si="395"/>
        <v>1</v>
      </c>
      <c r="L4271" t="b">
        <f t="shared" si="396"/>
        <v>0</v>
      </c>
      <c r="M4271" t="str">
        <f t="shared" si="397"/>
        <v>1</v>
      </c>
      <c r="N4271" t="str">
        <f t="shared" si="397"/>
        <v>0</v>
      </c>
    </row>
    <row r="4272" spans="1:20" x14ac:dyDescent="0.25">
      <c r="A4272" s="19" t="s">
        <v>166</v>
      </c>
      <c r="B4272" s="19" t="s">
        <v>5843</v>
      </c>
      <c r="C4272" s="19" t="s">
        <v>2360</v>
      </c>
      <c r="D4272" s="19" t="s">
        <v>158</v>
      </c>
      <c r="E4272" s="19" t="s">
        <v>159</v>
      </c>
      <c r="F4272" s="23">
        <v>15</v>
      </c>
      <c r="G4272" s="19" t="s">
        <v>160</v>
      </c>
      <c r="H4272" s="19" t="s">
        <v>6124</v>
      </c>
      <c r="I4272" s="19" t="s">
        <v>6125</v>
      </c>
      <c r="J4272" s="19" t="s">
        <v>6094</v>
      </c>
      <c r="K4272" t="b">
        <f t="shared" si="395"/>
        <v>1</v>
      </c>
      <c r="L4272" t="b">
        <f t="shared" si="396"/>
        <v>0</v>
      </c>
      <c r="M4272" t="str">
        <f t="shared" si="397"/>
        <v>1</v>
      </c>
      <c r="N4272" t="str">
        <f t="shared" si="397"/>
        <v>0</v>
      </c>
    </row>
    <row r="4273" spans="1:20" x14ac:dyDescent="0.25">
      <c r="A4273" s="19" t="s">
        <v>166</v>
      </c>
      <c r="B4273" s="19" t="s">
        <v>5843</v>
      </c>
      <c r="C4273" s="19" t="s">
        <v>1457</v>
      </c>
      <c r="D4273" s="19" t="s">
        <v>158</v>
      </c>
      <c r="E4273" s="19" t="s">
        <v>159</v>
      </c>
      <c r="F4273" s="23">
        <v>15</v>
      </c>
      <c r="G4273" s="19" t="s">
        <v>160</v>
      </c>
      <c r="H4273" s="19" t="s">
        <v>6126</v>
      </c>
      <c r="I4273" s="19" t="s">
        <v>6127</v>
      </c>
      <c r="J4273" s="19" t="s">
        <v>1479</v>
      </c>
      <c r="K4273" t="b">
        <f t="shared" si="395"/>
        <v>1</v>
      </c>
      <c r="L4273" t="b">
        <f t="shared" si="396"/>
        <v>0</v>
      </c>
      <c r="M4273" t="str">
        <f t="shared" si="397"/>
        <v>1</v>
      </c>
      <c r="N4273" t="str">
        <f t="shared" si="397"/>
        <v>0</v>
      </c>
    </row>
    <row r="4274" spans="1:20" x14ac:dyDescent="0.25">
      <c r="A4274" s="19" t="s">
        <v>155</v>
      </c>
      <c r="B4274" s="19" t="s">
        <v>5843</v>
      </c>
      <c r="C4274" s="19" t="s">
        <v>2031</v>
      </c>
      <c r="D4274" s="19" t="s">
        <v>158</v>
      </c>
      <c r="E4274" s="19" t="s">
        <v>205</v>
      </c>
      <c r="F4274" s="23">
        <v>12</v>
      </c>
      <c r="G4274" s="19" t="s">
        <v>160</v>
      </c>
      <c r="H4274" s="19" t="s">
        <v>6128</v>
      </c>
      <c r="I4274" s="19" t="s">
        <v>6129</v>
      </c>
      <c r="J4274" s="19" t="s">
        <v>6034</v>
      </c>
      <c r="K4274" t="b">
        <f t="shared" si="395"/>
        <v>1</v>
      </c>
      <c r="L4274" t="b">
        <f t="shared" si="396"/>
        <v>1</v>
      </c>
      <c r="M4274" t="str">
        <f t="shared" si="397"/>
        <v>1</v>
      </c>
      <c r="N4274" t="str">
        <f t="shared" si="397"/>
        <v>1</v>
      </c>
    </row>
    <row r="4275" spans="1:20" x14ac:dyDescent="0.25">
      <c r="A4275" s="19" t="s">
        <v>155</v>
      </c>
      <c r="B4275" s="19" t="s">
        <v>5843</v>
      </c>
      <c r="C4275" s="19" t="s">
        <v>2031</v>
      </c>
      <c r="D4275" s="19" t="s">
        <v>190</v>
      </c>
      <c r="E4275" s="19" t="s">
        <v>205</v>
      </c>
      <c r="F4275" s="23">
        <v>11</v>
      </c>
      <c r="G4275" s="19" t="s">
        <v>160</v>
      </c>
      <c r="H4275" s="19" t="s">
        <v>6128</v>
      </c>
      <c r="I4275" s="19" t="s">
        <v>6129</v>
      </c>
      <c r="J4275" s="19" t="s">
        <v>6130</v>
      </c>
      <c r="K4275" t="b">
        <f t="shared" si="395"/>
        <v>1</v>
      </c>
      <c r="L4275" t="b">
        <f t="shared" si="396"/>
        <v>1</v>
      </c>
      <c r="M4275" t="str">
        <f t="shared" si="397"/>
        <v>1</v>
      </c>
      <c r="N4275" t="str">
        <f t="shared" si="397"/>
        <v>1</v>
      </c>
    </row>
    <row r="4276" spans="1:20" x14ac:dyDescent="0.25">
      <c r="A4276" s="19" t="s">
        <v>166</v>
      </c>
      <c r="B4276" s="19" t="s">
        <v>5843</v>
      </c>
      <c r="C4276" s="19" t="s">
        <v>2031</v>
      </c>
      <c r="D4276" s="19" t="s">
        <v>158</v>
      </c>
      <c r="E4276" s="19" t="s">
        <v>205</v>
      </c>
      <c r="F4276" s="23">
        <v>10</v>
      </c>
      <c r="G4276" s="19" t="s">
        <v>160</v>
      </c>
      <c r="H4276" s="19" t="s">
        <v>6128</v>
      </c>
      <c r="I4276" s="19" t="s">
        <v>6129</v>
      </c>
      <c r="J4276" s="19" t="s">
        <v>5970</v>
      </c>
      <c r="K4276" t="b">
        <f t="shared" si="395"/>
        <v>1</v>
      </c>
      <c r="L4276" t="b">
        <f t="shared" si="396"/>
        <v>1</v>
      </c>
      <c r="M4276" t="str">
        <f t="shared" si="397"/>
        <v>1</v>
      </c>
      <c r="N4276" t="str">
        <f t="shared" si="397"/>
        <v>1</v>
      </c>
    </row>
    <row r="4277" spans="1:20" x14ac:dyDescent="0.25">
      <c r="A4277" s="19" t="s">
        <v>166</v>
      </c>
      <c r="B4277" s="19" t="s">
        <v>5843</v>
      </c>
      <c r="C4277" s="19" t="s">
        <v>2031</v>
      </c>
      <c r="D4277" s="19" t="s">
        <v>190</v>
      </c>
      <c r="E4277" s="19" t="s">
        <v>205</v>
      </c>
      <c r="F4277" s="23">
        <v>8</v>
      </c>
      <c r="G4277" s="19" t="s">
        <v>160</v>
      </c>
      <c r="H4277" s="19" t="s">
        <v>6128</v>
      </c>
      <c r="I4277" s="19" t="s">
        <v>6129</v>
      </c>
      <c r="J4277" s="19" t="s">
        <v>6051</v>
      </c>
      <c r="K4277" t="b">
        <f t="shared" si="395"/>
        <v>1</v>
      </c>
      <c r="L4277" t="b">
        <f t="shared" si="396"/>
        <v>1</v>
      </c>
      <c r="M4277" t="str">
        <f t="shared" si="397"/>
        <v>1</v>
      </c>
      <c r="N4277" t="str">
        <f t="shared" si="397"/>
        <v>1</v>
      </c>
    </row>
    <row r="4278" spans="1:20" x14ac:dyDescent="0.25">
      <c r="A4278" s="19" t="s">
        <v>166</v>
      </c>
      <c r="B4278" s="19" t="s">
        <v>5843</v>
      </c>
      <c r="C4278" s="19" t="s">
        <v>2098</v>
      </c>
      <c r="D4278" s="19" t="s">
        <v>158</v>
      </c>
      <c r="E4278" s="19" t="s">
        <v>205</v>
      </c>
      <c r="F4278" s="23">
        <v>22</v>
      </c>
      <c r="G4278" s="19" t="s">
        <v>160</v>
      </c>
      <c r="H4278" s="19" t="s">
        <v>6131</v>
      </c>
      <c r="I4278" s="19" t="s">
        <v>6132</v>
      </c>
      <c r="J4278" s="19" t="s">
        <v>6078</v>
      </c>
      <c r="K4278" t="b">
        <f t="shared" si="395"/>
        <v>1</v>
      </c>
      <c r="L4278" t="b">
        <f t="shared" si="396"/>
        <v>1</v>
      </c>
      <c r="M4278" t="str">
        <f t="shared" si="397"/>
        <v>1</v>
      </c>
      <c r="N4278" t="str">
        <f t="shared" si="397"/>
        <v>1</v>
      </c>
    </row>
    <row r="4279" spans="1:20" x14ac:dyDescent="0.25">
      <c r="A4279" s="19" t="s">
        <v>155</v>
      </c>
      <c r="B4279" s="19" t="s">
        <v>5843</v>
      </c>
      <c r="C4279" s="19" t="s">
        <v>721</v>
      </c>
      <c r="D4279" s="19" t="s">
        <v>158</v>
      </c>
      <c r="E4279" s="19" t="s">
        <v>205</v>
      </c>
      <c r="F4279" s="23">
        <v>23</v>
      </c>
      <c r="G4279" s="19" t="s">
        <v>160</v>
      </c>
      <c r="H4279" s="19" t="s">
        <v>6133</v>
      </c>
      <c r="I4279" s="19" t="s">
        <v>6134</v>
      </c>
      <c r="J4279" s="19" t="s">
        <v>6123</v>
      </c>
      <c r="K4279" t="b">
        <f t="shared" si="395"/>
        <v>1</v>
      </c>
      <c r="L4279" t="b">
        <f t="shared" si="396"/>
        <v>1</v>
      </c>
      <c r="M4279" t="str">
        <f t="shared" si="397"/>
        <v>1</v>
      </c>
      <c r="N4279" t="str">
        <f t="shared" si="397"/>
        <v>1</v>
      </c>
    </row>
    <row r="4280" spans="1:20" x14ac:dyDescent="0.25">
      <c r="A4280" s="19" t="s">
        <v>166</v>
      </c>
      <c r="B4280" s="19" t="s">
        <v>5843</v>
      </c>
      <c r="C4280" s="19" t="s">
        <v>3586</v>
      </c>
      <c r="D4280" s="19" t="s">
        <v>168</v>
      </c>
      <c r="E4280" s="19" t="s">
        <v>159</v>
      </c>
      <c r="F4280" s="23">
        <v>23</v>
      </c>
      <c r="G4280" s="19" t="s">
        <v>160</v>
      </c>
      <c r="H4280" s="19" t="s">
        <v>6135</v>
      </c>
      <c r="I4280" s="19" t="s">
        <v>6136</v>
      </c>
      <c r="J4280" s="19" t="s">
        <v>6137</v>
      </c>
      <c r="K4280" t="b">
        <f t="shared" si="395"/>
        <v>1</v>
      </c>
      <c r="L4280" t="b">
        <f t="shared" si="396"/>
        <v>0</v>
      </c>
      <c r="M4280" t="str">
        <f t="shared" si="397"/>
        <v>1</v>
      </c>
      <c r="N4280" t="str">
        <f t="shared" si="397"/>
        <v>0</v>
      </c>
    </row>
    <row r="4281" spans="1:20" x14ac:dyDescent="0.25">
      <c r="A4281" s="19" t="s">
        <v>155</v>
      </c>
      <c r="B4281" s="19" t="s">
        <v>5843</v>
      </c>
      <c r="C4281" s="19" t="s">
        <v>724</v>
      </c>
      <c r="D4281" s="19" t="s">
        <v>168</v>
      </c>
      <c r="E4281" s="19" t="s">
        <v>205</v>
      </c>
      <c r="F4281" s="23">
        <v>21</v>
      </c>
      <c r="G4281" s="19" t="s">
        <v>160</v>
      </c>
      <c r="H4281" s="19" t="s">
        <v>6138</v>
      </c>
      <c r="I4281" s="19" t="s">
        <v>6139</v>
      </c>
      <c r="J4281" s="19" t="s">
        <v>6140</v>
      </c>
      <c r="K4281" t="b">
        <f t="shared" si="395"/>
        <v>1</v>
      </c>
      <c r="L4281" t="b">
        <f t="shared" si="396"/>
        <v>1</v>
      </c>
      <c r="M4281" t="str">
        <f t="shared" si="397"/>
        <v>1</v>
      </c>
      <c r="N4281" t="str">
        <f t="shared" si="397"/>
        <v>1</v>
      </c>
    </row>
    <row r="4282" spans="1:20" x14ac:dyDescent="0.25">
      <c r="A4282" s="19" t="s">
        <v>166</v>
      </c>
      <c r="B4282" s="19" t="s">
        <v>5843</v>
      </c>
      <c r="C4282" s="19" t="s">
        <v>4923</v>
      </c>
      <c r="D4282" s="19" t="s">
        <v>158</v>
      </c>
      <c r="E4282" s="19" t="s">
        <v>205</v>
      </c>
      <c r="F4282" s="23">
        <v>13</v>
      </c>
      <c r="G4282" s="19" t="s">
        <v>160</v>
      </c>
      <c r="H4282" s="19" t="s">
        <v>6141</v>
      </c>
      <c r="I4282" s="19" t="s">
        <v>6142</v>
      </c>
      <c r="J4282" s="19" t="s">
        <v>6022</v>
      </c>
      <c r="K4282" t="b">
        <f t="shared" si="395"/>
        <v>1</v>
      </c>
      <c r="L4282" t="b">
        <f t="shared" si="396"/>
        <v>1</v>
      </c>
      <c r="M4282" t="str">
        <f t="shared" si="397"/>
        <v>1</v>
      </c>
      <c r="N4282" t="str">
        <f t="shared" si="397"/>
        <v>1</v>
      </c>
    </row>
    <row r="4283" spans="1:20" x14ac:dyDescent="0.25">
      <c r="A4283" s="19" t="s">
        <v>155</v>
      </c>
      <c r="B4283" s="19" t="s">
        <v>5843</v>
      </c>
      <c r="C4283" s="19" t="s">
        <v>743</v>
      </c>
      <c r="D4283" s="19" t="s">
        <v>168</v>
      </c>
      <c r="E4283" s="19" t="s">
        <v>205</v>
      </c>
      <c r="F4283" s="23">
        <v>18</v>
      </c>
      <c r="G4283" s="19" t="s">
        <v>160</v>
      </c>
      <c r="H4283" s="19" t="s">
        <v>6143</v>
      </c>
      <c r="I4283" s="19" t="s">
        <v>6144</v>
      </c>
      <c r="J4283" s="19" t="s">
        <v>6015</v>
      </c>
      <c r="K4283" t="b">
        <f t="shared" si="395"/>
        <v>1</v>
      </c>
      <c r="L4283" t="b">
        <f t="shared" si="396"/>
        <v>1</v>
      </c>
      <c r="M4283" t="str">
        <f t="shared" si="397"/>
        <v>1</v>
      </c>
      <c r="N4283" t="str">
        <f t="shared" si="397"/>
        <v>1</v>
      </c>
    </row>
    <row r="4284" spans="1:20" x14ac:dyDescent="0.25">
      <c r="A4284" s="19" t="s">
        <v>155</v>
      </c>
      <c r="B4284" s="19" t="s">
        <v>5843</v>
      </c>
      <c r="C4284" s="19" t="s">
        <v>758</v>
      </c>
      <c r="D4284" s="19" t="s">
        <v>158</v>
      </c>
      <c r="E4284" s="19" t="s">
        <v>159</v>
      </c>
      <c r="F4284" s="23">
        <v>20</v>
      </c>
      <c r="G4284" s="19" t="s">
        <v>160</v>
      </c>
      <c r="H4284" s="19" t="s">
        <v>6145</v>
      </c>
      <c r="I4284" s="19" t="s">
        <v>6146</v>
      </c>
      <c r="J4284" s="19" t="s">
        <v>6078</v>
      </c>
      <c r="K4284" t="b">
        <f t="shared" si="395"/>
        <v>1</v>
      </c>
      <c r="L4284" t="b">
        <f t="shared" si="396"/>
        <v>0</v>
      </c>
      <c r="M4284" t="str">
        <f t="shared" si="397"/>
        <v>1</v>
      </c>
      <c r="N4284" t="str">
        <f t="shared" si="397"/>
        <v>0</v>
      </c>
    </row>
    <row r="4285" spans="1:20" x14ac:dyDescent="0.25">
      <c r="A4285" s="19" t="s">
        <v>166</v>
      </c>
      <c r="B4285" s="19" t="s">
        <v>5843</v>
      </c>
      <c r="C4285" s="19" t="s">
        <v>774</v>
      </c>
      <c r="D4285" s="19" t="s">
        <v>158</v>
      </c>
      <c r="E4285" s="19" t="s">
        <v>205</v>
      </c>
      <c r="F4285" s="23">
        <v>26</v>
      </c>
      <c r="G4285" s="19" t="s">
        <v>160</v>
      </c>
      <c r="H4285" s="19" t="s">
        <v>6147</v>
      </c>
      <c r="I4285" s="19" t="s">
        <v>6148</v>
      </c>
      <c r="J4285" s="19" t="s">
        <v>6149</v>
      </c>
      <c r="K4285" t="b">
        <f t="shared" si="395"/>
        <v>1</v>
      </c>
      <c r="L4285" t="b">
        <f t="shared" si="396"/>
        <v>1</v>
      </c>
      <c r="M4285" t="str">
        <f t="shared" si="397"/>
        <v>1</v>
      </c>
      <c r="N4285" t="str">
        <f t="shared" si="397"/>
        <v>1</v>
      </c>
    </row>
    <row r="4286" spans="1:20" x14ac:dyDescent="0.25">
      <c r="A4286" s="19" t="s">
        <v>155</v>
      </c>
      <c r="B4286" s="19" t="s">
        <v>5843</v>
      </c>
      <c r="C4286" s="19" t="s">
        <v>804</v>
      </c>
      <c r="D4286" s="19" t="s">
        <v>158</v>
      </c>
      <c r="E4286" s="19" t="s">
        <v>205</v>
      </c>
      <c r="F4286" s="23">
        <v>22</v>
      </c>
      <c r="G4286" s="19" t="s">
        <v>160</v>
      </c>
      <c r="H4286" s="19" t="s">
        <v>6150</v>
      </c>
      <c r="I4286" s="19" t="s">
        <v>6151</v>
      </c>
      <c r="J4286" s="19" t="s">
        <v>6036</v>
      </c>
      <c r="K4286" t="b">
        <f t="shared" si="395"/>
        <v>1</v>
      </c>
      <c r="L4286" t="b">
        <f t="shared" si="396"/>
        <v>1</v>
      </c>
      <c r="M4286" t="str">
        <f t="shared" si="397"/>
        <v>1</v>
      </c>
      <c r="N4286" t="str">
        <f t="shared" si="397"/>
        <v>1</v>
      </c>
    </row>
    <row r="4287" spans="1:20" x14ac:dyDescent="0.25">
      <c r="A4287" s="24" t="s">
        <v>155</v>
      </c>
      <c r="B4287" s="24" t="s">
        <v>5843</v>
      </c>
      <c r="C4287" s="24" t="s">
        <v>831</v>
      </c>
      <c r="D4287" s="24" t="s">
        <v>158</v>
      </c>
      <c r="E4287" s="24" t="s">
        <v>205</v>
      </c>
      <c r="F4287" s="25">
        <v>29</v>
      </c>
      <c r="G4287" s="24" t="s">
        <v>160</v>
      </c>
      <c r="H4287" s="24" t="s">
        <v>6152</v>
      </c>
      <c r="I4287" s="24" t="s">
        <v>6153</v>
      </c>
      <c r="J4287" s="24" t="s">
        <v>6154</v>
      </c>
      <c r="K4287" s="26" t="b">
        <f t="shared" si="395"/>
        <v>1</v>
      </c>
      <c r="L4287" s="26" t="b">
        <f t="shared" si="396"/>
        <v>1</v>
      </c>
      <c r="M4287" s="26" t="str">
        <f t="shared" si="397"/>
        <v>1</v>
      </c>
      <c r="N4287" s="26" t="str">
        <f t="shared" si="397"/>
        <v>1</v>
      </c>
      <c r="O4287" s="26"/>
      <c r="P4287" s="26"/>
      <c r="Q4287" s="26"/>
      <c r="R4287" s="26"/>
      <c r="S4287" s="26" t="s">
        <v>6155</v>
      </c>
      <c r="T4287" s="26"/>
    </row>
    <row r="4288" spans="1:20" x14ac:dyDescent="0.25">
      <c r="A4288" s="19" t="s">
        <v>155</v>
      </c>
      <c r="B4288" s="19" t="s">
        <v>5843</v>
      </c>
      <c r="C4288" s="19" t="s">
        <v>6156</v>
      </c>
      <c r="D4288" s="19" t="s">
        <v>158</v>
      </c>
      <c r="E4288" s="19" t="s">
        <v>205</v>
      </c>
      <c r="F4288" s="23">
        <v>24</v>
      </c>
      <c r="G4288" s="19" t="s">
        <v>160</v>
      </c>
      <c r="H4288" s="19" t="s">
        <v>6157</v>
      </c>
      <c r="I4288" s="19" t="s">
        <v>6158</v>
      </c>
      <c r="J4288" s="19" t="s">
        <v>6051</v>
      </c>
      <c r="K4288" t="b">
        <f t="shared" si="395"/>
        <v>1</v>
      </c>
      <c r="L4288" t="b">
        <f t="shared" si="396"/>
        <v>1</v>
      </c>
      <c r="M4288" t="str">
        <f t="shared" si="397"/>
        <v>1</v>
      </c>
      <c r="N4288" t="str">
        <f t="shared" si="397"/>
        <v>1</v>
      </c>
    </row>
    <row r="4289" spans="1:14" x14ac:dyDescent="0.25">
      <c r="A4289" s="19" t="s">
        <v>166</v>
      </c>
      <c r="B4289" s="19" t="s">
        <v>5843</v>
      </c>
      <c r="C4289" s="19" t="s">
        <v>6156</v>
      </c>
      <c r="D4289" s="19" t="s">
        <v>158</v>
      </c>
      <c r="E4289" s="19" t="s">
        <v>205</v>
      </c>
      <c r="F4289" s="23">
        <v>22</v>
      </c>
      <c r="G4289" s="19" t="s">
        <v>160</v>
      </c>
      <c r="H4289" s="19" t="s">
        <v>6157</v>
      </c>
      <c r="I4289" s="19" t="s">
        <v>6158</v>
      </c>
      <c r="J4289" s="19" t="s">
        <v>6051</v>
      </c>
      <c r="K4289" t="b">
        <f t="shared" si="395"/>
        <v>1</v>
      </c>
      <c r="L4289" t="b">
        <f t="shared" si="396"/>
        <v>1</v>
      </c>
      <c r="M4289" t="str">
        <f t="shared" si="397"/>
        <v>1</v>
      </c>
      <c r="N4289" t="str">
        <f t="shared" si="397"/>
        <v>1</v>
      </c>
    </row>
    <row r="4290" spans="1:14" x14ac:dyDescent="0.25">
      <c r="A4290" s="19" t="s">
        <v>155</v>
      </c>
      <c r="B4290" s="19" t="s">
        <v>5843</v>
      </c>
      <c r="C4290" s="19" t="s">
        <v>901</v>
      </c>
      <c r="D4290" s="19" t="s">
        <v>158</v>
      </c>
      <c r="E4290" s="19" t="s">
        <v>159</v>
      </c>
      <c r="F4290" s="23">
        <v>23</v>
      </c>
      <c r="G4290" s="19" t="s">
        <v>160</v>
      </c>
      <c r="H4290" s="19" t="s">
        <v>6159</v>
      </c>
      <c r="I4290" s="19" t="s">
        <v>6160</v>
      </c>
      <c r="J4290" s="19" t="s">
        <v>6149</v>
      </c>
      <c r="K4290" t="b">
        <f t="shared" si="395"/>
        <v>1</v>
      </c>
      <c r="L4290" t="b">
        <f t="shared" si="396"/>
        <v>0</v>
      </c>
      <c r="M4290" t="str">
        <f t="shared" si="397"/>
        <v>1</v>
      </c>
      <c r="N4290" t="str">
        <f t="shared" si="397"/>
        <v>0</v>
      </c>
    </row>
    <row r="4291" spans="1:14" x14ac:dyDescent="0.25">
      <c r="A4291" s="19" t="s">
        <v>155</v>
      </c>
      <c r="B4291" s="19" t="s">
        <v>5843</v>
      </c>
      <c r="C4291" s="19" t="s">
        <v>6161</v>
      </c>
      <c r="D4291" s="19" t="s">
        <v>158</v>
      </c>
      <c r="E4291" s="19" t="s">
        <v>205</v>
      </c>
      <c r="F4291" s="23">
        <v>14</v>
      </c>
      <c r="G4291" s="19" t="s">
        <v>160</v>
      </c>
      <c r="H4291" s="19" t="s">
        <v>6162</v>
      </c>
      <c r="I4291" s="19" t="s">
        <v>6163</v>
      </c>
      <c r="J4291" s="19" t="s">
        <v>1479</v>
      </c>
      <c r="K4291" t="b">
        <f t="shared" si="395"/>
        <v>1</v>
      </c>
      <c r="L4291" t="b">
        <f t="shared" si="396"/>
        <v>1</v>
      </c>
      <c r="M4291" t="str">
        <f t="shared" si="397"/>
        <v>1</v>
      </c>
      <c r="N4291" t="str">
        <f t="shared" si="397"/>
        <v>1</v>
      </c>
    </row>
    <row r="4292" spans="1:14" x14ac:dyDescent="0.25">
      <c r="A4292" s="19" t="s">
        <v>166</v>
      </c>
      <c r="B4292" s="19" t="s">
        <v>5843</v>
      </c>
      <c r="C4292" s="19" t="s">
        <v>6161</v>
      </c>
      <c r="D4292" s="19" t="s">
        <v>158</v>
      </c>
      <c r="E4292" s="19" t="s">
        <v>205</v>
      </c>
      <c r="F4292" s="23">
        <v>12</v>
      </c>
      <c r="G4292" s="19" t="s">
        <v>160</v>
      </c>
      <c r="H4292" s="19" t="s">
        <v>6162</v>
      </c>
      <c r="I4292" s="19" t="s">
        <v>6163</v>
      </c>
      <c r="J4292" s="19" t="s">
        <v>6041</v>
      </c>
      <c r="K4292" t="b">
        <f t="shared" si="395"/>
        <v>1</v>
      </c>
      <c r="L4292" t="b">
        <f t="shared" si="396"/>
        <v>1</v>
      </c>
      <c r="M4292" t="str">
        <f t="shared" si="397"/>
        <v>1</v>
      </c>
      <c r="N4292" t="str">
        <f t="shared" si="397"/>
        <v>1</v>
      </c>
    </row>
    <row r="4293" spans="1:14" x14ac:dyDescent="0.25">
      <c r="A4293" s="19" t="s">
        <v>166</v>
      </c>
      <c r="B4293" s="19" t="s">
        <v>5843</v>
      </c>
      <c r="C4293" s="19" t="s">
        <v>6164</v>
      </c>
      <c r="D4293" s="19" t="s">
        <v>158</v>
      </c>
      <c r="E4293" s="19" t="s">
        <v>205</v>
      </c>
      <c r="F4293" s="23">
        <v>10</v>
      </c>
      <c r="G4293" s="19" t="s">
        <v>160</v>
      </c>
      <c r="H4293" s="19" t="s">
        <v>6165</v>
      </c>
      <c r="I4293" s="19" t="s">
        <v>6166</v>
      </c>
      <c r="J4293" s="19" t="s">
        <v>6040</v>
      </c>
      <c r="K4293" t="b">
        <f t="shared" si="395"/>
        <v>1</v>
      </c>
      <c r="L4293" t="b">
        <f t="shared" si="396"/>
        <v>1</v>
      </c>
      <c r="M4293" t="str">
        <f t="shared" si="397"/>
        <v>1</v>
      </c>
      <c r="N4293" t="str">
        <f t="shared" si="397"/>
        <v>1</v>
      </c>
    </row>
    <row r="4294" spans="1:14" x14ac:dyDescent="0.25">
      <c r="A4294" s="19" t="s">
        <v>166</v>
      </c>
      <c r="B4294" s="19" t="s">
        <v>5843</v>
      </c>
      <c r="C4294" s="19" t="s">
        <v>6167</v>
      </c>
      <c r="D4294" s="19" t="s">
        <v>158</v>
      </c>
      <c r="E4294" s="19" t="s">
        <v>205</v>
      </c>
      <c r="F4294" s="23">
        <v>11</v>
      </c>
      <c r="G4294" s="19" t="s">
        <v>160</v>
      </c>
      <c r="H4294" s="19" t="s">
        <v>6168</v>
      </c>
      <c r="I4294" s="19" t="s">
        <v>6169</v>
      </c>
      <c r="J4294" s="19" t="s">
        <v>6035</v>
      </c>
      <c r="K4294" t="b">
        <f t="shared" si="395"/>
        <v>1</v>
      </c>
      <c r="L4294" t="b">
        <f t="shared" si="396"/>
        <v>1</v>
      </c>
      <c r="M4294" t="str">
        <f t="shared" si="397"/>
        <v>1</v>
      </c>
      <c r="N4294" t="str">
        <f t="shared" si="397"/>
        <v>1</v>
      </c>
    </row>
    <row r="4295" spans="1:14" x14ac:dyDescent="0.25">
      <c r="A4295" s="19" t="s">
        <v>155</v>
      </c>
      <c r="B4295" s="19" t="s">
        <v>5843</v>
      </c>
      <c r="C4295" s="19" t="s">
        <v>6170</v>
      </c>
      <c r="D4295" s="19" t="s">
        <v>158</v>
      </c>
      <c r="E4295" s="19" t="s">
        <v>205</v>
      </c>
      <c r="F4295" s="23">
        <v>14</v>
      </c>
      <c r="G4295" s="19" t="s">
        <v>160</v>
      </c>
      <c r="H4295" s="19" t="s">
        <v>6171</v>
      </c>
      <c r="I4295" s="19" t="s">
        <v>6172</v>
      </c>
      <c r="J4295" s="19" t="s">
        <v>6037</v>
      </c>
      <c r="K4295" t="b">
        <f t="shared" si="395"/>
        <v>1</v>
      </c>
      <c r="L4295" t="b">
        <f t="shared" si="396"/>
        <v>1</v>
      </c>
      <c r="M4295" t="str">
        <f t="shared" si="397"/>
        <v>1</v>
      </c>
      <c r="N4295" t="str">
        <f t="shared" si="397"/>
        <v>1</v>
      </c>
    </row>
    <row r="4296" spans="1:14" x14ac:dyDescent="0.25">
      <c r="A4296" s="19" t="s">
        <v>166</v>
      </c>
      <c r="B4296" s="19" t="s">
        <v>5843</v>
      </c>
      <c r="C4296" s="19" t="s">
        <v>6170</v>
      </c>
      <c r="D4296" s="19" t="s">
        <v>158</v>
      </c>
      <c r="E4296" s="19" t="s">
        <v>205</v>
      </c>
      <c r="F4296" s="23">
        <v>12</v>
      </c>
      <c r="G4296" s="19" t="s">
        <v>160</v>
      </c>
      <c r="H4296" s="19" t="s">
        <v>6171</v>
      </c>
      <c r="I4296" s="19" t="s">
        <v>6172</v>
      </c>
      <c r="J4296" s="19" t="s">
        <v>4824</v>
      </c>
      <c r="K4296" t="b">
        <f t="shared" si="395"/>
        <v>1</v>
      </c>
      <c r="L4296" t="b">
        <f t="shared" si="396"/>
        <v>1</v>
      </c>
      <c r="M4296" t="str">
        <f t="shared" si="397"/>
        <v>1</v>
      </c>
      <c r="N4296" t="str">
        <f t="shared" si="397"/>
        <v>1</v>
      </c>
    </row>
    <row r="4297" spans="1:14" x14ac:dyDescent="0.25">
      <c r="A4297" s="19" t="s">
        <v>155</v>
      </c>
      <c r="B4297" s="19" t="s">
        <v>5843</v>
      </c>
      <c r="C4297" s="19" t="s">
        <v>6173</v>
      </c>
      <c r="D4297" s="19" t="s">
        <v>158</v>
      </c>
      <c r="E4297" s="19" t="s">
        <v>205</v>
      </c>
      <c r="F4297" s="23">
        <v>14</v>
      </c>
      <c r="G4297" s="19" t="s">
        <v>160</v>
      </c>
      <c r="H4297" s="19" t="s">
        <v>6174</v>
      </c>
      <c r="I4297" s="19" t="s">
        <v>6175</v>
      </c>
      <c r="J4297" s="19" t="s">
        <v>6036</v>
      </c>
      <c r="K4297" t="b">
        <f t="shared" si="395"/>
        <v>1</v>
      </c>
      <c r="L4297" t="b">
        <f t="shared" si="396"/>
        <v>1</v>
      </c>
      <c r="M4297" t="str">
        <f t="shared" si="397"/>
        <v>1</v>
      </c>
      <c r="N4297" t="str">
        <f t="shared" si="397"/>
        <v>1</v>
      </c>
    </row>
    <row r="4298" spans="1:14" x14ac:dyDescent="0.25">
      <c r="A4298" s="19" t="s">
        <v>166</v>
      </c>
      <c r="B4298" s="19" t="s">
        <v>5843</v>
      </c>
      <c r="C4298" s="19" t="s">
        <v>6176</v>
      </c>
      <c r="D4298" s="19" t="s">
        <v>158</v>
      </c>
      <c r="E4298" s="19" t="s">
        <v>205</v>
      </c>
      <c r="F4298" s="23">
        <v>12</v>
      </c>
      <c r="G4298" s="19" t="s">
        <v>160</v>
      </c>
      <c r="H4298" s="19" t="s">
        <v>6177</v>
      </c>
      <c r="I4298" s="19" t="s">
        <v>6178</v>
      </c>
      <c r="J4298" s="19" t="s">
        <v>6082</v>
      </c>
      <c r="K4298" t="b">
        <f t="shared" si="395"/>
        <v>1</v>
      </c>
      <c r="L4298" t="b">
        <f t="shared" si="396"/>
        <v>1</v>
      </c>
      <c r="M4298" t="str">
        <f t="shared" si="397"/>
        <v>1</v>
      </c>
      <c r="N4298" t="str">
        <f t="shared" si="397"/>
        <v>1</v>
      </c>
    </row>
    <row r="4299" spans="1:14" x14ac:dyDescent="0.25">
      <c r="A4299" s="19" t="s">
        <v>155</v>
      </c>
      <c r="B4299" s="19" t="s">
        <v>5843</v>
      </c>
      <c r="C4299" s="19" t="s">
        <v>4644</v>
      </c>
      <c r="D4299" s="19" t="s">
        <v>158</v>
      </c>
      <c r="E4299" s="19" t="s">
        <v>159</v>
      </c>
      <c r="F4299" s="23">
        <v>13</v>
      </c>
      <c r="G4299" s="19" t="s">
        <v>160</v>
      </c>
      <c r="H4299" s="19" t="s">
        <v>6179</v>
      </c>
      <c r="I4299" s="19" t="s">
        <v>6180</v>
      </c>
      <c r="J4299" s="19" t="s">
        <v>6181</v>
      </c>
      <c r="K4299" t="b">
        <f t="shared" si="395"/>
        <v>1</v>
      </c>
      <c r="L4299" t="b">
        <f t="shared" si="396"/>
        <v>0</v>
      </c>
      <c r="M4299" t="str">
        <f t="shared" si="397"/>
        <v>1</v>
      </c>
      <c r="N4299" t="str">
        <f t="shared" si="397"/>
        <v>0</v>
      </c>
    </row>
    <row r="4300" spans="1:14" x14ac:dyDescent="0.25">
      <c r="A4300" s="19" t="s">
        <v>166</v>
      </c>
      <c r="B4300" s="19" t="s">
        <v>5843</v>
      </c>
      <c r="C4300" s="19" t="s">
        <v>4644</v>
      </c>
      <c r="D4300" s="19" t="s">
        <v>158</v>
      </c>
      <c r="E4300" s="19" t="s">
        <v>159</v>
      </c>
      <c r="F4300" s="23">
        <v>15</v>
      </c>
      <c r="G4300" s="19" t="s">
        <v>160</v>
      </c>
      <c r="H4300" s="19" t="s">
        <v>6182</v>
      </c>
      <c r="I4300" s="19" t="s">
        <v>6180</v>
      </c>
      <c r="J4300" s="19" t="s">
        <v>6149</v>
      </c>
      <c r="K4300" t="b">
        <f t="shared" si="395"/>
        <v>1</v>
      </c>
      <c r="L4300" t="b">
        <f t="shared" si="396"/>
        <v>0</v>
      </c>
      <c r="M4300" t="str">
        <f t="shared" si="397"/>
        <v>1</v>
      </c>
      <c r="N4300" t="str">
        <f t="shared" si="397"/>
        <v>0</v>
      </c>
    </row>
    <row r="4301" spans="1:14" x14ac:dyDescent="0.25">
      <c r="A4301" s="19" t="s">
        <v>155</v>
      </c>
      <c r="B4301" s="19" t="s">
        <v>5843</v>
      </c>
      <c r="C4301" s="19" t="s">
        <v>3152</v>
      </c>
      <c r="D4301" s="19" t="s">
        <v>158</v>
      </c>
      <c r="E4301" s="19" t="s">
        <v>357</v>
      </c>
      <c r="F4301" s="23">
        <v>19</v>
      </c>
      <c r="G4301" s="19" t="s">
        <v>160</v>
      </c>
      <c r="H4301" s="19" t="s">
        <v>6183</v>
      </c>
      <c r="I4301" s="19" t="s">
        <v>6184</v>
      </c>
      <c r="J4301" s="19" t="s">
        <v>6044</v>
      </c>
      <c r="K4301" t="b">
        <f t="shared" si="395"/>
        <v>0</v>
      </c>
      <c r="L4301" t="b">
        <f t="shared" si="396"/>
        <v>1</v>
      </c>
      <c r="M4301" t="str">
        <f t="shared" si="397"/>
        <v>0</v>
      </c>
      <c r="N4301" t="str">
        <f t="shared" si="397"/>
        <v>1</v>
      </c>
    </row>
    <row r="4302" spans="1:14" x14ac:dyDescent="0.25">
      <c r="A4302" s="19" t="s">
        <v>166</v>
      </c>
      <c r="B4302" s="19" t="s">
        <v>5843</v>
      </c>
      <c r="C4302" s="19" t="s">
        <v>470</v>
      </c>
      <c r="D4302" s="19" t="s">
        <v>158</v>
      </c>
      <c r="E4302" s="19" t="s">
        <v>357</v>
      </c>
      <c r="F4302" s="23">
        <v>19</v>
      </c>
      <c r="G4302" s="19" t="s">
        <v>160</v>
      </c>
      <c r="H4302" s="19" t="s">
        <v>6185</v>
      </c>
      <c r="I4302" s="19" t="s">
        <v>6186</v>
      </c>
      <c r="J4302" s="19" t="s">
        <v>6044</v>
      </c>
      <c r="K4302" t="b">
        <f t="shared" si="395"/>
        <v>0</v>
      </c>
      <c r="L4302" t="b">
        <f t="shared" si="396"/>
        <v>1</v>
      </c>
      <c r="M4302" t="str">
        <f t="shared" si="397"/>
        <v>0</v>
      </c>
      <c r="N4302" t="str">
        <f t="shared" si="397"/>
        <v>1</v>
      </c>
    </row>
    <row r="4303" spans="1:14" x14ac:dyDescent="0.25">
      <c r="A4303" s="19" t="s">
        <v>155</v>
      </c>
      <c r="B4303" s="19" t="s">
        <v>5843</v>
      </c>
      <c r="C4303" s="19" t="s">
        <v>968</v>
      </c>
      <c r="D4303" s="19" t="s">
        <v>158</v>
      </c>
      <c r="E4303" s="19" t="s">
        <v>357</v>
      </c>
      <c r="F4303" s="23">
        <v>4</v>
      </c>
      <c r="G4303" s="19" t="s">
        <v>160</v>
      </c>
      <c r="H4303" s="19" t="s">
        <v>6187</v>
      </c>
      <c r="I4303" s="19" t="s">
        <v>6188</v>
      </c>
      <c r="J4303" s="19" t="s">
        <v>6154</v>
      </c>
      <c r="K4303" t="b">
        <f t="shared" si="395"/>
        <v>0</v>
      </c>
      <c r="L4303" t="b">
        <f t="shared" si="396"/>
        <v>1</v>
      </c>
      <c r="M4303" t="str">
        <f t="shared" si="397"/>
        <v>0</v>
      </c>
      <c r="N4303" t="str">
        <f t="shared" si="397"/>
        <v>1</v>
      </c>
    </row>
    <row r="4304" spans="1:14" x14ac:dyDescent="0.25">
      <c r="A4304" s="19" t="s">
        <v>155</v>
      </c>
      <c r="B4304" s="19" t="s">
        <v>5843</v>
      </c>
      <c r="C4304" s="19" t="s">
        <v>2152</v>
      </c>
      <c r="D4304" s="19" t="s">
        <v>168</v>
      </c>
      <c r="E4304" s="19" t="s">
        <v>357</v>
      </c>
      <c r="F4304" s="23">
        <v>14</v>
      </c>
      <c r="G4304" s="19" t="s">
        <v>160</v>
      </c>
      <c r="H4304" s="19" t="s">
        <v>6189</v>
      </c>
      <c r="I4304" s="19" t="s">
        <v>6190</v>
      </c>
      <c r="J4304" s="19" t="s">
        <v>6137</v>
      </c>
      <c r="K4304" t="b">
        <f t="shared" si="395"/>
        <v>0</v>
      </c>
      <c r="L4304" t="b">
        <f t="shared" si="396"/>
        <v>1</v>
      </c>
      <c r="M4304" t="str">
        <f t="shared" si="397"/>
        <v>0</v>
      </c>
      <c r="N4304" t="str">
        <f t="shared" si="397"/>
        <v>1</v>
      </c>
    </row>
    <row r="4305" spans="1:20" x14ac:dyDescent="0.25">
      <c r="A4305" s="19" t="s">
        <v>166</v>
      </c>
      <c r="B4305" s="19" t="s">
        <v>5843</v>
      </c>
      <c r="C4305" s="19" t="s">
        <v>971</v>
      </c>
      <c r="D4305" s="19" t="s">
        <v>158</v>
      </c>
      <c r="E4305" s="19" t="s">
        <v>357</v>
      </c>
      <c r="F4305" s="23">
        <v>11</v>
      </c>
      <c r="G4305" s="19" t="s">
        <v>160</v>
      </c>
      <c r="H4305" s="19" t="s">
        <v>6191</v>
      </c>
      <c r="I4305" s="19" t="s">
        <v>6192</v>
      </c>
      <c r="J4305" s="19" t="s">
        <v>6130</v>
      </c>
      <c r="K4305" t="b">
        <f t="shared" si="395"/>
        <v>0</v>
      </c>
      <c r="L4305" t="b">
        <f t="shared" si="396"/>
        <v>1</v>
      </c>
      <c r="M4305" t="str">
        <f t="shared" si="397"/>
        <v>0</v>
      </c>
      <c r="N4305" t="str">
        <f t="shared" si="397"/>
        <v>1</v>
      </c>
    </row>
    <row r="4306" spans="1:20" x14ac:dyDescent="0.25">
      <c r="A4306" s="19" t="s">
        <v>155</v>
      </c>
      <c r="B4306" s="19" t="s">
        <v>5843</v>
      </c>
      <c r="C4306" s="19" t="s">
        <v>2174</v>
      </c>
      <c r="D4306" s="19" t="s">
        <v>158</v>
      </c>
      <c r="E4306" s="19" t="s">
        <v>357</v>
      </c>
      <c r="F4306" s="23">
        <v>13</v>
      </c>
      <c r="G4306" s="19" t="s">
        <v>160</v>
      </c>
      <c r="H4306" s="19" t="s">
        <v>6193</v>
      </c>
      <c r="I4306" s="19" t="s">
        <v>6194</v>
      </c>
      <c r="J4306" s="19" t="s">
        <v>6041</v>
      </c>
      <c r="K4306" t="b">
        <f t="shared" si="395"/>
        <v>0</v>
      </c>
      <c r="L4306" t="b">
        <f t="shared" si="396"/>
        <v>1</v>
      </c>
      <c r="M4306" t="str">
        <f t="shared" si="397"/>
        <v>0</v>
      </c>
      <c r="N4306" t="str">
        <f t="shared" si="397"/>
        <v>1</v>
      </c>
    </row>
    <row r="4307" spans="1:20" x14ac:dyDescent="0.25">
      <c r="A4307" s="19" t="s">
        <v>155</v>
      </c>
      <c r="B4307" s="19" t="s">
        <v>5843</v>
      </c>
      <c r="C4307" s="19" t="s">
        <v>356</v>
      </c>
      <c r="D4307" s="19" t="s">
        <v>158</v>
      </c>
      <c r="E4307" s="19" t="s">
        <v>357</v>
      </c>
      <c r="F4307" s="23">
        <v>13</v>
      </c>
      <c r="G4307" s="19" t="s">
        <v>160</v>
      </c>
      <c r="H4307" s="19" t="s">
        <v>6195</v>
      </c>
      <c r="I4307" s="19" t="s">
        <v>6196</v>
      </c>
      <c r="J4307" s="19" t="s">
        <v>6094</v>
      </c>
      <c r="K4307" t="b">
        <f t="shared" si="395"/>
        <v>0</v>
      </c>
      <c r="L4307" t="b">
        <f t="shared" si="396"/>
        <v>1</v>
      </c>
      <c r="M4307" t="str">
        <f t="shared" si="397"/>
        <v>0</v>
      </c>
      <c r="N4307" t="str">
        <f t="shared" si="397"/>
        <v>1</v>
      </c>
    </row>
    <row r="4308" spans="1:20" x14ac:dyDescent="0.25">
      <c r="A4308" s="19" t="s">
        <v>155</v>
      </c>
      <c r="B4308" s="19" t="s">
        <v>5843</v>
      </c>
      <c r="C4308" s="19" t="s">
        <v>482</v>
      </c>
      <c r="D4308" s="19" t="s">
        <v>158</v>
      </c>
      <c r="E4308" s="19" t="s">
        <v>357</v>
      </c>
      <c r="F4308" s="23">
        <v>15</v>
      </c>
      <c r="G4308" s="19" t="s">
        <v>160</v>
      </c>
      <c r="H4308" s="19" t="s">
        <v>6197</v>
      </c>
      <c r="I4308" s="19" t="s">
        <v>6198</v>
      </c>
      <c r="J4308" s="19" t="s">
        <v>6149</v>
      </c>
      <c r="K4308" t="b">
        <f t="shared" si="395"/>
        <v>0</v>
      </c>
      <c r="L4308" t="b">
        <f t="shared" si="396"/>
        <v>1</v>
      </c>
      <c r="M4308" t="str">
        <f t="shared" si="397"/>
        <v>0</v>
      </c>
      <c r="N4308" t="str">
        <f t="shared" si="397"/>
        <v>1</v>
      </c>
    </row>
    <row r="4309" spans="1:20" x14ac:dyDescent="0.25">
      <c r="A4309" s="19" t="s">
        <v>166</v>
      </c>
      <c r="B4309" s="19" t="s">
        <v>5843</v>
      </c>
      <c r="C4309" s="19" t="s">
        <v>1001</v>
      </c>
      <c r="D4309" s="19" t="s">
        <v>158</v>
      </c>
      <c r="E4309" s="19" t="s">
        <v>357</v>
      </c>
      <c r="F4309" s="23">
        <v>15</v>
      </c>
      <c r="G4309" s="19" t="s">
        <v>160</v>
      </c>
      <c r="H4309" s="19" t="s">
        <v>6199</v>
      </c>
      <c r="I4309" s="19" t="s">
        <v>6200</v>
      </c>
      <c r="J4309" s="19" t="s">
        <v>6033</v>
      </c>
      <c r="K4309" t="b">
        <f t="shared" si="395"/>
        <v>0</v>
      </c>
      <c r="L4309" t="b">
        <f t="shared" si="396"/>
        <v>1</v>
      </c>
      <c r="M4309" t="str">
        <f t="shared" si="397"/>
        <v>0</v>
      </c>
      <c r="N4309" t="str">
        <f t="shared" si="397"/>
        <v>1</v>
      </c>
    </row>
    <row r="4310" spans="1:20" x14ac:dyDescent="0.25">
      <c r="A4310" s="19" t="s">
        <v>166</v>
      </c>
      <c r="B4310" s="19" t="s">
        <v>5843</v>
      </c>
      <c r="C4310" s="19" t="s">
        <v>1004</v>
      </c>
      <c r="D4310" s="19" t="s">
        <v>158</v>
      </c>
      <c r="E4310" s="19" t="s">
        <v>357</v>
      </c>
      <c r="F4310" s="23">
        <v>8</v>
      </c>
      <c r="G4310" s="19" t="s">
        <v>2065</v>
      </c>
      <c r="H4310" s="19" t="s">
        <v>72</v>
      </c>
      <c r="I4310" s="19" t="s">
        <v>6201</v>
      </c>
      <c r="J4310" s="19" t="s">
        <v>5036</v>
      </c>
      <c r="K4310" t="b">
        <f t="shared" si="395"/>
        <v>0</v>
      </c>
      <c r="L4310" t="b">
        <f t="shared" si="396"/>
        <v>1</v>
      </c>
      <c r="M4310" t="str">
        <f t="shared" si="397"/>
        <v>0</v>
      </c>
      <c r="N4310" t="str">
        <f t="shared" si="397"/>
        <v>1</v>
      </c>
    </row>
    <row r="4311" spans="1:20" x14ac:dyDescent="0.25">
      <c r="A4311" s="20" t="s">
        <v>166</v>
      </c>
      <c r="B4311" s="20" t="s">
        <v>5843</v>
      </c>
      <c r="C4311" s="20" t="s">
        <v>4059</v>
      </c>
      <c r="D4311" s="20" t="s">
        <v>158</v>
      </c>
      <c r="E4311" s="20" t="s">
        <v>357</v>
      </c>
      <c r="F4311" s="21">
        <v>11</v>
      </c>
      <c r="G4311" s="20" t="s">
        <v>160</v>
      </c>
      <c r="H4311" s="20" t="s">
        <v>6202</v>
      </c>
      <c r="I4311" s="20" t="s">
        <v>6203</v>
      </c>
      <c r="J4311" s="20" t="s">
        <v>6204</v>
      </c>
      <c r="K4311" s="22" t="b">
        <f t="shared" si="395"/>
        <v>0</v>
      </c>
      <c r="L4311" s="22" t="b">
        <f t="shared" si="396"/>
        <v>1</v>
      </c>
      <c r="M4311" s="22" t="str">
        <f t="shared" si="397"/>
        <v>0</v>
      </c>
      <c r="N4311" s="22" t="str">
        <f t="shared" si="397"/>
        <v>1</v>
      </c>
      <c r="O4311" s="22"/>
      <c r="P4311" s="22"/>
      <c r="Q4311" s="22"/>
      <c r="R4311" s="22">
        <v>1</v>
      </c>
      <c r="S4311" s="22"/>
      <c r="T4311" s="22" t="s">
        <v>6205</v>
      </c>
    </row>
    <row r="4312" spans="1:20" x14ac:dyDescent="0.25">
      <c r="A4312" s="24" t="s">
        <v>155</v>
      </c>
      <c r="B4312" s="24" t="s">
        <v>5843</v>
      </c>
      <c r="C4312" s="24" t="s">
        <v>2302</v>
      </c>
      <c r="D4312" s="24" t="s">
        <v>158</v>
      </c>
      <c r="E4312" s="24" t="s">
        <v>357</v>
      </c>
      <c r="F4312" s="25">
        <v>12</v>
      </c>
      <c r="G4312" s="24" t="s">
        <v>160</v>
      </c>
      <c r="H4312" s="24" t="s">
        <v>6206</v>
      </c>
      <c r="I4312" s="24" t="s">
        <v>6207</v>
      </c>
      <c r="J4312" s="24" t="s">
        <v>6130</v>
      </c>
      <c r="K4312" s="26" t="b">
        <f t="shared" si="395"/>
        <v>0</v>
      </c>
      <c r="L4312" s="26" t="b">
        <f t="shared" si="396"/>
        <v>1</v>
      </c>
      <c r="M4312" s="26" t="str">
        <f t="shared" si="397"/>
        <v>0</v>
      </c>
      <c r="N4312" s="26" t="str">
        <f t="shared" si="397"/>
        <v>1</v>
      </c>
      <c r="O4312" s="26"/>
      <c r="P4312" s="26"/>
      <c r="Q4312" s="26"/>
      <c r="R4312" s="26"/>
      <c r="S4312" s="26" t="s">
        <v>6208</v>
      </c>
      <c r="T4312" s="26"/>
    </row>
    <row r="4313" spans="1:20" x14ac:dyDescent="0.25">
      <c r="A4313" s="19" t="s">
        <v>166</v>
      </c>
      <c r="B4313" s="19" t="s">
        <v>5843</v>
      </c>
      <c r="C4313" s="19" t="s">
        <v>2594</v>
      </c>
      <c r="D4313" s="19" t="s">
        <v>158</v>
      </c>
      <c r="E4313" s="19" t="s">
        <v>357</v>
      </c>
      <c r="F4313" s="23">
        <v>12</v>
      </c>
      <c r="G4313" s="19" t="s">
        <v>160</v>
      </c>
      <c r="H4313" s="19" t="s">
        <v>6209</v>
      </c>
      <c r="I4313" s="19" t="s">
        <v>6210</v>
      </c>
      <c r="J4313" s="19" t="s">
        <v>6123</v>
      </c>
      <c r="K4313" t="b">
        <f t="shared" si="395"/>
        <v>0</v>
      </c>
      <c r="L4313" t="b">
        <f t="shared" si="396"/>
        <v>1</v>
      </c>
      <c r="M4313" t="str">
        <f t="shared" si="397"/>
        <v>0</v>
      </c>
      <c r="N4313" t="str">
        <f t="shared" si="397"/>
        <v>1</v>
      </c>
    </row>
    <row r="4314" spans="1:20" x14ac:dyDescent="0.25">
      <c r="A4314" s="19" t="s">
        <v>166</v>
      </c>
      <c r="B4314" s="19" t="s">
        <v>5843</v>
      </c>
      <c r="C4314" s="19" t="s">
        <v>1103</v>
      </c>
      <c r="D4314" s="19" t="s">
        <v>158</v>
      </c>
      <c r="E4314" s="19" t="s">
        <v>357</v>
      </c>
      <c r="F4314" s="23">
        <v>10</v>
      </c>
      <c r="G4314" s="19" t="s">
        <v>160</v>
      </c>
      <c r="H4314" s="19" t="s">
        <v>6211</v>
      </c>
      <c r="I4314" s="19" t="s">
        <v>6212</v>
      </c>
      <c r="J4314" s="19" t="s">
        <v>6040</v>
      </c>
      <c r="K4314" t="b">
        <f t="shared" si="395"/>
        <v>0</v>
      </c>
      <c r="L4314" t="b">
        <f t="shared" si="396"/>
        <v>1</v>
      </c>
      <c r="M4314" t="str">
        <f t="shared" si="397"/>
        <v>0</v>
      </c>
      <c r="N4314" t="str">
        <f t="shared" si="397"/>
        <v>1</v>
      </c>
    </row>
    <row r="4315" spans="1:20" x14ac:dyDescent="0.25">
      <c r="A4315" s="19" t="s">
        <v>166</v>
      </c>
      <c r="B4315" s="19" t="s">
        <v>5843</v>
      </c>
      <c r="C4315" s="19" t="s">
        <v>1107</v>
      </c>
      <c r="D4315" s="19" t="s">
        <v>158</v>
      </c>
      <c r="E4315" s="19" t="s">
        <v>357</v>
      </c>
      <c r="F4315" s="23">
        <v>9</v>
      </c>
      <c r="G4315" s="19" t="s">
        <v>160</v>
      </c>
      <c r="H4315" s="19" t="s">
        <v>6213</v>
      </c>
      <c r="I4315" s="19" t="s">
        <v>6214</v>
      </c>
      <c r="J4315" s="19" t="s">
        <v>6215</v>
      </c>
      <c r="K4315" t="b">
        <f t="shared" si="395"/>
        <v>0</v>
      </c>
      <c r="L4315" t="b">
        <f t="shared" si="396"/>
        <v>1</v>
      </c>
      <c r="M4315" t="str">
        <f t="shared" si="397"/>
        <v>0</v>
      </c>
      <c r="N4315" t="str">
        <f t="shared" si="397"/>
        <v>1</v>
      </c>
    </row>
    <row r="4316" spans="1:20" x14ac:dyDescent="0.25">
      <c r="A4316" s="19" t="s">
        <v>155</v>
      </c>
      <c r="B4316" s="19" t="s">
        <v>5843</v>
      </c>
      <c r="C4316" s="19" t="s">
        <v>1111</v>
      </c>
      <c r="D4316" s="19" t="s">
        <v>158</v>
      </c>
      <c r="E4316" s="19" t="s">
        <v>357</v>
      </c>
      <c r="F4316" s="23">
        <v>5</v>
      </c>
      <c r="G4316" s="19" t="s">
        <v>160</v>
      </c>
      <c r="H4316" s="19" t="s">
        <v>6216</v>
      </c>
      <c r="I4316" s="19" t="s">
        <v>6217</v>
      </c>
      <c r="J4316" s="19" t="s">
        <v>6120</v>
      </c>
      <c r="K4316" t="b">
        <f t="shared" ref="K4316:K4324" si="398">IF(E4316="Undergraduate Only",TRUE,IF(E4316="Undergraduate/Graduate",TRUE,IF(E4316="Graduate Only",FALSE)))</f>
        <v>0</v>
      </c>
      <c r="L4316" t="b">
        <f t="shared" ref="L4316:L4324" si="399">IF(E4316="Graduate Only",TRUE,IF(E4316="Undergraduate/Graduate",TRUE,IF(E4316="Undergraduate Only",FALSE)))</f>
        <v>1</v>
      </c>
      <c r="M4316" t="str">
        <f t="shared" ref="M4316:N4324" si="400">IF(K4316=TRUE, "1", "0")</f>
        <v>0</v>
      </c>
      <c r="N4316" t="str">
        <f t="shared" si="400"/>
        <v>1</v>
      </c>
    </row>
    <row r="4317" spans="1:20" x14ac:dyDescent="0.25">
      <c r="A4317" s="19" t="s">
        <v>166</v>
      </c>
      <c r="B4317" s="19" t="s">
        <v>5843</v>
      </c>
      <c r="C4317" s="19" t="s">
        <v>1111</v>
      </c>
      <c r="D4317" s="19" t="s">
        <v>158</v>
      </c>
      <c r="E4317" s="19" t="s">
        <v>357</v>
      </c>
      <c r="F4317" s="23">
        <v>10</v>
      </c>
      <c r="G4317" s="19" t="s">
        <v>160</v>
      </c>
      <c r="H4317" s="19" t="s">
        <v>6216</v>
      </c>
      <c r="I4317" s="19" t="s">
        <v>6217</v>
      </c>
      <c r="J4317" s="19" t="s">
        <v>6120</v>
      </c>
      <c r="K4317" t="b">
        <f t="shared" si="398"/>
        <v>0</v>
      </c>
      <c r="L4317" t="b">
        <f t="shared" si="399"/>
        <v>1</v>
      </c>
      <c r="M4317" t="str">
        <f t="shared" si="400"/>
        <v>0</v>
      </c>
      <c r="N4317" t="str">
        <f t="shared" si="400"/>
        <v>1</v>
      </c>
    </row>
    <row r="4318" spans="1:20" x14ac:dyDescent="0.25">
      <c r="A4318" s="19" t="s">
        <v>155</v>
      </c>
      <c r="B4318" s="19" t="s">
        <v>5843</v>
      </c>
      <c r="C4318" s="19" t="s">
        <v>6218</v>
      </c>
      <c r="D4318" s="19" t="s">
        <v>158</v>
      </c>
      <c r="E4318" s="19" t="s">
        <v>357</v>
      </c>
      <c r="F4318" s="23">
        <v>14</v>
      </c>
      <c r="G4318" s="19" t="s">
        <v>160</v>
      </c>
      <c r="H4318" s="19" t="s">
        <v>6219</v>
      </c>
      <c r="I4318" s="19" t="s">
        <v>6220</v>
      </c>
      <c r="J4318" s="19" t="s">
        <v>6181</v>
      </c>
      <c r="K4318" t="b">
        <f t="shared" si="398"/>
        <v>0</v>
      </c>
      <c r="L4318" t="b">
        <f t="shared" si="399"/>
        <v>1</v>
      </c>
      <c r="M4318" t="str">
        <f t="shared" si="400"/>
        <v>0</v>
      </c>
      <c r="N4318" t="str">
        <f t="shared" si="400"/>
        <v>1</v>
      </c>
    </row>
    <row r="4319" spans="1:20" x14ac:dyDescent="0.25">
      <c r="A4319" s="19" t="s">
        <v>166</v>
      </c>
      <c r="B4319" s="19" t="s">
        <v>5843</v>
      </c>
      <c r="C4319" s="19" t="s">
        <v>4711</v>
      </c>
      <c r="D4319" s="19" t="s">
        <v>158</v>
      </c>
      <c r="E4319" s="19" t="s">
        <v>357</v>
      </c>
      <c r="F4319" s="23">
        <v>6</v>
      </c>
      <c r="G4319" s="19" t="s">
        <v>160</v>
      </c>
      <c r="H4319" s="19" t="s">
        <v>6221</v>
      </c>
      <c r="I4319" s="19" t="s">
        <v>6222</v>
      </c>
      <c r="J4319" s="19" t="s">
        <v>6154</v>
      </c>
      <c r="K4319" t="b">
        <f t="shared" si="398"/>
        <v>0</v>
      </c>
      <c r="L4319" t="b">
        <f t="shared" si="399"/>
        <v>1</v>
      </c>
      <c r="M4319" t="str">
        <f t="shared" si="400"/>
        <v>0</v>
      </c>
      <c r="N4319" t="str">
        <f t="shared" si="400"/>
        <v>1</v>
      </c>
    </row>
    <row r="4320" spans="1:20" x14ac:dyDescent="0.25">
      <c r="A4320" s="19" t="s">
        <v>155</v>
      </c>
      <c r="B4320" s="19" t="s">
        <v>5843</v>
      </c>
      <c r="C4320" s="19" t="s">
        <v>6223</v>
      </c>
      <c r="D4320" s="19" t="s">
        <v>158</v>
      </c>
      <c r="E4320" s="19" t="s">
        <v>357</v>
      </c>
      <c r="F4320" s="23">
        <v>10</v>
      </c>
      <c r="G4320" s="19" t="s">
        <v>160</v>
      </c>
      <c r="H4320" s="19" t="s">
        <v>6224</v>
      </c>
      <c r="I4320" s="19" t="s">
        <v>6225</v>
      </c>
      <c r="J4320" s="19" t="s">
        <v>6089</v>
      </c>
      <c r="K4320" t="b">
        <f t="shared" si="398"/>
        <v>0</v>
      </c>
      <c r="L4320" t="b">
        <f t="shared" si="399"/>
        <v>1</v>
      </c>
      <c r="M4320" t="str">
        <f t="shared" si="400"/>
        <v>0</v>
      </c>
      <c r="N4320" t="str">
        <f t="shared" si="400"/>
        <v>1</v>
      </c>
    </row>
    <row r="4321" spans="1:20" x14ac:dyDescent="0.25">
      <c r="A4321" s="24" t="s">
        <v>166</v>
      </c>
      <c r="B4321" s="24" t="s">
        <v>5843</v>
      </c>
      <c r="C4321" s="24" t="s">
        <v>6223</v>
      </c>
      <c r="D4321" s="24" t="s">
        <v>158</v>
      </c>
      <c r="E4321" s="24" t="s">
        <v>357</v>
      </c>
      <c r="F4321" s="25">
        <v>9</v>
      </c>
      <c r="G4321" s="24" t="s">
        <v>160</v>
      </c>
      <c r="H4321" s="24" t="s">
        <v>6226</v>
      </c>
      <c r="I4321" s="24" t="s">
        <v>6225</v>
      </c>
      <c r="J4321" s="24" t="s">
        <v>6034</v>
      </c>
      <c r="K4321" s="26" t="b">
        <f t="shared" si="398"/>
        <v>0</v>
      </c>
      <c r="L4321" s="26" t="b">
        <f t="shared" si="399"/>
        <v>1</v>
      </c>
      <c r="M4321" s="26" t="str">
        <f t="shared" si="400"/>
        <v>0</v>
      </c>
      <c r="N4321" s="26" t="str">
        <f t="shared" si="400"/>
        <v>1</v>
      </c>
      <c r="O4321" s="26"/>
      <c r="P4321" s="26"/>
      <c r="Q4321" s="26"/>
      <c r="R4321" s="26"/>
      <c r="S4321" s="26" t="s">
        <v>6227</v>
      </c>
      <c r="T4321" s="26"/>
    </row>
    <row r="4322" spans="1:20" x14ac:dyDescent="0.25">
      <c r="A4322" s="19" t="s">
        <v>155</v>
      </c>
      <c r="B4322" s="19" t="s">
        <v>5843</v>
      </c>
      <c r="C4322" s="19" t="s">
        <v>6228</v>
      </c>
      <c r="D4322" s="19" t="s">
        <v>158</v>
      </c>
      <c r="E4322" s="19" t="s">
        <v>357</v>
      </c>
      <c r="F4322" s="23">
        <v>13</v>
      </c>
      <c r="G4322" s="19" t="s">
        <v>160</v>
      </c>
      <c r="H4322" s="19" t="s">
        <v>6229</v>
      </c>
      <c r="I4322" s="19" t="s">
        <v>6230</v>
      </c>
      <c r="J4322" s="19" t="s">
        <v>6113</v>
      </c>
      <c r="K4322" t="b">
        <f t="shared" si="398"/>
        <v>0</v>
      </c>
      <c r="L4322" t="b">
        <f t="shared" si="399"/>
        <v>1</v>
      </c>
      <c r="M4322" t="str">
        <f t="shared" si="400"/>
        <v>0</v>
      </c>
      <c r="N4322" t="str">
        <f t="shared" si="400"/>
        <v>1</v>
      </c>
    </row>
    <row r="4323" spans="1:20" x14ac:dyDescent="0.25">
      <c r="A4323" s="19" t="s">
        <v>155</v>
      </c>
      <c r="B4323" s="19" t="s">
        <v>5843</v>
      </c>
      <c r="C4323" s="19" t="s">
        <v>6231</v>
      </c>
      <c r="D4323" s="19" t="s">
        <v>158</v>
      </c>
      <c r="E4323" s="19" t="s">
        <v>357</v>
      </c>
      <c r="F4323" s="23">
        <v>12</v>
      </c>
      <c r="G4323" s="19" t="s">
        <v>160</v>
      </c>
      <c r="H4323" s="19" t="s">
        <v>6232</v>
      </c>
      <c r="I4323" s="19" t="s">
        <v>6233</v>
      </c>
      <c r="J4323" s="19" t="s">
        <v>6075</v>
      </c>
      <c r="K4323" t="b">
        <f t="shared" si="398"/>
        <v>0</v>
      </c>
      <c r="L4323" t="b">
        <f t="shared" si="399"/>
        <v>1</v>
      </c>
      <c r="M4323" t="str">
        <f t="shared" si="400"/>
        <v>0</v>
      </c>
      <c r="N4323" t="str">
        <f t="shared" si="400"/>
        <v>1</v>
      </c>
    </row>
    <row r="4324" spans="1:20" x14ac:dyDescent="0.25">
      <c r="A4324" s="19" t="s">
        <v>166</v>
      </c>
      <c r="B4324" s="19" t="s">
        <v>5843</v>
      </c>
      <c r="C4324" s="19" t="s">
        <v>3407</v>
      </c>
      <c r="D4324" s="19" t="s">
        <v>158</v>
      </c>
      <c r="E4324" s="19" t="s">
        <v>357</v>
      </c>
      <c r="F4324" s="23">
        <v>18</v>
      </c>
      <c r="G4324" s="19" t="s">
        <v>160</v>
      </c>
      <c r="H4324" s="19" t="s">
        <v>6234</v>
      </c>
      <c r="I4324" s="19" t="s">
        <v>6235</v>
      </c>
      <c r="J4324" s="19" t="s">
        <v>6078</v>
      </c>
      <c r="K4324" t="b">
        <f t="shared" si="398"/>
        <v>0</v>
      </c>
      <c r="L4324" t="b">
        <f t="shared" si="399"/>
        <v>1</v>
      </c>
      <c r="M4324" t="str">
        <f t="shared" si="400"/>
        <v>0</v>
      </c>
      <c r="N4324" t="str">
        <f t="shared" si="400"/>
        <v>1</v>
      </c>
    </row>
    <row r="4325" spans="1:20" x14ac:dyDescent="0.25">
      <c r="A4325" s="31" t="s">
        <v>136</v>
      </c>
      <c r="B4325" s="33"/>
      <c r="C4325" s="33"/>
      <c r="D4325" s="33"/>
      <c r="E4325" s="33"/>
      <c r="F4325" s="33"/>
      <c r="G4325" s="33"/>
      <c r="H4325" s="33"/>
      <c r="I4325" s="33"/>
      <c r="J4325" s="33"/>
      <c r="K4325" s="33"/>
      <c r="L4325" s="33"/>
      <c r="M4325" s="33">
        <f>COUNTIF(M3868:M4324,"1")</f>
        <v>433</v>
      </c>
      <c r="N4325" s="33">
        <f>COUNTIF(N3868:N4324,"1")</f>
        <v>58</v>
      </c>
      <c r="O4325" s="33">
        <f t="shared" ref="O4325:R4325" si="401">COUNTIF(O3868:O4324,"1")</f>
        <v>1</v>
      </c>
      <c r="P4325" s="33">
        <f t="shared" si="401"/>
        <v>30</v>
      </c>
      <c r="Q4325" s="33">
        <f t="shared" si="401"/>
        <v>0</v>
      </c>
      <c r="R4325" s="33">
        <f t="shared" si="401"/>
        <v>2</v>
      </c>
      <c r="S4325" s="33"/>
      <c r="T4325" s="33"/>
    </row>
    <row r="4326" spans="1:20" x14ac:dyDescent="0.25">
      <c r="A4326" s="19" t="s">
        <v>141</v>
      </c>
      <c r="B4326" s="19" t="s">
        <v>142</v>
      </c>
      <c r="C4326" s="19" t="s">
        <v>143</v>
      </c>
      <c r="D4326" s="19" t="s">
        <v>144</v>
      </c>
      <c r="E4326" s="19" t="s">
        <v>145</v>
      </c>
      <c r="F4326" s="19" t="s">
        <v>146</v>
      </c>
      <c r="G4326" s="19" t="s">
        <v>147</v>
      </c>
      <c r="H4326" s="19" t="s">
        <v>148</v>
      </c>
      <c r="I4326" s="19" t="s">
        <v>149</v>
      </c>
      <c r="J4326" s="19" t="s">
        <v>150</v>
      </c>
      <c r="K4326" s="19" t="s">
        <v>151</v>
      </c>
      <c r="L4326" s="19" t="s">
        <v>152</v>
      </c>
      <c r="M4326" s="19" t="s">
        <v>2</v>
      </c>
      <c r="N4326" s="19" t="s">
        <v>3</v>
      </c>
      <c r="O4326" s="19" t="s">
        <v>4</v>
      </c>
      <c r="P4326" s="19" t="s">
        <v>5</v>
      </c>
      <c r="Q4326" s="19" t="s">
        <v>6</v>
      </c>
      <c r="R4326" s="19" t="s">
        <v>7</v>
      </c>
      <c r="S4326" s="19" t="s">
        <v>153</v>
      </c>
      <c r="T4326" t="s">
        <v>154</v>
      </c>
    </row>
    <row r="4327" spans="1:20" x14ac:dyDescent="0.25">
      <c r="A4327" s="19" t="s">
        <v>155</v>
      </c>
      <c r="B4327" s="19" t="s">
        <v>1184</v>
      </c>
      <c r="C4327" s="19" t="s">
        <v>6236</v>
      </c>
      <c r="D4327" s="19" t="s">
        <v>1611</v>
      </c>
      <c r="E4327" s="19" t="s">
        <v>159</v>
      </c>
      <c r="F4327" s="23">
        <v>20</v>
      </c>
      <c r="G4327" s="19" t="s">
        <v>160</v>
      </c>
      <c r="H4327" s="19" t="s">
        <v>6237</v>
      </c>
      <c r="I4327" s="19" t="s">
        <v>6238</v>
      </c>
      <c r="J4327" s="19" t="s">
        <v>6239</v>
      </c>
      <c r="K4327" t="b">
        <f t="shared" ref="K4327:K4390" si="402">IF(E4327="Undergraduate Only",TRUE,IF(E4327="Undergraduate/Graduate",TRUE,IF(E4327="Graduate Only",FALSE)))</f>
        <v>1</v>
      </c>
      <c r="L4327" t="b">
        <f t="shared" ref="L4327:L4390" si="403">IF(E4327="Graduate Only",TRUE,IF(E4327="Undergraduate/Graduate",TRUE,IF(E4327="Undergraduate Only",FALSE)))</f>
        <v>0</v>
      </c>
      <c r="M4327" t="str">
        <f t="shared" ref="M4327:N4358" si="404">IF(K4327=TRUE, "1", "0")</f>
        <v>1</v>
      </c>
      <c r="N4327" t="str">
        <f t="shared" si="404"/>
        <v>0</v>
      </c>
    </row>
    <row r="4328" spans="1:20" x14ac:dyDescent="0.25">
      <c r="A4328" s="19" t="s">
        <v>155</v>
      </c>
      <c r="B4328" s="19" t="s">
        <v>1184</v>
      </c>
      <c r="C4328" s="19" t="s">
        <v>6236</v>
      </c>
      <c r="D4328" s="19" t="s">
        <v>2893</v>
      </c>
      <c r="E4328" s="19" t="s">
        <v>159</v>
      </c>
      <c r="F4328" s="23">
        <v>17</v>
      </c>
      <c r="G4328" s="19" t="s">
        <v>160</v>
      </c>
      <c r="H4328" s="19" t="s">
        <v>6237</v>
      </c>
      <c r="I4328" s="19" t="s">
        <v>6238</v>
      </c>
      <c r="J4328" s="19" t="s">
        <v>6240</v>
      </c>
      <c r="K4328" t="b">
        <f t="shared" si="402"/>
        <v>1</v>
      </c>
      <c r="L4328" t="b">
        <f t="shared" si="403"/>
        <v>0</v>
      </c>
      <c r="M4328" t="str">
        <f t="shared" si="404"/>
        <v>1</v>
      </c>
      <c r="N4328" t="str">
        <f t="shared" si="404"/>
        <v>0</v>
      </c>
    </row>
    <row r="4329" spans="1:20" x14ac:dyDescent="0.25">
      <c r="A4329" s="19" t="s">
        <v>155</v>
      </c>
      <c r="B4329" s="19" t="s">
        <v>1184</v>
      </c>
      <c r="C4329" s="19" t="s">
        <v>6236</v>
      </c>
      <c r="D4329" s="19" t="s">
        <v>2342</v>
      </c>
      <c r="E4329" s="19" t="s">
        <v>159</v>
      </c>
      <c r="F4329" s="23">
        <v>3</v>
      </c>
      <c r="G4329" s="19" t="s">
        <v>160</v>
      </c>
      <c r="H4329" s="19" t="s">
        <v>6237</v>
      </c>
      <c r="I4329" s="19" t="s">
        <v>6238</v>
      </c>
      <c r="J4329" s="19" t="s">
        <v>6241</v>
      </c>
      <c r="K4329" t="b">
        <f t="shared" si="402"/>
        <v>1</v>
      </c>
      <c r="L4329" t="b">
        <f t="shared" si="403"/>
        <v>0</v>
      </c>
      <c r="M4329" t="str">
        <f t="shared" si="404"/>
        <v>1</v>
      </c>
      <c r="N4329" t="str">
        <f t="shared" si="404"/>
        <v>0</v>
      </c>
    </row>
    <row r="4330" spans="1:20" x14ac:dyDescent="0.25">
      <c r="A4330" s="19" t="s">
        <v>155</v>
      </c>
      <c r="B4330" s="19" t="s">
        <v>1184</v>
      </c>
      <c r="C4330" s="19" t="s">
        <v>6236</v>
      </c>
      <c r="D4330" s="19" t="s">
        <v>3879</v>
      </c>
      <c r="E4330" s="19" t="s">
        <v>159</v>
      </c>
      <c r="F4330" s="23">
        <v>14</v>
      </c>
      <c r="G4330" s="19" t="s">
        <v>160</v>
      </c>
      <c r="H4330" s="19" t="s">
        <v>6237</v>
      </c>
      <c r="I4330" s="19" t="s">
        <v>6238</v>
      </c>
      <c r="J4330" s="19" t="s">
        <v>6241</v>
      </c>
      <c r="K4330" t="b">
        <f t="shared" si="402"/>
        <v>1</v>
      </c>
      <c r="L4330" t="b">
        <f t="shared" si="403"/>
        <v>0</v>
      </c>
      <c r="M4330" t="str">
        <f t="shared" si="404"/>
        <v>1</v>
      </c>
      <c r="N4330" t="str">
        <f t="shared" si="404"/>
        <v>0</v>
      </c>
    </row>
    <row r="4331" spans="1:20" x14ac:dyDescent="0.25">
      <c r="A4331" s="19" t="s">
        <v>155</v>
      </c>
      <c r="B4331" s="19" t="s">
        <v>1184</v>
      </c>
      <c r="C4331" s="19" t="s">
        <v>6236</v>
      </c>
      <c r="D4331" s="19" t="s">
        <v>6242</v>
      </c>
      <c r="E4331" s="19" t="s">
        <v>159</v>
      </c>
      <c r="F4331" s="23">
        <v>7</v>
      </c>
      <c r="G4331" s="19" t="s">
        <v>160</v>
      </c>
      <c r="H4331" s="19" t="s">
        <v>6237</v>
      </c>
      <c r="I4331" s="19" t="s">
        <v>6238</v>
      </c>
      <c r="J4331" s="19" t="s">
        <v>6243</v>
      </c>
      <c r="K4331" t="b">
        <f t="shared" si="402"/>
        <v>1</v>
      </c>
      <c r="L4331" t="b">
        <f t="shared" si="403"/>
        <v>0</v>
      </c>
      <c r="M4331" t="str">
        <f t="shared" si="404"/>
        <v>1</v>
      </c>
      <c r="N4331" t="str">
        <f t="shared" si="404"/>
        <v>0</v>
      </c>
    </row>
    <row r="4332" spans="1:20" x14ac:dyDescent="0.25">
      <c r="A4332" s="19" t="s">
        <v>166</v>
      </c>
      <c r="B4332" s="19" t="s">
        <v>1184</v>
      </c>
      <c r="C4332" s="19" t="s">
        <v>6236</v>
      </c>
      <c r="D4332" s="19" t="s">
        <v>2893</v>
      </c>
      <c r="E4332" s="19" t="s">
        <v>159</v>
      </c>
      <c r="F4332" s="23">
        <v>12</v>
      </c>
      <c r="G4332" s="19" t="s">
        <v>160</v>
      </c>
      <c r="H4332" s="19" t="s">
        <v>6237</v>
      </c>
      <c r="I4332" s="19" t="s">
        <v>6238</v>
      </c>
      <c r="J4332" s="19" t="s">
        <v>6240</v>
      </c>
      <c r="K4332" t="b">
        <f t="shared" si="402"/>
        <v>1</v>
      </c>
      <c r="L4332" t="b">
        <f t="shared" si="403"/>
        <v>0</v>
      </c>
      <c r="M4332" t="str">
        <f t="shared" si="404"/>
        <v>1</v>
      </c>
      <c r="N4332" t="str">
        <f t="shared" si="404"/>
        <v>0</v>
      </c>
    </row>
    <row r="4333" spans="1:20" x14ac:dyDescent="0.25">
      <c r="A4333" s="19" t="s">
        <v>166</v>
      </c>
      <c r="B4333" s="19" t="s">
        <v>1184</v>
      </c>
      <c r="C4333" s="19" t="s">
        <v>6236</v>
      </c>
      <c r="D4333" s="19" t="s">
        <v>2342</v>
      </c>
      <c r="E4333" s="19" t="s">
        <v>159</v>
      </c>
      <c r="F4333" s="23">
        <v>11</v>
      </c>
      <c r="G4333" s="19" t="s">
        <v>160</v>
      </c>
      <c r="H4333" s="19" t="s">
        <v>6237</v>
      </c>
      <c r="I4333" s="19" t="s">
        <v>6238</v>
      </c>
      <c r="J4333" s="19" t="s">
        <v>5966</v>
      </c>
      <c r="K4333" t="b">
        <f t="shared" si="402"/>
        <v>1</v>
      </c>
      <c r="L4333" t="b">
        <f t="shared" si="403"/>
        <v>0</v>
      </c>
      <c r="M4333" t="str">
        <f t="shared" si="404"/>
        <v>1</v>
      </c>
      <c r="N4333" t="str">
        <f t="shared" si="404"/>
        <v>0</v>
      </c>
    </row>
    <row r="4334" spans="1:20" x14ac:dyDescent="0.25">
      <c r="A4334" s="19" t="s">
        <v>166</v>
      </c>
      <c r="B4334" s="19" t="s">
        <v>1184</v>
      </c>
      <c r="C4334" s="19" t="s">
        <v>6236</v>
      </c>
      <c r="D4334" s="19" t="s">
        <v>6242</v>
      </c>
      <c r="E4334" s="19" t="s">
        <v>159</v>
      </c>
      <c r="F4334" s="23">
        <v>3</v>
      </c>
      <c r="G4334" s="19" t="s">
        <v>160</v>
      </c>
      <c r="H4334" s="19" t="s">
        <v>6237</v>
      </c>
      <c r="I4334" s="19" t="s">
        <v>6238</v>
      </c>
      <c r="J4334" s="19" t="s">
        <v>6240</v>
      </c>
      <c r="K4334" t="b">
        <f t="shared" si="402"/>
        <v>1</v>
      </c>
      <c r="L4334" t="b">
        <f t="shared" si="403"/>
        <v>0</v>
      </c>
      <c r="M4334" t="str">
        <f t="shared" si="404"/>
        <v>1</v>
      </c>
      <c r="N4334" t="str">
        <f t="shared" si="404"/>
        <v>0</v>
      </c>
    </row>
    <row r="4335" spans="1:20" x14ac:dyDescent="0.25">
      <c r="A4335" s="19" t="s">
        <v>166</v>
      </c>
      <c r="B4335" s="19" t="s">
        <v>1184</v>
      </c>
      <c r="C4335" s="19" t="s">
        <v>6236</v>
      </c>
      <c r="D4335" s="19" t="s">
        <v>4656</v>
      </c>
      <c r="E4335" s="19" t="s">
        <v>159</v>
      </c>
      <c r="F4335" s="23">
        <v>3</v>
      </c>
      <c r="G4335" s="19" t="s">
        <v>160</v>
      </c>
      <c r="H4335" s="19" t="s">
        <v>6237</v>
      </c>
      <c r="I4335" s="19" t="s">
        <v>6238</v>
      </c>
      <c r="J4335" s="19" t="s">
        <v>6244</v>
      </c>
      <c r="K4335" t="b">
        <f t="shared" si="402"/>
        <v>1</v>
      </c>
      <c r="L4335" t="b">
        <f t="shared" si="403"/>
        <v>0</v>
      </c>
      <c r="M4335" t="str">
        <f t="shared" si="404"/>
        <v>1</v>
      </c>
      <c r="N4335" t="str">
        <f t="shared" si="404"/>
        <v>0</v>
      </c>
    </row>
    <row r="4336" spans="1:20" x14ac:dyDescent="0.25">
      <c r="A4336" s="19" t="s">
        <v>166</v>
      </c>
      <c r="B4336" s="19" t="s">
        <v>1184</v>
      </c>
      <c r="C4336" s="19" t="s">
        <v>6236</v>
      </c>
      <c r="D4336" s="19" t="s">
        <v>6245</v>
      </c>
      <c r="E4336" s="19" t="s">
        <v>159</v>
      </c>
      <c r="F4336" s="23">
        <v>5</v>
      </c>
      <c r="G4336" s="19" t="s">
        <v>160</v>
      </c>
      <c r="H4336" s="19" t="s">
        <v>6237</v>
      </c>
      <c r="I4336" s="19" t="s">
        <v>6238</v>
      </c>
      <c r="J4336" s="19" t="s">
        <v>6244</v>
      </c>
      <c r="K4336" t="b">
        <f t="shared" si="402"/>
        <v>1</v>
      </c>
      <c r="L4336" t="b">
        <f t="shared" si="403"/>
        <v>0</v>
      </c>
      <c r="M4336" t="str">
        <f t="shared" si="404"/>
        <v>1</v>
      </c>
      <c r="N4336" t="str">
        <f t="shared" si="404"/>
        <v>0</v>
      </c>
    </row>
    <row r="4337" spans="1:14" x14ac:dyDescent="0.25">
      <c r="A4337" s="19" t="s">
        <v>166</v>
      </c>
      <c r="B4337" s="19" t="s">
        <v>1184</v>
      </c>
      <c r="C4337" s="19" t="s">
        <v>6236</v>
      </c>
      <c r="D4337" s="19" t="s">
        <v>6246</v>
      </c>
      <c r="E4337" s="19" t="s">
        <v>159</v>
      </c>
      <c r="F4337" s="23">
        <v>2</v>
      </c>
      <c r="G4337" s="19" t="s">
        <v>160</v>
      </c>
      <c r="H4337" s="19" t="s">
        <v>6237</v>
      </c>
      <c r="I4337" s="19" t="s">
        <v>6238</v>
      </c>
      <c r="J4337" s="19" t="s">
        <v>6244</v>
      </c>
      <c r="K4337" t="b">
        <f t="shared" si="402"/>
        <v>1</v>
      </c>
      <c r="L4337" t="b">
        <f t="shared" si="403"/>
        <v>0</v>
      </c>
      <c r="M4337" t="str">
        <f t="shared" si="404"/>
        <v>1</v>
      </c>
      <c r="N4337" t="str">
        <f t="shared" si="404"/>
        <v>0</v>
      </c>
    </row>
    <row r="4338" spans="1:14" x14ac:dyDescent="0.25">
      <c r="A4338" s="19" t="s">
        <v>166</v>
      </c>
      <c r="B4338" s="19" t="s">
        <v>1184</v>
      </c>
      <c r="C4338" s="19" t="s">
        <v>6236</v>
      </c>
      <c r="D4338" s="19" t="s">
        <v>5555</v>
      </c>
      <c r="E4338" s="19" t="s">
        <v>159</v>
      </c>
      <c r="F4338" s="23">
        <v>2</v>
      </c>
      <c r="G4338" s="19" t="s">
        <v>160</v>
      </c>
      <c r="H4338" s="19" t="s">
        <v>6237</v>
      </c>
      <c r="I4338" s="19" t="s">
        <v>6238</v>
      </c>
      <c r="J4338" s="19" t="s">
        <v>6244</v>
      </c>
      <c r="K4338" t="b">
        <f t="shared" si="402"/>
        <v>1</v>
      </c>
      <c r="L4338" t="b">
        <f t="shared" si="403"/>
        <v>0</v>
      </c>
      <c r="M4338" t="str">
        <f t="shared" si="404"/>
        <v>1</v>
      </c>
      <c r="N4338" t="str">
        <f t="shared" si="404"/>
        <v>0</v>
      </c>
    </row>
    <row r="4339" spans="1:14" x14ac:dyDescent="0.25">
      <c r="A4339" s="19" t="s">
        <v>166</v>
      </c>
      <c r="B4339" s="19" t="s">
        <v>1184</v>
      </c>
      <c r="C4339" s="19" t="s">
        <v>6236</v>
      </c>
      <c r="D4339" s="19" t="s">
        <v>6247</v>
      </c>
      <c r="E4339" s="19" t="s">
        <v>159</v>
      </c>
      <c r="F4339" s="23">
        <v>6</v>
      </c>
      <c r="G4339" s="19" t="s">
        <v>160</v>
      </c>
      <c r="H4339" s="19" t="s">
        <v>6237</v>
      </c>
      <c r="I4339" s="19" t="s">
        <v>6238</v>
      </c>
      <c r="J4339" s="19" t="s">
        <v>6244</v>
      </c>
      <c r="K4339" t="b">
        <f t="shared" si="402"/>
        <v>1</v>
      </c>
      <c r="L4339" t="b">
        <f t="shared" si="403"/>
        <v>0</v>
      </c>
      <c r="M4339" t="str">
        <f t="shared" si="404"/>
        <v>1</v>
      </c>
      <c r="N4339" t="str">
        <f t="shared" si="404"/>
        <v>0</v>
      </c>
    </row>
    <row r="4340" spans="1:14" x14ac:dyDescent="0.25">
      <c r="A4340" s="19" t="s">
        <v>166</v>
      </c>
      <c r="B4340" s="19" t="s">
        <v>1184</v>
      </c>
      <c r="C4340" s="19" t="s">
        <v>6236</v>
      </c>
      <c r="D4340" s="19" t="s">
        <v>6248</v>
      </c>
      <c r="E4340" s="19" t="s">
        <v>159</v>
      </c>
      <c r="F4340" s="23">
        <v>8</v>
      </c>
      <c r="G4340" s="19" t="s">
        <v>160</v>
      </c>
      <c r="H4340" s="19" t="s">
        <v>6237</v>
      </c>
      <c r="I4340" s="19" t="s">
        <v>6238</v>
      </c>
      <c r="J4340" s="19" t="s">
        <v>6244</v>
      </c>
      <c r="K4340" t="b">
        <f t="shared" si="402"/>
        <v>1</v>
      </c>
      <c r="L4340" t="b">
        <f t="shared" si="403"/>
        <v>0</v>
      </c>
      <c r="M4340" t="str">
        <f t="shared" si="404"/>
        <v>1</v>
      </c>
      <c r="N4340" t="str">
        <f t="shared" si="404"/>
        <v>0</v>
      </c>
    </row>
    <row r="4341" spans="1:14" x14ac:dyDescent="0.25">
      <c r="A4341" s="19" t="s">
        <v>166</v>
      </c>
      <c r="B4341" s="19" t="s">
        <v>1184</v>
      </c>
      <c r="C4341" s="19" t="s">
        <v>6236</v>
      </c>
      <c r="D4341" s="19" t="s">
        <v>6249</v>
      </c>
      <c r="E4341" s="19" t="s">
        <v>159</v>
      </c>
      <c r="F4341" s="23">
        <v>2</v>
      </c>
      <c r="G4341" s="19" t="s">
        <v>160</v>
      </c>
      <c r="H4341" s="19" t="s">
        <v>6237</v>
      </c>
      <c r="I4341" s="19" t="s">
        <v>6238</v>
      </c>
      <c r="J4341" s="19" t="s">
        <v>6244</v>
      </c>
      <c r="K4341" t="b">
        <f t="shared" si="402"/>
        <v>1</v>
      </c>
      <c r="L4341" t="b">
        <f t="shared" si="403"/>
        <v>0</v>
      </c>
      <c r="M4341" t="str">
        <f t="shared" si="404"/>
        <v>1</v>
      </c>
      <c r="N4341" t="str">
        <f t="shared" si="404"/>
        <v>0</v>
      </c>
    </row>
    <row r="4342" spans="1:14" x14ac:dyDescent="0.25">
      <c r="A4342" s="19" t="s">
        <v>155</v>
      </c>
      <c r="B4342" s="19" t="s">
        <v>1184</v>
      </c>
      <c r="C4342" s="19" t="s">
        <v>6250</v>
      </c>
      <c r="D4342" s="19" t="s">
        <v>1611</v>
      </c>
      <c r="E4342" s="19" t="s">
        <v>159</v>
      </c>
      <c r="F4342" s="23">
        <v>22</v>
      </c>
      <c r="G4342" s="19" t="s">
        <v>160</v>
      </c>
      <c r="H4342" s="19" t="s">
        <v>6251</v>
      </c>
      <c r="I4342" s="19" t="s">
        <v>6252</v>
      </c>
      <c r="J4342" s="19" t="s">
        <v>6253</v>
      </c>
      <c r="K4342" t="b">
        <f t="shared" si="402"/>
        <v>1</v>
      </c>
      <c r="L4342" t="b">
        <f t="shared" si="403"/>
        <v>0</v>
      </c>
      <c r="M4342" t="str">
        <f t="shared" si="404"/>
        <v>1</v>
      </c>
      <c r="N4342" t="str">
        <f t="shared" si="404"/>
        <v>0</v>
      </c>
    </row>
    <row r="4343" spans="1:14" x14ac:dyDescent="0.25">
      <c r="A4343" s="19" t="s">
        <v>155</v>
      </c>
      <c r="B4343" s="19" t="s">
        <v>1184</v>
      </c>
      <c r="C4343" s="19" t="s">
        <v>6250</v>
      </c>
      <c r="D4343" s="19" t="s">
        <v>2893</v>
      </c>
      <c r="E4343" s="19" t="s">
        <v>159</v>
      </c>
      <c r="F4343" s="23">
        <v>11</v>
      </c>
      <c r="G4343" s="19" t="s">
        <v>160</v>
      </c>
      <c r="H4343" s="19" t="s">
        <v>6251</v>
      </c>
      <c r="I4343" s="19" t="s">
        <v>6252</v>
      </c>
      <c r="J4343" s="19" t="s">
        <v>6240</v>
      </c>
      <c r="K4343" t="b">
        <f t="shared" si="402"/>
        <v>1</v>
      </c>
      <c r="L4343" t="b">
        <f t="shared" si="403"/>
        <v>0</v>
      </c>
      <c r="M4343" t="str">
        <f t="shared" si="404"/>
        <v>1</v>
      </c>
      <c r="N4343" t="str">
        <f t="shared" si="404"/>
        <v>0</v>
      </c>
    </row>
    <row r="4344" spans="1:14" x14ac:dyDescent="0.25">
      <c r="A4344" s="19" t="s">
        <v>155</v>
      </c>
      <c r="B4344" s="19" t="s">
        <v>1184</v>
      </c>
      <c r="C4344" s="19" t="s">
        <v>6250</v>
      </c>
      <c r="D4344" s="19" t="s">
        <v>2213</v>
      </c>
      <c r="E4344" s="19" t="s">
        <v>159</v>
      </c>
      <c r="F4344" s="23">
        <v>15</v>
      </c>
      <c r="G4344" s="19" t="s">
        <v>160</v>
      </c>
      <c r="H4344" s="19" t="s">
        <v>6251</v>
      </c>
      <c r="I4344" s="19" t="s">
        <v>6252</v>
      </c>
      <c r="J4344" s="19" t="s">
        <v>6241</v>
      </c>
      <c r="K4344" t="b">
        <f t="shared" si="402"/>
        <v>1</v>
      </c>
      <c r="L4344" t="b">
        <f t="shared" si="403"/>
        <v>0</v>
      </c>
      <c r="M4344" t="str">
        <f t="shared" si="404"/>
        <v>1</v>
      </c>
      <c r="N4344" t="str">
        <f t="shared" si="404"/>
        <v>0</v>
      </c>
    </row>
    <row r="4345" spans="1:14" x14ac:dyDescent="0.25">
      <c r="A4345" s="19" t="s">
        <v>155</v>
      </c>
      <c r="B4345" s="19" t="s">
        <v>1184</v>
      </c>
      <c r="C4345" s="19" t="s">
        <v>6250</v>
      </c>
      <c r="D4345" s="19" t="s">
        <v>3879</v>
      </c>
      <c r="E4345" s="19" t="s">
        <v>159</v>
      </c>
      <c r="F4345" s="23">
        <v>7</v>
      </c>
      <c r="G4345" s="19" t="s">
        <v>160</v>
      </c>
      <c r="H4345" s="19" t="s">
        <v>6251</v>
      </c>
      <c r="I4345" s="19" t="s">
        <v>6252</v>
      </c>
      <c r="J4345" s="19" t="s">
        <v>6240</v>
      </c>
      <c r="K4345" t="b">
        <f t="shared" si="402"/>
        <v>1</v>
      </c>
      <c r="L4345" t="b">
        <f t="shared" si="403"/>
        <v>0</v>
      </c>
      <c r="M4345" t="str">
        <f t="shared" si="404"/>
        <v>1</v>
      </c>
      <c r="N4345" t="str">
        <f t="shared" si="404"/>
        <v>0</v>
      </c>
    </row>
    <row r="4346" spans="1:14" x14ac:dyDescent="0.25">
      <c r="A4346" s="19" t="s">
        <v>155</v>
      </c>
      <c r="B4346" s="19" t="s">
        <v>1184</v>
      </c>
      <c r="C4346" s="19" t="s">
        <v>6250</v>
      </c>
      <c r="D4346" s="19" t="s">
        <v>6242</v>
      </c>
      <c r="E4346" s="19" t="s">
        <v>159</v>
      </c>
      <c r="F4346" s="23">
        <v>4</v>
      </c>
      <c r="G4346" s="19" t="s">
        <v>160</v>
      </c>
      <c r="H4346" s="19" t="s">
        <v>6251</v>
      </c>
      <c r="I4346" s="19" t="s">
        <v>6252</v>
      </c>
      <c r="J4346" s="19" t="s">
        <v>6239</v>
      </c>
      <c r="K4346" t="b">
        <f t="shared" si="402"/>
        <v>1</v>
      </c>
      <c r="L4346" t="b">
        <f t="shared" si="403"/>
        <v>0</v>
      </c>
      <c r="M4346" t="str">
        <f t="shared" si="404"/>
        <v>1</v>
      </c>
      <c r="N4346" t="str">
        <f t="shared" si="404"/>
        <v>0</v>
      </c>
    </row>
    <row r="4347" spans="1:14" x14ac:dyDescent="0.25">
      <c r="A4347" s="19" t="s">
        <v>155</v>
      </c>
      <c r="B4347" s="19" t="s">
        <v>1184</v>
      </c>
      <c r="C4347" s="19" t="s">
        <v>6250</v>
      </c>
      <c r="D4347" s="19" t="s">
        <v>6254</v>
      </c>
      <c r="E4347" s="19" t="s">
        <v>159</v>
      </c>
      <c r="F4347" s="23">
        <v>2</v>
      </c>
      <c r="G4347" s="19" t="s">
        <v>160</v>
      </c>
      <c r="H4347" s="19" t="s">
        <v>6251</v>
      </c>
      <c r="I4347" s="19" t="s">
        <v>6252</v>
      </c>
      <c r="J4347" s="19" t="s">
        <v>6253</v>
      </c>
      <c r="K4347" t="b">
        <f t="shared" si="402"/>
        <v>1</v>
      </c>
      <c r="L4347" t="b">
        <f t="shared" si="403"/>
        <v>0</v>
      </c>
      <c r="M4347" t="str">
        <f t="shared" si="404"/>
        <v>1</v>
      </c>
      <c r="N4347" t="str">
        <f t="shared" si="404"/>
        <v>0</v>
      </c>
    </row>
    <row r="4348" spans="1:14" x14ac:dyDescent="0.25">
      <c r="A4348" s="19" t="s">
        <v>155</v>
      </c>
      <c r="B4348" s="19" t="s">
        <v>1184</v>
      </c>
      <c r="C4348" s="19" t="s">
        <v>6250</v>
      </c>
      <c r="D4348" s="19" t="s">
        <v>6255</v>
      </c>
      <c r="E4348" s="19" t="s">
        <v>159</v>
      </c>
      <c r="F4348" s="23">
        <v>2</v>
      </c>
      <c r="G4348" s="19" t="s">
        <v>160</v>
      </c>
      <c r="H4348" s="19" t="s">
        <v>6251</v>
      </c>
      <c r="I4348" s="19" t="s">
        <v>6252</v>
      </c>
      <c r="J4348" s="19" t="s">
        <v>6240</v>
      </c>
      <c r="K4348" t="b">
        <f t="shared" si="402"/>
        <v>1</v>
      </c>
      <c r="L4348" t="b">
        <f t="shared" si="403"/>
        <v>0</v>
      </c>
      <c r="M4348" t="str">
        <f t="shared" si="404"/>
        <v>1</v>
      </c>
      <c r="N4348" t="str">
        <f t="shared" si="404"/>
        <v>0</v>
      </c>
    </row>
    <row r="4349" spans="1:14" x14ac:dyDescent="0.25">
      <c r="A4349" s="19" t="s">
        <v>166</v>
      </c>
      <c r="B4349" s="19" t="s">
        <v>1184</v>
      </c>
      <c r="C4349" s="19" t="s">
        <v>6250</v>
      </c>
      <c r="D4349" s="19" t="s">
        <v>2893</v>
      </c>
      <c r="E4349" s="19" t="s">
        <v>159</v>
      </c>
      <c r="F4349" s="23">
        <v>12</v>
      </c>
      <c r="G4349" s="19" t="s">
        <v>160</v>
      </c>
      <c r="H4349" s="19" t="s">
        <v>6251</v>
      </c>
      <c r="I4349" s="19" t="s">
        <v>6252</v>
      </c>
      <c r="J4349" s="19" t="s">
        <v>6241</v>
      </c>
      <c r="K4349" t="b">
        <f t="shared" si="402"/>
        <v>1</v>
      </c>
      <c r="L4349" t="b">
        <f t="shared" si="403"/>
        <v>0</v>
      </c>
      <c r="M4349" t="str">
        <f t="shared" si="404"/>
        <v>1</v>
      </c>
      <c r="N4349" t="str">
        <f t="shared" si="404"/>
        <v>0</v>
      </c>
    </row>
    <row r="4350" spans="1:14" x14ac:dyDescent="0.25">
      <c r="A4350" s="19" t="s">
        <v>166</v>
      </c>
      <c r="B4350" s="19" t="s">
        <v>1184</v>
      </c>
      <c r="C4350" s="19" t="s">
        <v>6250</v>
      </c>
      <c r="D4350" s="19" t="s">
        <v>2342</v>
      </c>
      <c r="E4350" s="19" t="s">
        <v>159</v>
      </c>
      <c r="F4350" s="23">
        <v>12</v>
      </c>
      <c r="G4350" s="19" t="s">
        <v>160</v>
      </c>
      <c r="H4350" s="19" t="s">
        <v>6251</v>
      </c>
      <c r="I4350" s="19" t="s">
        <v>6252</v>
      </c>
      <c r="J4350" s="19" t="s">
        <v>6239</v>
      </c>
      <c r="K4350" t="b">
        <f t="shared" si="402"/>
        <v>1</v>
      </c>
      <c r="L4350" t="b">
        <f t="shared" si="403"/>
        <v>0</v>
      </c>
      <c r="M4350" t="str">
        <f t="shared" si="404"/>
        <v>1</v>
      </c>
      <c r="N4350" t="str">
        <f t="shared" si="404"/>
        <v>0</v>
      </c>
    </row>
    <row r="4351" spans="1:14" x14ac:dyDescent="0.25">
      <c r="A4351" s="19" t="s">
        <v>166</v>
      </c>
      <c r="B4351" s="19" t="s">
        <v>1184</v>
      </c>
      <c r="C4351" s="19" t="s">
        <v>6250</v>
      </c>
      <c r="D4351" s="19" t="s">
        <v>6242</v>
      </c>
      <c r="E4351" s="19" t="s">
        <v>159</v>
      </c>
      <c r="F4351" s="23">
        <v>2</v>
      </c>
      <c r="G4351" s="19" t="s">
        <v>160</v>
      </c>
      <c r="H4351" s="19" t="s">
        <v>6251</v>
      </c>
      <c r="I4351" s="19" t="s">
        <v>6252</v>
      </c>
      <c r="J4351" s="19" t="s">
        <v>6241</v>
      </c>
      <c r="K4351" t="b">
        <f t="shared" si="402"/>
        <v>1</v>
      </c>
      <c r="L4351" t="b">
        <f t="shared" si="403"/>
        <v>0</v>
      </c>
      <c r="M4351" t="str">
        <f t="shared" si="404"/>
        <v>1</v>
      </c>
      <c r="N4351" t="str">
        <f t="shared" si="404"/>
        <v>0</v>
      </c>
    </row>
    <row r="4352" spans="1:14" x14ac:dyDescent="0.25">
      <c r="A4352" s="19" t="s">
        <v>166</v>
      </c>
      <c r="B4352" s="19" t="s">
        <v>1184</v>
      </c>
      <c r="C4352" s="19" t="s">
        <v>6250</v>
      </c>
      <c r="D4352" s="19" t="s">
        <v>4656</v>
      </c>
      <c r="E4352" s="19" t="s">
        <v>159</v>
      </c>
      <c r="F4352" s="23">
        <v>3</v>
      </c>
      <c r="G4352" s="19" t="s">
        <v>160</v>
      </c>
      <c r="H4352" s="19" t="s">
        <v>6251</v>
      </c>
      <c r="I4352" s="19" t="s">
        <v>6252</v>
      </c>
      <c r="J4352" s="19" t="s">
        <v>6244</v>
      </c>
      <c r="K4352" t="b">
        <f t="shared" si="402"/>
        <v>1</v>
      </c>
      <c r="L4352" t="b">
        <f t="shared" si="403"/>
        <v>0</v>
      </c>
      <c r="M4352" t="str">
        <f t="shared" si="404"/>
        <v>1</v>
      </c>
      <c r="N4352" t="str">
        <f t="shared" si="404"/>
        <v>0</v>
      </c>
    </row>
    <row r="4353" spans="1:14" x14ac:dyDescent="0.25">
      <c r="A4353" s="19" t="s">
        <v>166</v>
      </c>
      <c r="B4353" s="19" t="s">
        <v>1184</v>
      </c>
      <c r="C4353" s="19" t="s">
        <v>6250</v>
      </c>
      <c r="D4353" s="19" t="s">
        <v>6245</v>
      </c>
      <c r="E4353" s="19" t="s">
        <v>159</v>
      </c>
      <c r="F4353" s="23">
        <v>7</v>
      </c>
      <c r="G4353" s="19" t="s">
        <v>160</v>
      </c>
      <c r="H4353" s="19" t="s">
        <v>6251</v>
      </c>
      <c r="I4353" s="19" t="s">
        <v>6252</v>
      </c>
      <c r="J4353" s="19" t="s">
        <v>6244</v>
      </c>
      <c r="K4353" t="b">
        <f t="shared" si="402"/>
        <v>1</v>
      </c>
      <c r="L4353" t="b">
        <f t="shared" si="403"/>
        <v>0</v>
      </c>
      <c r="M4353" t="str">
        <f t="shared" si="404"/>
        <v>1</v>
      </c>
      <c r="N4353" t="str">
        <f t="shared" si="404"/>
        <v>0</v>
      </c>
    </row>
    <row r="4354" spans="1:14" x14ac:dyDescent="0.25">
      <c r="A4354" s="19" t="s">
        <v>166</v>
      </c>
      <c r="B4354" s="19" t="s">
        <v>1184</v>
      </c>
      <c r="C4354" s="19" t="s">
        <v>6250</v>
      </c>
      <c r="D4354" s="19" t="s">
        <v>5555</v>
      </c>
      <c r="E4354" s="19" t="s">
        <v>159</v>
      </c>
      <c r="F4354" s="23">
        <v>2</v>
      </c>
      <c r="G4354" s="19" t="s">
        <v>160</v>
      </c>
      <c r="H4354" s="19" t="s">
        <v>6251</v>
      </c>
      <c r="I4354" s="19" t="s">
        <v>6252</v>
      </c>
      <c r="J4354" s="19" t="s">
        <v>6244</v>
      </c>
      <c r="K4354" t="b">
        <f t="shared" si="402"/>
        <v>1</v>
      </c>
      <c r="L4354" t="b">
        <f t="shared" si="403"/>
        <v>0</v>
      </c>
      <c r="M4354" t="str">
        <f t="shared" si="404"/>
        <v>1</v>
      </c>
      <c r="N4354" t="str">
        <f t="shared" si="404"/>
        <v>0</v>
      </c>
    </row>
    <row r="4355" spans="1:14" x14ac:dyDescent="0.25">
      <c r="A4355" s="19" t="s">
        <v>166</v>
      </c>
      <c r="B4355" s="19" t="s">
        <v>1184</v>
      </c>
      <c r="C4355" s="19" t="s">
        <v>6250</v>
      </c>
      <c r="D4355" s="19" t="s">
        <v>6247</v>
      </c>
      <c r="E4355" s="19" t="s">
        <v>159</v>
      </c>
      <c r="F4355" s="23">
        <v>6</v>
      </c>
      <c r="G4355" s="19" t="s">
        <v>160</v>
      </c>
      <c r="H4355" s="19" t="s">
        <v>6251</v>
      </c>
      <c r="I4355" s="19" t="s">
        <v>6252</v>
      </c>
      <c r="J4355" s="19" t="s">
        <v>6244</v>
      </c>
      <c r="K4355" t="b">
        <f t="shared" si="402"/>
        <v>1</v>
      </c>
      <c r="L4355" t="b">
        <f t="shared" si="403"/>
        <v>0</v>
      </c>
      <c r="M4355" t="str">
        <f t="shared" si="404"/>
        <v>1</v>
      </c>
      <c r="N4355" t="str">
        <f t="shared" si="404"/>
        <v>0</v>
      </c>
    </row>
    <row r="4356" spans="1:14" x14ac:dyDescent="0.25">
      <c r="A4356" s="19" t="s">
        <v>166</v>
      </c>
      <c r="B4356" s="19" t="s">
        <v>1184</v>
      </c>
      <c r="C4356" s="19" t="s">
        <v>6250</v>
      </c>
      <c r="D4356" s="19" t="s">
        <v>6248</v>
      </c>
      <c r="E4356" s="19" t="s">
        <v>159</v>
      </c>
      <c r="F4356" s="23">
        <v>9</v>
      </c>
      <c r="G4356" s="19" t="s">
        <v>160</v>
      </c>
      <c r="H4356" s="19" t="s">
        <v>6251</v>
      </c>
      <c r="I4356" s="19" t="s">
        <v>6252</v>
      </c>
      <c r="J4356" s="19" t="s">
        <v>6244</v>
      </c>
      <c r="K4356" t="b">
        <f t="shared" si="402"/>
        <v>1</v>
      </c>
      <c r="L4356" t="b">
        <f t="shared" si="403"/>
        <v>0</v>
      </c>
      <c r="M4356" t="str">
        <f t="shared" si="404"/>
        <v>1</v>
      </c>
      <c r="N4356" t="str">
        <f t="shared" si="404"/>
        <v>0</v>
      </c>
    </row>
    <row r="4357" spans="1:14" x14ac:dyDescent="0.25">
      <c r="A4357" s="19" t="s">
        <v>166</v>
      </c>
      <c r="B4357" s="19" t="s">
        <v>1184</v>
      </c>
      <c r="C4357" s="19" t="s">
        <v>6250</v>
      </c>
      <c r="D4357" s="19" t="s">
        <v>6249</v>
      </c>
      <c r="E4357" s="19" t="s">
        <v>159</v>
      </c>
      <c r="F4357" s="23">
        <v>2</v>
      </c>
      <c r="G4357" s="19" t="s">
        <v>160</v>
      </c>
      <c r="H4357" s="19" t="s">
        <v>6251</v>
      </c>
      <c r="I4357" s="19" t="s">
        <v>6252</v>
      </c>
      <c r="J4357" s="19" t="s">
        <v>6244</v>
      </c>
      <c r="K4357" t="b">
        <f t="shared" si="402"/>
        <v>1</v>
      </c>
      <c r="L4357" t="b">
        <f t="shared" si="403"/>
        <v>0</v>
      </c>
      <c r="M4357" t="str">
        <f t="shared" si="404"/>
        <v>1</v>
      </c>
      <c r="N4357" t="str">
        <f t="shared" si="404"/>
        <v>0</v>
      </c>
    </row>
    <row r="4358" spans="1:14" x14ac:dyDescent="0.25">
      <c r="A4358" s="19" t="s">
        <v>155</v>
      </c>
      <c r="B4358" s="19" t="s">
        <v>1184</v>
      </c>
      <c r="C4358" s="19" t="s">
        <v>6256</v>
      </c>
      <c r="D4358" s="19" t="s">
        <v>1611</v>
      </c>
      <c r="E4358" s="19" t="s">
        <v>159</v>
      </c>
      <c r="F4358" s="23">
        <v>7</v>
      </c>
      <c r="G4358" s="19" t="s">
        <v>160</v>
      </c>
      <c r="H4358" s="19" t="s">
        <v>6257</v>
      </c>
      <c r="I4358" s="19" t="s">
        <v>6258</v>
      </c>
      <c r="J4358" s="19" t="s">
        <v>6240</v>
      </c>
      <c r="K4358" t="b">
        <f t="shared" si="402"/>
        <v>1</v>
      </c>
      <c r="L4358" t="b">
        <f t="shared" si="403"/>
        <v>0</v>
      </c>
      <c r="M4358" t="str">
        <f t="shared" si="404"/>
        <v>1</v>
      </c>
      <c r="N4358" t="str">
        <f t="shared" si="404"/>
        <v>0</v>
      </c>
    </row>
    <row r="4359" spans="1:14" x14ac:dyDescent="0.25">
      <c r="A4359" s="19" t="s">
        <v>155</v>
      </c>
      <c r="B4359" s="19" t="s">
        <v>1184</v>
      </c>
      <c r="C4359" s="19" t="s">
        <v>6256</v>
      </c>
      <c r="D4359" s="19" t="s">
        <v>2342</v>
      </c>
      <c r="E4359" s="19" t="s">
        <v>159</v>
      </c>
      <c r="F4359" s="23">
        <v>14</v>
      </c>
      <c r="G4359" s="19" t="s">
        <v>160</v>
      </c>
      <c r="H4359" s="19" t="s">
        <v>6257</v>
      </c>
      <c r="I4359" s="19" t="s">
        <v>6258</v>
      </c>
      <c r="J4359" s="19" t="s">
        <v>6239</v>
      </c>
      <c r="K4359" t="b">
        <f t="shared" si="402"/>
        <v>1</v>
      </c>
      <c r="L4359" t="b">
        <f t="shared" si="403"/>
        <v>0</v>
      </c>
      <c r="M4359" t="str">
        <f t="shared" ref="M4359:N4390" si="405">IF(K4359=TRUE, "1", "0")</f>
        <v>1</v>
      </c>
      <c r="N4359" t="str">
        <f t="shared" si="405"/>
        <v>0</v>
      </c>
    </row>
    <row r="4360" spans="1:14" x14ac:dyDescent="0.25">
      <c r="A4360" s="19" t="s">
        <v>155</v>
      </c>
      <c r="B4360" s="19" t="s">
        <v>1184</v>
      </c>
      <c r="C4360" s="19" t="s">
        <v>6256</v>
      </c>
      <c r="D4360" s="19" t="s">
        <v>2213</v>
      </c>
      <c r="E4360" s="19" t="s">
        <v>159</v>
      </c>
      <c r="F4360" s="23">
        <v>19</v>
      </c>
      <c r="G4360" s="19" t="s">
        <v>160</v>
      </c>
      <c r="H4360" s="19" t="s">
        <v>6257</v>
      </c>
      <c r="I4360" s="19" t="s">
        <v>6258</v>
      </c>
      <c r="J4360" s="19" t="s">
        <v>6243</v>
      </c>
      <c r="K4360" t="b">
        <f t="shared" si="402"/>
        <v>1</v>
      </c>
      <c r="L4360" t="b">
        <f t="shared" si="403"/>
        <v>0</v>
      </c>
      <c r="M4360" t="str">
        <f t="shared" si="405"/>
        <v>1</v>
      </c>
      <c r="N4360" t="str">
        <f t="shared" si="405"/>
        <v>0</v>
      </c>
    </row>
    <row r="4361" spans="1:14" x14ac:dyDescent="0.25">
      <c r="A4361" s="19" t="s">
        <v>155</v>
      </c>
      <c r="B4361" s="19" t="s">
        <v>1184</v>
      </c>
      <c r="C4361" s="19" t="s">
        <v>6256</v>
      </c>
      <c r="D4361" s="19" t="s">
        <v>3879</v>
      </c>
      <c r="E4361" s="19" t="s">
        <v>159</v>
      </c>
      <c r="F4361" s="23">
        <v>6</v>
      </c>
      <c r="G4361" s="19" t="s">
        <v>160</v>
      </c>
      <c r="H4361" s="19" t="s">
        <v>6257</v>
      </c>
      <c r="I4361" s="19" t="s">
        <v>6258</v>
      </c>
      <c r="J4361" s="19" t="s">
        <v>6240</v>
      </c>
      <c r="K4361" t="b">
        <f t="shared" si="402"/>
        <v>1</v>
      </c>
      <c r="L4361" t="b">
        <f t="shared" si="403"/>
        <v>0</v>
      </c>
      <c r="M4361" t="str">
        <f t="shared" si="405"/>
        <v>1</v>
      </c>
      <c r="N4361" t="str">
        <f t="shared" si="405"/>
        <v>0</v>
      </c>
    </row>
    <row r="4362" spans="1:14" x14ac:dyDescent="0.25">
      <c r="A4362" s="19" t="s">
        <v>155</v>
      </c>
      <c r="B4362" s="19" t="s">
        <v>1184</v>
      </c>
      <c r="C4362" s="19" t="s">
        <v>6256</v>
      </c>
      <c r="D4362" s="19" t="s">
        <v>6242</v>
      </c>
      <c r="E4362" s="19" t="s">
        <v>159</v>
      </c>
      <c r="F4362" s="23">
        <v>8</v>
      </c>
      <c r="G4362" s="19" t="s">
        <v>160</v>
      </c>
      <c r="H4362" s="19" t="s">
        <v>6257</v>
      </c>
      <c r="I4362" s="19" t="s">
        <v>6258</v>
      </c>
      <c r="J4362" s="19" t="s">
        <v>6241</v>
      </c>
      <c r="K4362" t="b">
        <f t="shared" si="402"/>
        <v>1</v>
      </c>
      <c r="L4362" t="b">
        <f t="shared" si="403"/>
        <v>0</v>
      </c>
      <c r="M4362" t="str">
        <f t="shared" si="405"/>
        <v>1</v>
      </c>
      <c r="N4362" t="str">
        <f t="shared" si="405"/>
        <v>0</v>
      </c>
    </row>
    <row r="4363" spans="1:14" x14ac:dyDescent="0.25">
      <c r="A4363" s="19" t="s">
        <v>155</v>
      </c>
      <c r="B4363" s="19" t="s">
        <v>1184</v>
      </c>
      <c r="C4363" s="19" t="s">
        <v>6256</v>
      </c>
      <c r="D4363" s="19" t="s">
        <v>4656</v>
      </c>
      <c r="E4363" s="19" t="s">
        <v>159</v>
      </c>
      <c r="F4363" s="23">
        <v>2</v>
      </c>
      <c r="G4363" s="19" t="s">
        <v>160</v>
      </c>
      <c r="H4363" s="19" t="s">
        <v>6257</v>
      </c>
      <c r="I4363" s="19" t="s">
        <v>6258</v>
      </c>
      <c r="J4363" s="19" t="s">
        <v>6241</v>
      </c>
      <c r="K4363" t="b">
        <f t="shared" si="402"/>
        <v>1</v>
      </c>
      <c r="L4363" t="b">
        <f t="shared" si="403"/>
        <v>0</v>
      </c>
      <c r="M4363" t="str">
        <f t="shared" si="405"/>
        <v>1</v>
      </c>
      <c r="N4363" t="str">
        <f t="shared" si="405"/>
        <v>0</v>
      </c>
    </row>
    <row r="4364" spans="1:14" x14ac:dyDescent="0.25">
      <c r="A4364" s="19" t="s">
        <v>155</v>
      </c>
      <c r="B4364" s="19" t="s">
        <v>1184</v>
      </c>
      <c r="C4364" s="19" t="s">
        <v>6256</v>
      </c>
      <c r="D4364" s="19" t="s">
        <v>6245</v>
      </c>
      <c r="E4364" s="19" t="s">
        <v>159</v>
      </c>
      <c r="F4364" s="23">
        <v>2</v>
      </c>
      <c r="G4364" s="19" t="s">
        <v>160</v>
      </c>
      <c r="H4364" s="19" t="s">
        <v>6257</v>
      </c>
      <c r="I4364" s="19" t="s">
        <v>6258</v>
      </c>
      <c r="J4364" s="19" t="s">
        <v>6241</v>
      </c>
      <c r="K4364" t="b">
        <f t="shared" si="402"/>
        <v>1</v>
      </c>
      <c r="L4364" t="b">
        <f t="shared" si="403"/>
        <v>0</v>
      </c>
      <c r="M4364" t="str">
        <f t="shared" si="405"/>
        <v>1</v>
      </c>
      <c r="N4364" t="str">
        <f t="shared" si="405"/>
        <v>0</v>
      </c>
    </row>
    <row r="4365" spans="1:14" x14ac:dyDescent="0.25">
      <c r="A4365" s="19" t="s">
        <v>155</v>
      </c>
      <c r="B4365" s="19" t="s">
        <v>1184</v>
      </c>
      <c r="C4365" s="19" t="s">
        <v>6256</v>
      </c>
      <c r="D4365" s="19" t="s">
        <v>6246</v>
      </c>
      <c r="E4365" s="19" t="s">
        <v>159</v>
      </c>
      <c r="F4365" s="23">
        <v>2</v>
      </c>
      <c r="G4365" s="19" t="s">
        <v>160</v>
      </c>
      <c r="H4365" s="19" t="s">
        <v>6257</v>
      </c>
      <c r="I4365" s="19" t="s">
        <v>6258</v>
      </c>
      <c r="J4365" s="19" t="s">
        <v>6239</v>
      </c>
      <c r="K4365" t="b">
        <f t="shared" si="402"/>
        <v>1</v>
      </c>
      <c r="L4365" t="b">
        <f t="shared" si="403"/>
        <v>0</v>
      </c>
      <c r="M4365" t="str">
        <f t="shared" si="405"/>
        <v>1</v>
      </c>
      <c r="N4365" t="str">
        <f t="shared" si="405"/>
        <v>0</v>
      </c>
    </row>
    <row r="4366" spans="1:14" x14ac:dyDescent="0.25">
      <c r="A4366" s="19" t="s">
        <v>155</v>
      </c>
      <c r="B4366" s="19" t="s">
        <v>1184</v>
      </c>
      <c r="C4366" s="19" t="s">
        <v>6256</v>
      </c>
      <c r="D4366" s="19" t="s">
        <v>5544</v>
      </c>
      <c r="E4366" s="19" t="s">
        <v>159</v>
      </c>
      <c r="F4366" s="23">
        <v>2</v>
      </c>
      <c r="G4366" s="19" t="s">
        <v>160</v>
      </c>
      <c r="H4366" s="19" t="s">
        <v>6257</v>
      </c>
      <c r="I4366" s="19" t="s">
        <v>6258</v>
      </c>
      <c r="J4366" s="19" t="s">
        <v>6243</v>
      </c>
      <c r="K4366" t="b">
        <f t="shared" si="402"/>
        <v>1</v>
      </c>
      <c r="L4366" t="b">
        <f t="shared" si="403"/>
        <v>0</v>
      </c>
      <c r="M4366" t="str">
        <f t="shared" si="405"/>
        <v>1</v>
      </c>
      <c r="N4366" t="str">
        <f t="shared" si="405"/>
        <v>0</v>
      </c>
    </row>
    <row r="4367" spans="1:14" x14ac:dyDescent="0.25">
      <c r="A4367" s="19" t="s">
        <v>155</v>
      </c>
      <c r="B4367" s="19" t="s">
        <v>1184</v>
      </c>
      <c r="C4367" s="19" t="s">
        <v>6256</v>
      </c>
      <c r="D4367" s="19" t="s">
        <v>5555</v>
      </c>
      <c r="E4367" s="19" t="s">
        <v>159</v>
      </c>
      <c r="F4367" s="23">
        <v>2</v>
      </c>
      <c r="G4367" s="19" t="s">
        <v>160</v>
      </c>
      <c r="H4367" s="19" t="s">
        <v>6257</v>
      </c>
      <c r="I4367" s="19" t="s">
        <v>6258</v>
      </c>
      <c r="J4367" s="19" t="s">
        <v>6241</v>
      </c>
      <c r="K4367" t="b">
        <f t="shared" si="402"/>
        <v>1</v>
      </c>
      <c r="L4367" t="b">
        <f t="shared" si="403"/>
        <v>0</v>
      </c>
      <c r="M4367" t="str">
        <f t="shared" si="405"/>
        <v>1</v>
      </c>
      <c r="N4367" t="str">
        <f t="shared" si="405"/>
        <v>0</v>
      </c>
    </row>
    <row r="4368" spans="1:14" x14ac:dyDescent="0.25">
      <c r="A4368" s="19" t="s">
        <v>155</v>
      </c>
      <c r="B4368" s="19" t="s">
        <v>1184</v>
      </c>
      <c r="C4368" s="19" t="s">
        <v>6256</v>
      </c>
      <c r="D4368" s="19" t="s">
        <v>6247</v>
      </c>
      <c r="E4368" s="19" t="s">
        <v>159</v>
      </c>
      <c r="F4368" s="23">
        <v>3</v>
      </c>
      <c r="G4368" s="19" t="s">
        <v>160</v>
      </c>
      <c r="H4368" s="19" t="s">
        <v>6257</v>
      </c>
      <c r="I4368" s="19" t="s">
        <v>6258</v>
      </c>
      <c r="J4368" s="19" t="s">
        <v>6241</v>
      </c>
      <c r="K4368" t="b">
        <f t="shared" si="402"/>
        <v>1</v>
      </c>
      <c r="L4368" t="b">
        <f t="shared" si="403"/>
        <v>0</v>
      </c>
      <c r="M4368" t="str">
        <f t="shared" si="405"/>
        <v>1</v>
      </c>
      <c r="N4368" t="str">
        <f t="shared" si="405"/>
        <v>0</v>
      </c>
    </row>
    <row r="4369" spans="1:14" x14ac:dyDescent="0.25">
      <c r="A4369" s="19" t="s">
        <v>155</v>
      </c>
      <c r="B4369" s="19" t="s">
        <v>1184</v>
      </c>
      <c r="C4369" s="19" t="s">
        <v>6256</v>
      </c>
      <c r="D4369" s="19" t="s">
        <v>6248</v>
      </c>
      <c r="E4369" s="19" t="s">
        <v>159</v>
      </c>
      <c r="F4369" s="23">
        <v>2</v>
      </c>
      <c r="G4369" s="19" t="s">
        <v>160</v>
      </c>
      <c r="H4369" s="19" t="s">
        <v>6257</v>
      </c>
      <c r="I4369" s="19" t="s">
        <v>6258</v>
      </c>
      <c r="J4369" s="19" t="s">
        <v>6239</v>
      </c>
      <c r="K4369" t="b">
        <f t="shared" si="402"/>
        <v>1</v>
      </c>
      <c r="L4369" t="b">
        <f t="shared" si="403"/>
        <v>0</v>
      </c>
      <c r="M4369" t="str">
        <f t="shared" si="405"/>
        <v>1</v>
      </c>
      <c r="N4369" t="str">
        <f t="shared" si="405"/>
        <v>0</v>
      </c>
    </row>
    <row r="4370" spans="1:14" x14ac:dyDescent="0.25">
      <c r="A4370" s="19" t="s">
        <v>155</v>
      </c>
      <c r="B4370" s="19" t="s">
        <v>1184</v>
      </c>
      <c r="C4370" s="19" t="s">
        <v>6256</v>
      </c>
      <c r="D4370" s="19" t="s">
        <v>6259</v>
      </c>
      <c r="E4370" s="19" t="s">
        <v>159</v>
      </c>
      <c r="F4370" s="23">
        <v>2</v>
      </c>
      <c r="G4370" s="19" t="s">
        <v>160</v>
      </c>
      <c r="H4370" s="19" t="s">
        <v>6257</v>
      </c>
      <c r="I4370" s="19" t="s">
        <v>6258</v>
      </c>
      <c r="J4370" s="19" t="s">
        <v>6243</v>
      </c>
      <c r="K4370" t="b">
        <f t="shared" si="402"/>
        <v>1</v>
      </c>
      <c r="L4370" t="b">
        <f t="shared" si="403"/>
        <v>0</v>
      </c>
      <c r="M4370" t="str">
        <f t="shared" si="405"/>
        <v>1</v>
      </c>
      <c r="N4370" t="str">
        <f t="shared" si="405"/>
        <v>0</v>
      </c>
    </row>
    <row r="4371" spans="1:14" x14ac:dyDescent="0.25">
      <c r="A4371" s="19" t="s">
        <v>155</v>
      </c>
      <c r="B4371" s="19" t="s">
        <v>1184</v>
      </c>
      <c r="C4371" s="19" t="s">
        <v>6256</v>
      </c>
      <c r="D4371" s="19" t="s">
        <v>6249</v>
      </c>
      <c r="E4371" s="19" t="s">
        <v>159</v>
      </c>
      <c r="F4371" s="23">
        <v>2</v>
      </c>
      <c r="G4371" s="19" t="s">
        <v>160</v>
      </c>
      <c r="H4371" s="19" t="s">
        <v>6257</v>
      </c>
      <c r="I4371" s="19" t="s">
        <v>6258</v>
      </c>
      <c r="J4371" s="19" t="s">
        <v>6240</v>
      </c>
      <c r="K4371" t="b">
        <f t="shared" si="402"/>
        <v>1</v>
      </c>
      <c r="L4371" t="b">
        <f t="shared" si="403"/>
        <v>0</v>
      </c>
      <c r="M4371" t="str">
        <f t="shared" si="405"/>
        <v>1</v>
      </c>
      <c r="N4371" t="str">
        <f t="shared" si="405"/>
        <v>0</v>
      </c>
    </row>
    <row r="4372" spans="1:14" x14ac:dyDescent="0.25">
      <c r="A4372" s="19" t="s">
        <v>166</v>
      </c>
      <c r="B4372" s="19" t="s">
        <v>1184</v>
      </c>
      <c r="C4372" s="19" t="s">
        <v>6256</v>
      </c>
      <c r="D4372" s="19" t="s">
        <v>2893</v>
      </c>
      <c r="E4372" s="19" t="s">
        <v>159</v>
      </c>
      <c r="F4372" s="23">
        <v>13</v>
      </c>
      <c r="G4372" s="19" t="s">
        <v>160</v>
      </c>
      <c r="H4372" s="19" t="s">
        <v>6257</v>
      </c>
      <c r="I4372" s="19" t="s">
        <v>6258</v>
      </c>
      <c r="J4372" s="19" t="s">
        <v>6260</v>
      </c>
      <c r="K4372" t="b">
        <f t="shared" si="402"/>
        <v>1</v>
      </c>
      <c r="L4372" t="b">
        <f t="shared" si="403"/>
        <v>0</v>
      </c>
      <c r="M4372" t="str">
        <f t="shared" si="405"/>
        <v>1</v>
      </c>
      <c r="N4372" t="str">
        <f t="shared" si="405"/>
        <v>0</v>
      </c>
    </row>
    <row r="4373" spans="1:14" x14ac:dyDescent="0.25">
      <c r="A4373" s="19" t="s">
        <v>166</v>
      </c>
      <c r="B4373" s="19" t="s">
        <v>1184</v>
      </c>
      <c r="C4373" s="19" t="s">
        <v>6256</v>
      </c>
      <c r="D4373" s="19" t="s">
        <v>2342</v>
      </c>
      <c r="E4373" s="19" t="s">
        <v>159</v>
      </c>
      <c r="F4373" s="23">
        <v>7</v>
      </c>
      <c r="G4373" s="19" t="s">
        <v>160</v>
      </c>
      <c r="H4373" s="19" t="s">
        <v>6257</v>
      </c>
      <c r="I4373" s="19" t="s">
        <v>6258</v>
      </c>
      <c r="J4373" s="19" t="s">
        <v>5966</v>
      </c>
      <c r="K4373" t="b">
        <f t="shared" si="402"/>
        <v>1</v>
      </c>
      <c r="L4373" t="b">
        <f t="shared" si="403"/>
        <v>0</v>
      </c>
      <c r="M4373" t="str">
        <f t="shared" si="405"/>
        <v>1</v>
      </c>
      <c r="N4373" t="str">
        <f t="shared" si="405"/>
        <v>0</v>
      </c>
    </row>
    <row r="4374" spans="1:14" x14ac:dyDescent="0.25">
      <c r="A4374" s="19" t="s">
        <v>166</v>
      </c>
      <c r="B4374" s="19" t="s">
        <v>1184</v>
      </c>
      <c r="C4374" s="19" t="s">
        <v>6256</v>
      </c>
      <c r="D4374" s="19" t="s">
        <v>3875</v>
      </c>
      <c r="E4374" s="19" t="s">
        <v>159</v>
      </c>
      <c r="F4374" s="23">
        <v>5</v>
      </c>
      <c r="G4374" s="19" t="s">
        <v>160</v>
      </c>
      <c r="H4374" s="19" t="s">
        <v>6257</v>
      </c>
      <c r="I4374" s="19" t="s">
        <v>6258</v>
      </c>
      <c r="J4374" s="19" t="s">
        <v>6239</v>
      </c>
      <c r="K4374" t="b">
        <f t="shared" si="402"/>
        <v>1</v>
      </c>
      <c r="L4374" t="b">
        <f t="shared" si="403"/>
        <v>0</v>
      </c>
      <c r="M4374" t="str">
        <f t="shared" si="405"/>
        <v>1</v>
      </c>
      <c r="N4374" t="str">
        <f t="shared" si="405"/>
        <v>0</v>
      </c>
    </row>
    <row r="4375" spans="1:14" x14ac:dyDescent="0.25">
      <c r="A4375" s="19" t="s">
        <v>166</v>
      </c>
      <c r="B4375" s="19" t="s">
        <v>1184</v>
      </c>
      <c r="C4375" s="19" t="s">
        <v>6256</v>
      </c>
      <c r="D4375" s="19" t="s">
        <v>3879</v>
      </c>
      <c r="E4375" s="19" t="s">
        <v>159</v>
      </c>
      <c r="F4375" s="23">
        <v>3</v>
      </c>
      <c r="G4375" s="19" t="s">
        <v>160</v>
      </c>
      <c r="H4375" s="19" t="s">
        <v>6257</v>
      </c>
      <c r="I4375" s="19" t="s">
        <v>6258</v>
      </c>
      <c r="J4375" s="19" t="s">
        <v>6240</v>
      </c>
      <c r="K4375" t="b">
        <f t="shared" si="402"/>
        <v>1</v>
      </c>
      <c r="L4375" t="b">
        <f t="shared" si="403"/>
        <v>0</v>
      </c>
      <c r="M4375" t="str">
        <f t="shared" si="405"/>
        <v>1</v>
      </c>
      <c r="N4375" t="str">
        <f t="shared" si="405"/>
        <v>0</v>
      </c>
    </row>
    <row r="4376" spans="1:14" x14ac:dyDescent="0.25">
      <c r="A4376" s="19" t="s">
        <v>166</v>
      </c>
      <c r="B4376" s="19" t="s">
        <v>1184</v>
      </c>
      <c r="C4376" s="19" t="s">
        <v>6256</v>
      </c>
      <c r="D4376" s="19" t="s">
        <v>4656</v>
      </c>
      <c r="E4376" s="19" t="s">
        <v>159</v>
      </c>
      <c r="F4376" s="23">
        <v>2</v>
      </c>
      <c r="G4376" s="19" t="s">
        <v>160</v>
      </c>
      <c r="H4376" s="19" t="s">
        <v>6257</v>
      </c>
      <c r="I4376" s="19" t="s">
        <v>6258</v>
      </c>
      <c r="J4376" s="19" t="s">
        <v>6244</v>
      </c>
      <c r="K4376" t="b">
        <f t="shared" si="402"/>
        <v>1</v>
      </c>
      <c r="L4376" t="b">
        <f t="shared" si="403"/>
        <v>0</v>
      </c>
      <c r="M4376" t="str">
        <f t="shared" si="405"/>
        <v>1</v>
      </c>
      <c r="N4376" t="str">
        <f t="shared" si="405"/>
        <v>0</v>
      </c>
    </row>
    <row r="4377" spans="1:14" x14ac:dyDescent="0.25">
      <c r="A4377" s="19" t="s">
        <v>166</v>
      </c>
      <c r="B4377" s="19" t="s">
        <v>1184</v>
      </c>
      <c r="C4377" s="19" t="s">
        <v>6256</v>
      </c>
      <c r="D4377" s="19" t="s">
        <v>6245</v>
      </c>
      <c r="E4377" s="19" t="s">
        <v>159</v>
      </c>
      <c r="F4377" s="23">
        <v>6</v>
      </c>
      <c r="G4377" s="19" t="s">
        <v>160</v>
      </c>
      <c r="H4377" s="19" t="s">
        <v>6257</v>
      </c>
      <c r="I4377" s="19" t="s">
        <v>6258</v>
      </c>
      <c r="J4377" s="19" t="s">
        <v>6244</v>
      </c>
      <c r="K4377" t="b">
        <f t="shared" si="402"/>
        <v>1</v>
      </c>
      <c r="L4377" t="b">
        <f t="shared" si="403"/>
        <v>0</v>
      </c>
      <c r="M4377" t="str">
        <f t="shared" si="405"/>
        <v>1</v>
      </c>
      <c r="N4377" t="str">
        <f t="shared" si="405"/>
        <v>0</v>
      </c>
    </row>
    <row r="4378" spans="1:14" x14ac:dyDescent="0.25">
      <c r="A4378" s="19" t="s">
        <v>166</v>
      </c>
      <c r="B4378" s="19" t="s">
        <v>1184</v>
      </c>
      <c r="C4378" s="19" t="s">
        <v>6256</v>
      </c>
      <c r="D4378" s="19" t="s">
        <v>5555</v>
      </c>
      <c r="E4378" s="19" t="s">
        <v>159</v>
      </c>
      <c r="F4378" s="23">
        <v>4</v>
      </c>
      <c r="G4378" s="19" t="s">
        <v>160</v>
      </c>
      <c r="H4378" s="19" t="s">
        <v>6257</v>
      </c>
      <c r="I4378" s="19" t="s">
        <v>6258</v>
      </c>
      <c r="J4378" s="19" t="s">
        <v>6244</v>
      </c>
      <c r="K4378" t="b">
        <f t="shared" si="402"/>
        <v>1</v>
      </c>
      <c r="L4378" t="b">
        <f t="shared" si="403"/>
        <v>0</v>
      </c>
      <c r="M4378" t="str">
        <f t="shared" si="405"/>
        <v>1</v>
      </c>
      <c r="N4378" t="str">
        <f t="shared" si="405"/>
        <v>0</v>
      </c>
    </row>
    <row r="4379" spans="1:14" x14ac:dyDescent="0.25">
      <c r="A4379" s="19" t="s">
        <v>166</v>
      </c>
      <c r="B4379" s="19" t="s">
        <v>1184</v>
      </c>
      <c r="C4379" s="19" t="s">
        <v>6256</v>
      </c>
      <c r="D4379" s="19" t="s">
        <v>6247</v>
      </c>
      <c r="E4379" s="19" t="s">
        <v>159</v>
      </c>
      <c r="F4379" s="23">
        <v>4</v>
      </c>
      <c r="G4379" s="19" t="s">
        <v>160</v>
      </c>
      <c r="H4379" s="19" t="s">
        <v>6257</v>
      </c>
      <c r="I4379" s="19" t="s">
        <v>6258</v>
      </c>
      <c r="J4379" s="19" t="s">
        <v>6244</v>
      </c>
      <c r="K4379" t="b">
        <f t="shared" si="402"/>
        <v>1</v>
      </c>
      <c r="L4379" t="b">
        <f t="shared" si="403"/>
        <v>0</v>
      </c>
      <c r="M4379" t="str">
        <f t="shared" si="405"/>
        <v>1</v>
      </c>
      <c r="N4379" t="str">
        <f t="shared" si="405"/>
        <v>0</v>
      </c>
    </row>
    <row r="4380" spans="1:14" x14ac:dyDescent="0.25">
      <c r="A4380" s="19" t="s">
        <v>166</v>
      </c>
      <c r="B4380" s="19" t="s">
        <v>1184</v>
      </c>
      <c r="C4380" s="19" t="s">
        <v>6256</v>
      </c>
      <c r="D4380" s="19" t="s">
        <v>6248</v>
      </c>
      <c r="E4380" s="19" t="s">
        <v>159</v>
      </c>
      <c r="F4380" s="23">
        <v>2</v>
      </c>
      <c r="G4380" s="19" t="s">
        <v>160</v>
      </c>
      <c r="H4380" s="19" t="s">
        <v>6257</v>
      </c>
      <c r="I4380" s="19" t="s">
        <v>6258</v>
      </c>
      <c r="J4380" s="19" t="s">
        <v>6244</v>
      </c>
      <c r="K4380" t="b">
        <f t="shared" si="402"/>
        <v>1</v>
      </c>
      <c r="L4380" t="b">
        <f t="shared" si="403"/>
        <v>0</v>
      </c>
      <c r="M4380" t="str">
        <f t="shared" si="405"/>
        <v>1</v>
      </c>
      <c r="N4380" t="str">
        <f t="shared" si="405"/>
        <v>0</v>
      </c>
    </row>
    <row r="4381" spans="1:14" x14ac:dyDescent="0.25">
      <c r="A4381" s="19" t="s">
        <v>166</v>
      </c>
      <c r="B4381" s="19" t="s">
        <v>1184</v>
      </c>
      <c r="C4381" s="19" t="s">
        <v>6256</v>
      </c>
      <c r="D4381" s="19" t="s">
        <v>6259</v>
      </c>
      <c r="E4381" s="19" t="s">
        <v>159</v>
      </c>
      <c r="F4381" s="23">
        <v>2</v>
      </c>
      <c r="G4381" s="19" t="s">
        <v>160</v>
      </c>
      <c r="H4381" s="19" t="s">
        <v>6257</v>
      </c>
      <c r="I4381" s="19" t="s">
        <v>6258</v>
      </c>
      <c r="J4381" s="19" t="s">
        <v>6244</v>
      </c>
      <c r="K4381" t="b">
        <f t="shared" si="402"/>
        <v>1</v>
      </c>
      <c r="L4381" t="b">
        <f t="shared" si="403"/>
        <v>0</v>
      </c>
      <c r="M4381" t="str">
        <f t="shared" si="405"/>
        <v>1</v>
      </c>
      <c r="N4381" t="str">
        <f t="shared" si="405"/>
        <v>0</v>
      </c>
    </row>
    <row r="4382" spans="1:14" x14ac:dyDescent="0.25">
      <c r="A4382" s="19" t="s">
        <v>166</v>
      </c>
      <c r="B4382" s="19" t="s">
        <v>1184</v>
      </c>
      <c r="C4382" s="19" t="s">
        <v>6256</v>
      </c>
      <c r="D4382" s="19" t="s">
        <v>6261</v>
      </c>
      <c r="E4382" s="19" t="s">
        <v>159</v>
      </c>
      <c r="F4382" s="23">
        <v>7</v>
      </c>
      <c r="G4382" s="19" t="s">
        <v>160</v>
      </c>
      <c r="H4382" s="19" t="s">
        <v>6257</v>
      </c>
      <c r="I4382" s="19" t="s">
        <v>6258</v>
      </c>
      <c r="J4382" s="19" t="s">
        <v>6244</v>
      </c>
      <c r="K4382" t="b">
        <f t="shared" si="402"/>
        <v>1</v>
      </c>
      <c r="L4382" t="b">
        <f t="shared" si="403"/>
        <v>0</v>
      </c>
      <c r="M4382" t="str">
        <f t="shared" si="405"/>
        <v>1</v>
      </c>
      <c r="N4382" t="str">
        <f t="shared" si="405"/>
        <v>0</v>
      </c>
    </row>
    <row r="4383" spans="1:14" x14ac:dyDescent="0.25">
      <c r="A4383" s="19" t="s">
        <v>155</v>
      </c>
      <c r="B4383" s="19" t="s">
        <v>1184</v>
      </c>
      <c r="C4383" s="19" t="s">
        <v>6262</v>
      </c>
      <c r="D4383" s="19" t="s">
        <v>2342</v>
      </c>
      <c r="E4383" s="19" t="s">
        <v>159</v>
      </c>
      <c r="F4383" s="23">
        <v>2</v>
      </c>
      <c r="G4383" s="19" t="s">
        <v>160</v>
      </c>
      <c r="H4383" s="19" t="s">
        <v>6263</v>
      </c>
      <c r="I4383" s="19" t="s">
        <v>6264</v>
      </c>
      <c r="J4383" s="19" t="s">
        <v>6265</v>
      </c>
      <c r="K4383" t="b">
        <f t="shared" si="402"/>
        <v>1</v>
      </c>
      <c r="L4383" t="b">
        <f t="shared" si="403"/>
        <v>0</v>
      </c>
      <c r="M4383" t="str">
        <f t="shared" si="405"/>
        <v>1</v>
      </c>
      <c r="N4383" t="str">
        <f t="shared" si="405"/>
        <v>0</v>
      </c>
    </row>
    <row r="4384" spans="1:14" x14ac:dyDescent="0.25">
      <c r="A4384" s="19" t="s">
        <v>155</v>
      </c>
      <c r="B4384" s="19" t="s">
        <v>1184</v>
      </c>
      <c r="C4384" s="19" t="s">
        <v>6262</v>
      </c>
      <c r="D4384" s="19" t="s">
        <v>2213</v>
      </c>
      <c r="E4384" s="19" t="s">
        <v>159</v>
      </c>
      <c r="F4384" s="23">
        <v>3</v>
      </c>
      <c r="G4384" s="19" t="s">
        <v>160</v>
      </c>
      <c r="H4384" s="19" t="s">
        <v>6263</v>
      </c>
      <c r="I4384" s="19" t="s">
        <v>6264</v>
      </c>
      <c r="J4384" s="19" t="s">
        <v>6265</v>
      </c>
      <c r="K4384" t="b">
        <f t="shared" si="402"/>
        <v>1</v>
      </c>
      <c r="L4384" t="b">
        <f t="shared" si="403"/>
        <v>0</v>
      </c>
      <c r="M4384" t="str">
        <f t="shared" si="405"/>
        <v>1</v>
      </c>
      <c r="N4384" t="str">
        <f t="shared" si="405"/>
        <v>0</v>
      </c>
    </row>
    <row r="4385" spans="1:14" x14ac:dyDescent="0.25">
      <c r="A4385" s="19" t="s">
        <v>155</v>
      </c>
      <c r="B4385" s="19" t="s">
        <v>1184</v>
      </c>
      <c r="C4385" s="19" t="s">
        <v>6262</v>
      </c>
      <c r="D4385" s="19" t="s">
        <v>3875</v>
      </c>
      <c r="E4385" s="19" t="s">
        <v>159</v>
      </c>
      <c r="F4385" s="23">
        <v>15</v>
      </c>
      <c r="G4385" s="19" t="s">
        <v>160</v>
      </c>
      <c r="H4385" s="19" t="s">
        <v>6263</v>
      </c>
      <c r="I4385" s="19" t="s">
        <v>6264</v>
      </c>
      <c r="J4385" s="19" t="s">
        <v>6266</v>
      </c>
      <c r="K4385" t="b">
        <f t="shared" si="402"/>
        <v>1</v>
      </c>
      <c r="L4385" t="b">
        <f t="shared" si="403"/>
        <v>0</v>
      </c>
      <c r="M4385" t="str">
        <f t="shared" si="405"/>
        <v>1</v>
      </c>
      <c r="N4385" t="str">
        <f t="shared" si="405"/>
        <v>0</v>
      </c>
    </row>
    <row r="4386" spans="1:14" x14ac:dyDescent="0.25">
      <c r="A4386" s="19" t="s">
        <v>155</v>
      </c>
      <c r="B4386" s="19" t="s">
        <v>1184</v>
      </c>
      <c r="C4386" s="19" t="s">
        <v>6262</v>
      </c>
      <c r="D4386" s="19" t="s">
        <v>3879</v>
      </c>
      <c r="E4386" s="19" t="s">
        <v>159</v>
      </c>
      <c r="F4386" s="23">
        <v>25</v>
      </c>
      <c r="G4386" s="19" t="s">
        <v>160</v>
      </c>
      <c r="H4386" s="19" t="s">
        <v>6263</v>
      </c>
      <c r="I4386" s="19" t="s">
        <v>6264</v>
      </c>
      <c r="J4386" s="19" t="s">
        <v>6266</v>
      </c>
      <c r="K4386" t="b">
        <f t="shared" si="402"/>
        <v>1</v>
      </c>
      <c r="L4386" t="b">
        <f t="shared" si="403"/>
        <v>0</v>
      </c>
      <c r="M4386" t="str">
        <f t="shared" si="405"/>
        <v>1</v>
      </c>
      <c r="N4386" t="str">
        <f t="shared" si="405"/>
        <v>0</v>
      </c>
    </row>
    <row r="4387" spans="1:14" x14ac:dyDescent="0.25">
      <c r="A4387" s="19" t="s">
        <v>155</v>
      </c>
      <c r="B4387" s="19" t="s">
        <v>1184</v>
      </c>
      <c r="C4387" s="19" t="s">
        <v>6262</v>
      </c>
      <c r="D4387" s="19" t="s">
        <v>5555</v>
      </c>
      <c r="E4387" s="19" t="s">
        <v>159</v>
      </c>
      <c r="F4387" s="23">
        <v>3</v>
      </c>
      <c r="G4387" s="19" t="s">
        <v>160</v>
      </c>
      <c r="H4387" s="19" t="s">
        <v>6263</v>
      </c>
      <c r="I4387" s="19" t="s">
        <v>6264</v>
      </c>
      <c r="J4387" s="19" t="s">
        <v>6265</v>
      </c>
      <c r="K4387" t="b">
        <f t="shared" si="402"/>
        <v>1</v>
      </c>
      <c r="L4387" t="b">
        <f t="shared" si="403"/>
        <v>0</v>
      </c>
      <c r="M4387" t="str">
        <f t="shared" si="405"/>
        <v>1</v>
      </c>
      <c r="N4387" t="str">
        <f t="shared" si="405"/>
        <v>0</v>
      </c>
    </row>
    <row r="4388" spans="1:14" x14ac:dyDescent="0.25">
      <c r="A4388" s="19" t="s">
        <v>155</v>
      </c>
      <c r="B4388" s="19" t="s">
        <v>1184</v>
      </c>
      <c r="C4388" s="19" t="s">
        <v>6262</v>
      </c>
      <c r="D4388" s="19" t="s">
        <v>6247</v>
      </c>
      <c r="E4388" s="19" t="s">
        <v>159</v>
      </c>
      <c r="F4388" s="23">
        <v>2</v>
      </c>
      <c r="G4388" s="19" t="s">
        <v>160</v>
      </c>
      <c r="H4388" s="19" t="s">
        <v>6263</v>
      </c>
      <c r="I4388" s="19" t="s">
        <v>6264</v>
      </c>
      <c r="J4388" s="19" t="s">
        <v>6265</v>
      </c>
      <c r="K4388" t="b">
        <f t="shared" si="402"/>
        <v>1</v>
      </c>
      <c r="L4388" t="b">
        <f t="shared" si="403"/>
        <v>0</v>
      </c>
      <c r="M4388" t="str">
        <f t="shared" si="405"/>
        <v>1</v>
      </c>
      <c r="N4388" t="str">
        <f t="shared" si="405"/>
        <v>0</v>
      </c>
    </row>
    <row r="4389" spans="1:14" x14ac:dyDescent="0.25">
      <c r="A4389" s="19" t="s">
        <v>166</v>
      </c>
      <c r="B4389" s="19" t="s">
        <v>1184</v>
      </c>
      <c r="C4389" s="19" t="s">
        <v>6262</v>
      </c>
      <c r="D4389" s="19" t="s">
        <v>2342</v>
      </c>
      <c r="E4389" s="19" t="s">
        <v>159</v>
      </c>
      <c r="F4389" s="23">
        <v>3</v>
      </c>
      <c r="G4389" s="19" t="s">
        <v>160</v>
      </c>
      <c r="H4389" s="19" t="s">
        <v>6263</v>
      </c>
      <c r="I4389" s="19" t="s">
        <v>6264</v>
      </c>
      <c r="J4389" s="19" t="s">
        <v>6260</v>
      </c>
      <c r="K4389" t="b">
        <f t="shared" si="402"/>
        <v>1</v>
      </c>
      <c r="L4389" t="b">
        <f t="shared" si="403"/>
        <v>0</v>
      </c>
      <c r="M4389" t="str">
        <f t="shared" si="405"/>
        <v>1</v>
      </c>
      <c r="N4389" t="str">
        <f t="shared" si="405"/>
        <v>0</v>
      </c>
    </row>
    <row r="4390" spans="1:14" x14ac:dyDescent="0.25">
      <c r="A4390" s="19" t="s">
        <v>166</v>
      </c>
      <c r="B4390" s="19" t="s">
        <v>1184</v>
      </c>
      <c r="C4390" s="19" t="s">
        <v>6262</v>
      </c>
      <c r="D4390" s="19" t="s">
        <v>2213</v>
      </c>
      <c r="E4390" s="19" t="s">
        <v>159</v>
      </c>
      <c r="F4390" s="23">
        <v>3</v>
      </c>
      <c r="G4390" s="19" t="s">
        <v>160</v>
      </c>
      <c r="H4390" s="19" t="s">
        <v>6263</v>
      </c>
      <c r="I4390" s="19" t="s">
        <v>6264</v>
      </c>
      <c r="J4390" s="19" t="s">
        <v>6260</v>
      </c>
      <c r="K4390" t="b">
        <f t="shared" si="402"/>
        <v>1</v>
      </c>
      <c r="L4390" t="b">
        <f t="shared" si="403"/>
        <v>0</v>
      </c>
      <c r="M4390" t="str">
        <f t="shared" si="405"/>
        <v>1</v>
      </c>
      <c r="N4390" t="str">
        <f t="shared" si="405"/>
        <v>0</v>
      </c>
    </row>
    <row r="4391" spans="1:14" x14ac:dyDescent="0.25">
      <c r="A4391" s="19" t="s">
        <v>166</v>
      </c>
      <c r="B4391" s="19" t="s">
        <v>1184</v>
      </c>
      <c r="C4391" s="19" t="s">
        <v>6262</v>
      </c>
      <c r="D4391" s="19" t="s">
        <v>3875</v>
      </c>
      <c r="E4391" s="19" t="s">
        <v>159</v>
      </c>
      <c r="F4391" s="23">
        <v>14</v>
      </c>
      <c r="G4391" s="19" t="s">
        <v>160</v>
      </c>
      <c r="H4391" s="19" t="s">
        <v>6263</v>
      </c>
      <c r="I4391" s="19" t="s">
        <v>6264</v>
      </c>
      <c r="J4391" s="19" t="s">
        <v>6244</v>
      </c>
      <c r="K4391" t="b">
        <f t="shared" ref="K4391:K4430" si="406">IF(E4391="Undergraduate Only",TRUE,IF(E4391="Undergraduate/Graduate",TRUE,IF(E4391="Graduate Only",FALSE)))</f>
        <v>1</v>
      </c>
      <c r="L4391" t="b">
        <f t="shared" ref="L4391:L4430" si="407">IF(E4391="Graduate Only",TRUE,IF(E4391="Undergraduate/Graduate",TRUE,IF(E4391="Undergraduate Only",FALSE)))</f>
        <v>0</v>
      </c>
      <c r="M4391" t="str">
        <f t="shared" ref="M4391:N4422" si="408">IF(K4391=TRUE, "1", "0")</f>
        <v>1</v>
      </c>
      <c r="N4391" t="str">
        <f t="shared" si="408"/>
        <v>0</v>
      </c>
    </row>
    <row r="4392" spans="1:14" x14ac:dyDescent="0.25">
      <c r="A4392" s="19" t="s">
        <v>166</v>
      </c>
      <c r="B4392" s="19" t="s">
        <v>1184</v>
      </c>
      <c r="C4392" s="19" t="s">
        <v>6262</v>
      </c>
      <c r="D4392" s="19" t="s">
        <v>3879</v>
      </c>
      <c r="E4392" s="19" t="s">
        <v>159</v>
      </c>
      <c r="F4392" s="23">
        <v>15</v>
      </c>
      <c r="G4392" s="19" t="s">
        <v>160</v>
      </c>
      <c r="H4392" s="19" t="s">
        <v>6263</v>
      </c>
      <c r="I4392" s="19" t="s">
        <v>6264</v>
      </c>
      <c r="J4392" s="19" t="s">
        <v>6265</v>
      </c>
      <c r="K4392" t="b">
        <f t="shared" si="406"/>
        <v>1</v>
      </c>
      <c r="L4392" t="b">
        <f t="shared" si="407"/>
        <v>0</v>
      </c>
      <c r="M4392" t="str">
        <f t="shared" si="408"/>
        <v>1</v>
      </c>
      <c r="N4392" t="str">
        <f t="shared" si="408"/>
        <v>0</v>
      </c>
    </row>
    <row r="4393" spans="1:14" x14ac:dyDescent="0.25">
      <c r="A4393" s="19" t="s">
        <v>166</v>
      </c>
      <c r="B4393" s="19" t="s">
        <v>1184</v>
      </c>
      <c r="C4393" s="19" t="s">
        <v>6262</v>
      </c>
      <c r="D4393" s="19" t="s">
        <v>4656</v>
      </c>
      <c r="E4393" s="19" t="s">
        <v>159</v>
      </c>
      <c r="F4393" s="23">
        <v>3</v>
      </c>
      <c r="G4393" s="19" t="s">
        <v>160</v>
      </c>
      <c r="H4393" s="19" t="s">
        <v>6263</v>
      </c>
      <c r="I4393" s="19" t="s">
        <v>6264</v>
      </c>
      <c r="J4393" s="19" t="s">
        <v>6244</v>
      </c>
      <c r="K4393" t="b">
        <f t="shared" si="406"/>
        <v>1</v>
      </c>
      <c r="L4393" t="b">
        <f t="shared" si="407"/>
        <v>0</v>
      </c>
      <c r="M4393" t="str">
        <f t="shared" si="408"/>
        <v>1</v>
      </c>
      <c r="N4393" t="str">
        <f t="shared" si="408"/>
        <v>0</v>
      </c>
    </row>
    <row r="4394" spans="1:14" x14ac:dyDescent="0.25">
      <c r="A4394" s="19" t="s">
        <v>166</v>
      </c>
      <c r="B4394" s="19" t="s">
        <v>1184</v>
      </c>
      <c r="C4394" s="19" t="s">
        <v>6262</v>
      </c>
      <c r="D4394" s="19" t="s">
        <v>5555</v>
      </c>
      <c r="E4394" s="19" t="s">
        <v>159</v>
      </c>
      <c r="F4394" s="23">
        <v>10</v>
      </c>
      <c r="G4394" s="19" t="s">
        <v>160</v>
      </c>
      <c r="H4394" s="19" t="s">
        <v>6263</v>
      </c>
      <c r="I4394" s="19" t="s">
        <v>6264</v>
      </c>
      <c r="J4394" s="19" t="s">
        <v>6244</v>
      </c>
      <c r="K4394" t="b">
        <f t="shared" si="406"/>
        <v>1</v>
      </c>
      <c r="L4394" t="b">
        <f t="shared" si="407"/>
        <v>0</v>
      </c>
      <c r="M4394" t="str">
        <f t="shared" si="408"/>
        <v>1</v>
      </c>
      <c r="N4394" t="str">
        <f t="shared" si="408"/>
        <v>0</v>
      </c>
    </row>
    <row r="4395" spans="1:14" x14ac:dyDescent="0.25">
      <c r="A4395" s="19" t="s">
        <v>155</v>
      </c>
      <c r="B4395" s="19" t="s">
        <v>1184</v>
      </c>
      <c r="C4395" s="19" t="s">
        <v>157</v>
      </c>
      <c r="D4395" s="19" t="s">
        <v>158</v>
      </c>
      <c r="E4395" s="19" t="s">
        <v>159</v>
      </c>
      <c r="F4395" s="23">
        <v>12</v>
      </c>
      <c r="G4395" s="19" t="s">
        <v>160</v>
      </c>
      <c r="H4395" s="19" t="s">
        <v>6267</v>
      </c>
      <c r="I4395" s="19" t="s">
        <v>6268</v>
      </c>
      <c r="J4395" s="19" t="s">
        <v>6269</v>
      </c>
      <c r="K4395" t="b">
        <f t="shared" si="406"/>
        <v>1</v>
      </c>
      <c r="L4395" t="b">
        <f t="shared" si="407"/>
        <v>0</v>
      </c>
      <c r="M4395" t="str">
        <f t="shared" si="408"/>
        <v>1</v>
      </c>
      <c r="N4395" t="str">
        <f t="shared" si="408"/>
        <v>0</v>
      </c>
    </row>
    <row r="4396" spans="1:14" x14ac:dyDescent="0.25">
      <c r="A4396" s="19" t="s">
        <v>155</v>
      </c>
      <c r="B4396" s="19" t="s">
        <v>1184</v>
      </c>
      <c r="C4396" s="19" t="s">
        <v>157</v>
      </c>
      <c r="D4396" s="19" t="s">
        <v>190</v>
      </c>
      <c r="E4396" s="19" t="s">
        <v>159</v>
      </c>
      <c r="F4396" s="23">
        <v>13</v>
      </c>
      <c r="G4396" s="19" t="s">
        <v>160</v>
      </c>
      <c r="H4396" s="19" t="s">
        <v>6267</v>
      </c>
      <c r="I4396" s="19" t="s">
        <v>6268</v>
      </c>
      <c r="J4396" s="19" t="s">
        <v>6269</v>
      </c>
      <c r="K4396" t="b">
        <f t="shared" si="406"/>
        <v>1</v>
      </c>
      <c r="L4396" t="b">
        <f t="shared" si="407"/>
        <v>0</v>
      </c>
      <c r="M4396" t="str">
        <f t="shared" si="408"/>
        <v>1</v>
      </c>
      <c r="N4396" t="str">
        <f t="shared" si="408"/>
        <v>0</v>
      </c>
    </row>
    <row r="4397" spans="1:14" x14ac:dyDescent="0.25">
      <c r="A4397" s="19" t="s">
        <v>155</v>
      </c>
      <c r="B4397" s="19" t="s">
        <v>1184</v>
      </c>
      <c r="C4397" s="19" t="s">
        <v>157</v>
      </c>
      <c r="D4397" s="19" t="s">
        <v>252</v>
      </c>
      <c r="E4397" s="19" t="s">
        <v>159</v>
      </c>
      <c r="F4397" s="23">
        <v>14</v>
      </c>
      <c r="G4397" s="19" t="s">
        <v>160</v>
      </c>
      <c r="H4397" s="19" t="s">
        <v>6267</v>
      </c>
      <c r="I4397" s="19" t="s">
        <v>6268</v>
      </c>
      <c r="J4397" s="19" t="s">
        <v>6270</v>
      </c>
      <c r="K4397" t="b">
        <f t="shared" si="406"/>
        <v>1</v>
      </c>
      <c r="L4397" t="b">
        <f t="shared" si="407"/>
        <v>0</v>
      </c>
      <c r="M4397" t="str">
        <f t="shared" si="408"/>
        <v>1</v>
      </c>
      <c r="N4397" t="str">
        <f t="shared" si="408"/>
        <v>0</v>
      </c>
    </row>
    <row r="4398" spans="1:14" x14ac:dyDescent="0.25">
      <c r="A4398" s="19" t="s">
        <v>155</v>
      </c>
      <c r="B4398" s="19" t="s">
        <v>1184</v>
      </c>
      <c r="C4398" s="19" t="s">
        <v>157</v>
      </c>
      <c r="D4398" s="19" t="s">
        <v>254</v>
      </c>
      <c r="E4398" s="19" t="s">
        <v>159</v>
      </c>
      <c r="F4398" s="23">
        <v>10</v>
      </c>
      <c r="G4398" s="19" t="s">
        <v>160</v>
      </c>
      <c r="H4398" s="19" t="s">
        <v>6267</v>
      </c>
      <c r="I4398" s="19" t="s">
        <v>6268</v>
      </c>
      <c r="J4398" s="19" t="s">
        <v>6270</v>
      </c>
      <c r="K4398" t="b">
        <f t="shared" si="406"/>
        <v>1</v>
      </c>
      <c r="L4398" t="b">
        <f t="shared" si="407"/>
        <v>0</v>
      </c>
      <c r="M4398" t="str">
        <f t="shared" si="408"/>
        <v>1</v>
      </c>
      <c r="N4398" t="str">
        <f t="shared" si="408"/>
        <v>0</v>
      </c>
    </row>
    <row r="4399" spans="1:14" x14ac:dyDescent="0.25">
      <c r="A4399" s="19" t="s">
        <v>155</v>
      </c>
      <c r="B4399" s="19" t="s">
        <v>1184</v>
      </c>
      <c r="C4399" s="19" t="s">
        <v>157</v>
      </c>
      <c r="D4399" s="19" t="s">
        <v>257</v>
      </c>
      <c r="E4399" s="19" t="s">
        <v>159</v>
      </c>
      <c r="F4399" s="23">
        <v>14</v>
      </c>
      <c r="G4399" s="19" t="s">
        <v>160</v>
      </c>
      <c r="H4399" s="19" t="s">
        <v>6267</v>
      </c>
      <c r="I4399" s="19" t="s">
        <v>6268</v>
      </c>
      <c r="J4399" s="19" t="s">
        <v>6270</v>
      </c>
      <c r="K4399" t="b">
        <f t="shared" si="406"/>
        <v>1</v>
      </c>
      <c r="L4399" t="b">
        <f t="shared" si="407"/>
        <v>0</v>
      </c>
      <c r="M4399" t="str">
        <f t="shared" si="408"/>
        <v>1</v>
      </c>
      <c r="N4399" t="str">
        <f t="shared" si="408"/>
        <v>0</v>
      </c>
    </row>
    <row r="4400" spans="1:14" x14ac:dyDescent="0.25">
      <c r="A4400" s="19" t="s">
        <v>166</v>
      </c>
      <c r="B4400" s="19" t="s">
        <v>1184</v>
      </c>
      <c r="C4400" s="19" t="s">
        <v>157</v>
      </c>
      <c r="D4400" s="19" t="s">
        <v>158</v>
      </c>
      <c r="E4400" s="19" t="s">
        <v>159</v>
      </c>
      <c r="F4400" s="23">
        <v>11</v>
      </c>
      <c r="G4400" s="19" t="s">
        <v>160</v>
      </c>
      <c r="H4400" s="19" t="s">
        <v>6267</v>
      </c>
      <c r="I4400" s="19" t="s">
        <v>6268</v>
      </c>
      <c r="J4400" s="19" t="s">
        <v>6269</v>
      </c>
      <c r="K4400" t="b">
        <f t="shared" si="406"/>
        <v>1</v>
      </c>
      <c r="L4400" t="b">
        <f t="shared" si="407"/>
        <v>0</v>
      </c>
      <c r="M4400" t="str">
        <f t="shared" si="408"/>
        <v>1</v>
      </c>
      <c r="N4400" t="str">
        <f t="shared" si="408"/>
        <v>0</v>
      </c>
    </row>
    <row r="4401" spans="1:14" x14ac:dyDescent="0.25">
      <c r="A4401" s="19" t="s">
        <v>166</v>
      </c>
      <c r="B4401" s="19" t="s">
        <v>1184</v>
      </c>
      <c r="C4401" s="19" t="s">
        <v>157</v>
      </c>
      <c r="D4401" s="19" t="s">
        <v>190</v>
      </c>
      <c r="E4401" s="19" t="s">
        <v>159</v>
      </c>
      <c r="F4401" s="23">
        <v>12</v>
      </c>
      <c r="G4401" s="19" t="s">
        <v>160</v>
      </c>
      <c r="H4401" s="19" t="s">
        <v>6267</v>
      </c>
      <c r="I4401" s="19" t="s">
        <v>6268</v>
      </c>
      <c r="J4401" s="19" t="s">
        <v>6270</v>
      </c>
      <c r="K4401" t="b">
        <f t="shared" si="406"/>
        <v>1</v>
      </c>
      <c r="L4401" t="b">
        <f t="shared" si="407"/>
        <v>0</v>
      </c>
      <c r="M4401" t="str">
        <f t="shared" si="408"/>
        <v>1</v>
      </c>
      <c r="N4401" t="str">
        <f t="shared" si="408"/>
        <v>0</v>
      </c>
    </row>
    <row r="4402" spans="1:14" x14ac:dyDescent="0.25">
      <c r="A4402" s="19" t="s">
        <v>166</v>
      </c>
      <c r="B4402" s="19" t="s">
        <v>1184</v>
      </c>
      <c r="C4402" s="19" t="s">
        <v>157</v>
      </c>
      <c r="D4402" s="19" t="s">
        <v>252</v>
      </c>
      <c r="E4402" s="19" t="s">
        <v>159</v>
      </c>
      <c r="F4402" s="23">
        <v>12</v>
      </c>
      <c r="G4402" s="19" t="s">
        <v>160</v>
      </c>
      <c r="H4402" s="19" t="s">
        <v>6267</v>
      </c>
      <c r="I4402" s="19" t="s">
        <v>6268</v>
      </c>
      <c r="J4402" s="19" t="s">
        <v>6270</v>
      </c>
      <c r="K4402" t="b">
        <f t="shared" si="406"/>
        <v>1</v>
      </c>
      <c r="L4402" t="b">
        <f t="shared" si="407"/>
        <v>0</v>
      </c>
      <c r="M4402" t="str">
        <f t="shared" si="408"/>
        <v>1</v>
      </c>
      <c r="N4402" t="str">
        <f t="shared" si="408"/>
        <v>0</v>
      </c>
    </row>
    <row r="4403" spans="1:14" x14ac:dyDescent="0.25">
      <c r="A4403" s="19" t="s">
        <v>166</v>
      </c>
      <c r="B4403" s="19" t="s">
        <v>1184</v>
      </c>
      <c r="C4403" s="19" t="s">
        <v>157</v>
      </c>
      <c r="D4403" s="19" t="s">
        <v>254</v>
      </c>
      <c r="E4403" s="19" t="s">
        <v>159</v>
      </c>
      <c r="F4403" s="23">
        <v>8</v>
      </c>
      <c r="G4403" s="19" t="s">
        <v>160</v>
      </c>
      <c r="H4403" s="19" t="s">
        <v>6267</v>
      </c>
      <c r="I4403" s="19" t="s">
        <v>6268</v>
      </c>
      <c r="J4403" s="19" t="s">
        <v>6270</v>
      </c>
      <c r="K4403" t="b">
        <f t="shared" si="406"/>
        <v>1</v>
      </c>
      <c r="L4403" t="b">
        <f t="shared" si="407"/>
        <v>0</v>
      </c>
      <c r="M4403" t="str">
        <f t="shared" si="408"/>
        <v>1</v>
      </c>
      <c r="N4403" t="str">
        <f t="shared" si="408"/>
        <v>0</v>
      </c>
    </row>
    <row r="4404" spans="1:14" x14ac:dyDescent="0.25">
      <c r="A4404" s="19" t="s">
        <v>155</v>
      </c>
      <c r="B4404" s="19" t="s">
        <v>1184</v>
      </c>
      <c r="C4404" s="19" t="s">
        <v>167</v>
      </c>
      <c r="D4404" s="19" t="s">
        <v>158</v>
      </c>
      <c r="E4404" s="19" t="s">
        <v>159</v>
      </c>
      <c r="F4404" s="23">
        <v>13</v>
      </c>
      <c r="G4404" s="19" t="s">
        <v>160</v>
      </c>
      <c r="H4404" s="19" t="s">
        <v>6271</v>
      </c>
      <c r="I4404" s="19" t="s">
        <v>6272</v>
      </c>
      <c r="J4404" s="19" t="s">
        <v>6273</v>
      </c>
      <c r="K4404" t="b">
        <f t="shared" si="406"/>
        <v>1</v>
      </c>
      <c r="L4404" t="b">
        <f t="shared" si="407"/>
        <v>0</v>
      </c>
      <c r="M4404" t="str">
        <f t="shared" si="408"/>
        <v>1</v>
      </c>
      <c r="N4404" t="str">
        <f t="shared" si="408"/>
        <v>0</v>
      </c>
    </row>
    <row r="4405" spans="1:14" x14ac:dyDescent="0.25">
      <c r="A4405" s="19" t="s">
        <v>155</v>
      </c>
      <c r="B4405" s="19" t="s">
        <v>1184</v>
      </c>
      <c r="C4405" s="19" t="s">
        <v>167</v>
      </c>
      <c r="D4405" s="19" t="s">
        <v>190</v>
      </c>
      <c r="E4405" s="19" t="s">
        <v>159</v>
      </c>
      <c r="F4405" s="23">
        <v>12</v>
      </c>
      <c r="G4405" s="19" t="s">
        <v>160</v>
      </c>
      <c r="H4405" s="19" t="s">
        <v>6271</v>
      </c>
      <c r="I4405" s="19" t="s">
        <v>6272</v>
      </c>
      <c r="J4405" s="19" t="s">
        <v>6273</v>
      </c>
      <c r="K4405" t="b">
        <f t="shared" si="406"/>
        <v>1</v>
      </c>
      <c r="L4405" t="b">
        <f t="shared" si="407"/>
        <v>0</v>
      </c>
      <c r="M4405" t="str">
        <f t="shared" si="408"/>
        <v>1</v>
      </c>
      <c r="N4405" t="str">
        <f t="shared" si="408"/>
        <v>0</v>
      </c>
    </row>
    <row r="4406" spans="1:14" x14ac:dyDescent="0.25">
      <c r="A4406" s="19" t="s">
        <v>155</v>
      </c>
      <c r="B4406" s="19" t="s">
        <v>1184</v>
      </c>
      <c r="C4406" s="19" t="s">
        <v>167</v>
      </c>
      <c r="D4406" s="19" t="s">
        <v>252</v>
      </c>
      <c r="E4406" s="19" t="s">
        <v>159</v>
      </c>
      <c r="F4406" s="23">
        <v>12</v>
      </c>
      <c r="G4406" s="19" t="s">
        <v>160</v>
      </c>
      <c r="H4406" s="19" t="s">
        <v>6271</v>
      </c>
      <c r="I4406" s="19" t="s">
        <v>6272</v>
      </c>
      <c r="J4406" s="19" t="s">
        <v>6274</v>
      </c>
      <c r="K4406" t="b">
        <f t="shared" si="406"/>
        <v>1</v>
      </c>
      <c r="L4406" t="b">
        <f t="shared" si="407"/>
        <v>0</v>
      </c>
      <c r="M4406" t="str">
        <f t="shared" si="408"/>
        <v>1</v>
      </c>
      <c r="N4406" t="str">
        <f t="shared" si="408"/>
        <v>0</v>
      </c>
    </row>
    <row r="4407" spans="1:14" x14ac:dyDescent="0.25">
      <c r="A4407" s="19" t="s">
        <v>155</v>
      </c>
      <c r="B4407" s="19" t="s">
        <v>1184</v>
      </c>
      <c r="C4407" s="19" t="s">
        <v>167</v>
      </c>
      <c r="D4407" s="19" t="s">
        <v>254</v>
      </c>
      <c r="E4407" s="19" t="s">
        <v>159</v>
      </c>
      <c r="F4407" s="23">
        <v>13</v>
      </c>
      <c r="G4407" s="19" t="s">
        <v>160</v>
      </c>
      <c r="H4407" s="19" t="s">
        <v>6271</v>
      </c>
      <c r="I4407" s="19" t="s">
        <v>6272</v>
      </c>
      <c r="J4407" s="19" t="s">
        <v>6274</v>
      </c>
      <c r="K4407" t="b">
        <f t="shared" si="406"/>
        <v>1</v>
      </c>
      <c r="L4407" t="b">
        <f t="shared" si="407"/>
        <v>0</v>
      </c>
      <c r="M4407" t="str">
        <f t="shared" si="408"/>
        <v>1</v>
      </c>
      <c r="N4407" t="str">
        <f t="shared" si="408"/>
        <v>0</v>
      </c>
    </row>
    <row r="4408" spans="1:14" x14ac:dyDescent="0.25">
      <c r="A4408" s="19" t="s">
        <v>155</v>
      </c>
      <c r="B4408" s="19" t="s">
        <v>1184</v>
      </c>
      <c r="C4408" s="19" t="s">
        <v>167</v>
      </c>
      <c r="D4408" s="19" t="s">
        <v>257</v>
      </c>
      <c r="E4408" s="19" t="s">
        <v>159</v>
      </c>
      <c r="F4408" s="23">
        <v>11</v>
      </c>
      <c r="G4408" s="19" t="s">
        <v>160</v>
      </c>
      <c r="H4408" s="19" t="s">
        <v>6271</v>
      </c>
      <c r="I4408" s="19" t="s">
        <v>6272</v>
      </c>
      <c r="J4408" s="19" t="s">
        <v>6274</v>
      </c>
      <c r="K4408" t="b">
        <f t="shared" si="406"/>
        <v>1</v>
      </c>
      <c r="L4408" t="b">
        <f t="shared" si="407"/>
        <v>0</v>
      </c>
      <c r="M4408" t="str">
        <f t="shared" si="408"/>
        <v>1</v>
      </c>
      <c r="N4408" t="str">
        <f t="shared" si="408"/>
        <v>0</v>
      </c>
    </row>
    <row r="4409" spans="1:14" x14ac:dyDescent="0.25">
      <c r="A4409" s="19" t="s">
        <v>155</v>
      </c>
      <c r="B4409" s="19" t="s">
        <v>1184</v>
      </c>
      <c r="C4409" s="19" t="s">
        <v>167</v>
      </c>
      <c r="D4409" s="19" t="s">
        <v>620</v>
      </c>
      <c r="E4409" s="19" t="s">
        <v>159</v>
      </c>
      <c r="F4409" s="23">
        <v>15</v>
      </c>
      <c r="G4409" s="19" t="s">
        <v>160</v>
      </c>
      <c r="H4409" s="19" t="s">
        <v>6271</v>
      </c>
      <c r="I4409" s="19" t="s">
        <v>6272</v>
      </c>
      <c r="J4409" s="19" t="s">
        <v>6274</v>
      </c>
      <c r="K4409" t="b">
        <f t="shared" si="406"/>
        <v>1</v>
      </c>
      <c r="L4409" t="b">
        <f t="shared" si="407"/>
        <v>0</v>
      </c>
      <c r="M4409" t="str">
        <f t="shared" si="408"/>
        <v>1</v>
      </c>
      <c r="N4409" t="str">
        <f t="shared" si="408"/>
        <v>0</v>
      </c>
    </row>
    <row r="4410" spans="1:14" x14ac:dyDescent="0.25">
      <c r="A4410" s="19" t="s">
        <v>166</v>
      </c>
      <c r="B4410" s="19" t="s">
        <v>1184</v>
      </c>
      <c r="C4410" s="19" t="s">
        <v>167</v>
      </c>
      <c r="D4410" s="19" t="s">
        <v>158</v>
      </c>
      <c r="E4410" s="19" t="s">
        <v>159</v>
      </c>
      <c r="F4410" s="23">
        <v>14</v>
      </c>
      <c r="G4410" s="19" t="s">
        <v>160</v>
      </c>
      <c r="H4410" s="19" t="s">
        <v>6271</v>
      </c>
      <c r="I4410" s="19" t="s">
        <v>6272</v>
      </c>
      <c r="J4410" s="19" t="s">
        <v>6273</v>
      </c>
      <c r="K4410" t="b">
        <f t="shared" si="406"/>
        <v>1</v>
      </c>
      <c r="L4410" t="b">
        <f t="shared" si="407"/>
        <v>0</v>
      </c>
      <c r="M4410" t="str">
        <f t="shared" si="408"/>
        <v>1</v>
      </c>
      <c r="N4410" t="str">
        <f t="shared" si="408"/>
        <v>0</v>
      </c>
    </row>
    <row r="4411" spans="1:14" x14ac:dyDescent="0.25">
      <c r="A4411" s="19" t="s">
        <v>166</v>
      </c>
      <c r="B4411" s="19" t="s">
        <v>1184</v>
      </c>
      <c r="C4411" s="19" t="s">
        <v>167</v>
      </c>
      <c r="D4411" s="19" t="s">
        <v>190</v>
      </c>
      <c r="E4411" s="19" t="s">
        <v>159</v>
      </c>
      <c r="F4411" s="23">
        <v>16</v>
      </c>
      <c r="G4411" s="19" t="s">
        <v>160</v>
      </c>
      <c r="H4411" s="19" t="s">
        <v>6271</v>
      </c>
      <c r="I4411" s="19" t="s">
        <v>6272</v>
      </c>
      <c r="J4411" s="19" t="s">
        <v>6273</v>
      </c>
      <c r="K4411" t="b">
        <f t="shared" si="406"/>
        <v>1</v>
      </c>
      <c r="L4411" t="b">
        <f t="shared" si="407"/>
        <v>0</v>
      </c>
      <c r="M4411" t="str">
        <f t="shared" si="408"/>
        <v>1</v>
      </c>
      <c r="N4411" t="str">
        <f t="shared" si="408"/>
        <v>0</v>
      </c>
    </row>
    <row r="4412" spans="1:14" x14ac:dyDescent="0.25">
      <c r="A4412" s="19" t="s">
        <v>166</v>
      </c>
      <c r="B4412" s="19" t="s">
        <v>1184</v>
      </c>
      <c r="C4412" s="19" t="s">
        <v>167</v>
      </c>
      <c r="D4412" s="19" t="s">
        <v>252</v>
      </c>
      <c r="E4412" s="19" t="s">
        <v>159</v>
      </c>
      <c r="F4412" s="23">
        <v>13</v>
      </c>
      <c r="G4412" s="19" t="s">
        <v>160</v>
      </c>
      <c r="H4412" s="19" t="s">
        <v>6271</v>
      </c>
      <c r="I4412" s="19" t="s">
        <v>6272</v>
      </c>
      <c r="J4412" s="19" t="s">
        <v>6274</v>
      </c>
      <c r="K4412" t="b">
        <f t="shared" si="406"/>
        <v>1</v>
      </c>
      <c r="L4412" t="b">
        <f t="shared" si="407"/>
        <v>0</v>
      </c>
      <c r="M4412" t="str">
        <f t="shared" si="408"/>
        <v>1</v>
      </c>
      <c r="N4412" t="str">
        <f t="shared" si="408"/>
        <v>0</v>
      </c>
    </row>
    <row r="4413" spans="1:14" x14ac:dyDescent="0.25">
      <c r="A4413" s="19" t="s">
        <v>166</v>
      </c>
      <c r="B4413" s="19" t="s">
        <v>1184</v>
      </c>
      <c r="C4413" s="19" t="s">
        <v>167</v>
      </c>
      <c r="D4413" s="19" t="s">
        <v>254</v>
      </c>
      <c r="E4413" s="19" t="s">
        <v>159</v>
      </c>
      <c r="F4413" s="23">
        <v>14</v>
      </c>
      <c r="G4413" s="19" t="s">
        <v>160</v>
      </c>
      <c r="H4413" s="19" t="s">
        <v>6271</v>
      </c>
      <c r="I4413" s="19" t="s">
        <v>6272</v>
      </c>
      <c r="J4413" s="19" t="s">
        <v>6274</v>
      </c>
      <c r="K4413" t="b">
        <f t="shared" si="406"/>
        <v>1</v>
      </c>
      <c r="L4413" t="b">
        <f t="shared" si="407"/>
        <v>0</v>
      </c>
      <c r="M4413" t="str">
        <f t="shared" si="408"/>
        <v>1</v>
      </c>
      <c r="N4413" t="str">
        <f t="shared" si="408"/>
        <v>0</v>
      </c>
    </row>
    <row r="4414" spans="1:14" x14ac:dyDescent="0.25">
      <c r="A4414" s="19" t="s">
        <v>166</v>
      </c>
      <c r="B4414" s="19" t="s">
        <v>1184</v>
      </c>
      <c r="C4414" s="19" t="s">
        <v>167</v>
      </c>
      <c r="D4414" s="19" t="s">
        <v>257</v>
      </c>
      <c r="E4414" s="19" t="s">
        <v>159</v>
      </c>
      <c r="F4414" s="23">
        <v>12</v>
      </c>
      <c r="G4414" s="19" t="s">
        <v>160</v>
      </c>
      <c r="H4414" s="19" t="s">
        <v>6271</v>
      </c>
      <c r="I4414" s="19" t="s">
        <v>6272</v>
      </c>
      <c r="J4414" s="19" t="s">
        <v>6274</v>
      </c>
      <c r="K4414" t="b">
        <f t="shared" si="406"/>
        <v>1</v>
      </c>
      <c r="L4414" t="b">
        <f t="shared" si="407"/>
        <v>0</v>
      </c>
      <c r="M4414" t="str">
        <f t="shared" si="408"/>
        <v>1</v>
      </c>
      <c r="N4414" t="str">
        <f t="shared" si="408"/>
        <v>0</v>
      </c>
    </row>
    <row r="4415" spans="1:14" x14ac:dyDescent="0.25">
      <c r="A4415" s="19" t="s">
        <v>166</v>
      </c>
      <c r="B4415" s="19" t="s">
        <v>1184</v>
      </c>
      <c r="C4415" s="19" t="s">
        <v>167</v>
      </c>
      <c r="D4415" s="19" t="s">
        <v>620</v>
      </c>
      <c r="E4415" s="19" t="s">
        <v>159</v>
      </c>
      <c r="F4415" s="23">
        <v>13</v>
      </c>
      <c r="G4415" s="19" t="s">
        <v>160</v>
      </c>
      <c r="H4415" s="19" t="s">
        <v>6271</v>
      </c>
      <c r="I4415" s="19" t="s">
        <v>6272</v>
      </c>
      <c r="J4415" s="19" t="s">
        <v>6274</v>
      </c>
      <c r="K4415" t="b">
        <f t="shared" si="406"/>
        <v>1</v>
      </c>
      <c r="L4415" t="b">
        <f t="shared" si="407"/>
        <v>0</v>
      </c>
      <c r="M4415" t="str">
        <f t="shared" si="408"/>
        <v>1</v>
      </c>
      <c r="N4415" t="str">
        <f t="shared" si="408"/>
        <v>0</v>
      </c>
    </row>
    <row r="4416" spans="1:14" x14ac:dyDescent="0.25">
      <c r="A4416" s="19" t="s">
        <v>155</v>
      </c>
      <c r="B4416" s="19" t="s">
        <v>1184</v>
      </c>
      <c r="C4416" s="19" t="s">
        <v>182</v>
      </c>
      <c r="D4416" s="19" t="s">
        <v>158</v>
      </c>
      <c r="E4416" s="19" t="s">
        <v>159</v>
      </c>
      <c r="F4416" s="23">
        <v>7</v>
      </c>
      <c r="G4416" s="19" t="s">
        <v>160</v>
      </c>
      <c r="H4416" s="19" t="s">
        <v>6275</v>
      </c>
      <c r="I4416" s="19" t="s">
        <v>6276</v>
      </c>
      <c r="J4416" s="19" t="s">
        <v>6260</v>
      </c>
      <c r="K4416" t="b">
        <f t="shared" si="406"/>
        <v>1</v>
      </c>
      <c r="L4416" t="b">
        <f t="shared" si="407"/>
        <v>0</v>
      </c>
      <c r="M4416" t="str">
        <f t="shared" si="408"/>
        <v>1</v>
      </c>
      <c r="N4416" t="str">
        <f t="shared" si="408"/>
        <v>0</v>
      </c>
    </row>
    <row r="4417" spans="1:20" x14ac:dyDescent="0.25">
      <c r="A4417" s="19" t="s">
        <v>155</v>
      </c>
      <c r="B4417" s="19" t="s">
        <v>1184</v>
      </c>
      <c r="C4417" s="19" t="s">
        <v>182</v>
      </c>
      <c r="D4417" s="19" t="s">
        <v>190</v>
      </c>
      <c r="E4417" s="19" t="s">
        <v>159</v>
      </c>
      <c r="F4417" s="23">
        <v>12</v>
      </c>
      <c r="G4417" s="19" t="s">
        <v>160</v>
      </c>
      <c r="H4417" s="19" t="s">
        <v>6275</v>
      </c>
      <c r="I4417" s="19" t="s">
        <v>6276</v>
      </c>
      <c r="J4417" s="19" t="s">
        <v>6260</v>
      </c>
      <c r="K4417" t="b">
        <f t="shared" si="406"/>
        <v>1</v>
      </c>
      <c r="L4417" t="b">
        <f t="shared" si="407"/>
        <v>0</v>
      </c>
      <c r="M4417" t="str">
        <f t="shared" si="408"/>
        <v>1</v>
      </c>
      <c r="N4417" t="str">
        <f t="shared" si="408"/>
        <v>0</v>
      </c>
    </row>
    <row r="4418" spans="1:20" x14ac:dyDescent="0.25">
      <c r="A4418" s="19" t="s">
        <v>166</v>
      </c>
      <c r="B4418" s="19" t="s">
        <v>1184</v>
      </c>
      <c r="C4418" s="19" t="s">
        <v>182</v>
      </c>
      <c r="D4418" s="19" t="s">
        <v>158</v>
      </c>
      <c r="E4418" s="19" t="s">
        <v>159</v>
      </c>
      <c r="F4418" s="23">
        <v>7</v>
      </c>
      <c r="G4418" s="19" t="s">
        <v>160</v>
      </c>
      <c r="H4418" s="19" t="s">
        <v>6275</v>
      </c>
      <c r="I4418" s="19" t="s">
        <v>6276</v>
      </c>
      <c r="J4418" s="19" t="s">
        <v>6253</v>
      </c>
      <c r="K4418" t="b">
        <f t="shared" si="406"/>
        <v>1</v>
      </c>
      <c r="L4418" t="b">
        <f t="shared" si="407"/>
        <v>0</v>
      </c>
      <c r="M4418" t="str">
        <f t="shared" si="408"/>
        <v>1</v>
      </c>
      <c r="N4418" t="str">
        <f t="shared" si="408"/>
        <v>0</v>
      </c>
    </row>
    <row r="4419" spans="1:20" x14ac:dyDescent="0.25">
      <c r="A4419" s="19" t="s">
        <v>155</v>
      </c>
      <c r="B4419" s="19" t="s">
        <v>1184</v>
      </c>
      <c r="C4419" s="19" t="s">
        <v>1788</v>
      </c>
      <c r="D4419" s="19" t="s">
        <v>190</v>
      </c>
      <c r="E4419" s="19" t="s">
        <v>159</v>
      </c>
      <c r="F4419" s="23">
        <v>6</v>
      </c>
      <c r="G4419" s="19" t="s">
        <v>160</v>
      </c>
      <c r="H4419" s="19" t="s">
        <v>6277</v>
      </c>
      <c r="I4419" s="19" t="s">
        <v>6278</v>
      </c>
      <c r="J4419" s="19" t="s">
        <v>6265</v>
      </c>
      <c r="K4419" t="b">
        <f t="shared" si="406"/>
        <v>1</v>
      </c>
      <c r="L4419" t="b">
        <f t="shared" si="407"/>
        <v>0</v>
      </c>
      <c r="M4419" t="str">
        <f t="shared" si="408"/>
        <v>1</v>
      </c>
      <c r="N4419" t="str">
        <f t="shared" si="408"/>
        <v>0</v>
      </c>
    </row>
    <row r="4420" spans="1:20" x14ac:dyDescent="0.25">
      <c r="A4420" s="19" t="s">
        <v>166</v>
      </c>
      <c r="B4420" s="19" t="s">
        <v>1184</v>
      </c>
      <c r="C4420" s="19" t="s">
        <v>1788</v>
      </c>
      <c r="D4420" s="19" t="s">
        <v>158</v>
      </c>
      <c r="E4420" s="19" t="s">
        <v>159</v>
      </c>
      <c r="F4420" s="23">
        <v>4</v>
      </c>
      <c r="G4420" s="19" t="s">
        <v>160</v>
      </c>
      <c r="H4420" s="19" t="s">
        <v>6277</v>
      </c>
      <c r="I4420" s="19" t="s">
        <v>6278</v>
      </c>
      <c r="J4420" s="19" t="s">
        <v>6265</v>
      </c>
      <c r="K4420" t="b">
        <f t="shared" si="406"/>
        <v>1</v>
      </c>
      <c r="L4420" t="b">
        <f t="shared" si="407"/>
        <v>0</v>
      </c>
      <c r="M4420" t="str">
        <f t="shared" si="408"/>
        <v>1</v>
      </c>
      <c r="N4420" t="str">
        <f t="shared" si="408"/>
        <v>0</v>
      </c>
    </row>
    <row r="4421" spans="1:20" x14ac:dyDescent="0.25">
      <c r="A4421" s="19" t="s">
        <v>155</v>
      </c>
      <c r="B4421" s="19" t="s">
        <v>1184</v>
      </c>
      <c r="C4421" s="19" t="s">
        <v>5665</v>
      </c>
      <c r="D4421" s="19" t="s">
        <v>158</v>
      </c>
      <c r="E4421" s="19" t="s">
        <v>159</v>
      </c>
      <c r="F4421" s="23">
        <v>14</v>
      </c>
      <c r="G4421" s="19" t="s">
        <v>160</v>
      </c>
      <c r="H4421" s="19" t="s">
        <v>6279</v>
      </c>
      <c r="I4421" s="19" t="s">
        <v>6280</v>
      </c>
      <c r="J4421" s="19" t="s">
        <v>6265</v>
      </c>
      <c r="K4421" t="b">
        <f t="shared" si="406"/>
        <v>1</v>
      </c>
      <c r="L4421" t="b">
        <f t="shared" si="407"/>
        <v>0</v>
      </c>
      <c r="M4421" t="str">
        <f t="shared" si="408"/>
        <v>1</v>
      </c>
      <c r="N4421" t="str">
        <f t="shared" si="408"/>
        <v>0</v>
      </c>
    </row>
    <row r="4422" spans="1:20" x14ac:dyDescent="0.25">
      <c r="A4422" s="19" t="s">
        <v>166</v>
      </c>
      <c r="B4422" s="19" t="s">
        <v>1184</v>
      </c>
      <c r="C4422" s="19" t="s">
        <v>5665</v>
      </c>
      <c r="D4422" s="19" t="s">
        <v>158</v>
      </c>
      <c r="E4422" s="19" t="s">
        <v>159</v>
      </c>
      <c r="F4422" s="23">
        <v>7</v>
      </c>
      <c r="G4422" s="19" t="s">
        <v>160</v>
      </c>
      <c r="H4422" s="19" t="s">
        <v>6279</v>
      </c>
      <c r="I4422" s="19" t="s">
        <v>6280</v>
      </c>
      <c r="J4422" s="19" t="s">
        <v>6265</v>
      </c>
      <c r="K4422" t="b">
        <f t="shared" si="406"/>
        <v>1</v>
      </c>
      <c r="L4422" t="b">
        <f t="shared" si="407"/>
        <v>0</v>
      </c>
      <c r="M4422" t="str">
        <f t="shared" si="408"/>
        <v>1</v>
      </c>
      <c r="N4422" t="str">
        <f t="shared" si="408"/>
        <v>0</v>
      </c>
    </row>
    <row r="4423" spans="1:20" x14ac:dyDescent="0.25">
      <c r="A4423" s="19" t="s">
        <v>155</v>
      </c>
      <c r="B4423" s="19" t="s">
        <v>1184</v>
      </c>
      <c r="C4423" s="19" t="s">
        <v>265</v>
      </c>
      <c r="D4423" s="19" t="s">
        <v>158</v>
      </c>
      <c r="E4423" s="19" t="s">
        <v>159</v>
      </c>
      <c r="F4423" s="23">
        <v>4</v>
      </c>
      <c r="G4423" s="19" t="s">
        <v>160</v>
      </c>
      <c r="H4423" s="19" t="s">
        <v>6281</v>
      </c>
      <c r="I4423" s="19" t="s">
        <v>6282</v>
      </c>
      <c r="J4423" s="19" t="s">
        <v>6283</v>
      </c>
      <c r="K4423" t="b">
        <f t="shared" si="406"/>
        <v>1</v>
      </c>
      <c r="L4423" t="b">
        <f t="shared" si="407"/>
        <v>0</v>
      </c>
      <c r="M4423" t="str">
        <f t="shared" ref="M4423:N4430" si="409">IF(K4423=TRUE, "1", "0")</f>
        <v>1</v>
      </c>
      <c r="N4423" t="str">
        <f t="shared" si="409"/>
        <v>0</v>
      </c>
    </row>
    <row r="4424" spans="1:20" x14ac:dyDescent="0.25">
      <c r="A4424" s="19" t="s">
        <v>155</v>
      </c>
      <c r="B4424" s="19" t="s">
        <v>1184</v>
      </c>
      <c r="C4424" s="19" t="s">
        <v>265</v>
      </c>
      <c r="D4424" s="19" t="s">
        <v>190</v>
      </c>
      <c r="E4424" s="19" t="s">
        <v>159</v>
      </c>
      <c r="F4424" s="23">
        <v>5</v>
      </c>
      <c r="G4424" s="19" t="s">
        <v>160</v>
      </c>
      <c r="H4424" s="19" t="s">
        <v>6281</v>
      </c>
      <c r="I4424" s="19" t="s">
        <v>6282</v>
      </c>
      <c r="J4424" s="19" t="s">
        <v>6253</v>
      </c>
      <c r="K4424" t="b">
        <f t="shared" si="406"/>
        <v>1</v>
      </c>
      <c r="L4424" t="b">
        <f t="shared" si="407"/>
        <v>0</v>
      </c>
      <c r="M4424" t="str">
        <f t="shared" si="409"/>
        <v>1</v>
      </c>
      <c r="N4424" t="str">
        <f t="shared" si="409"/>
        <v>0</v>
      </c>
    </row>
    <row r="4425" spans="1:20" x14ac:dyDescent="0.25">
      <c r="A4425" s="19" t="s">
        <v>166</v>
      </c>
      <c r="B4425" s="19" t="s">
        <v>1184</v>
      </c>
      <c r="C4425" s="19" t="s">
        <v>265</v>
      </c>
      <c r="D4425" s="19" t="s">
        <v>158</v>
      </c>
      <c r="E4425" s="19" t="s">
        <v>159</v>
      </c>
      <c r="F4425" s="23">
        <v>5</v>
      </c>
      <c r="G4425" s="19" t="s">
        <v>160</v>
      </c>
      <c r="H4425" s="19" t="s">
        <v>6281</v>
      </c>
      <c r="I4425" s="19" t="s">
        <v>6282</v>
      </c>
      <c r="J4425" s="19" t="s">
        <v>6283</v>
      </c>
      <c r="K4425" t="b">
        <f t="shared" si="406"/>
        <v>1</v>
      </c>
      <c r="L4425" t="b">
        <f t="shared" si="407"/>
        <v>0</v>
      </c>
      <c r="M4425" t="str">
        <f t="shared" si="409"/>
        <v>1</v>
      </c>
      <c r="N4425" t="str">
        <f t="shared" si="409"/>
        <v>0</v>
      </c>
    </row>
    <row r="4426" spans="1:20" x14ac:dyDescent="0.25">
      <c r="A4426" s="19" t="s">
        <v>166</v>
      </c>
      <c r="B4426" s="19" t="s">
        <v>1184</v>
      </c>
      <c r="C4426" s="19" t="s">
        <v>265</v>
      </c>
      <c r="D4426" s="19" t="s">
        <v>190</v>
      </c>
      <c r="E4426" s="19" t="s">
        <v>159</v>
      </c>
      <c r="F4426" s="23">
        <v>2</v>
      </c>
      <c r="G4426" s="19" t="s">
        <v>160</v>
      </c>
      <c r="H4426" s="19" t="s">
        <v>6281</v>
      </c>
      <c r="I4426" s="19" t="s">
        <v>6282</v>
      </c>
      <c r="J4426" s="19" t="s">
        <v>6253</v>
      </c>
      <c r="K4426" t="b">
        <f t="shared" si="406"/>
        <v>1</v>
      </c>
      <c r="L4426" t="b">
        <f t="shared" si="407"/>
        <v>0</v>
      </c>
      <c r="M4426" t="str">
        <f t="shared" si="409"/>
        <v>1</v>
      </c>
      <c r="N4426" t="str">
        <f t="shared" si="409"/>
        <v>0</v>
      </c>
    </row>
    <row r="4427" spans="1:20" x14ac:dyDescent="0.25">
      <c r="A4427" s="19" t="s">
        <v>155</v>
      </c>
      <c r="B4427" s="19" t="s">
        <v>1184</v>
      </c>
      <c r="C4427" s="19" t="s">
        <v>3586</v>
      </c>
      <c r="D4427" s="19" t="s">
        <v>158</v>
      </c>
      <c r="E4427" s="19" t="s">
        <v>159</v>
      </c>
      <c r="F4427" s="23">
        <v>8</v>
      </c>
      <c r="G4427" s="19" t="s">
        <v>160</v>
      </c>
      <c r="H4427" s="19" t="s">
        <v>6284</v>
      </c>
      <c r="I4427" s="19" t="s">
        <v>6285</v>
      </c>
      <c r="J4427" s="19" t="s">
        <v>6286</v>
      </c>
      <c r="K4427" t="b">
        <f t="shared" si="406"/>
        <v>1</v>
      </c>
      <c r="L4427" t="b">
        <f t="shared" si="407"/>
        <v>0</v>
      </c>
      <c r="M4427" t="str">
        <f t="shared" si="409"/>
        <v>1</v>
      </c>
      <c r="N4427" t="str">
        <f t="shared" si="409"/>
        <v>0</v>
      </c>
    </row>
    <row r="4428" spans="1:20" x14ac:dyDescent="0.25">
      <c r="A4428" s="19" t="s">
        <v>155</v>
      </c>
      <c r="B4428" s="19" t="s">
        <v>1184</v>
      </c>
      <c r="C4428" s="19" t="s">
        <v>3586</v>
      </c>
      <c r="D4428" s="19" t="s">
        <v>190</v>
      </c>
      <c r="E4428" s="19" t="s">
        <v>159</v>
      </c>
      <c r="F4428" s="23">
        <v>4</v>
      </c>
      <c r="G4428" s="19" t="s">
        <v>160</v>
      </c>
      <c r="H4428" s="19" t="s">
        <v>6284</v>
      </c>
      <c r="I4428" s="19" t="s">
        <v>6285</v>
      </c>
      <c r="J4428" s="19" t="s">
        <v>6286</v>
      </c>
      <c r="K4428" t="b">
        <f t="shared" si="406"/>
        <v>1</v>
      </c>
      <c r="L4428" t="b">
        <f t="shared" si="407"/>
        <v>0</v>
      </c>
      <c r="M4428" t="str">
        <f t="shared" si="409"/>
        <v>1</v>
      </c>
      <c r="N4428" t="str">
        <f t="shared" si="409"/>
        <v>0</v>
      </c>
    </row>
    <row r="4429" spans="1:20" x14ac:dyDescent="0.25">
      <c r="A4429" s="19" t="s">
        <v>166</v>
      </c>
      <c r="B4429" s="19" t="s">
        <v>1184</v>
      </c>
      <c r="C4429" s="19" t="s">
        <v>3586</v>
      </c>
      <c r="D4429" s="19" t="s">
        <v>158</v>
      </c>
      <c r="E4429" s="19" t="s">
        <v>159</v>
      </c>
      <c r="F4429" s="23">
        <v>2</v>
      </c>
      <c r="G4429" s="19" t="s">
        <v>160</v>
      </c>
      <c r="H4429" s="19" t="s">
        <v>6284</v>
      </c>
      <c r="I4429" s="19" t="s">
        <v>6285</v>
      </c>
      <c r="J4429" s="19" t="s">
        <v>6286</v>
      </c>
      <c r="K4429" t="b">
        <f t="shared" si="406"/>
        <v>1</v>
      </c>
      <c r="L4429" t="b">
        <f t="shared" si="407"/>
        <v>0</v>
      </c>
      <c r="M4429" t="str">
        <f t="shared" si="409"/>
        <v>1</v>
      </c>
      <c r="N4429" t="str">
        <f t="shared" si="409"/>
        <v>0</v>
      </c>
    </row>
    <row r="4430" spans="1:20" x14ac:dyDescent="0.25">
      <c r="A4430" s="19" t="s">
        <v>166</v>
      </c>
      <c r="B4430" s="19" t="s">
        <v>1184</v>
      </c>
      <c r="C4430" s="19" t="s">
        <v>3586</v>
      </c>
      <c r="D4430" s="19" t="s">
        <v>190</v>
      </c>
      <c r="E4430" s="19" t="s">
        <v>159</v>
      </c>
      <c r="F4430" s="23">
        <v>7</v>
      </c>
      <c r="G4430" s="19" t="s">
        <v>160</v>
      </c>
      <c r="H4430" s="19" t="s">
        <v>6284</v>
      </c>
      <c r="I4430" s="19" t="s">
        <v>6285</v>
      </c>
      <c r="J4430" s="19" t="s">
        <v>6286</v>
      </c>
      <c r="K4430" t="b">
        <f t="shared" si="406"/>
        <v>1</v>
      </c>
      <c r="L4430" t="b">
        <f t="shared" si="407"/>
        <v>0</v>
      </c>
      <c r="M4430" t="str">
        <f t="shared" si="409"/>
        <v>1</v>
      </c>
      <c r="N4430" t="str">
        <f t="shared" si="409"/>
        <v>0</v>
      </c>
    </row>
    <row r="4431" spans="1:20" x14ac:dyDescent="0.25">
      <c r="A4431" s="31" t="s">
        <v>136</v>
      </c>
      <c r="B4431" s="31"/>
      <c r="C4431" s="31"/>
      <c r="D4431" s="31"/>
      <c r="E4431" s="31"/>
      <c r="F4431" s="32"/>
      <c r="G4431" s="31"/>
      <c r="H4431" s="31"/>
      <c r="I4431" s="31"/>
      <c r="J4431" s="31"/>
      <c r="K4431" s="33"/>
      <c r="L4431" s="33"/>
      <c r="M4431" s="33">
        <f>COUNTIF(M4327:M4430,"1")</f>
        <v>104</v>
      </c>
      <c r="N4431" s="33">
        <f t="shared" ref="N4431:R4431" si="410">COUNTIF(N4327:N4430,"1")</f>
        <v>0</v>
      </c>
      <c r="O4431" s="33">
        <f t="shared" si="410"/>
        <v>0</v>
      </c>
      <c r="P4431" s="33">
        <f t="shared" si="410"/>
        <v>0</v>
      </c>
      <c r="Q4431" s="33">
        <f t="shared" si="410"/>
        <v>0</v>
      </c>
      <c r="R4431" s="33">
        <f t="shared" si="410"/>
        <v>0</v>
      </c>
      <c r="S4431" s="33"/>
      <c r="T4431" s="33"/>
    </row>
    <row r="4432" spans="1:20" x14ac:dyDescent="0.25">
      <c r="A4432" s="19" t="s">
        <v>141</v>
      </c>
      <c r="B4432" s="19" t="s">
        <v>142</v>
      </c>
      <c r="C4432" s="19" t="s">
        <v>143</v>
      </c>
      <c r="D4432" s="19" t="s">
        <v>144</v>
      </c>
      <c r="E4432" s="19" t="s">
        <v>145</v>
      </c>
      <c r="F4432" s="19" t="s">
        <v>146</v>
      </c>
      <c r="G4432" s="19" t="s">
        <v>147</v>
      </c>
      <c r="H4432" s="19" t="s">
        <v>148</v>
      </c>
      <c r="I4432" s="19" t="s">
        <v>149</v>
      </c>
      <c r="J4432" s="19" t="s">
        <v>150</v>
      </c>
      <c r="K4432" s="19" t="s">
        <v>151</v>
      </c>
      <c r="L4432" s="19" t="s">
        <v>152</v>
      </c>
      <c r="M4432" s="19" t="s">
        <v>2</v>
      </c>
      <c r="N4432" s="19" t="s">
        <v>3</v>
      </c>
      <c r="O4432" s="19" t="s">
        <v>4</v>
      </c>
      <c r="P4432" s="19" t="s">
        <v>5</v>
      </c>
      <c r="Q4432" s="19" t="s">
        <v>6</v>
      </c>
      <c r="R4432" s="19" t="s">
        <v>7</v>
      </c>
      <c r="S4432" s="19" t="s">
        <v>153</v>
      </c>
      <c r="T4432" t="s">
        <v>154</v>
      </c>
    </row>
    <row r="4433" spans="1:20" x14ac:dyDescent="0.25">
      <c r="A4433" s="19" t="s">
        <v>155</v>
      </c>
      <c r="B4433" s="19" t="s">
        <v>6287</v>
      </c>
      <c r="C4433" s="19" t="s">
        <v>167</v>
      </c>
      <c r="D4433" s="19" t="s">
        <v>196</v>
      </c>
      <c r="E4433" s="19" t="s">
        <v>159</v>
      </c>
      <c r="F4433" s="23">
        <v>43</v>
      </c>
      <c r="G4433" s="19" t="s">
        <v>160</v>
      </c>
      <c r="H4433" s="19" t="s">
        <v>6288</v>
      </c>
      <c r="I4433" s="19" t="s">
        <v>6289</v>
      </c>
      <c r="J4433" s="19" t="s">
        <v>6290</v>
      </c>
      <c r="K4433" t="b">
        <f t="shared" ref="K4433:K4447" si="411">IF(E4433="Undergraduate Only",TRUE,IF(E4433="Undergraduate/Graduate",TRUE,IF(E4433="Graduate Only",FALSE)))</f>
        <v>1</v>
      </c>
      <c r="L4433" t="b">
        <f t="shared" ref="L4433:L4447" si="412">IF(E4433="Graduate Only",TRUE,IF(E4433="Undergraduate/Graduate",TRUE,IF(E4433="Undergraduate Only",FALSE)))</f>
        <v>0</v>
      </c>
      <c r="M4433" t="str">
        <f t="shared" ref="M4433:N4447" si="413">IF(K4433=TRUE, "1", "0")</f>
        <v>1</v>
      </c>
      <c r="N4433" t="str">
        <f t="shared" si="413"/>
        <v>0</v>
      </c>
    </row>
    <row r="4434" spans="1:20" x14ac:dyDescent="0.25">
      <c r="A4434" s="19" t="s">
        <v>155</v>
      </c>
      <c r="B4434" s="19" t="s">
        <v>6287</v>
      </c>
      <c r="C4434" s="19" t="s">
        <v>167</v>
      </c>
      <c r="D4434" s="19" t="s">
        <v>1807</v>
      </c>
      <c r="E4434" s="19" t="s">
        <v>159</v>
      </c>
      <c r="F4434" s="23">
        <v>17</v>
      </c>
      <c r="G4434" s="19" t="s">
        <v>160</v>
      </c>
      <c r="H4434" s="19" t="s">
        <v>6288</v>
      </c>
      <c r="I4434" s="19" t="s">
        <v>6289</v>
      </c>
      <c r="J4434" s="19" t="s">
        <v>6291</v>
      </c>
      <c r="K4434" t="b">
        <f t="shared" si="411"/>
        <v>1</v>
      </c>
      <c r="L4434" t="b">
        <f t="shared" si="412"/>
        <v>0</v>
      </c>
      <c r="M4434" t="str">
        <f t="shared" si="413"/>
        <v>1</v>
      </c>
      <c r="N4434" t="str">
        <f t="shared" si="413"/>
        <v>0</v>
      </c>
    </row>
    <row r="4435" spans="1:20" x14ac:dyDescent="0.25">
      <c r="A4435" s="19" t="s">
        <v>155</v>
      </c>
      <c r="B4435" s="19" t="s">
        <v>6287</v>
      </c>
      <c r="C4435" s="19" t="s">
        <v>167</v>
      </c>
      <c r="D4435" s="19" t="s">
        <v>2461</v>
      </c>
      <c r="E4435" s="19" t="s">
        <v>159</v>
      </c>
      <c r="F4435" s="23">
        <v>25</v>
      </c>
      <c r="G4435" s="19" t="s">
        <v>160</v>
      </c>
      <c r="H4435" s="19" t="s">
        <v>6288</v>
      </c>
      <c r="I4435" s="19" t="s">
        <v>6289</v>
      </c>
      <c r="J4435" s="19" t="s">
        <v>6291</v>
      </c>
      <c r="K4435" t="b">
        <f t="shared" si="411"/>
        <v>1</v>
      </c>
      <c r="L4435" t="b">
        <f t="shared" si="412"/>
        <v>0</v>
      </c>
      <c r="M4435" t="str">
        <f t="shared" si="413"/>
        <v>1</v>
      </c>
      <c r="N4435" t="str">
        <f t="shared" si="413"/>
        <v>0</v>
      </c>
    </row>
    <row r="4436" spans="1:20" x14ac:dyDescent="0.25">
      <c r="A4436" s="24" t="s">
        <v>166</v>
      </c>
      <c r="B4436" s="24" t="s">
        <v>6287</v>
      </c>
      <c r="C4436" s="24" t="s">
        <v>172</v>
      </c>
      <c r="D4436" s="24" t="s">
        <v>158</v>
      </c>
      <c r="E4436" s="24" t="s">
        <v>159</v>
      </c>
      <c r="F4436" s="25">
        <v>42</v>
      </c>
      <c r="G4436" s="24" t="s">
        <v>160</v>
      </c>
      <c r="H4436" s="24" t="s">
        <v>6292</v>
      </c>
      <c r="I4436" s="24" t="s">
        <v>6293</v>
      </c>
      <c r="J4436" s="24" t="s">
        <v>6290</v>
      </c>
      <c r="K4436" s="26" t="b">
        <f t="shared" si="411"/>
        <v>1</v>
      </c>
      <c r="L4436" s="26" t="b">
        <f t="shared" si="412"/>
        <v>0</v>
      </c>
      <c r="M4436" s="26" t="str">
        <f t="shared" si="413"/>
        <v>1</v>
      </c>
      <c r="N4436" s="26" t="str">
        <f t="shared" si="413"/>
        <v>0</v>
      </c>
      <c r="O4436" s="26"/>
      <c r="P4436" s="26"/>
      <c r="Q4436" s="26"/>
      <c r="R4436" s="26"/>
      <c r="S4436" s="26"/>
      <c r="T4436" s="26" t="s">
        <v>6294</v>
      </c>
    </row>
    <row r="4437" spans="1:20" x14ac:dyDescent="0.25">
      <c r="A4437" s="19" t="s">
        <v>155</v>
      </c>
      <c r="B4437" s="19" t="s">
        <v>6287</v>
      </c>
      <c r="C4437" s="19" t="s">
        <v>5989</v>
      </c>
      <c r="D4437" s="19" t="s">
        <v>158</v>
      </c>
      <c r="E4437" s="19" t="s">
        <v>159</v>
      </c>
      <c r="F4437" s="23">
        <v>19</v>
      </c>
      <c r="G4437" s="19" t="s">
        <v>160</v>
      </c>
      <c r="H4437" s="19" t="s">
        <v>6295</v>
      </c>
      <c r="I4437" s="19" t="s">
        <v>5736</v>
      </c>
      <c r="J4437" s="19" t="s">
        <v>6296</v>
      </c>
      <c r="K4437" t="b">
        <f t="shared" si="411"/>
        <v>1</v>
      </c>
      <c r="L4437" t="b">
        <f t="shared" si="412"/>
        <v>0</v>
      </c>
      <c r="M4437" t="str">
        <f t="shared" si="413"/>
        <v>1</v>
      </c>
      <c r="N4437" t="str">
        <f t="shared" si="413"/>
        <v>0</v>
      </c>
    </row>
    <row r="4438" spans="1:20" x14ac:dyDescent="0.25">
      <c r="A4438" s="20" t="s">
        <v>155</v>
      </c>
      <c r="B4438" s="20" t="s">
        <v>6287</v>
      </c>
      <c r="C4438" s="20" t="s">
        <v>1703</v>
      </c>
      <c r="D4438" s="20" t="s">
        <v>158</v>
      </c>
      <c r="E4438" s="20" t="s">
        <v>159</v>
      </c>
      <c r="F4438" s="21">
        <v>22</v>
      </c>
      <c r="G4438" s="20" t="s">
        <v>160</v>
      </c>
      <c r="H4438" s="20" t="s">
        <v>6297</v>
      </c>
      <c r="I4438" s="20" t="s">
        <v>6298</v>
      </c>
      <c r="J4438" s="20" t="s">
        <v>6299</v>
      </c>
      <c r="K4438" s="22" t="b">
        <f t="shared" si="411"/>
        <v>1</v>
      </c>
      <c r="L4438" s="22" t="b">
        <f t="shared" si="412"/>
        <v>0</v>
      </c>
      <c r="M4438" s="22" t="str">
        <f t="shared" si="413"/>
        <v>1</v>
      </c>
      <c r="N4438" s="22" t="str">
        <f t="shared" si="413"/>
        <v>0</v>
      </c>
      <c r="O4438" s="22"/>
      <c r="P4438" s="22">
        <v>1</v>
      </c>
      <c r="Q4438" s="22"/>
      <c r="R4438" s="22"/>
      <c r="S4438" s="22" t="s">
        <v>6300</v>
      </c>
      <c r="T4438" s="22" t="s">
        <v>6301</v>
      </c>
    </row>
    <row r="4439" spans="1:20" x14ac:dyDescent="0.25">
      <c r="A4439" s="20" t="s">
        <v>166</v>
      </c>
      <c r="B4439" s="20" t="s">
        <v>6287</v>
      </c>
      <c r="C4439" s="20" t="s">
        <v>1703</v>
      </c>
      <c r="D4439" s="20" t="s">
        <v>158</v>
      </c>
      <c r="E4439" s="20" t="s">
        <v>159</v>
      </c>
      <c r="F4439" s="21">
        <v>21</v>
      </c>
      <c r="G4439" s="20" t="s">
        <v>160</v>
      </c>
      <c r="H4439" s="20" t="s">
        <v>6297</v>
      </c>
      <c r="I4439" s="20" t="s">
        <v>6298</v>
      </c>
      <c r="J4439" s="20" t="s">
        <v>6299</v>
      </c>
      <c r="K4439" s="22" t="b">
        <f t="shared" si="411"/>
        <v>1</v>
      </c>
      <c r="L4439" s="22" t="b">
        <f t="shared" si="412"/>
        <v>0</v>
      </c>
      <c r="M4439" s="22" t="str">
        <f t="shared" si="413"/>
        <v>1</v>
      </c>
      <c r="N4439" s="22" t="str">
        <f t="shared" si="413"/>
        <v>0</v>
      </c>
      <c r="O4439" s="22"/>
      <c r="P4439" s="22">
        <v>1</v>
      </c>
      <c r="Q4439" s="22"/>
      <c r="R4439" s="22"/>
      <c r="S4439" s="22" t="s">
        <v>6300</v>
      </c>
      <c r="T4439" s="22" t="s">
        <v>6301</v>
      </c>
    </row>
    <row r="4440" spans="1:20" x14ac:dyDescent="0.25">
      <c r="A4440" s="19" t="s">
        <v>155</v>
      </c>
      <c r="B4440" s="19" t="s">
        <v>6287</v>
      </c>
      <c r="C4440" s="19" t="s">
        <v>4773</v>
      </c>
      <c r="D4440" s="19" t="s">
        <v>158</v>
      </c>
      <c r="E4440" s="19" t="s">
        <v>159</v>
      </c>
      <c r="F4440" s="23">
        <v>8</v>
      </c>
      <c r="G4440" s="19" t="s">
        <v>160</v>
      </c>
      <c r="H4440" s="19" t="s">
        <v>6302</v>
      </c>
      <c r="I4440" s="19" t="s">
        <v>6303</v>
      </c>
      <c r="J4440" s="19" t="s">
        <v>6304</v>
      </c>
      <c r="K4440" t="b">
        <f t="shared" si="411"/>
        <v>1</v>
      </c>
      <c r="L4440" t="b">
        <f t="shared" si="412"/>
        <v>0</v>
      </c>
      <c r="M4440" t="str">
        <f t="shared" si="413"/>
        <v>1</v>
      </c>
      <c r="N4440" t="str">
        <f t="shared" si="413"/>
        <v>0</v>
      </c>
    </row>
    <row r="4441" spans="1:20" x14ac:dyDescent="0.25">
      <c r="A4441" s="19" t="s">
        <v>166</v>
      </c>
      <c r="B4441" s="19" t="s">
        <v>6287</v>
      </c>
      <c r="C4441" s="19" t="s">
        <v>4773</v>
      </c>
      <c r="D4441" s="19" t="s">
        <v>158</v>
      </c>
      <c r="E4441" s="19" t="s">
        <v>159</v>
      </c>
      <c r="F4441" s="23">
        <v>6</v>
      </c>
      <c r="G4441" s="19" t="s">
        <v>160</v>
      </c>
      <c r="H4441" s="19" t="s">
        <v>6302</v>
      </c>
      <c r="I4441" s="19" t="s">
        <v>6303</v>
      </c>
      <c r="J4441" s="19" t="s">
        <v>6299</v>
      </c>
      <c r="K4441" t="b">
        <f t="shared" si="411"/>
        <v>1</v>
      </c>
      <c r="L4441" t="b">
        <f t="shared" si="412"/>
        <v>0</v>
      </c>
      <c r="M4441" t="str">
        <f t="shared" si="413"/>
        <v>1</v>
      </c>
      <c r="N4441" t="str">
        <f t="shared" si="413"/>
        <v>0</v>
      </c>
    </row>
    <row r="4442" spans="1:20" s="26" customFormat="1" x14ac:dyDescent="0.25">
      <c r="A4442" s="24" t="s">
        <v>155</v>
      </c>
      <c r="B4442" s="24" t="s">
        <v>6287</v>
      </c>
      <c r="C4442" s="24" t="s">
        <v>1997</v>
      </c>
      <c r="D4442" s="24" t="s">
        <v>158</v>
      </c>
      <c r="E4442" s="24" t="s">
        <v>159</v>
      </c>
      <c r="F4442" s="25">
        <v>9</v>
      </c>
      <c r="G4442" s="24" t="s">
        <v>160</v>
      </c>
      <c r="H4442" s="24" t="s">
        <v>6305</v>
      </c>
      <c r="I4442" s="24" t="s">
        <v>6306</v>
      </c>
      <c r="J4442" s="24" t="s">
        <v>6290</v>
      </c>
      <c r="K4442" s="26" t="b">
        <f t="shared" si="411"/>
        <v>1</v>
      </c>
      <c r="L4442" s="26" t="b">
        <f t="shared" si="412"/>
        <v>0</v>
      </c>
      <c r="M4442" s="26" t="str">
        <f t="shared" si="413"/>
        <v>1</v>
      </c>
      <c r="N4442" s="26" t="str">
        <f t="shared" si="413"/>
        <v>0</v>
      </c>
    </row>
    <row r="4443" spans="1:20" s="26" customFormat="1" x14ac:dyDescent="0.25">
      <c r="A4443" s="24" t="s">
        <v>166</v>
      </c>
      <c r="B4443" s="24" t="s">
        <v>6287</v>
      </c>
      <c r="C4443" s="24" t="s">
        <v>1997</v>
      </c>
      <c r="D4443" s="24" t="s">
        <v>158</v>
      </c>
      <c r="E4443" s="24" t="s">
        <v>159</v>
      </c>
      <c r="F4443" s="25">
        <v>11</v>
      </c>
      <c r="G4443" s="24" t="s">
        <v>160</v>
      </c>
      <c r="H4443" s="24" t="s">
        <v>6305</v>
      </c>
      <c r="I4443" s="24" t="s">
        <v>6306</v>
      </c>
      <c r="J4443" s="24" t="s">
        <v>6290</v>
      </c>
      <c r="K4443" s="26" t="b">
        <f t="shared" si="411"/>
        <v>1</v>
      </c>
      <c r="L4443" s="26" t="b">
        <f t="shared" si="412"/>
        <v>0</v>
      </c>
      <c r="M4443" s="26" t="str">
        <f t="shared" si="413"/>
        <v>1</v>
      </c>
      <c r="N4443" s="26" t="str">
        <f t="shared" si="413"/>
        <v>0</v>
      </c>
    </row>
    <row r="4444" spans="1:20" x14ac:dyDescent="0.25">
      <c r="A4444" s="20" t="s">
        <v>155</v>
      </c>
      <c r="B4444" s="20" t="s">
        <v>6287</v>
      </c>
      <c r="C4444" s="20" t="s">
        <v>1389</v>
      </c>
      <c r="D4444" s="20" t="s">
        <v>158</v>
      </c>
      <c r="E4444" s="20" t="s">
        <v>159</v>
      </c>
      <c r="F4444" s="21">
        <v>20</v>
      </c>
      <c r="G4444" s="20" t="s">
        <v>160</v>
      </c>
      <c r="H4444" s="20" t="s">
        <v>6307</v>
      </c>
      <c r="I4444" s="20" t="s">
        <v>6308</v>
      </c>
      <c r="J4444" s="20" t="s">
        <v>6296</v>
      </c>
      <c r="K4444" s="22" t="b">
        <f t="shared" si="411"/>
        <v>1</v>
      </c>
      <c r="L4444" s="22" t="b">
        <f t="shared" si="412"/>
        <v>0</v>
      </c>
      <c r="M4444" s="22" t="str">
        <f t="shared" si="413"/>
        <v>1</v>
      </c>
      <c r="N4444" s="22" t="str">
        <f t="shared" si="413"/>
        <v>0</v>
      </c>
      <c r="O4444" s="22"/>
      <c r="P4444" s="22">
        <v>1</v>
      </c>
      <c r="Q4444" s="22"/>
      <c r="R4444" s="22"/>
      <c r="S4444" s="22"/>
      <c r="T4444" s="22" t="s">
        <v>6309</v>
      </c>
    </row>
    <row r="4445" spans="1:20" x14ac:dyDescent="0.25">
      <c r="A4445" s="20" t="s">
        <v>166</v>
      </c>
      <c r="B4445" s="20" t="s">
        <v>6287</v>
      </c>
      <c r="C4445" s="20" t="s">
        <v>1389</v>
      </c>
      <c r="D4445" s="20" t="s">
        <v>158</v>
      </c>
      <c r="E4445" s="20" t="s">
        <v>159</v>
      </c>
      <c r="F4445" s="21">
        <v>23</v>
      </c>
      <c r="G4445" s="20" t="s">
        <v>160</v>
      </c>
      <c r="H4445" s="20" t="s">
        <v>6307</v>
      </c>
      <c r="I4445" s="20" t="s">
        <v>6308</v>
      </c>
      <c r="J4445" s="20" t="s">
        <v>6296</v>
      </c>
      <c r="K4445" s="22" t="b">
        <f t="shared" si="411"/>
        <v>1</v>
      </c>
      <c r="L4445" s="22" t="b">
        <f t="shared" si="412"/>
        <v>0</v>
      </c>
      <c r="M4445" s="22" t="str">
        <f t="shared" si="413"/>
        <v>1</v>
      </c>
      <c r="N4445" s="22" t="str">
        <f t="shared" si="413"/>
        <v>0</v>
      </c>
      <c r="O4445" s="22"/>
      <c r="P4445" s="22">
        <v>1</v>
      </c>
      <c r="Q4445" s="22"/>
      <c r="R4445" s="22"/>
      <c r="S4445" s="22"/>
      <c r="T4445" s="22" t="s">
        <v>6309</v>
      </c>
    </row>
    <row r="4446" spans="1:20" s="26" customFormat="1" x14ac:dyDescent="0.25">
      <c r="A4446" s="24" t="s">
        <v>166</v>
      </c>
      <c r="B4446" s="24" t="s">
        <v>6287</v>
      </c>
      <c r="C4446" s="24" t="s">
        <v>644</v>
      </c>
      <c r="D4446" s="24" t="s">
        <v>158</v>
      </c>
      <c r="E4446" s="24" t="s">
        <v>159</v>
      </c>
      <c r="F4446" s="25">
        <v>10</v>
      </c>
      <c r="G4446" s="24" t="s">
        <v>160</v>
      </c>
      <c r="H4446" s="24" t="s">
        <v>6310</v>
      </c>
      <c r="I4446" s="24" t="s">
        <v>6311</v>
      </c>
      <c r="J4446" s="24" t="s">
        <v>6296</v>
      </c>
      <c r="K4446" s="26" t="b">
        <f t="shared" si="411"/>
        <v>1</v>
      </c>
      <c r="L4446" s="26" t="b">
        <f t="shared" si="412"/>
        <v>0</v>
      </c>
      <c r="M4446" s="26" t="str">
        <f t="shared" si="413"/>
        <v>1</v>
      </c>
      <c r="N4446" s="26" t="str">
        <f t="shared" si="413"/>
        <v>0</v>
      </c>
      <c r="S4446" s="26" t="s">
        <v>6312</v>
      </c>
    </row>
    <row r="4447" spans="1:20" x14ac:dyDescent="0.25">
      <c r="A4447" s="20" t="s">
        <v>166</v>
      </c>
      <c r="B4447" s="20" t="s">
        <v>6287</v>
      </c>
      <c r="C4447" s="20" t="s">
        <v>2350</v>
      </c>
      <c r="D4447" s="20" t="s">
        <v>158</v>
      </c>
      <c r="E4447" s="20" t="s">
        <v>159</v>
      </c>
      <c r="F4447" s="21">
        <v>14</v>
      </c>
      <c r="G4447" s="20" t="s">
        <v>160</v>
      </c>
      <c r="H4447" s="20" t="s">
        <v>6313</v>
      </c>
      <c r="I4447" s="20" t="s">
        <v>6314</v>
      </c>
      <c r="J4447" s="20" t="s">
        <v>4855</v>
      </c>
      <c r="K4447" s="22" t="b">
        <f t="shared" si="411"/>
        <v>1</v>
      </c>
      <c r="L4447" s="22" t="b">
        <f t="shared" si="412"/>
        <v>0</v>
      </c>
      <c r="M4447" s="22" t="str">
        <f t="shared" si="413"/>
        <v>1</v>
      </c>
      <c r="N4447" s="22" t="str">
        <f t="shared" si="413"/>
        <v>0</v>
      </c>
      <c r="O4447" s="22"/>
      <c r="P4447" s="22">
        <v>1</v>
      </c>
      <c r="Q4447" s="22"/>
      <c r="R4447" s="22"/>
      <c r="S4447" s="22"/>
      <c r="T4447" s="22" t="s">
        <v>6315</v>
      </c>
    </row>
    <row r="4448" spans="1:20" x14ac:dyDescent="0.25">
      <c r="A4448" s="31" t="s">
        <v>136</v>
      </c>
      <c r="B4448" s="31"/>
      <c r="C4448" s="31"/>
      <c r="D4448" s="31"/>
      <c r="E4448" s="31"/>
      <c r="F4448" s="32"/>
      <c r="G4448" s="31"/>
      <c r="H4448" s="31"/>
      <c r="I4448" s="31"/>
      <c r="J4448" s="31"/>
      <c r="K4448" s="33"/>
      <c r="L4448" s="33"/>
      <c r="M4448" s="33">
        <f>COUNTIF(M4433:M4447,"1")</f>
        <v>15</v>
      </c>
      <c r="N4448" s="33">
        <f t="shared" ref="N4448:R4448" si="414">COUNTIF(N4433:N4447,"1")</f>
        <v>0</v>
      </c>
      <c r="O4448" s="33">
        <f t="shared" si="414"/>
        <v>0</v>
      </c>
      <c r="P4448" s="33">
        <f t="shared" si="414"/>
        <v>5</v>
      </c>
      <c r="Q4448" s="33">
        <f t="shared" si="414"/>
        <v>0</v>
      </c>
      <c r="R4448" s="33">
        <f t="shared" si="414"/>
        <v>0</v>
      </c>
      <c r="S4448" s="33"/>
      <c r="T4448" s="33"/>
    </row>
    <row r="4449" spans="1:20" x14ac:dyDescent="0.25">
      <c r="A4449" s="19" t="s">
        <v>141</v>
      </c>
      <c r="B4449" s="19" t="s">
        <v>142</v>
      </c>
      <c r="C4449" s="19" t="s">
        <v>143</v>
      </c>
      <c r="D4449" s="19" t="s">
        <v>144</v>
      </c>
      <c r="E4449" s="19" t="s">
        <v>145</v>
      </c>
      <c r="F4449" s="19" t="s">
        <v>146</v>
      </c>
      <c r="G4449" s="19" t="s">
        <v>147</v>
      </c>
      <c r="H4449" s="19" t="s">
        <v>148</v>
      </c>
      <c r="I4449" s="19" t="s">
        <v>149</v>
      </c>
      <c r="J4449" s="19" t="s">
        <v>150</v>
      </c>
      <c r="K4449" s="19" t="s">
        <v>151</v>
      </c>
      <c r="L4449" s="19" t="s">
        <v>152</v>
      </c>
      <c r="M4449" s="19" t="s">
        <v>2</v>
      </c>
      <c r="N4449" s="19" t="s">
        <v>3</v>
      </c>
      <c r="O4449" s="19" t="s">
        <v>4</v>
      </c>
      <c r="P4449" s="19" t="s">
        <v>5</v>
      </c>
      <c r="Q4449" s="19" t="s">
        <v>6</v>
      </c>
      <c r="R4449" s="19" t="s">
        <v>7</v>
      </c>
      <c r="S4449" s="19" t="s">
        <v>153</v>
      </c>
      <c r="T4449" t="s">
        <v>154</v>
      </c>
    </row>
    <row r="4450" spans="1:20" x14ac:dyDescent="0.25">
      <c r="A4450" s="19" t="s">
        <v>155</v>
      </c>
      <c r="B4450" s="19" t="s">
        <v>6316</v>
      </c>
      <c r="C4450" s="19" t="s">
        <v>1964</v>
      </c>
      <c r="D4450" s="19" t="s">
        <v>168</v>
      </c>
      <c r="E4450" s="19" t="s">
        <v>159</v>
      </c>
      <c r="F4450" s="23">
        <v>6</v>
      </c>
      <c r="G4450" s="19" t="s">
        <v>160</v>
      </c>
      <c r="H4450" s="19" t="s">
        <v>5026</v>
      </c>
      <c r="I4450" s="19" t="s">
        <v>6317</v>
      </c>
      <c r="J4450" s="19" t="s">
        <v>5028</v>
      </c>
      <c r="K4450" t="b">
        <f t="shared" ref="K4450:K4480" si="415">IF(E4450="Undergraduate Only",TRUE,IF(E4450="Undergraduate/Graduate",TRUE,IF(E4450="Graduate Only",FALSE)))</f>
        <v>1</v>
      </c>
      <c r="L4450" t="b">
        <f t="shared" ref="L4450:L4480" si="416">IF(E4450="Graduate Only",TRUE,IF(E4450="Undergraduate/Graduate",TRUE,IF(E4450="Undergraduate Only",FALSE)))</f>
        <v>0</v>
      </c>
      <c r="M4450" t="str">
        <f t="shared" ref="M4450:N4480" si="417">IF(K4450=TRUE, "1", "0")</f>
        <v>1</v>
      </c>
      <c r="N4450" t="str">
        <f t="shared" si="417"/>
        <v>0</v>
      </c>
    </row>
    <row r="4451" spans="1:20" x14ac:dyDescent="0.25">
      <c r="A4451" s="19" t="s">
        <v>155</v>
      </c>
      <c r="B4451" s="19" t="s">
        <v>6316</v>
      </c>
      <c r="C4451" s="19" t="s">
        <v>1964</v>
      </c>
      <c r="D4451" s="19" t="s">
        <v>164</v>
      </c>
      <c r="E4451" s="19" t="s">
        <v>159</v>
      </c>
      <c r="F4451" s="23">
        <v>5</v>
      </c>
      <c r="G4451" s="19" t="s">
        <v>160</v>
      </c>
      <c r="H4451" s="19" t="s">
        <v>5026</v>
      </c>
      <c r="I4451" s="19" t="s">
        <v>6317</v>
      </c>
      <c r="J4451" s="19" t="s">
        <v>5029</v>
      </c>
      <c r="K4451" t="b">
        <f t="shared" si="415"/>
        <v>1</v>
      </c>
      <c r="L4451" t="b">
        <f t="shared" si="416"/>
        <v>0</v>
      </c>
      <c r="M4451" t="str">
        <f t="shared" si="417"/>
        <v>1</v>
      </c>
      <c r="N4451" t="str">
        <f t="shared" si="417"/>
        <v>0</v>
      </c>
    </row>
    <row r="4452" spans="1:20" x14ac:dyDescent="0.25">
      <c r="A4452" s="19" t="s">
        <v>155</v>
      </c>
      <c r="B4452" s="19" t="s">
        <v>6316</v>
      </c>
      <c r="C4452" s="19" t="s">
        <v>1964</v>
      </c>
      <c r="D4452" s="19" t="s">
        <v>165</v>
      </c>
      <c r="E4452" s="19" t="s">
        <v>159</v>
      </c>
      <c r="F4452" s="23">
        <v>8</v>
      </c>
      <c r="G4452" s="19" t="s">
        <v>160</v>
      </c>
      <c r="H4452" s="19" t="s">
        <v>5026</v>
      </c>
      <c r="I4452" s="19" t="s">
        <v>6317</v>
      </c>
      <c r="J4452" s="19" t="s">
        <v>5030</v>
      </c>
      <c r="K4452" t="b">
        <f t="shared" si="415"/>
        <v>1</v>
      </c>
      <c r="L4452" t="b">
        <f t="shared" si="416"/>
        <v>0</v>
      </c>
      <c r="M4452" t="str">
        <f t="shared" si="417"/>
        <v>1</v>
      </c>
      <c r="N4452" t="str">
        <f t="shared" si="417"/>
        <v>0</v>
      </c>
    </row>
    <row r="4453" spans="1:20" x14ac:dyDescent="0.25">
      <c r="A4453" s="19" t="s">
        <v>155</v>
      </c>
      <c r="B4453" s="19" t="s">
        <v>6316</v>
      </c>
      <c r="C4453" s="19" t="s">
        <v>1964</v>
      </c>
      <c r="D4453" s="19" t="s">
        <v>550</v>
      </c>
      <c r="E4453" s="19" t="s">
        <v>159</v>
      </c>
      <c r="F4453" s="23">
        <v>20</v>
      </c>
      <c r="G4453" s="19" t="s">
        <v>160</v>
      </c>
      <c r="H4453" s="19" t="s">
        <v>5026</v>
      </c>
      <c r="I4453" s="19" t="s">
        <v>6317</v>
      </c>
      <c r="J4453" s="19" t="s">
        <v>5031</v>
      </c>
      <c r="K4453" t="b">
        <f t="shared" si="415"/>
        <v>1</v>
      </c>
      <c r="L4453" t="b">
        <f t="shared" si="416"/>
        <v>0</v>
      </c>
      <c r="M4453" t="str">
        <f t="shared" si="417"/>
        <v>1</v>
      </c>
      <c r="N4453" t="str">
        <f t="shared" si="417"/>
        <v>0</v>
      </c>
    </row>
    <row r="4454" spans="1:20" x14ac:dyDescent="0.25">
      <c r="A4454" s="19" t="s">
        <v>166</v>
      </c>
      <c r="B4454" s="19" t="s">
        <v>6316</v>
      </c>
      <c r="C4454" s="19" t="s">
        <v>1964</v>
      </c>
      <c r="D4454" s="19" t="s">
        <v>168</v>
      </c>
      <c r="E4454" s="19" t="s">
        <v>159</v>
      </c>
      <c r="F4454" s="23">
        <v>5</v>
      </c>
      <c r="G4454" s="19" t="s">
        <v>160</v>
      </c>
      <c r="H4454" s="19" t="s">
        <v>5026</v>
      </c>
      <c r="I4454" s="19" t="s">
        <v>6317</v>
      </c>
      <c r="J4454" s="19" t="s">
        <v>5032</v>
      </c>
      <c r="K4454" t="b">
        <f t="shared" si="415"/>
        <v>1</v>
      </c>
      <c r="L4454" t="b">
        <f t="shared" si="416"/>
        <v>0</v>
      </c>
      <c r="M4454" t="str">
        <f t="shared" si="417"/>
        <v>1</v>
      </c>
      <c r="N4454" t="str">
        <f t="shared" si="417"/>
        <v>0</v>
      </c>
    </row>
    <row r="4455" spans="1:20" x14ac:dyDescent="0.25">
      <c r="A4455" s="19" t="s">
        <v>166</v>
      </c>
      <c r="B4455" s="19" t="s">
        <v>6316</v>
      </c>
      <c r="C4455" s="19" t="s">
        <v>1964</v>
      </c>
      <c r="D4455" s="19" t="s">
        <v>164</v>
      </c>
      <c r="E4455" s="19" t="s">
        <v>159</v>
      </c>
      <c r="F4455" s="23">
        <v>8</v>
      </c>
      <c r="G4455" s="19" t="s">
        <v>160</v>
      </c>
      <c r="H4455" s="19" t="s">
        <v>5026</v>
      </c>
      <c r="I4455" s="19" t="s">
        <v>6317</v>
      </c>
      <c r="J4455" s="19" t="s">
        <v>5029</v>
      </c>
      <c r="K4455" t="b">
        <f t="shared" si="415"/>
        <v>1</v>
      </c>
      <c r="L4455" t="b">
        <f t="shared" si="416"/>
        <v>0</v>
      </c>
      <c r="M4455" t="str">
        <f t="shared" si="417"/>
        <v>1</v>
      </c>
      <c r="N4455" t="str">
        <f t="shared" si="417"/>
        <v>0</v>
      </c>
    </row>
    <row r="4456" spans="1:20" x14ac:dyDescent="0.25">
      <c r="A4456" s="19" t="s">
        <v>166</v>
      </c>
      <c r="B4456" s="19" t="s">
        <v>6316</v>
      </c>
      <c r="C4456" s="19" t="s">
        <v>1964</v>
      </c>
      <c r="D4456" s="19" t="s">
        <v>165</v>
      </c>
      <c r="E4456" s="19" t="s">
        <v>159</v>
      </c>
      <c r="F4456" s="23">
        <v>14</v>
      </c>
      <c r="G4456" s="19" t="s">
        <v>160</v>
      </c>
      <c r="H4456" s="19" t="s">
        <v>5026</v>
      </c>
      <c r="I4456" s="19" t="s">
        <v>6317</v>
      </c>
      <c r="J4456" s="19" t="s">
        <v>5033</v>
      </c>
      <c r="K4456" t="b">
        <f t="shared" si="415"/>
        <v>1</v>
      </c>
      <c r="L4456" t="b">
        <f t="shared" si="416"/>
        <v>0</v>
      </c>
      <c r="M4456" t="str">
        <f t="shared" si="417"/>
        <v>1</v>
      </c>
      <c r="N4456" t="str">
        <f t="shared" si="417"/>
        <v>0</v>
      </c>
    </row>
    <row r="4457" spans="1:20" x14ac:dyDescent="0.25">
      <c r="A4457" s="19" t="s">
        <v>166</v>
      </c>
      <c r="B4457" s="19" t="s">
        <v>6316</v>
      </c>
      <c r="C4457" s="19" t="s">
        <v>1964</v>
      </c>
      <c r="D4457" s="19" t="s">
        <v>550</v>
      </c>
      <c r="E4457" s="19" t="s">
        <v>159</v>
      </c>
      <c r="F4457" s="23">
        <v>27</v>
      </c>
      <c r="G4457" s="19" t="s">
        <v>160</v>
      </c>
      <c r="H4457" s="19" t="s">
        <v>5026</v>
      </c>
      <c r="I4457" s="19" t="s">
        <v>6317</v>
      </c>
      <c r="J4457" s="19" t="s">
        <v>5031</v>
      </c>
      <c r="K4457" t="b">
        <f t="shared" si="415"/>
        <v>1</v>
      </c>
      <c r="L4457" t="b">
        <f t="shared" si="416"/>
        <v>0</v>
      </c>
      <c r="M4457" t="str">
        <f t="shared" si="417"/>
        <v>1</v>
      </c>
      <c r="N4457" t="str">
        <f t="shared" si="417"/>
        <v>0</v>
      </c>
    </row>
    <row r="4458" spans="1:20" x14ac:dyDescent="0.25">
      <c r="A4458" s="19" t="s">
        <v>155</v>
      </c>
      <c r="B4458" s="19" t="s">
        <v>6316</v>
      </c>
      <c r="C4458" s="19" t="s">
        <v>3773</v>
      </c>
      <c r="D4458" s="19" t="s">
        <v>196</v>
      </c>
      <c r="E4458" s="19" t="s">
        <v>159</v>
      </c>
      <c r="F4458" s="23">
        <v>29</v>
      </c>
      <c r="G4458" s="19" t="s">
        <v>160</v>
      </c>
      <c r="H4458" s="19" t="s">
        <v>5034</v>
      </c>
      <c r="I4458" s="19" t="s">
        <v>5035</v>
      </c>
      <c r="J4458" s="19" t="s">
        <v>5036</v>
      </c>
      <c r="K4458" t="b">
        <f t="shared" si="415"/>
        <v>1</v>
      </c>
      <c r="L4458" t="b">
        <f t="shared" si="416"/>
        <v>0</v>
      </c>
      <c r="M4458" t="str">
        <f t="shared" si="417"/>
        <v>1</v>
      </c>
      <c r="N4458" t="str">
        <f t="shared" si="417"/>
        <v>0</v>
      </c>
    </row>
    <row r="4459" spans="1:20" x14ac:dyDescent="0.25">
      <c r="A4459" s="19" t="s">
        <v>166</v>
      </c>
      <c r="B4459" s="19" t="s">
        <v>6316</v>
      </c>
      <c r="C4459" s="19" t="s">
        <v>5037</v>
      </c>
      <c r="D4459" s="19" t="s">
        <v>196</v>
      </c>
      <c r="E4459" s="19" t="s">
        <v>159</v>
      </c>
      <c r="F4459" s="23">
        <v>16</v>
      </c>
      <c r="G4459" s="19" t="s">
        <v>160</v>
      </c>
      <c r="H4459" s="19" t="s">
        <v>5038</v>
      </c>
      <c r="I4459" s="19" t="s">
        <v>6318</v>
      </c>
      <c r="J4459" s="19" t="s">
        <v>5030</v>
      </c>
      <c r="K4459" t="b">
        <f t="shared" si="415"/>
        <v>1</v>
      </c>
      <c r="L4459" t="b">
        <f t="shared" si="416"/>
        <v>0</v>
      </c>
      <c r="M4459" t="str">
        <f t="shared" si="417"/>
        <v>1</v>
      </c>
      <c r="N4459" t="str">
        <f t="shared" si="417"/>
        <v>0</v>
      </c>
    </row>
    <row r="4460" spans="1:20" x14ac:dyDescent="0.25">
      <c r="A4460" s="19" t="s">
        <v>166</v>
      </c>
      <c r="B4460" s="19" t="s">
        <v>6316</v>
      </c>
      <c r="C4460" s="19" t="s">
        <v>1284</v>
      </c>
      <c r="D4460" s="19" t="s">
        <v>168</v>
      </c>
      <c r="E4460" s="19" t="s">
        <v>159</v>
      </c>
      <c r="F4460" s="23">
        <v>24</v>
      </c>
      <c r="G4460" s="19" t="s">
        <v>160</v>
      </c>
      <c r="H4460" s="19" t="s">
        <v>6319</v>
      </c>
      <c r="I4460" s="19" t="s">
        <v>6320</v>
      </c>
      <c r="J4460" s="19" t="s">
        <v>5031</v>
      </c>
      <c r="K4460" t="b">
        <f t="shared" si="415"/>
        <v>1</v>
      </c>
      <c r="L4460" t="b">
        <f t="shared" si="416"/>
        <v>0</v>
      </c>
      <c r="M4460" t="str">
        <f t="shared" si="417"/>
        <v>1</v>
      </c>
      <c r="N4460" t="str">
        <f t="shared" si="417"/>
        <v>0</v>
      </c>
    </row>
    <row r="4461" spans="1:20" x14ac:dyDescent="0.25">
      <c r="A4461" s="19" t="s">
        <v>155</v>
      </c>
      <c r="B4461" s="19" t="s">
        <v>6316</v>
      </c>
      <c r="C4461" s="19" t="s">
        <v>6052</v>
      </c>
      <c r="D4461" s="19" t="s">
        <v>168</v>
      </c>
      <c r="E4461" s="19" t="s">
        <v>159</v>
      </c>
      <c r="F4461" s="23">
        <v>10</v>
      </c>
      <c r="G4461" s="19" t="s">
        <v>160</v>
      </c>
      <c r="H4461" s="19" t="s">
        <v>6053</v>
      </c>
      <c r="I4461" s="19" t="s">
        <v>6054</v>
      </c>
      <c r="J4461" s="19" t="s">
        <v>5031</v>
      </c>
      <c r="K4461" t="b">
        <f t="shared" si="415"/>
        <v>1</v>
      </c>
      <c r="L4461" t="b">
        <f t="shared" si="416"/>
        <v>0</v>
      </c>
      <c r="M4461" t="str">
        <f t="shared" si="417"/>
        <v>1</v>
      </c>
      <c r="N4461" t="str">
        <f t="shared" si="417"/>
        <v>0</v>
      </c>
    </row>
    <row r="4462" spans="1:20" x14ac:dyDescent="0.25">
      <c r="A4462" s="19" t="s">
        <v>166</v>
      </c>
      <c r="B4462" s="19" t="s">
        <v>6316</v>
      </c>
      <c r="C4462" s="19" t="s">
        <v>6052</v>
      </c>
      <c r="D4462" s="19" t="s">
        <v>158</v>
      </c>
      <c r="E4462" s="19" t="s">
        <v>159</v>
      </c>
      <c r="F4462" s="23">
        <v>18</v>
      </c>
      <c r="G4462" s="19" t="s">
        <v>160</v>
      </c>
      <c r="H4462" s="19" t="s">
        <v>6053</v>
      </c>
      <c r="I4462" s="19" t="s">
        <v>6054</v>
      </c>
      <c r="J4462" s="19" t="s">
        <v>6055</v>
      </c>
      <c r="K4462" t="b">
        <f t="shared" si="415"/>
        <v>1</v>
      </c>
      <c r="L4462" t="b">
        <f t="shared" si="416"/>
        <v>0</v>
      </c>
      <c r="M4462" t="str">
        <f t="shared" si="417"/>
        <v>1</v>
      </c>
      <c r="N4462" t="str">
        <f t="shared" si="417"/>
        <v>0</v>
      </c>
    </row>
    <row r="4463" spans="1:20" x14ac:dyDescent="0.25">
      <c r="A4463" s="19" t="s">
        <v>155</v>
      </c>
      <c r="B4463" s="19" t="s">
        <v>6316</v>
      </c>
      <c r="C4463" s="19" t="s">
        <v>1331</v>
      </c>
      <c r="D4463" s="19" t="s">
        <v>158</v>
      </c>
      <c r="E4463" s="19" t="s">
        <v>159</v>
      </c>
      <c r="F4463" s="23">
        <v>12</v>
      </c>
      <c r="G4463" s="19" t="s">
        <v>160</v>
      </c>
      <c r="H4463" s="19" t="s">
        <v>6056</v>
      </c>
      <c r="I4463" s="19" t="s">
        <v>6057</v>
      </c>
      <c r="J4463" s="19" t="s">
        <v>5905</v>
      </c>
      <c r="K4463" t="b">
        <f t="shared" si="415"/>
        <v>1</v>
      </c>
      <c r="L4463" t="b">
        <f t="shared" si="416"/>
        <v>0</v>
      </c>
      <c r="M4463" t="str">
        <f t="shared" si="417"/>
        <v>1</v>
      </c>
      <c r="N4463" t="str">
        <f t="shared" si="417"/>
        <v>0</v>
      </c>
    </row>
    <row r="4464" spans="1:20" x14ac:dyDescent="0.25">
      <c r="A4464" s="19" t="s">
        <v>155</v>
      </c>
      <c r="B4464" s="19" t="s">
        <v>6316</v>
      </c>
      <c r="C4464" s="19" t="s">
        <v>6058</v>
      </c>
      <c r="D4464" s="19" t="s">
        <v>168</v>
      </c>
      <c r="E4464" s="19" t="s">
        <v>159</v>
      </c>
      <c r="F4464" s="23">
        <v>9</v>
      </c>
      <c r="G4464" s="19" t="s">
        <v>160</v>
      </c>
      <c r="H4464" s="19" t="s">
        <v>6059</v>
      </c>
      <c r="I4464" s="19" t="s">
        <v>6060</v>
      </c>
      <c r="J4464" s="19" t="s">
        <v>5899</v>
      </c>
      <c r="K4464" t="b">
        <f t="shared" si="415"/>
        <v>1</v>
      </c>
      <c r="L4464" t="b">
        <f t="shared" si="416"/>
        <v>0</v>
      </c>
      <c r="M4464" t="str">
        <f t="shared" si="417"/>
        <v>1</v>
      </c>
      <c r="N4464" t="str">
        <f t="shared" si="417"/>
        <v>0</v>
      </c>
    </row>
    <row r="4465" spans="1:20" x14ac:dyDescent="0.25">
      <c r="A4465" s="19" t="s">
        <v>166</v>
      </c>
      <c r="B4465" s="19" t="s">
        <v>6316</v>
      </c>
      <c r="C4465" s="19" t="s">
        <v>1351</v>
      </c>
      <c r="D4465" s="19" t="s">
        <v>168</v>
      </c>
      <c r="E4465" s="19" t="s">
        <v>159</v>
      </c>
      <c r="F4465" s="23">
        <v>5</v>
      </c>
      <c r="G4465" s="19" t="s">
        <v>160</v>
      </c>
      <c r="H4465" s="19" t="s">
        <v>6084</v>
      </c>
      <c r="I4465" s="19" t="s">
        <v>6321</v>
      </c>
      <c r="J4465" s="19" t="s">
        <v>5036</v>
      </c>
      <c r="K4465" t="b">
        <f t="shared" si="415"/>
        <v>1</v>
      </c>
      <c r="L4465" t="b">
        <f t="shared" si="416"/>
        <v>0</v>
      </c>
      <c r="M4465" t="str">
        <f t="shared" si="417"/>
        <v>1</v>
      </c>
      <c r="N4465" t="str">
        <f t="shared" si="417"/>
        <v>0</v>
      </c>
    </row>
    <row r="4466" spans="1:20" x14ac:dyDescent="0.25">
      <c r="A4466" s="19" t="s">
        <v>155</v>
      </c>
      <c r="B4466" s="19" t="s">
        <v>6316</v>
      </c>
      <c r="C4466" s="19" t="s">
        <v>428</v>
      </c>
      <c r="D4466" s="19" t="s">
        <v>158</v>
      </c>
      <c r="E4466" s="19" t="s">
        <v>159</v>
      </c>
      <c r="F4466" s="23">
        <v>16</v>
      </c>
      <c r="G4466" s="19" t="s">
        <v>160</v>
      </c>
      <c r="H4466" s="19" t="s">
        <v>6322</v>
      </c>
      <c r="I4466" s="19" t="s">
        <v>6087</v>
      </c>
      <c r="J4466" s="19" t="s">
        <v>5031</v>
      </c>
      <c r="K4466" t="b">
        <f t="shared" si="415"/>
        <v>1</v>
      </c>
      <c r="L4466" t="b">
        <f t="shared" si="416"/>
        <v>0</v>
      </c>
      <c r="M4466" t="str">
        <f t="shared" si="417"/>
        <v>1</v>
      </c>
      <c r="N4466" t="str">
        <f t="shared" si="417"/>
        <v>0</v>
      </c>
    </row>
    <row r="4467" spans="1:20" x14ac:dyDescent="0.25">
      <c r="A4467" s="24" t="s">
        <v>166</v>
      </c>
      <c r="B4467" s="24" t="s">
        <v>6316</v>
      </c>
      <c r="C4467" s="24" t="s">
        <v>428</v>
      </c>
      <c r="D4467" s="24" t="s">
        <v>158</v>
      </c>
      <c r="E4467" s="24" t="s">
        <v>159</v>
      </c>
      <c r="F4467" s="25">
        <v>12</v>
      </c>
      <c r="G4467" s="24" t="s">
        <v>160</v>
      </c>
      <c r="H4467" s="24" t="s">
        <v>6088</v>
      </c>
      <c r="I4467" s="24" t="s">
        <v>6087</v>
      </c>
      <c r="J4467" s="24" t="s">
        <v>6089</v>
      </c>
      <c r="K4467" s="26" t="b">
        <f t="shared" si="415"/>
        <v>1</v>
      </c>
      <c r="L4467" s="26" t="b">
        <f t="shared" si="416"/>
        <v>0</v>
      </c>
      <c r="M4467" s="26" t="str">
        <f t="shared" si="417"/>
        <v>1</v>
      </c>
      <c r="N4467" s="26" t="str">
        <f t="shared" si="417"/>
        <v>0</v>
      </c>
      <c r="O4467" s="26"/>
      <c r="P4467" s="26"/>
      <c r="Q4467" s="26"/>
      <c r="R4467" s="26"/>
      <c r="S4467" s="26" t="s">
        <v>6155</v>
      </c>
      <c r="T4467" s="26"/>
    </row>
    <row r="4468" spans="1:20" x14ac:dyDescent="0.25">
      <c r="A4468" s="19" t="s">
        <v>166</v>
      </c>
      <c r="B4468" s="19" t="s">
        <v>6316</v>
      </c>
      <c r="C4468" s="19" t="s">
        <v>428</v>
      </c>
      <c r="D4468" s="19" t="s">
        <v>190</v>
      </c>
      <c r="E4468" s="19" t="s">
        <v>159</v>
      </c>
      <c r="F4468" s="23">
        <v>9</v>
      </c>
      <c r="G4468" s="19" t="s">
        <v>160</v>
      </c>
      <c r="H4468" s="19" t="s">
        <v>6086</v>
      </c>
      <c r="I4468" s="19" t="s">
        <v>6087</v>
      </c>
      <c r="J4468" s="19" t="s">
        <v>5680</v>
      </c>
      <c r="K4468" t="b">
        <f t="shared" si="415"/>
        <v>1</v>
      </c>
      <c r="L4468" t="b">
        <f t="shared" si="416"/>
        <v>0</v>
      </c>
      <c r="M4468" t="str">
        <f t="shared" si="417"/>
        <v>1</v>
      </c>
      <c r="N4468" t="str">
        <f t="shared" si="417"/>
        <v>0</v>
      </c>
    </row>
    <row r="4469" spans="1:20" x14ac:dyDescent="0.25">
      <c r="A4469" s="19" t="s">
        <v>155</v>
      </c>
      <c r="B4469" s="19" t="s">
        <v>6316</v>
      </c>
      <c r="C4469" s="19" t="s">
        <v>4791</v>
      </c>
      <c r="D4469" s="19" t="s">
        <v>158</v>
      </c>
      <c r="E4469" s="19" t="s">
        <v>205</v>
      </c>
      <c r="F4469" s="23">
        <v>11</v>
      </c>
      <c r="G4469" s="19" t="s">
        <v>160</v>
      </c>
      <c r="H4469" s="19" t="s">
        <v>6097</v>
      </c>
      <c r="I4469" s="19" t="s">
        <v>6098</v>
      </c>
      <c r="J4469" s="19" t="s">
        <v>5680</v>
      </c>
      <c r="K4469" t="b">
        <f t="shared" si="415"/>
        <v>1</v>
      </c>
      <c r="L4469" t="b">
        <f t="shared" si="416"/>
        <v>1</v>
      </c>
      <c r="M4469" t="str">
        <f t="shared" si="417"/>
        <v>1</v>
      </c>
      <c r="N4469" t="str">
        <f t="shared" si="417"/>
        <v>1</v>
      </c>
    </row>
    <row r="4470" spans="1:20" x14ac:dyDescent="0.25">
      <c r="A4470" s="19" t="s">
        <v>155</v>
      </c>
      <c r="B4470" s="19" t="s">
        <v>6316</v>
      </c>
      <c r="C4470" s="19" t="s">
        <v>636</v>
      </c>
      <c r="D4470" s="19" t="s">
        <v>168</v>
      </c>
      <c r="E4470" s="19" t="s">
        <v>159</v>
      </c>
      <c r="F4470" s="23">
        <v>17</v>
      </c>
      <c r="G4470" s="19" t="s">
        <v>160</v>
      </c>
      <c r="H4470" s="19" t="s">
        <v>6323</v>
      </c>
      <c r="I4470" s="19" t="s">
        <v>6324</v>
      </c>
      <c r="J4470" s="19" t="s">
        <v>6325</v>
      </c>
      <c r="K4470" t="b">
        <f t="shared" si="415"/>
        <v>1</v>
      </c>
      <c r="L4470" t="b">
        <f t="shared" si="416"/>
        <v>0</v>
      </c>
      <c r="M4470" t="str">
        <f t="shared" si="417"/>
        <v>1</v>
      </c>
      <c r="N4470" t="str">
        <f t="shared" si="417"/>
        <v>0</v>
      </c>
    </row>
    <row r="4471" spans="1:20" x14ac:dyDescent="0.25">
      <c r="A4471" s="19" t="s">
        <v>155</v>
      </c>
      <c r="B4471" s="19" t="s">
        <v>6316</v>
      </c>
      <c r="C4471" s="19" t="s">
        <v>241</v>
      </c>
      <c r="D4471" s="19" t="s">
        <v>158</v>
      </c>
      <c r="E4471" s="19" t="s">
        <v>205</v>
      </c>
      <c r="F4471" s="23">
        <v>15</v>
      </c>
      <c r="G4471" s="19" t="s">
        <v>160</v>
      </c>
      <c r="H4471" s="19" t="s">
        <v>6102</v>
      </c>
      <c r="I4471" s="19" t="s">
        <v>6326</v>
      </c>
      <c r="J4471" s="19" t="s">
        <v>6055</v>
      </c>
      <c r="K4471" t="b">
        <f t="shared" si="415"/>
        <v>1</v>
      </c>
      <c r="L4471" t="b">
        <f t="shared" si="416"/>
        <v>1</v>
      </c>
      <c r="M4471" t="str">
        <f t="shared" si="417"/>
        <v>1</v>
      </c>
      <c r="N4471" t="str">
        <f t="shared" si="417"/>
        <v>1</v>
      </c>
    </row>
    <row r="4472" spans="1:20" x14ac:dyDescent="0.25">
      <c r="A4472" s="19" t="s">
        <v>166</v>
      </c>
      <c r="B4472" s="19" t="s">
        <v>6316</v>
      </c>
      <c r="C4472" s="19" t="s">
        <v>241</v>
      </c>
      <c r="D4472" s="19" t="s">
        <v>158</v>
      </c>
      <c r="E4472" s="19" t="s">
        <v>205</v>
      </c>
      <c r="F4472" s="23">
        <v>11</v>
      </c>
      <c r="G4472" s="19" t="s">
        <v>160</v>
      </c>
      <c r="H4472" s="19" t="s">
        <v>6102</v>
      </c>
      <c r="I4472" s="19" t="s">
        <v>6326</v>
      </c>
      <c r="J4472" s="19" t="s">
        <v>5031</v>
      </c>
      <c r="K4472" t="b">
        <f t="shared" si="415"/>
        <v>1</v>
      </c>
      <c r="L4472" t="b">
        <f t="shared" si="416"/>
        <v>1</v>
      </c>
      <c r="M4472" t="str">
        <f t="shared" si="417"/>
        <v>1</v>
      </c>
      <c r="N4472" t="str">
        <f t="shared" si="417"/>
        <v>1</v>
      </c>
    </row>
    <row r="4473" spans="1:20" x14ac:dyDescent="0.25">
      <c r="A4473" s="19" t="s">
        <v>155</v>
      </c>
      <c r="B4473" s="19" t="s">
        <v>6316</v>
      </c>
      <c r="C4473" s="19" t="s">
        <v>1431</v>
      </c>
      <c r="D4473" s="19" t="s">
        <v>158</v>
      </c>
      <c r="E4473" s="19" t="s">
        <v>205</v>
      </c>
      <c r="F4473" s="23">
        <v>14</v>
      </c>
      <c r="G4473" s="19" t="s">
        <v>160</v>
      </c>
      <c r="H4473" s="19" t="s">
        <v>6104</v>
      </c>
      <c r="I4473" s="19" t="s">
        <v>6327</v>
      </c>
      <c r="J4473" s="19" t="s">
        <v>6055</v>
      </c>
      <c r="K4473" t="b">
        <f t="shared" si="415"/>
        <v>1</v>
      </c>
      <c r="L4473" t="b">
        <f t="shared" si="416"/>
        <v>1</v>
      </c>
      <c r="M4473" t="str">
        <f t="shared" si="417"/>
        <v>1</v>
      </c>
      <c r="N4473" t="str">
        <f t="shared" si="417"/>
        <v>1</v>
      </c>
    </row>
    <row r="4474" spans="1:20" x14ac:dyDescent="0.25">
      <c r="A4474" s="19" t="s">
        <v>155</v>
      </c>
      <c r="B4474" s="19" t="s">
        <v>6316</v>
      </c>
      <c r="C4474" s="19" t="s">
        <v>249</v>
      </c>
      <c r="D4474" s="19" t="s">
        <v>158</v>
      </c>
      <c r="E4474" s="19" t="s">
        <v>205</v>
      </c>
      <c r="F4474" s="23">
        <v>14</v>
      </c>
      <c r="G4474" s="19" t="s">
        <v>160</v>
      </c>
      <c r="H4474" s="19" t="s">
        <v>6106</v>
      </c>
      <c r="I4474" s="19" t="s">
        <v>6107</v>
      </c>
      <c r="J4474" s="19" t="s">
        <v>5036</v>
      </c>
      <c r="K4474" t="b">
        <f t="shared" si="415"/>
        <v>1</v>
      </c>
      <c r="L4474" t="b">
        <f t="shared" si="416"/>
        <v>1</v>
      </c>
      <c r="M4474" t="str">
        <f t="shared" si="417"/>
        <v>1</v>
      </c>
      <c r="N4474" t="str">
        <f t="shared" si="417"/>
        <v>1</v>
      </c>
    </row>
    <row r="4475" spans="1:20" x14ac:dyDescent="0.25">
      <c r="A4475" s="19" t="s">
        <v>166</v>
      </c>
      <c r="B4475" s="19" t="s">
        <v>6316</v>
      </c>
      <c r="C4475" s="19" t="s">
        <v>666</v>
      </c>
      <c r="D4475" s="19" t="s">
        <v>158</v>
      </c>
      <c r="E4475" s="19" t="s">
        <v>205</v>
      </c>
      <c r="F4475" s="23">
        <v>12</v>
      </c>
      <c r="G4475" s="19" t="s">
        <v>160</v>
      </c>
      <c r="H4475" s="19" t="s">
        <v>6108</v>
      </c>
      <c r="I4475" s="19" t="s">
        <v>6109</v>
      </c>
      <c r="J4475" s="19" t="s">
        <v>6110</v>
      </c>
      <c r="K4475" t="b">
        <f t="shared" si="415"/>
        <v>1</v>
      </c>
      <c r="L4475" t="b">
        <f t="shared" si="416"/>
        <v>1</v>
      </c>
      <c r="M4475" t="str">
        <f t="shared" si="417"/>
        <v>1</v>
      </c>
      <c r="N4475" t="str">
        <f t="shared" si="417"/>
        <v>1</v>
      </c>
    </row>
    <row r="4476" spans="1:20" x14ac:dyDescent="0.25">
      <c r="A4476" s="19" t="s">
        <v>166</v>
      </c>
      <c r="B4476" s="19" t="s">
        <v>6316</v>
      </c>
      <c r="C4476" s="19" t="s">
        <v>1446</v>
      </c>
      <c r="D4476" s="19" t="s">
        <v>168</v>
      </c>
      <c r="E4476" s="19" t="s">
        <v>205</v>
      </c>
      <c r="F4476" s="23">
        <v>14</v>
      </c>
      <c r="G4476" s="19" t="s">
        <v>160</v>
      </c>
      <c r="H4476" s="19" t="s">
        <v>6111</v>
      </c>
      <c r="I4476" s="19" t="s">
        <v>6328</v>
      </c>
      <c r="J4476" s="19" t="s">
        <v>6113</v>
      </c>
      <c r="K4476" t="b">
        <f t="shared" si="415"/>
        <v>1</v>
      </c>
      <c r="L4476" t="b">
        <f t="shared" si="416"/>
        <v>1</v>
      </c>
      <c r="M4476" t="str">
        <f t="shared" si="417"/>
        <v>1</v>
      </c>
      <c r="N4476" t="str">
        <f t="shared" si="417"/>
        <v>1</v>
      </c>
    </row>
    <row r="4477" spans="1:20" x14ac:dyDescent="0.25">
      <c r="A4477" s="19" t="s">
        <v>166</v>
      </c>
      <c r="B4477" s="19" t="s">
        <v>6316</v>
      </c>
      <c r="C4477" s="19" t="s">
        <v>3039</v>
      </c>
      <c r="D4477" s="19" t="s">
        <v>158</v>
      </c>
      <c r="E4477" s="19" t="s">
        <v>159</v>
      </c>
      <c r="F4477" s="23">
        <v>18</v>
      </c>
      <c r="G4477" s="19" t="s">
        <v>160</v>
      </c>
      <c r="H4477" s="19" t="s">
        <v>6329</v>
      </c>
      <c r="I4477" s="19" t="s">
        <v>6330</v>
      </c>
      <c r="J4477" s="19" t="s">
        <v>6055</v>
      </c>
      <c r="K4477" t="b">
        <f t="shared" si="415"/>
        <v>1</v>
      </c>
      <c r="L4477" t="b">
        <f t="shared" si="416"/>
        <v>0</v>
      </c>
      <c r="M4477" t="str">
        <f t="shared" si="417"/>
        <v>1</v>
      </c>
      <c r="N4477" t="str">
        <f t="shared" si="417"/>
        <v>0</v>
      </c>
    </row>
    <row r="4478" spans="1:20" x14ac:dyDescent="0.25">
      <c r="A4478" s="19" t="s">
        <v>166</v>
      </c>
      <c r="B4478" s="19" t="s">
        <v>6316</v>
      </c>
      <c r="C4478" s="19" t="s">
        <v>1004</v>
      </c>
      <c r="D4478" s="19" t="s">
        <v>158</v>
      </c>
      <c r="E4478" s="19" t="s">
        <v>357</v>
      </c>
      <c r="F4478" s="23">
        <v>2</v>
      </c>
      <c r="G4478" s="19" t="s">
        <v>2065</v>
      </c>
      <c r="H4478" s="19" t="s">
        <v>6331</v>
      </c>
      <c r="I4478" s="19" t="s">
        <v>6201</v>
      </c>
      <c r="J4478" s="19" t="s">
        <v>5036</v>
      </c>
      <c r="K4478" t="b">
        <f t="shared" si="415"/>
        <v>0</v>
      </c>
      <c r="L4478" t="b">
        <f t="shared" si="416"/>
        <v>1</v>
      </c>
      <c r="M4478" t="str">
        <f t="shared" si="417"/>
        <v>0</v>
      </c>
      <c r="N4478" t="str">
        <f t="shared" si="417"/>
        <v>1</v>
      </c>
    </row>
    <row r="4479" spans="1:20" x14ac:dyDescent="0.25">
      <c r="A4479" s="24" t="s">
        <v>166</v>
      </c>
      <c r="B4479" s="24" t="s">
        <v>6316</v>
      </c>
      <c r="C4479" s="24" t="s">
        <v>6223</v>
      </c>
      <c r="D4479" s="24" t="s">
        <v>158</v>
      </c>
      <c r="E4479" s="24" t="s">
        <v>357</v>
      </c>
      <c r="F4479" s="25">
        <v>3</v>
      </c>
      <c r="G4479" s="24" t="s">
        <v>160</v>
      </c>
      <c r="H4479" s="24" t="s">
        <v>6332</v>
      </c>
      <c r="I4479" s="24" t="s">
        <v>6225</v>
      </c>
      <c r="J4479" s="24" t="s">
        <v>6034</v>
      </c>
      <c r="K4479" s="26" t="b">
        <f t="shared" si="415"/>
        <v>0</v>
      </c>
      <c r="L4479" s="26" t="b">
        <f t="shared" si="416"/>
        <v>1</v>
      </c>
      <c r="M4479" s="26" t="str">
        <f t="shared" si="417"/>
        <v>0</v>
      </c>
      <c r="N4479" s="26" t="str">
        <f t="shared" si="417"/>
        <v>1</v>
      </c>
      <c r="O4479" s="26"/>
      <c r="P4479" s="26"/>
      <c r="Q4479" s="26"/>
      <c r="R4479" s="26"/>
      <c r="S4479" s="26" t="s">
        <v>6227</v>
      </c>
      <c r="T4479" s="26"/>
    </row>
    <row r="4480" spans="1:20" x14ac:dyDescent="0.25">
      <c r="A4480" s="19" t="s">
        <v>155</v>
      </c>
      <c r="B4480" s="19" t="s">
        <v>6316</v>
      </c>
      <c r="C4480" s="19" t="s">
        <v>6228</v>
      </c>
      <c r="D4480" s="19" t="s">
        <v>158</v>
      </c>
      <c r="E4480" s="19" t="s">
        <v>357</v>
      </c>
      <c r="F4480" s="23">
        <v>2</v>
      </c>
      <c r="G4480" s="19" t="s">
        <v>160</v>
      </c>
      <c r="H4480" s="19" t="s">
        <v>6229</v>
      </c>
      <c r="I4480" s="19" t="s">
        <v>6230</v>
      </c>
      <c r="J4480" s="19" t="s">
        <v>6113</v>
      </c>
      <c r="K4480" t="b">
        <f t="shared" si="415"/>
        <v>0</v>
      </c>
      <c r="L4480" t="b">
        <f t="shared" si="416"/>
        <v>1</v>
      </c>
      <c r="M4480" t="str">
        <f t="shared" si="417"/>
        <v>0</v>
      </c>
      <c r="N4480" t="str">
        <f t="shared" si="417"/>
        <v>1</v>
      </c>
    </row>
    <row r="4481" spans="1:20" x14ac:dyDescent="0.25">
      <c r="A4481" s="31" t="s">
        <v>136</v>
      </c>
      <c r="B4481" s="31"/>
      <c r="C4481" s="31"/>
      <c r="D4481" s="31"/>
      <c r="E4481" s="31"/>
      <c r="F4481" s="32"/>
      <c r="G4481" s="31"/>
      <c r="H4481" s="31"/>
      <c r="I4481" s="31"/>
      <c r="J4481" s="31"/>
      <c r="K4481" s="33"/>
      <c r="L4481" s="33"/>
      <c r="M4481" s="33">
        <f>COUNTIF(M4450:M4480,"1")</f>
        <v>28</v>
      </c>
      <c r="N4481" s="33">
        <f t="shared" ref="N4481:R4481" si="418">COUNTIF(N4450:N4480,"1")</f>
        <v>10</v>
      </c>
      <c r="O4481" s="33">
        <f t="shared" si="418"/>
        <v>0</v>
      </c>
      <c r="P4481" s="33">
        <f t="shared" si="418"/>
        <v>0</v>
      </c>
      <c r="Q4481" s="33">
        <f t="shared" si="418"/>
        <v>0</v>
      </c>
      <c r="R4481" s="33">
        <f t="shared" si="418"/>
        <v>0</v>
      </c>
      <c r="S4481" s="33"/>
      <c r="T4481" s="33"/>
    </row>
    <row r="4482" spans="1:20" x14ac:dyDescent="0.25">
      <c r="A4482" s="19" t="s">
        <v>141</v>
      </c>
      <c r="B4482" s="19" t="s">
        <v>142</v>
      </c>
      <c r="C4482" s="19" t="s">
        <v>143</v>
      </c>
      <c r="D4482" s="19" t="s">
        <v>144</v>
      </c>
      <c r="E4482" s="19" t="s">
        <v>145</v>
      </c>
      <c r="F4482" s="19" t="s">
        <v>146</v>
      </c>
      <c r="G4482" s="19" t="s">
        <v>147</v>
      </c>
      <c r="H4482" s="19" t="s">
        <v>148</v>
      </c>
      <c r="I4482" s="19" t="s">
        <v>149</v>
      </c>
      <c r="J4482" s="19" t="s">
        <v>150</v>
      </c>
      <c r="K4482" s="19" t="s">
        <v>151</v>
      </c>
      <c r="L4482" s="19" t="s">
        <v>152</v>
      </c>
      <c r="M4482" s="19" t="s">
        <v>2</v>
      </c>
      <c r="N4482" s="19" t="s">
        <v>3</v>
      </c>
      <c r="O4482" s="19" t="s">
        <v>4</v>
      </c>
      <c r="P4482" s="19" t="s">
        <v>5</v>
      </c>
      <c r="Q4482" s="19" t="s">
        <v>6</v>
      </c>
      <c r="R4482" s="19" t="s">
        <v>7</v>
      </c>
      <c r="S4482" s="19" t="s">
        <v>153</v>
      </c>
      <c r="T4482" t="s">
        <v>154</v>
      </c>
    </row>
    <row r="4483" spans="1:20" x14ac:dyDescent="0.25">
      <c r="A4483" s="27" t="s">
        <v>155</v>
      </c>
      <c r="B4483" s="27" t="s">
        <v>6333</v>
      </c>
      <c r="C4483" s="27" t="s">
        <v>167</v>
      </c>
      <c r="D4483" s="27" t="s">
        <v>158</v>
      </c>
      <c r="E4483" s="27" t="s">
        <v>159</v>
      </c>
      <c r="F4483" s="28">
        <v>25</v>
      </c>
      <c r="G4483" s="27" t="s">
        <v>160</v>
      </c>
      <c r="H4483" s="27" t="s">
        <v>6334</v>
      </c>
      <c r="I4483" s="27" t="s">
        <v>6335</v>
      </c>
      <c r="J4483" s="27" t="s">
        <v>6336</v>
      </c>
      <c r="K4483" s="29" t="b">
        <f t="shared" ref="K4483:K4495" si="419">IF(E4483="Undergraduate Only",TRUE,IF(E4483="Undergraduate/Graduate",TRUE,IF(E4483="Graduate Only",FALSE)))</f>
        <v>1</v>
      </c>
      <c r="L4483" s="29" t="b">
        <f t="shared" ref="L4483:L4495" si="420">IF(E4483="Graduate Only",TRUE,IF(E4483="Undergraduate/Graduate",TRUE,IF(E4483="Undergraduate Only",FALSE)))</f>
        <v>0</v>
      </c>
      <c r="M4483" s="29" t="str">
        <f t="shared" ref="M4483:N4495" si="421">IF(K4483=TRUE, "1", "0")</f>
        <v>1</v>
      </c>
      <c r="N4483" s="29" t="str">
        <f t="shared" si="421"/>
        <v>0</v>
      </c>
      <c r="O4483" s="29">
        <v>1</v>
      </c>
      <c r="P4483" s="29"/>
      <c r="Q4483" s="29"/>
      <c r="R4483" s="29"/>
      <c r="S4483" s="29"/>
      <c r="T4483" s="29" t="s">
        <v>6337</v>
      </c>
    </row>
    <row r="4484" spans="1:20" x14ac:dyDescent="0.25">
      <c r="A4484" s="27" t="s">
        <v>155</v>
      </c>
      <c r="B4484" s="27" t="s">
        <v>6333</v>
      </c>
      <c r="C4484" s="27" t="s">
        <v>167</v>
      </c>
      <c r="D4484" s="27" t="s">
        <v>190</v>
      </c>
      <c r="E4484" s="27" t="s">
        <v>159</v>
      </c>
      <c r="F4484" s="28">
        <v>24</v>
      </c>
      <c r="G4484" s="27" t="s">
        <v>160</v>
      </c>
      <c r="H4484" s="27" t="s">
        <v>6334</v>
      </c>
      <c r="I4484" s="27" t="s">
        <v>6335</v>
      </c>
      <c r="J4484" s="27" t="s">
        <v>5661</v>
      </c>
      <c r="K4484" s="29" t="b">
        <f t="shared" si="419"/>
        <v>1</v>
      </c>
      <c r="L4484" s="29" t="b">
        <f t="shared" si="420"/>
        <v>0</v>
      </c>
      <c r="M4484" s="29" t="str">
        <f t="shared" si="421"/>
        <v>1</v>
      </c>
      <c r="N4484" s="29" t="str">
        <f t="shared" si="421"/>
        <v>0</v>
      </c>
      <c r="O4484" s="29">
        <v>1</v>
      </c>
      <c r="P4484" s="29"/>
      <c r="Q4484" s="29"/>
      <c r="R4484" s="29"/>
      <c r="S4484" s="29"/>
      <c r="T4484" s="29" t="s">
        <v>6337</v>
      </c>
    </row>
    <row r="4485" spans="1:20" x14ac:dyDescent="0.25">
      <c r="A4485" s="27" t="s">
        <v>155</v>
      </c>
      <c r="B4485" s="27" t="s">
        <v>6333</v>
      </c>
      <c r="C4485" s="27" t="s">
        <v>167</v>
      </c>
      <c r="D4485" s="27" t="s">
        <v>252</v>
      </c>
      <c r="E4485" s="27" t="s">
        <v>159</v>
      </c>
      <c r="F4485" s="28">
        <v>24</v>
      </c>
      <c r="G4485" s="27" t="s">
        <v>160</v>
      </c>
      <c r="H4485" s="27" t="s">
        <v>6334</v>
      </c>
      <c r="I4485" s="27" t="s">
        <v>6335</v>
      </c>
      <c r="J4485" s="27" t="s">
        <v>6338</v>
      </c>
      <c r="K4485" s="29" t="b">
        <f t="shared" si="419"/>
        <v>1</v>
      </c>
      <c r="L4485" s="29" t="b">
        <f t="shared" si="420"/>
        <v>0</v>
      </c>
      <c r="M4485" s="29" t="str">
        <f t="shared" si="421"/>
        <v>1</v>
      </c>
      <c r="N4485" s="29" t="str">
        <f t="shared" si="421"/>
        <v>0</v>
      </c>
      <c r="O4485" s="29">
        <v>1</v>
      </c>
      <c r="P4485" s="29"/>
      <c r="Q4485" s="29"/>
      <c r="R4485" s="29"/>
      <c r="S4485" s="29"/>
      <c r="T4485" s="29" t="s">
        <v>6337</v>
      </c>
    </row>
    <row r="4486" spans="1:20" x14ac:dyDescent="0.25">
      <c r="A4486" s="27" t="s">
        <v>155</v>
      </c>
      <c r="B4486" s="27" t="s">
        <v>6333</v>
      </c>
      <c r="C4486" s="27" t="s">
        <v>167</v>
      </c>
      <c r="D4486" s="27" t="s">
        <v>3956</v>
      </c>
      <c r="E4486" s="27" t="s">
        <v>159</v>
      </c>
      <c r="F4486" s="28">
        <v>25</v>
      </c>
      <c r="G4486" s="27" t="s">
        <v>160</v>
      </c>
      <c r="H4486" s="27" t="s">
        <v>6334</v>
      </c>
      <c r="I4486" s="27" t="s">
        <v>6335</v>
      </c>
      <c r="J4486" s="27" t="s">
        <v>6339</v>
      </c>
      <c r="K4486" s="29" t="b">
        <f t="shared" si="419"/>
        <v>1</v>
      </c>
      <c r="L4486" s="29" t="b">
        <f t="shared" si="420"/>
        <v>0</v>
      </c>
      <c r="M4486" s="29" t="str">
        <f t="shared" si="421"/>
        <v>1</v>
      </c>
      <c r="N4486" s="29" t="str">
        <f t="shared" si="421"/>
        <v>0</v>
      </c>
      <c r="O4486" s="29">
        <v>1</v>
      </c>
      <c r="P4486" s="29"/>
      <c r="Q4486" s="29"/>
      <c r="R4486" s="29"/>
      <c r="S4486" s="29"/>
      <c r="T4486" s="29" t="s">
        <v>6337</v>
      </c>
    </row>
    <row r="4487" spans="1:20" x14ac:dyDescent="0.25">
      <c r="A4487" s="27" t="s">
        <v>155</v>
      </c>
      <c r="B4487" s="27" t="s">
        <v>6333</v>
      </c>
      <c r="C4487" s="27" t="s">
        <v>167</v>
      </c>
      <c r="D4487" s="27" t="s">
        <v>4653</v>
      </c>
      <c r="E4487" s="27" t="s">
        <v>159</v>
      </c>
      <c r="F4487" s="28">
        <v>25</v>
      </c>
      <c r="G4487" s="27" t="s">
        <v>160</v>
      </c>
      <c r="H4487" s="27" t="s">
        <v>6334</v>
      </c>
      <c r="I4487" s="27" t="s">
        <v>6335</v>
      </c>
      <c r="J4487" s="27" t="s">
        <v>6339</v>
      </c>
      <c r="K4487" s="29" t="b">
        <f t="shared" si="419"/>
        <v>1</v>
      </c>
      <c r="L4487" s="29" t="b">
        <f t="shared" si="420"/>
        <v>0</v>
      </c>
      <c r="M4487" s="29" t="str">
        <f t="shared" si="421"/>
        <v>1</v>
      </c>
      <c r="N4487" s="29" t="str">
        <f t="shared" si="421"/>
        <v>0</v>
      </c>
      <c r="O4487" s="29">
        <v>1</v>
      </c>
      <c r="P4487" s="29"/>
      <c r="Q4487" s="29"/>
      <c r="R4487" s="29"/>
      <c r="S4487" s="29"/>
      <c r="T4487" s="29" t="s">
        <v>6337</v>
      </c>
    </row>
    <row r="4488" spans="1:20" x14ac:dyDescent="0.25">
      <c r="A4488" s="27" t="s">
        <v>155</v>
      </c>
      <c r="B4488" s="27" t="s">
        <v>6333</v>
      </c>
      <c r="C4488" s="27" t="s">
        <v>167</v>
      </c>
      <c r="D4488" s="27" t="s">
        <v>5718</v>
      </c>
      <c r="E4488" s="27" t="s">
        <v>159</v>
      </c>
      <c r="F4488" s="28">
        <v>23</v>
      </c>
      <c r="G4488" s="27" t="s">
        <v>160</v>
      </c>
      <c r="H4488" s="27" t="s">
        <v>6334</v>
      </c>
      <c r="I4488" s="27" t="s">
        <v>6335</v>
      </c>
      <c r="J4488" s="27" t="s">
        <v>6340</v>
      </c>
      <c r="K4488" s="29" t="b">
        <f t="shared" si="419"/>
        <v>1</v>
      </c>
      <c r="L4488" s="29" t="b">
        <f t="shared" si="420"/>
        <v>0</v>
      </c>
      <c r="M4488" s="29" t="str">
        <f t="shared" si="421"/>
        <v>1</v>
      </c>
      <c r="N4488" s="29" t="str">
        <f t="shared" si="421"/>
        <v>0</v>
      </c>
      <c r="O4488" s="29">
        <v>1</v>
      </c>
      <c r="P4488" s="29"/>
      <c r="Q4488" s="29"/>
      <c r="R4488" s="29"/>
      <c r="S4488" s="29"/>
      <c r="T4488" s="29" t="s">
        <v>6337</v>
      </c>
    </row>
    <row r="4489" spans="1:20" x14ac:dyDescent="0.25">
      <c r="A4489" s="27" t="s">
        <v>166</v>
      </c>
      <c r="B4489" s="27" t="s">
        <v>6333</v>
      </c>
      <c r="C4489" s="27" t="s">
        <v>167</v>
      </c>
      <c r="D4489" s="27" t="s">
        <v>158</v>
      </c>
      <c r="E4489" s="27" t="s">
        <v>159</v>
      </c>
      <c r="F4489" s="28">
        <v>25</v>
      </c>
      <c r="G4489" s="27" t="s">
        <v>160</v>
      </c>
      <c r="H4489" s="27" t="s">
        <v>6334</v>
      </c>
      <c r="I4489" s="27" t="s">
        <v>6335</v>
      </c>
      <c r="J4489" s="27" t="s">
        <v>6336</v>
      </c>
      <c r="K4489" s="29" t="b">
        <f t="shared" si="419"/>
        <v>1</v>
      </c>
      <c r="L4489" s="29" t="b">
        <f t="shared" si="420"/>
        <v>0</v>
      </c>
      <c r="M4489" s="29" t="str">
        <f t="shared" si="421"/>
        <v>1</v>
      </c>
      <c r="N4489" s="29" t="str">
        <f t="shared" si="421"/>
        <v>0</v>
      </c>
      <c r="O4489" s="29">
        <v>1</v>
      </c>
      <c r="P4489" s="29"/>
      <c r="Q4489" s="29"/>
      <c r="R4489" s="29"/>
      <c r="S4489" s="29"/>
      <c r="T4489" s="29" t="s">
        <v>6337</v>
      </c>
    </row>
    <row r="4490" spans="1:20" x14ac:dyDescent="0.25">
      <c r="A4490" s="27" t="s">
        <v>166</v>
      </c>
      <c r="B4490" s="27" t="s">
        <v>6333</v>
      </c>
      <c r="C4490" s="27" t="s">
        <v>167</v>
      </c>
      <c r="D4490" s="27" t="s">
        <v>190</v>
      </c>
      <c r="E4490" s="27" t="s">
        <v>159</v>
      </c>
      <c r="F4490" s="28">
        <v>29</v>
      </c>
      <c r="G4490" s="27" t="s">
        <v>160</v>
      </c>
      <c r="H4490" s="27" t="s">
        <v>6334</v>
      </c>
      <c r="I4490" s="27" t="s">
        <v>6335</v>
      </c>
      <c r="J4490" s="27" t="s">
        <v>6338</v>
      </c>
      <c r="K4490" s="29" t="b">
        <f t="shared" si="419"/>
        <v>1</v>
      </c>
      <c r="L4490" s="29" t="b">
        <f t="shared" si="420"/>
        <v>0</v>
      </c>
      <c r="M4490" s="29" t="str">
        <f t="shared" si="421"/>
        <v>1</v>
      </c>
      <c r="N4490" s="29" t="str">
        <f t="shared" si="421"/>
        <v>0</v>
      </c>
      <c r="O4490" s="29">
        <v>1</v>
      </c>
      <c r="P4490" s="29"/>
      <c r="Q4490" s="29"/>
      <c r="R4490" s="29"/>
      <c r="S4490" s="29"/>
      <c r="T4490" s="29" t="s">
        <v>6337</v>
      </c>
    </row>
    <row r="4491" spans="1:20" x14ac:dyDescent="0.25">
      <c r="A4491" s="27" t="s">
        <v>166</v>
      </c>
      <c r="B4491" s="27" t="s">
        <v>6333</v>
      </c>
      <c r="C4491" s="27" t="s">
        <v>167</v>
      </c>
      <c r="D4491" s="27" t="s">
        <v>252</v>
      </c>
      <c r="E4491" s="27" t="s">
        <v>159</v>
      </c>
      <c r="F4491" s="28">
        <v>26</v>
      </c>
      <c r="G4491" s="27" t="s">
        <v>160</v>
      </c>
      <c r="H4491" s="27" t="s">
        <v>6334</v>
      </c>
      <c r="I4491" s="27" t="s">
        <v>6335</v>
      </c>
      <c r="J4491" s="27" t="s">
        <v>5661</v>
      </c>
      <c r="K4491" s="29" t="b">
        <f t="shared" si="419"/>
        <v>1</v>
      </c>
      <c r="L4491" s="29" t="b">
        <f t="shared" si="420"/>
        <v>0</v>
      </c>
      <c r="M4491" s="29" t="str">
        <f t="shared" si="421"/>
        <v>1</v>
      </c>
      <c r="N4491" s="29" t="str">
        <f t="shared" si="421"/>
        <v>0</v>
      </c>
      <c r="O4491" s="29">
        <v>1</v>
      </c>
      <c r="P4491" s="29"/>
      <c r="Q4491" s="29"/>
      <c r="R4491" s="29"/>
      <c r="S4491" s="29"/>
      <c r="T4491" s="29" t="s">
        <v>6337</v>
      </c>
    </row>
    <row r="4492" spans="1:20" x14ac:dyDescent="0.25">
      <c r="A4492" s="27" t="s">
        <v>166</v>
      </c>
      <c r="B4492" s="27" t="s">
        <v>6333</v>
      </c>
      <c r="C4492" s="27" t="s">
        <v>167</v>
      </c>
      <c r="D4492" s="27" t="s">
        <v>254</v>
      </c>
      <c r="E4492" s="27" t="s">
        <v>159</v>
      </c>
      <c r="F4492" s="28">
        <v>20</v>
      </c>
      <c r="G4492" s="27" t="s">
        <v>160</v>
      </c>
      <c r="H4492" s="27" t="s">
        <v>6334</v>
      </c>
      <c r="I4492" s="27" t="s">
        <v>6335</v>
      </c>
      <c r="J4492" s="27" t="s">
        <v>6336</v>
      </c>
      <c r="K4492" s="29" t="b">
        <f t="shared" si="419"/>
        <v>1</v>
      </c>
      <c r="L4492" s="29" t="b">
        <f t="shared" si="420"/>
        <v>0</v>
      </c>
      <c r="M4492" s="29" t="str">
        <f t="shared" si="421"/>
        <v>1</v>
      </c>
      <c r="N4492" s="29" t="str">
        <f t="shared" si="421"/>
        <v>0</v>
      </c>
      <c r="O4492" s="29">
        <v>1</v>
      </c>
      <c r="P4492" s="29"/>
      <c r="Q4492" s="29"/>
      <c r="R4492" s="29"/>
      <c r="S4492" s="29"/>
      <c r="T4492" s="29" t="s">
        <v>6337</v>
      </c>
    </row>
    <row r="4493" spans="1:20" x14ac:dyDescent="0.25">
      <c r="A4493" s="27" t="s">
        <v>166</v>
      </c>
      <c r="B4493" s="27" t="s">
        <v>6333</v>
      </c>
      <c r="C4493" s="27" t="s">
        <v>167</v>
      </c>
      <c r="D4493" s="27" t="s">
        <v>4653</v>
      </c>
      <c r="E4493" s="27" t="s">
        <v>159</v>
      </c>
      <c r="F4493" s="28">
        <v>25</v>
      </c>
      <c r="G4493" s="27" t="s">
        <v>160</v>
      </c>
      <c r="H4493" s="27" t="s">
        <v>6334</v>
      </c>
      <c r="I4493" s="27" t="s">
        <v>6335</v>
      </c>
      <c r="J4493" s="27" t="s">
        <v>6339</v>
      </c>
      <c r="K4493" s="29" t="b">
        <f t="shared" si="419"/>
        <v>1</v>
      </c>
      <c r="L4493" s="29" t="b">
        <f t="shared" si="420"/>
        <v>0</v>
      </c>
      <c r="M4493" s="29" t="str">
        <f t="shared" si="421"/>
        <v>1</v>
      </c>
      <c r="N4493" s="29" t="str">
        <f t="shared" si="421"/>
        <v>0</v>
      </c>
      <c r="O4493" s="29">
        <v>1</v>
      </c>
      <c r="P4493" s="29"/>
      <c r="Q4493" s="29"/>
      <c r="R4493" s="29"/>
      <c r="S4493" s="29"/>
      <c r="T4493" s="29" t="s">
        <v>6337</v>
      </c>
    </row>
    <row r="4494" spans="1:20" x14ac:dyDescent="0.25">
      <c r="A4494" s="27" t="s">
        <v>166</v>
      </c>
      <c r="B4494" s="27" t="s">
        <v>6333</v>
      </c>
      <c r="C4494" s="27" t="s">
        <v>167</v>
      </c>
      <c r="D4494" s="27" t="s">
        <v>5718</v>
      </c>
      <c r="E4494" s="27" t="s">
        <v>159</v>
      </c>
      <c r="F4494" s="28">
        <v>24</v>
      </c>
      <c r="G4494" s="27" t="s">
        <v>160</v>
      </c>
      <c r="H4494" s="27" t="s">
        <v>6334</v>
      </c>
      <c r="I4494" s="27" t="s">
        <v>6335</v>
      </c>
      <c r="J4494" s="27" t="s">
        <v>6339</v>
      </c>
      <c r="K4494" s="29" t="b">
        <f t="shared" si="419"/>
        <v>1</v>
      </c>
      <c r="L4494" s="29" t="b">
        <f t="shared" si="420"/>
        <v>0</v>
      </c>
      <c r="M4494" s="29" t="str">
        <f t="shared" si="421"/>
        <v>1</v>
      </c>
      <c r="N4494" s="29" t="str">
        <f t="shared" si="421"/>
        <v>0</v>
      </c>
      <c r="O4494" s="29">
        <v>1</v>
      </c>
      <c r="P4494" s="29"/>
      <c r="Q4494" s="29"/>
      <c r="R4494" s="29"/>
      <c r="S4494" s="29"/>
      <c r="T4494" s="29" t="s">
        <v>6337</v>
      </c>
    </row>
    <row r="4495" spans="1:20" x14ac:dyDescent="0.25">
      <c r="A4495" s="27" t="s">
        <v>166</v>
      </c>
      <c r="B4495" s="27" t="s">
        <v>6333</v>
      </c>
      <c r="C4495" s="27" t="s">
        <v>167</v>
      </c>
      <c r="D4495" s="27" t="s">
        <v>558</v>
      </c>
      <c r="E4495" s="27" t="s">
        <v>159</v>
      </c>
      <c r="F4495" s="28">
        <v>21</v>
      </c>
      <c r="G4495" s="27" t="s">
        <v>160</v>
      </c>
      <c r="H4495" s="27" t="s">
        <v>6334</v>
      </c>
      <c r="I4495" s="27" t="s">
        <v>6335</v>
      </c>
      <c r="J4495" s="27" t="s">
        <v>6339</v>
      </c>
      <c r="K4495" s="29" t="b">
        <f t="shared" si="419"/>
        <v>1</v>
      </c>
      <c r="L4495" s="29" t="b">
        <f t="shared" si="420"/>
        <v>0</v>
      </c>
      <c r="M4495" s="29" t="str">
        <f t="shared" si="421"/>
        <v>1</v>
      </c>
      <c r="N4495" s="29" t="str">
        <f t="shared" si="421"/>
        <v>0</v>
      </c>
      <c r="O4495" s="29">
        <v>1</v>
      </c>
      <c r="P4495" s="29"/>
      <c r="Q4495" s="29"/>
      <c r="R4495" s="29"/>
      <c r="S4495" s="29"/>
      <c r="T4495" s="29" t="s">
        <v>6337</v>
      </c>
    </row>
    <row r="4496" spans="1:20" x14ac:dyDescent="0.25">
      <c r="A4496" s="31" t="s">
        <v>136</v>
      </c>
      <c r="B4496" s="31"/>
      <c r="C4496" s="31"/>
      <c r="D4496" s="31"/>
      <c r="E4496" s="31"/>
      <c r="F4496" s="32"/>
      <c r="G4496" s="31"/>
      <c r="H4496" s="31"/>
      <c r="I4496" s="31"/>
      <c r="J4496" s="31"/>
      <c r="K4496" s="33"/>
      <c r="L4496" s="33"/>
      <c r="M4496" s="33">
        <f t="shared" ref="M4496:R4496" si="422">COUNTIF(M4483:M4495,"1")</f>
        <v>13</v>
      </c>
      <c r="N4496" s="33">
        <f t="shared" si="422"/>
        <v>0</v>
      </c>
      <c r="O4496" s="33">
        <f t="shared" si="422"/>
        <v>13</v>
      </c>
      <c r="P4496" s="33">
        <f t="shared" si="422"/>
        <v>0</v>
      </c>
      <c r="Q4496" s="33">
        <f t="shared" si="422"/>
        <v>0</v>
      </c>
      <c r="R4496" s="33">
        <f t="shared" si="422"/>
        <v>0</v>
      </c>
      <c r="S4496" s="33"/>
      <c r="T4496" s="33"/>
    </row>
    <row r="4497" spans="1:20" x14ac:dyDescent="0.25">
      <c r="A4497" s="19" t="s">
        <v>141</v>
      </c>
      <c r="B4497" s="19" t="s">
        <v>142</v>
      </c>
      <c r="C4497" s="19" t="s">
        <v>143</v>
      </c>
      <c r="D4497" s="19" t="s">
        <v>144</v>
      </c>
      <c r="E4497" s="19" t="s">
        <v>145</v>
      </c>
      <c r="F4497" s="19" t="s">
        <v>146</v>
      </c>
      <c r="G4497" s="19" t="s">
        <v>147</v>
      </c>
      <c r="H4497" s="19" t="s">
        <v>148</v>
      </c>
      <c r="I4497" s="19" t="s">
        <v>149</v>
      </c>
      <c r="J4497" s="19" t="s">
        <v>150</v>
      </c>
      <c r="K4497" s="19" t="s">
        <v>151</v>
      </c>
      <c r="L4497" s="19" t="s">
        <v>152</v>
      </c>
      <c r="M4497" s="19" t="s">
        <v>2</v>
      </c>
      <c r="N4497" s="19" t="s">
        <v>3</v>
      </c>
      <c r="O4497" s="19" t="s">
        <v>4</v>
      </c>
      <c r="P4497" s="19" t="s">
        <v>5</v>
      </c>
      <c r="Q4497" s="19" t="s">
        <v>6</v>
      </c>
      <c r="R4497" s="19" t="s">
        <v>7</v>
      </c>
      <c r="S4497" s="19" t="s">
        <v>153</v>
      </c>
      <c r="T4497" t="s">
        <v>154</v>
      </c>
    </row>
    <row r="4498" spans="1:20" x14ac:dyDescent="0.25">
      <c r="A4498" s="19" t="s">
        <v>155</v>
      </c>
      <c r="B4498" s="19" t="s">
        <v>6341</v>
      </c>
      <c r="C4498" s="19" t="s">
        <v>3188</v>
      </c>
      <c r="D4498" s="19" t="s">
        <v>158</v>
      </c>
      <c r="E4498" s="19" t="s">
        <v>159</v>
      </c>
      <c r="F4498" s="23">
        <v>52</v>
      </c>
      <c r="G4498" s="19" t="s">
        <v>160</v>
      </c>
      <c r="H4498" s="19" t="s">
        <v>6342</v>
      </c>
      <c r="I4498" s="19" t="s">
        <v>6343</v>
      </c>
      <c r="J4498" s="19" t="s">
        <v>6344</v>
      </c>
      <c r="K4498" t="b">
        <f t="shared" ref="K4498:K4499" si="423">IF(E4498="Undergraduate Only",TRUE,IF(E4498="Undergraduate/Graduate",TRUE,IF(E4498="Graduate Only",FALSE)))</f>
        <v>1</v>
      </c>
      <c r="L4498" t="b">
        <f t="shared" ref="L4498:L4499" si="424">IF(E4498="Graduate Only",TRUE,IF(E4498="Undergraduate/Graduate",TRUE,IF(E4498="Undergraduate Only",FALSE)))</f>
        <v>0</v>
      </c>
      <c r="M4498" t="str">
        <f t="shared" ref="M4498:N4499" si="425">IF(K4498=TRUE, "1", "0")</f>
        <v>1</v>
      </c>
      <c r="N4498" t="str">
        <f t="shared" si="425"/>
        <v>0</v>
      </c>
    </row>
    <row r="4499" spans="1:20" x14ac:dyDescent="0.25">
      <c r="A4499" s="19" t="s">
        <v>166</v>
      </c>
      <c r="B4499" s="19" t="s">
        <v>6341</v>
      </c>
      <c r="C4499" s="19" t="s">
        <v>3188</v>
      </c>
      <c r="D4499" s="19" t="s">
        <v>168</v>
      </c>
      <c r="E4499" s="19" t="s">
        <v>159</v>
      </c>
      <c r="F4499" s="23">
        <v>55</v>
      </c>
      <c r="G4499" s="19" t="s">
        <v>160</v>
      </c>
      <c r="H4499" s="19" t="s">
        <v>6342</v>
      </c>
      <c r="I4499" s="19" t="s">
        <v>6343</v>
      </c>
      <c r="J4499" s="19" t="s">
        <v>6344</v>
      </c>
      <c r="K4499" t="b">
        <f t="shared" si="423"/>
        <v>1</v>
      </c>
      <c r="L4499" t="b">
        <f t="shared" si="424"/>
        <v>0</v>
      </c>
      <c r="M4499" t="str">
        <f t="shared" si="425"/>
        <v>1</v>
      </c>
      <c r="N4499" t="str">
        <f t="shared" si="425"/>
        <v>0</v>
      </c>
    </row>
    <row r="4500" spans="1:20" x14ac:dyDescent="0.25">
      <c r="A4500" s="31" t="s">
        <v>136</v>
      </c>
      <c r="B4500" s="31"/>
      <c r="C4500" s="31"/>
      <c r="D4500" s="31"/>
      <c r="E4500" s="31"/>
      <c r="F4500" s="32"/>
      <c r="G4500" s="31"/>
      <c r="H4500" s="31"/>
      <c r="I4500" s="31"/>
      <c r="J4500" s="31"/>
      <c r="K4500" s="33"/>
      <c r="L4500" s="33"/>
      <c r="M4500" s="33">
        <f>COUNTIF(M4498:M4499,"1")</f>
        <v>2</v>
      </c>
      <c r="N4500" s="33">
        <f t="shared" ref="N4500:R4500" si="426">COUNTIF(N4498:N4499,"1")</f>
        <v>0</v>
      </c>
      <c r="O4500" s="33">
        <f t="shared" si="426"/>
        <v>0</v>
      </c>
      <c r="P4500" s="33">
        <f t="shared" si="426"/>
        <v>0</v>
      </c>
      <c r="Q4500" s="33">
        <f t="shared" si="426"/>
        <v>0</v>
      </c>
      <c r="R4500" s="33">
        <f t="shared" si="426"/>
        <v>0</v>
      </c>
      <c r="S4500" s="33"/>
      <c r="T4500" s="33"/>
    </row>
    <row r="4501" spans="1:20" x14ac:dyDescent="0.25">
      <c r="A4501" s="19" t="s">
        <v>141</v>
      </c>
      <c r="B4501" s="19" t="s">
        <v>142</v>
      </c>
      <c r="C4501" s="19" t="s">
        <v>143</v>
      </c>
      <c r="D4501" s="19" t="s">
        <v>144</v>
      </c>
      <c r="E4501" s="19" t="s">
        <v>145</v>
      </c>
      <c r="F4501" s="19" t="s">
        <v>146</v>
      </c>
      <c r="G4501" s="19" t="s">
        <v>147</v>
      </c>
      <c r="H4501" s="19" t="s">
        <v>148</v>
      </c>
      <c r="I4501" s="19" t="s">
        <v>149</v>
      </c>
      <c r="J4501" s="19" t="s">
        <v>150</v>
      </c>
      <c r="K4501" s="19" t="s">
        <v>151</v>
      </c>
      <c r="L4501" s="19" t="s">
        <v>152</v>
      </c>
      <c r="M4501" s="19" t="s">
        <v>2</v>
      </c>
      <c r="N4501" s="19" t="s">
        <v>3</v>
      </c>
      <c r="O4501" s="19" t="s">
        <v>4</v>
      </c>
      <c r="P4501" s="19" t="s">
        <v>5</v>
      </c>
      <c r="Q4501" s="19" t="s">
        <v>6</v>
      </c>
      <c r="R4501" s="19" t="s">
        <v>7</v>
      </c>
      <c r="S4501" s="19" t="s">
        <v>153</v>
      </c>
      <c r="T4501" t="s">
        <v>154</v>
      </c>
    </row>
    <row r="4502" spans="1:20" x14ac:dyDescent="0.25">
      <c r="A4502" s="19" t="s">
        <v>155</v>
      </c>
      <c r="B4502" s="19" t="s">
        <v>6345</v>
      </c>
      <c r="C4502" s="19" t="s">
        <v>176</v>
      </c>
      <c r="D4502" s="19" t="s">
        <v>196</v>
      </c>
      <c r="E4502" s="19" t="s">
        <v>159</v>
      </c>
      <c r="F4502" s="23">
        <v>10</v>
      </c>
      <c r="G4502" s="19" t="s">
        <v>160</v>
      </c>
      <c r="H4502" s="19" t="s">
        <v>6346</v>
      </c>
      <c r="I4502" s="19" t="s">
        <v>6347</v>
      </c>
      <c r="J4502" s="19" t="s">
        <v>6348</v>
      </c>
      <c r="K4502" t="b">
        <f t="shared" ref="K4502:K4546" si="427">IF(E4502="Undergraduate Only",TRUE,IF(E4502="Undergraduate/Graduate",TRUE,IF(E4502="Graduate Only",FALSE)))</f>
        <v>1</v>
      </c>
      <c r="L4502" t="b">
        <f t="shared" ref="L4502:L4546" si="428">IF(E4502="Graduate Only",TRUE,IF(E4502="Undergraduate/Graduate",TRUE,IF(E4502="Undergraduate Only",FALSE)))</f>
        <v>0</v>
      </c>
      <c r="M4502" t="str">
        <f t="shared" ref="M4502:N4546" si="429">IF(K4502=TRUE, "1", "0")</f>
        <v>1</v>
      </c>
      <c r="N4502" t="str">
        <f t="shared" si="429"/>
        <v>0</v>
      </c>
    </row>
    <row r="4503" spans="1:20" x14ac:dyDescent="0.25">
      <c r="A4503" s="19" t="s">
        <v>155</v>
      </c>
      <c r="B4503" s="19" t="s">
        <v>6345</v>
      </c>
      <c r="C4503" s="19" t="s">
        <v>176</v>
      </c>
      <c r="D4503" s="19" t="s">
        <v>548</v>
      </c>
      <c r="E4503" s="19" t="s">
        <v>159</v>
      </c>
      <c r="F4503" s="23">
        <v>13</v>
      </c>
      <c r="G4503" s="19" t="s">
        <v>160</v>
      </c>
      <c r="H4503" s="19" t="s">
        <v>6346</v>
      </c>
      <c r="I4503" s="19" t="s">
        <v>6347</v>
      </c>
      <c r="J4503" s="19" t="s">
        <v>6348</v>
      </c>
      <c r="K4503" t="b">
        <f t="shared" si="427"/>
        <v>1</v>
      </c>
      <c r="L4503" t="b">
        <f t="shared" si="428"/>
        <v>0</v>
      </c>
      <c r="M4503" t="str">
        <f t="shared" si="429"/>
        <v>1</v>
      </c>
      <c r="N4503" t="str">
        <f t="shared" si="429"/>
        <v>0</v>
      </c>
    </row>
    <row r="4504" spans="1:20" x14ac:dyDescent="0.25">
      <c r="A4504" s="19" t="s">
        <v>155</v>
      </c>
      <c r="B4504" s="19" t="s">
        <v>6345</v>
      </c>
      <c r="C4504" s="19" t="s">
        <v>176</v>
      </c>
      <c r="D4504" s="19" t="s">
        <v>549</v>
      </c>
      <c r="E4504" s="19" t="s">
        <v>159</v>
      </c>
      <c r="F4504" s="23">
        <v>19</v>
      </c>
      <c r="G4504" s="19" t="s">
        <v>160</v>
      </c>
      <c r="H4504" s="19" t="s">
        <v>6346</v>
      </c>
      <c r="I4504" s="19" t="s">
        <v>6347</v>
      </c>
      <c r="J4504" s="19" t="s">
        <v>6349</v>
      </c>
      <c r="K4504" t="b">
        <f t="shared" si="427"/>
        <v>1</v>
      </c>
      <c r="L4504" t="b">
        <f t="shared" si="428"/>
        <v>0</v>
      </c>
      <c r="M4504" t="str">
        <f t="shared" si="429"/>
        <v>1</v>
      </c>
      <c r="N4504" t="str">
        <f t="shared" si="429"/>
        <v>0</v>
      </c>
    </row>
    <row r="4505" spans="1:20" x14ac:dyDescent="0.25">
      <c r="A4505" s="19" t="s">
        <v>155</v>
      </c>
      <c r="B4505" s="19" t="s">
        <v>6345</v>
      </c>
      <c r="C4505" s="19" t="s">
        <v>176</v>
      </c>
      <c r="D4505" s="19" t="s">
        <v>550</v>
      </c>
      <c r="E4505" s="19" t="s">
        <v>159</v>
      </c>
      <c r="F4505" s="23">
        <v>12</v>
      </c>
      <c r="G4505" s="19" t="s">
        <v>160</v>
      </c>
      <c r="H4505" s="19" t="s">
        <v>6346</v>
      </c>
      <c r="I4505" s="19" t="s">
        <v>6347</v>
      </c>
      <c r="J4505" s="19" t="s">
        <v>6349</v>
      </c>
      <c r="K4505" t="b">
        <f t="shared" si="427"/>
        <v>1</v>
      </c>
      <c r="L4505" t="b">
        <f t="shared" si="428"/>
        <v>0</v>
      </c>
      <c r="M4505" t="str">
        <f t="shared" si="429"/>
        <v>1</v>
      </c>
      <c r="N4505" t="str">
        <f t="shared" si="429"/>
        <v>0</v>
      </c>
    </row>
    <row r="4506" spans="1:20" x14ac:dyDescent="0.25">
      <c r="A4506" s="19" t="s">
        <v>155</v>
      </c>
      <c r="B4506" s="19" t="s">
        <v>6345</v>
      </c>
      <c r="C4506" s="19" t="s">
        <v>176</v>
      </c>
      <c r="D4506" s="19" t="s">
        <v>582</v>
      </c>
      <c r="E4506" s="19" t="s">
        <v>159</v>
      </c>
      <c r="F4506" s="23">
        <v>17</v>
      </c>
      <c r="G4506" s="19" t="s">
        <v>160</v>
      </c>
      <c r="H4506" s="19" t="s">
        <v>6346</v>
      </c>
      <c r="I4506" s="19" t="s">
        <v>6347</v>
      </c>
      <c r="J4506" s="19" t="s">
        <v>6350</v>
      </c>
      <c r="K4506" t="b">
        <f t="shared" si="427"/>
        <v>1</v>
      </c>
      <c r="L4506" t="b">
        <f t="shared" si="428"/>
        <v>0</v>
      </c>
      <c r="M4506" t="str">
        <f t="shared" si="429"/>
        <v>1</v>
      </c>
      <c r="N4506" t="str">
        <f t="shared" si="429"/>
        <v>0</v>
      </c>
    </row>
    <row r="4507" spans="1:20" x14ac:dyDescent="0.25">
      <c r="A4507" s="19" t="s">
        <v>166</v>
      </c>
      <c r="B4507" s="19" t="s">
        <v>6345</v>
      </c>
      <c r="C4507" s="19" t="s">
        <v>176</v>
      </c>
      <c r="D4507" s="19" t="s">
        <v>196</v>
      </c>
      <c r="E4507" s="19" t="s">
        <v>159</v>
      </c>
      <c r="F4507" s="23">
        <v>17</v>
      </c>
      <c r="G4507" s="19" t="s">
        <v>160</v>
      </c>
      <c r="H4507" s="19" t="s">
        <v>6346</v>
      </c>
      <c r="I4507" s="19" t="s">
        <v>6347</v>
      </c>
      <c r="J4507" s="19" t="s">
        <v>6349</v>
      </c>
      <c r="K4507" t="b">
        <f t="shared" si="427"/>
        <v>1</v>
      </c>
      <c r="L4507" t="b">
        <f t="shared" si="428"/>
        <v>0</v>
      </c>
      <c r="M4507" t="str">
        <f t="shared" si="429"/>
        <v>1</v>
      </c>
      <c r="N4507" t="str">
        <f t="shared" si="429"/>
        <v>0</v>
      </c>
    </row>
    <row r="4508" spans="1:20" x14ac:dyDescent="0.25">
      <c r="A4508" s="19" t="s">
        <v>166</v>
      </c>
      <c r="B4508" s="19" t="s">
        <v>6345</v>
      </c>
      <c r="C4508" s="19" t="s">
        <v>176</v>
      </c>
      <c r="D4508" s="19" t="s">
        <v>548</v>
      </c>
      <c r="E4508" s="19" t="s">
        <v>159</v>
      </c>
      <c r="F4508" s="23">
        <v>21</v>
      </c>
      <c r="G4508" s="19" t="s">
        <v>160</v>
      </c>
      <c r="H4508" s="19" t="s">
        <v>6346</v>
      </c>
      <c r="I4508" s="19" t="s">
        <v>6347</v>
      </c>
      <c r="J4508" s="19" t="s">
        <v>6349</v>
      </c>
      <c r="K4508" t="b">
        <f t="shared" si="427"/>
        <v>1</v>
      </c>
      <c r="L4508" t="b">
        <f t="shared" si="428"/>
        <v>0</v>
      </c>
      <c r="M4508" t="str">
        <f t="shared" si="429"/>
        <v>1</v>
      </c>
      <c r="N4508" t="str">
        <f t="shared" si="429"/>
        <v>0</v>
      </c>
    </row>
    <row r="4509" spans="1:20" x14ac:dyDescent="0.25">
      <c r="A4509" s="19" t="s">
        <v>155</v>
      </c>
      <c r="B4509" s="19" t="s">
        <v>6345</v>
      </c>
      <c r="C4509" s="19" t="s">
        <v>179</v>
      </c>
      <c r="D4509" s="19" t="s">
        <v>196</v>
      </c>
      <c r="E4509" s="19" t="s">
        <v>159</v>
      </c>
      <c r="F4509" s="23">
        <v>15</v>
      </c>
      <c r="G4509" s="19" t="s">
        <v>160</v>
      </c>
      <c r="H4509" s="19" t="s">
        <v>6351</v>
      </c>
      <c r="I4509" s="19" t="s">
        <v>6352</v>
      </c>
      <c r="J4509" s="19" t="s">
        <v>6353</v>
      </c>
      <c r="K4509" t="b">
        <f t="shared" si="427"/>
        <v>1</v>
      </c>
      <c r="L4509" t="b">
        <f t="shared" si="428"/>
        <v>0</v>
      </c>
      <c r="M4509" t="str">
        <f t="shared" si="429"/>
        <v>1</v>
      </c>
      <c r="N4509" t="str">
        <f t="shared" si="429"/>
        <v>0</v>
      </c>
    </row>
    <row r="4510" spans="1:20" x14ac:dyDescent="0.25">
      <c r="A4510" s="19" t="s">
        <v>155</v>
      </c>
      <c r="B4510" s="19" t="s">
        <v>6345</v>
      </c>
      <c r="C4510" s="19" t="s">
        <v>179</v>
      </c>
      <c r="D4510" s="19" t="s">
        <v>548</v>
      </c>
      <c r="E4510" s="19" t="s">
        <v>159</v>
      </c>
      <c r="F4510" s="23">
        <v>18</v>
      </c>
      <c r="G4510" s="19" t="s">
        <v>160</v>
      </c>
      <c r="H4510" s="19" t="s">
        <v>6351</v>
      </c>
      <c r="I4510" s="19" t="s">
        <v>6352</v>
      </c>
      <c r="J4510" s="19" t="s">
        <v>6353</v>
      </c>
      <c r="K4510" t="b">
        <f t="shared" si="427"/>
        <v>1</v>
      </c>
      <c r="L4510" t="b">
        <f t="shared" si="428"/>
        <v>0</v>
      </c>
      <c r="M4510" t="str">
        <f t="shared" si="429"/>
        <v>1</v>
      </c>
      <c r="N4510" t="str">
        <f t="shared" si="429"/>
        <v>0</v>
      </c>
    </row>
    <row r="4511" spans="1:20" x14ac:dyDescent="0.25">
      <c r="A4511" s="19" t="s">
        <v>166</v>
      </c>
      <c r="B4511" s="19" t="s">
        <v>6345</v>
      </c>
      <c r="C4511" s="19" t="s">
        <v>179</v>
      </c>
      <c r="D4511" s="19" t="s">
        <v>196</v>
      </c>
      <c r="E4511" s="19" t="s">
        <v>159</v>
      </c>
      <c r="F4511" s="23">
        <v>14</v>
      </c>
      <c r="G4511" s="19" t="s">
        <v>160</v>
      </c>
      <c r="H4511" s="19" t="s">
        <v>6351</v>
      </c>
      <c r="I4511" s="19" t="s">
        <v>6352</v>
      </c>
      <c r="J4511" s="19" t="s">
        <v>6353</v>
      </c>
      <c r="K4511" t="b">
        <f t="shared" si="427"/>
        <v>1</v>
      </c>
      <c r="L4511" t="b">
        <f t="shared" si="428"/>
        <v>0</v>
      </c>
      <c r="M4511" t="str">
        <f t="shared" si="429"/>
        <v>1</v>
      </c>
      <c r="N4511" t="str">
        <f t="shared" si="429"/>
        <v>0</v>
      </c>
    </row>
    <row r="4512" spans="1:20" x14ac:dyDescent="0.25">
      <c r="A4512" s="19" t="s">
        <v>166</v>
      </c>
      <c r="B4512" s="19" t="s">
        <v>6345</v>
      </c>
      <c r="C4512" s="19" t="s">
        <v>179</v>
      </c>
      <c r="D4512" s="19" t="s">
        <v>548</v>
      </c>
      <c r="E4512" s="19" t="s">
        <v>159</v>
      </c>
      <c r="F4512" s="23">
        <v>10</v>
      </c>
      <c r="G4512" s="19" t="s">
        <v>160</v>
      </c>
      <c r="H4512" s="19" t="s">
        <v>6351</v>
      </c>
      <c r="I4512" s="19" t="s">
        <v>6352</v>
      </c>
      <c r="J4512" s="19" t="s">
        <v>6348</v>
      </c>
      <c r="K4512" t="b">
        <f t="shared" si="427"/>
        <v>1</v>
      </c>
      <c r="L4512" t="b">
        <f t="shared" si="428"/>
        <v>0</v>
      </c>
      <c r="M4512" t="str">
        <f t="shared" si="429"/>
        <v>1</v>
      </c>
      <c r="N4512" t="str">
        <f t="shared" si="429"/>
        <v>0</v>
      </c>
    </row>
    <row r="4513" spans="1:14" x14ac:dyDescent="0.25">
      <c r="A4513" s="19" t="s">
        <v>166</v>
      </c>
      <c r="B4513" s="19" t="s">
        <v>6345</v>
      </c>
      <c r="C4513" s="19" t="s">
        <v>179</v>
      </c>
      <c r="D4513" s="19" t="s">
        <v>549</v>
      </c>
      <c r="E4513" s="19" t="s">
        <v>159</v>
      </c>
      <c r="F4513" s="23">
        <v>19</v>
      </c>
      <c r="G4513" s="19" t="s">
        <v>160</v>
      </c>
      <c r="H4513" s="19" t="s">
        <v>6351</v>
      </c>
      <c r="I4513" s="19" t="s">
        <v>6352</v>
      </c>
      <c r="J4513" s="19" t="s">
        <v>6353</v>
      </c>
      <c r="K4513" t="b">
        <f t="shared" si="427"/>
        <v>1</v>
      </c>
      <c r="L4513" t="b">
        <f t="shared" si="428"/>
        <v>0</v>
      </c>
      <c r="M4513" t="str">
        <f t="shared" si="429"/>
        <v>1</v>
      </c>
      <c r="N4513" t="str">
        <f t="shared" si="429"/>
        <v>0</v>
      </c>
    </row>
    <row r="4514" spans="1:14" x14ac:dyDescent="0.25">
      <c r="A4514" s="19" t="s">
        <v>166</v>
      </c>
      <c r="B4514" s="19" t="s">
        <v>6345</v>
      </c>
      <c r="C4514" s="19" t="s">
        <v>179</v>
      </c>
      <c r="D4514" s="19" t="s">
        <v>550</v>
      </c>
      <c r="E4514" s="19" t="s">
        <v>159</v>
      </c>
      <c r="F4514" s="23">
        <v>16</v>
      </c>
      <c r="G4514" s="19" t="s">
        <v>160</v>
      </c>
      <c r="H4514" s="19" t="s">
        <v>6351</v>
      </c>
      <c r="I4514" s="19" t="s">
        <v>6352</v>
      </c>
      <c r="J4514" s="19" t="s">
        <v>6348</v>
      </c>
      <c r="K4514" t="b">
        <f t="shared" si="427"/>
        <v>1</v>
      </c>
      <c r="L4514" t="b">
        <f t="shared" si="428"/>
        <v>0</v>
      </c>
      <c r="M4514" t="str">
        <f t="shared" si="429"/>
        <v>1</v>
      </c>
      <c r="N4514" t="str">
        <f t="shared" si="429"/>
        <v>0</v>
      </c>
    </row>
    <row r="4515" spans="1:14" x14ac:dyDescent="0.25">
      <c r="A4515" s="19" t="s">
        <v>155</v>
      </c>
      <c r="B4515" s="19" t="s">
        <v>6345</v>
      </c>
      <c r="C4515" s="19" t="s">
        <v>6354</v>
      </c>
      <c r="D4515" s="19" t="s">
        <v>190</v>
      </c>
      <c r="E4515" s="19" t="s">
        <v>159</v>
      </c>
      <c r="F4515" s="23">
        <v>25</v>
      </c>
      <c r="G4515" s="19" t="s">
        <v>160</v>
      </c>
      <c r="H4515" s="19" t="s">
        <v>6355</v>
      </c>
      <c r="I4515" s="19" t="s">
        <v>6356</v>
      </c>
      <c r="J4515" s="19" t="s">
        <v>6357</v>
      </c>
      <c r="K4515" t="b">
        <f t="shared" si="427"/>
        <v>1</v>
      </c>
      <c r="L4515" t="b">
        <f t="shared" si="428"/>
        <v>0</v>
      </c>
      <c r="M4515" t="str">
        <f t="shared" si="429"/>
        <v>1</v>
      </c>
      <c r="N4515" t="str">
        <f t="shared" si="429"/>
        <v>0</v>
      </c>
    </row>
    <row r="4516" spans="1:14" x14ac:dyDescent="0.25">
      <c r="A4516" s="19" t="s">
        <v>155</v>
      </c>
      <c r="B4516" s="19" t="s">
        <v>6345</v>
      </c>
      <c r="C4516" s="19" t="s">
        <v>6354</v>
      </c>
      <c r="D4516" s="19" t="s">
        <v>252</v>
      </c>
      <c r="E4516" s="19" t="s">
        <v>159</v>
      </c>
      <c r="F4516" s="23">
        <v>24</v>
      </c>
      <c r="G4516" s="19" t="s">
        <v>160</v>
      </c>
      <c r="H4516" s="19" t="s">
        <v>6355</v>
      </c>
      <c r="I4516" s="19" t="s">
        <v>6356</v>
      </c>
      <c r="J4516" s="19" t="s">
        <v>6336</v>
      </c>
      <c r="K4516" t="b">
        <f t="shared" si="427"/>
        <v>1</v>
      </c>
      <c r="L4516" t="b">
        <f t="shared" si="428"/>
        <v>0</v>
      </c>
      <c r="M4516" t="str">
        <f t="shared" si="429"/>
        <v>1</v>
      </c>
      <c r="N4516" t="str">
        <f t="shared" si="429"/>
        <v>0</v>
      </c>
    </row>
    <row r="4517" spans="1:14" x14ac:dyDescent="0.25">
      <c r="A4517" s="19" t="s">
        <v>155</v>
      </c>
      <c r="B4517" s="19" t="s">
        <v>6345</v>
      </c>
      <c r="C4517" s="19" t="s">
        <v>6354</v>
      </c>
      <c r="D4517" s="19" t="s">
        <v>254</v>
      </c>
      <c r="E4517" s="19" t="s">
        <v>159</v>
      </c>
      <c r="F4517" s="23">
        <v>25</v>
      </c>
      <c r="G4517" s="19" t="s">
        <v>160</v>
      </c>
      <c r="H4517" s="19" t="s">
        <v>6355</v>
      </c>
      <c r="I4517" s="19" t="s">
        <v>6356</v>
      </c>
      <c r="J4517" s="19" t="s">
        <v>6336</v>
      </c>
      <c r="K4517" t="b">
        <f t="shared" si="427"/>
        <v>1</v>
      </c>
      <c r="L4517" t="b">
        <f t="shared" si="428"/>
        <v>0</v>
      </c>
      <c r="M4517" t="str">
        <f t="shared" si="429"/>
        <v>1</v>
      </c>
      <c r="N4517" t="str">
        <f t="shared" si="429"/>
        <v>0</v>
      </c>
    </row>
    <row r="4518" spans="1:14" x14ac:dyDescent="0.25">
      <c r="A4518" s="19" t="s">
        <v>155</v>
      </c>
      <c r="B4518" s="19" t="s">
        <v>6345</v>
      </c>
      <c r="C4518" s="19" t="s">
        <v>6354</v>
      </c>
      <c r="D4518" s="19" t="s">
        <v>257</v>
      </c>
      <c r="E4518" s="19" t="s">
        <v>159</v>
      </c>
      <c r="F4518" s="23">
        <v>24</v>
      </c>
      <c r="G4518" s="19" t="s">
        <v>160</v>
      </c>
      <c r="H4518" s="19" t="s">
        <v>6355</v>
      </c>
      <c r="I4518" s="19" t="s">
        <v>6356</v>
      </c>
      <c r="J4518" s="19" t="s">
        <v>6357</v>
      </c>
      <c r="K4518" t="b">
        <f t="shared" si="427"/>
        <v>1</v>
      </c>
      <c r="L4518" t="b">
        <f t="shared" si="428"/>
        <v>0</v>
      </c>
      <c r="M4518" t="str">
        <f t="shared" si="429"/>
        <v>1</v>
      </c>
      <c r="N4518" t="str">
        <f t="shared" si="429"/>
        <v>0</v>
      </c>
    </row>
    <row r="4519" spans="1:14" x14ac:dyDescent="0.25">
      <c r="A4519" s="19" t="s">
        <v>166</v>
      </c>
      <c r="B4519" s="19" t="s">
        <v>6345</v>
      </c>
      <c r="C4519" s="19" t="s">
        <v>6354</v>
      </c>
      <c r="D4519" s="19" t="s">
        <v>190</v>
      </c>
      <c r="E4519" s="19" t="s">
        <v>159</v>
      </c>
      <c r="F4519" s="23">
        <v>25</v>
      </c>
      <c r="G4519" s="19" t="s">
        <v>160</v>
      </c>
      <c r="H4519" s="19" t="s">
        <v>6355</v>
      </c>
      <c r="I4519" s="19" t="s">
        <v>6356</v>
      </c>
      <c r="J4519" s="19" t="s">
        <v>6336</v>
      </c>
      <c r="K4519" t="b">
        <f t="shared" si="427"/>
        <v>1</v>
      </c>
      <c r="L4519" t="b">
        <f t="shared" si="428"/>
        <v>0</v>
      </c>
      <c r="M4519" t="str">
        <f t="shared" si="429"/>
        <v>1</v>
      </c>
      <c r="N4519" t="str">
        <f t="shared" si="429"/>
        <v>0</v>
      </c>
    </row>
    <row r="4520" spans="1:14" x14ac:dyDescent="0.25">
      <c r="A4520" s="19" t="s">
        <v>166</v>
      </c>
      <c r="B4520" s="19" t="s">
        <v>6345</v>
      </c>
      <c r="C4520" s="19" t="s">
        <v>6354</v>
      </c>
      <c r="D4520" s="19" t="s">
        <v>252</v>
      </c>
      <c r="E4520" s="19" t="s">
        <v>159</v>
      </c>
      <c r="F4520" s="23">
        <v>25</v>
      </c>
      <c r="G4520" s="19" t="s">
        <v>160</v>
      </c>
      <c r="H4520" s="19" t="s">
        <v>6355</v>
      </c>
      <c r="I4520" s="19" t="s">
        <v>6356</v>
      </c>
      <c r="J4520" s="19" t="s">
        <v>6357</v>
      </c>
      <c r="K4520" t="b">
        <f t="shared" si="427"/>
        <v>1</v>
      </c>
      <c r="L4520" t="b">
        <f t="shared" si="428"/>
        <v>0</v>
      </c>
      <c r="M4520" t="str">
        <f t="shared" si="429"/>
        <v>1</v>
      </c>
      <c r="N4520" t="str">
        <f t="shared" si="429"/>
        <v>0</v>
      </c>
    </row>
    <row r="4521" spans="1:14" x14ac:dyDescent="0.25">
      <c r="A4521" s="19" t="s">
        <v>166</v>
      </c>
      <c r="B4521" s="19" t="s">
        <v>6345</v>
      </c>
      <c r="C4521" s="19" t="s">
        <v>6354</v>
      </c>
      <c r="D4521" s="19" t="s">
        <v>254</v>
      </c>
      <c r="E4521" s="19" t="s">
        <v>159</v>
      </c>
      <c r="F4521" s="23">
        <v>24</v>
      </c>
      <c r="G4521" s="19" t="s">
        <v>160</v>
      </c>
      <c r="H4521" s="19" t="s">
        <v>6355</v>
      </c>
      <c r="I4521" s="19" t="s">
        <v>6356</v>
      </c>
      <c r="J4521" s="19" t="s">
        <v>6357</v>
      </c>
      <c r="K4521" t="b">
        <f t="shared" si="427"/>
        <v>1</v>
      </c>
      <c r="L4521" t="b">
        <f t="shared" si="428"/>
        <v>0</v>
      </c>
      <c r="M4521" t="str">
        <f t="shared" si="429"/>
        <v>1</v>
      </c>
      <c r="N4521" t="str">
        <f t="shared" si="429"/>
        <v>0</v>
      </c>
    </row>
    <row r="4522" spans="1:14" x14ac:dyDescent="0.25">
      <c r="A4522" s="19" t="s">
        <v>155</v>
      </c>
      <c r="B4522" s="19" t="s">
        <v>6345</v>
      </c>
      <c r="C4522" s="19" t="s">
        <v>5989</v>
      </c>
      <c r="D4522" s="19" t="s">
        <v>158</v>
      </c>
      <c r="E4522" s="19" t="s">
        <v>159</v>
      </c>
      <c r="F4522" s="23">
        <v>9</v>
      </c>
      <c r="G4522" s="19" t="s">
        <v>160</v>
      </c>
      <c r="H4522" s="19" t="s">
        <v>6358</v>
      </c>
      <c r="I4522" s="19" t="s">
        <v>5132</v>
      </c>
      <c r="J4522" s="19" t="s">
        <v>6359</v>
      </c>
      <c r="K4522" t="b">
        <f t="shared" si="427"/>
        <v>1</v>
      </c>
      <c r="L4522" t="b">
        <f t="shared" si="428"/>
        <v>0</v>
      </c>
      <c r="M4522" t="str">
        <f t="shared" si="429"/>
        <v>1</v>
      </c>
      <c r="N4522" t="str">
        <f t="shared" si="429"/>
        <v>0</v>
      </c>
    </row>
    <row r="4523" spans="1:14" x14ac:dyDescent="0.25">
      <c r="A4523" s="19" t="s">
        <v>155</v>
      </c>
      <c r="B4523" s="19" t="s">
        <v>6345</v>
      </c>
      <c r="C4523" s="19" t="s">
        <v>1662</v>
      </c>
      <c r="D4523" s="19" t="s">
        <v>158</v>
      </c>
      <c r="E4523" s="19" t="s">
        <v>159</v>
      </c>
      <c r="F4523" s="23">
        <v>12</v>
      </c>
      <c r="G4523" s="19" t="s">
        <v>160</v>
      </c>
      <c r="H4523" s="19" t="s">
        <v>6360</v>
      </c>
      <c r="I4523" s="19" t="s">
        <v>6361</v>
      </c>
      <c r="J4523" s="19" t="s">
        <v>6362</v>
      </c>
      <c r="K4523" t="b">
        <f t="shared" si="427"/>
        <v>1</v>
      </c>
      <c r="L4523" t="b">
        <f t="shared" si="428"/>
        <v>0</v>
      </c>
      <c r="M4523" t="str">
        <f t="shared" si="429"/>
        <v>1</v>
      </c>
      <c r="N4523" t="str">
        <f t="shared" si="429"/>
        <v>0</v>
      </c>
    </row>
    <row r="4524" spans="1:14" x14ac:dyDescent="0.25">
      <c r="A4524" s="19" t="s">
        <v>155</v>
      </c>
      <c r="B4524" s="19" t="s">
        <v>6345</v>
      </c>
      <c r="C4524" s="19" t="s">
        <v>1662</v>
      </c>
      <c r="D4524" s="19" t="s">
        <v>190</v>
      </c>
      <c r="E4524" s="19" t="s">
        <v>159</v>
      </c>
      <c r="F4524" s="23">
        <v>11</v>
      </c>
      <c r="G4524" s="19" t="s">
        <v>160</v>
      </c>
      <c r="H4524" s="19" t="s">
        <v>6360</v>
      </c>
      <c r="I4524" s="19" t="s">
        <v>6361</v>
      </c>
      <c r="J4524" s="19" t="s">
        <v>6363</v>
      </c>
      <c r="K4524" t="b">
        <f t="shared" si="427"/>
        <v>1</v>
      </c>
      <c r="L4524" t="b">
        <f t="shared" si="428"/>
        <v>0</v>
      </c>
      <c r="M4524" t="str">
        <f t="shared" si="429"/>
        <v>1</v>
      </c>
      <c r="N4524" t="str">
        <f t="shared" si="429"/>
        <v>0</v>
      </c>
    </row>
    <row r="4525" spans="1:14" x14ac:dyDescent="0.25">
      <c r="A4525" s="19" t="s">
        <v>155</v>
      </c>
      <c r="B4525" s="19" t="s">
        <v>6345</v>
      </c>
      <c r="C4525" s="19" t="s">
        <v>1662</v>
      </c>
      <c r="D4525" s="19" t="s">
        <v>252</v>
      </c>
      <c r="E4525" s="19" t="s">
        <v>159</v>
      </c>
      <c r="F4525" s="23">
        <v>21</v>
      </c>
      <c r="G4525" s="19" t="s">
        <v>160</v>
      </c>
      <c r="H4525" s="19" t="s">
        <v>6360</v>
      </c>
      <c r="I4525" s="19" t="s">
        <v>6361</v>
      </c>
      <c r="J4525" s="19" t="s">
        <v>6364</v>
      </c>
      <c r="K4525" t="b">
        <f t="shared" si="427"/>
        <v>1</v>
      </c>
      <c r="L4525" t="b">
        <f t="shared" si="428"/>
        <v>0</v>
      </c>
      <c r="M4525" t="str">
        <f t="shared" si="429"/>
        <v>1</v>
      </c>
      <c r="N4525" t="str">
        <f t="shared" si="429"/>
        <v>0</v>
      </c>
    </row>
    <row r="4526" spans="1:14" x14ac:dyDescent="0.25">
      <c r="A4526" s="19" t="s">
        <v>166</v>
      </c>
      <c r="B4526" s="19" t="s">
        <v>6345</v>
      </c>
      <c r="C4526" s="19" t="s">
        <v>1662</v>
      </c>
      <c r="D4526" s="19" t="s">
        <v>158</v>
      </c>
      <c r="E4526" s="19" t="s">
        <v>159</v>
      </c>
      <c r="F4526" s="23">
        <v>8</v>
      </c>
      <c r="G4526" s="19" t="s">
        <v>160</v>
      </c>
      <c r="H4526" s="19" t="s">
        <v>6360</v>
      </c>
      <c r="I4526" s="19" t="s">
        <v>6361</v>
      </c>
      <c r="J4526" s="19" t="s">
        <v>6365</v>
      </c>
      <c r="K4526" t="b">
        <f t="shared" si="427"/>
        <v>1</v>
      </c>
      <c r="L4526" t="b">
        <f t="shared" si="428"/>
        <v>0</v>
      </c>
      <c r="M4526" t="str">
        <f t="shared" si="429"/>
        <v>1</v>
      </c>
      <c r="N4526" t="str">
        <f t="shared" si="429"/>
        <v>0</v>
      </c>
    </row>
    <row r="4527" spans="1:14" x14ac:dyDescent="0.25">
      <c r="A4527" s="19" t="s">
        <v>166</v>
      </c>
      <c r="B4527" s="19" t="s">
        <v>6345</v>
      </c>
      <c r="C4527" s="19" t="s">
        <v>1662</v>
      </c>
      <c r="D4527" s="19" t="s">
        <v>190</v>
      </c>
      <c r="E4527" s="19" t="s">
        <v>159</v>
      </c>
      <c r="F4527" s="23">
        <v>14</v>
      </c>
      <c r="G4527" s="19" t="s">
        <v>160</v>
      </c>
      <c r="H4527" s="19" t="s">
        <v>6360</v>
      </c>
      <c r="I4527" s="19" t="s">
        <v>6361</v>
      </c>
      <c r="J4527" s="19" t="s">
        <v>6366</v>
      </c>
      <c r="K4527" t="b">
        <f t="shared" si="427"/>
        <v>1</v>
      </c>
      <c r="L4527" t="b">
        <f t="shared" si="428"/>
        <v>0</v>
      </c>
      <c r="M4527" t="str">
        <f t="shared" si="429"/>
        <v>1</v>
      </c>
      <c r="N4527" t="str">
        <f t="shared" si="429"/>
        <v>0</v>
      </c>
    </row>
    <row r="4528" spans="1:14" x14ac:dyDescent="0.25">
      <c r="A4528" s="19" t="s">
        <v>155</v>
      </c>
      <c r="B4528" s="19" t="s">
        <v>6345</v>
      </c>
      <c r="C4528" s="19" t="s">
        <v>2069</v>
      </c>
      <c r="D4528" s="19" t="s">
        <v>158</v>
      </c>
      <c r="E4528" s="19" t="s">
        <v>159</v>
      </c>
      <c r="F4528" s="23">
        <v>17</v>
      </c>
      <c r="G4528" s="19" t="s">
        <v>160</v>
      </c>
      <c r="H4528" s="19" t="s">
        <v>6367</v>
      </c>
      <c r="I4528" s="19" t="s">
        <v>6368</v>
      </c>
      <c r="J4528" s="19" t="s">
        <v>6363</v>
      </c>
      <c r="K4528" t="b">
        <f t="shared" si="427"/>
        <v>1</v>
      </c>
      <c r="L4528" t="b">
        <f t="shared" si="428"/>
        <v>0</v>
      </c>
      <c r="M4528" t="str">
        <f t="shared" si="429"/>
        <v>1</v>
      </c>
      <c r="N4528" t="str">
        <f t="shared" si="429"/>
        <v>0</v>
      </c>
    </row>
    <row r="4529" spans="1:14" x14ac:dyDescent="0.25">
      <c r="A4529" s="19" t="s">
        <v>166</v>
      </c>
      <c r="B4529" s="19" t="s">
        <v>6345</v>
      </c>
      <c r="C4529" s="19" t="s">
        <v>2069</v>
      </c>
      <c r="D4529" s="19" t="s">
        <v>158</v>
      </c>
      <c r="E4529" s="19" t="s">
        <v>159</v>
      </c>
      <c r="F4529" s="23">
        <v>14</v>
      </c>
      <c r="G4529" s="19" t="s">
        <v>160</v>
      </c>
      <c r="H4529" s="19" t="s">
        <v>6367</v>
      </c>
      <c r="I4529" s="19" t="s">
        <v>6368</v>
      </c>
      <c r="J4529" s="19" t="s">
        <v>6357</v>
      </c>
      <c r="K4529" t="b">
        <f t="shared" si="427"/>
        <v>1</v>
      </c>
      <c r="L4529" t="b">
        <f t="shared" si="428"/>
        <v>0</v>
      </c>
      <c r="M4529" t="str">
        <f t="shared" si="429"/>
        <v>1</v>
      </c>
      <c r="N4529" t="str">
        <f t="shared" si="429"/>
        <v>0</v>
      </c>
    </row>
    <row r="4530" spans="1:14" x14ac:dyDescent="0.25">
      <c r="A4530" s="19" t="s">
        <v>166</v>
      </c>
      <c r="B4530" s="19" t="s">
        <v>6345</v>
      </c>
      <c r="C4530" s="19" t="s">
        <v>2069</v>
      </c>
      <c r="D4530" s="19" t="s">
        <v>190</v>
      </c>
      <c r="E4530" s="19" t="s">
        <v>159</v>
      </c>
      <c r="F4530" s="23">
        <v>12</v>
      </c>
      <c r="G4530" s="19" t="s">
        <v>160</v>
      </c>
      <c r="H4530" s="19" t="s">
        <v>6367</v>
      </c>
      <c r="I4530" s="19" t="s">
        <v>6368</v>
      </c>
      <c r="J4530" s="19" t="s">
        <v>6336</v>
      </c>
      <c r="K4530" t="b">
        <f t="shared" si="427"/>
        <v>1</v>
      </c>
      <c r="L4530" t="b">
        <f t="shared" si="428"/>
        <v>0</v>
      </c>
      <c r="M4530" t="str">
        <f t="shared" si="429"/>
        <v>1</v>
      </c>
      <c r="N4530" t="str">
        <f t="shared" si="429"/>
        <v>0</v>
      </c>
    </row>
    <row r="4531" spans="1:14" x14ac:dyDescent="0.25">
      <c r="A4531" s="19" t="s">
        <v>155</v>
      </c>
      <c r="B4531" s="19" t="s">
        <v>6345</v>
      </c>
      <c r="C4531" s="19" t="s">
        <v>218</v>
      </c>
      <c r="D4531" s="19" t="s">
        <v>158</v>
      </c>
      <c r="E4531" s="19" t="s">
        <v>159</v>
      </c>
      <c r="F4531" s="23">
        <v>7</v>
      </c>
      <c r="G4531" s="19" t="s">
        <v>160</v>
      </c>
      <c r="H4531" s="19" t="s">
        <v>6369</v>
      </c>
      <c r="I4531" s="19" t="s">
        <v>6370</v>
      </c>
      <c r="J4531" s="19" t="s">
        <v>6371</v>
      </c>
      <c r="K4531" t="b">
        <f t="shared" si="427"/>
        <v>1</v>
      </c>
      <c r="L4531" t="b">
        <f t="shared" si="428"/>
        <v>0</v>
      </c>
      <c r="M4531" t="str">
        <f t="shared" si="429"/>
        <v>1</v>
      </c>
      <c r="N4531" t="str">
        <f t="shared" si="429"/>
        <v>0</v>
      </c>
    </row>
    <row r="4532" spans="1:14" x14ac:dyDescent="0.25">
      <c r="A4532" s="19" t="s">
        <v>155</v>
      </c>
      <c r="B4532" s="19" t="s">
        <v>6345</v>
      </c>
      <c r="C4532" s="19" t="s">
        <v>218</v>
      </c>
      <c r="D4532" s="19" t="s">
        <v>190</v>
      </c>
      <c r="E4532" s="19" t="s">
        <v>159</v>
      </c>
      <c r="F4532" s="23">
        <v>13</v>
      </c>
      <c r="G4532" s="19" t="s">
        <v>160</v>
      </c>
      <c r="H4532" s="19" t="s">
        <v>6369</v>
      </c>
      <c r="I4532" s="19" t="s">
        <v>6370</v>
      </c>
      <c r="J4532" s="19" t="s">
        <v>6336</v>
      </c>
      <c r="K4532" t="b">
        <f t="shared" si="427"/>
        <v>1</v>
      </c>
      <c r="L4532" t="b">
        <f t="shared" si="428"/>
        <v>0</v>
      </c>
      <c r="M4532" t="str">
        <f t="shared" si="429"/>
        <v>1</v>
      </c>
      <c r="N4532" t="str">
        <f t="shared" si="429"/>
        <v>0</v>
      </c>
    </row>
    <row r="4533" spans="1:14" x14ac:dyDescent="0.25">
      <c r="A4533" s="19" t="s">
        <v>166</v>
      </c>
      <c r="B4533" s="19" t="s">
        <v>6345</v>
      </c>
      <c r="C4533" s="19" t="s">
        <v>218</v>
      </c>
      <c r="D4533" s="19" t="s">
        <v>158</v>
      </c>
      <c r="E4533" s="19" t="s">
        <v>159</v>
      </c>
      <c r="F4533" s="23">
        <v>12</v>
      </c>
      <c r="G4533" s="19" t="s">
        <v>160</v>
      </c>
      <c r="H4533" s="19" t="s">
        <v>6369</v>
      </c>
      <c r="I4533" s="19" t="s">
        <v>6370</v>
      </c>
      <c r="J4533" s="19" t="s">
        <v>6336</v>
      </c>
      <c r="K4533" t="b">
        <f t="shared" si="427"/>
        <v>1</v>
      </c>
      <c r="L4533" t="b">
        <f t="shared" si="428"/>
        <v>0</v>
      </c>
      <c r="M4533" t="str">
        <f t="shared" si="429"/>
        <v>1</v>
      </c>
      <c r="N4533" t="str">
        <f t="shared" si="429"/>
        <v>0</v>
      </c>
    </row>
    <row r="4534" spans="1:14" x14ac:dyDescent="0.25">
      <c r="A4534" s="19" t="s">
        <v>155</v>
      </c>
      <c r="B4534" s="19" t="s">
        <v>6345</v>
      </c>
      <c r="C4534" s="19" t="s">
        <v>1385</v>
      </c>
      <c r="D4534" s="19" t="s">
        <v>158</v>
      </c>
      <c r="E4534" s="19" t="s">
        <v>159</v>
      </c>
      <c r="F4534" s="23">
        <v>17</v>
      </c>
      <c r="G4534" s="19" t="s">
        <v>160</v>
      </c>
      <c r="H4534" s="19" t="s">
        <v>6372</v>
      </c>
      <c r="I4534" s="19" t="s">
        <v>6373</v>
      </c>
      <c r="J4534" s="19" t="s">
        <v>6357</v>
      </c>
      <c r="K4534" t="b">
        <f t="shared" si="427"/>
        <v>1</v>
      </c>
      <c r="L4534" t="b">
        <f t="shared" si="428"/>
        <v>0</v>
      </c>
      <c r="M4534" t="str">
        <f t="shared" si="429"/>
        <v>1</v>
      </c>
      <c r="N4534" t="str">
        <f t="shared" si="429"/>
        <v>0</v>
      </c>
    </row>
    <row r="4535" spans="1:14" x14ac:dyDescent="0.25">
      <c r="A4535" s="19" t="s">
        <v>166</v>
      </c>
      <c r="B4535" s="19" t="s">
        <v>6345</v>
      </c>
      <c r="C4535" s="19" t="s">
        <v>1385</v>
      </c>
      <c r="D4535" s="19" t="s">
        <v>158</v>
      </c>
      <c r="E4535" s="19" t="s">
        <v>159</v>
      </c>
      <c r="F4535" s="23">
        <v>13</v>
      </c>
      <c r="G4535" s="19" t="s">
        <v>160</v>
      </c>
      <c r="H4535" s="19" t="s">
        <v>6372</v>
      </c>
      <c r="I4535" s="19" t="s">
        <v>6373</v>
      </c>
      <c r="J4535" s="19" t="s">
        <v>6366</v>
      </c>
      <c r="K4535" t="b">
        <f t="shared" si="427"/>
        <v>1</v>
      </c>
      <c r="L4535" t="b">
        <f t="shared" si="428"/>
        <v>0</v>
      </c>
      <c r="M4535" t="str">
        <f t="shared" si="429"/>
        <v>1</v>
      </c>
      <c r="N4535" t="str">
        <f t="shared" si="429"/>
        <v>0</v>
      </c>
    </row>
    <row r="4536" spans="1:14" x14ac:dyDescent="0.25">
      <c r="A4536" s="19" t="s">
        <v>155</v>
      </c>
      <c r="B4536" s="19" t="s">
        <v>6345</v>
      </c>
      <c r="C4536" s="19" t="s">
        <v>1389</v>
      </c>
      <c r="D4536" s="19" t="s">
        <v>158</v>
      </c>
      <c r="E4536" s="19" t="s">
        <v>159</v>
      </c>
      <c r="F4536" s="23">
        <v>9</v>
      </c>
      <c r="G4536" s="19" t="s">
        <v>160</v>
      </c>
      <c r="H4536" s="19" t="s">
        <v>6374</v>
      </c>
      <c r="I4536" s="19" t="s">
        <v>6375</v>
      </c>
      <c r="J4536" s="19" t="s">
        <v>6366</v>
      </c>
      <c r="K4536" t="b">
        <f t="shared" si="427"/>
        <v>1</v>
      </c>
      <c r="L4536" t="b">
        <f t="shared" si="428"/>
        <v>0</v>
      </c>
      <c r="M4536" t="str">
        <f t="shared" si="429"/>
        <v>1</v>
      </c>
      <c r="N4536" t="str">
        <f t="shared" si="429"/>
        <v>0</v>
      </c>
    </row>
    <row r="4537" spans="1:14" x14ac:dyDescent="0.25">
      <c r="A4537" s="19" t="s">
        <v>166</v>
      </c>
      <c r="B4537" s="19" t="s">
        <v>6345</v>
      </c>
      <c r="C4537" s="19" t="s">
        <v>1389</v>
      </c>
      <c r="D4537" s="19" t="s">
        <v>158</v>
      </c>
      <c r="E4537" s="19" t="s">
        <v>159</v>
      </c>
      <c r="F4537" s="23">
        <v>12</v>
      </c>
      <c r="G4537" s="19" t="s">
        <v>160</v>
      </c>
      <c r="H4537" s="19" t="s">
        <v>6374</v>
      </c>
      <c r="I4537" s="19" t="s">
        <v>6375</v>
      </c>
      <c r="J4537" s="19" t="s">
        <v>6376</v>
      </c>
      <c r="K4537" t="b">
        <f t="shared" si="427"/>
        <v>1</v>
      </c>
      <c r="L4537" t="b">
        <f t="shared" si="428"/>
        <v>0</v>
      </c>
      <c r="M4537" t="str">
        <f t="shared" si="429"/>
        <v>1</v>
      </c>
      <c r="N4537" t="str">
        <f t="shared" si="429"/>
        <v>0</v>
      </c>
    </row>
    <row r="4538" spans="1:14" x14ac:dyDescent="0.25">
      <c r="A4538" s="19" t="s">
        <v>155</v>
      </c>
      <c r="B4538" s="19" t="s">
        <v>6345</v>
      </c>
      <c r="C4538" s="19" t="s">
        <v>1396</v>
      </c>
      <c r="D4538" s="19" t="s">
        <v>158</v>
      </c>
      <c r="E4538" s="19" t="s">
        <v>159</v>
      </c>
      <c r="F4538" s="23">
        <v>12</v>
      </c>
      <c r="G4538" s="19" t="s">
        <v>160</v>
      </c>
      <c r="H4538" s="19" t="s">
        <v>6377</v>
      </c>
      <c r="I4538" s="19" t="s">
        <v>6378</v>
      </c>
      <c r="J4538" s="19" t="s">
        <v>6376</v>
      </c>
      <c r="K4538" t="b">
        <f t="shared" si="427"/>
        <v>1</v>
      </c>
      <c r="L4538" t="b">
        <f t="shared" si="428"/>
        <v>0</v>
      </c>
      <c r="M4538" t="str">
        <f t="shared" si="429"/>
        <v>1</v>
      </c>
      <c r="N4538" t="str">
        <f t="shared" si="429"/>
        <v>0</v>
      </c>
    </row>
    <row r="4539" spans="1:14" x14ac:dyDescent="0.25">
      <c r="A4539" s="19" t="s">
        <v>166</v>
      </c>
      <c r="B4539" s="19" t="s">
        <v>6345</v>
      </c>
      <c r="C4539" s="19" t="s">
        <v>1396</v>
      </c>
      <c r="D4539" s="19" t="s">
        <v>158</v>
      </c>
      <c r="E4539" s="19" t="s">
        <v>159</v>
      </c>
      <c r="F4539" s="23">
        <v>8</v>
      </c>
      <c r="G4539" s="19" t="s">
        <v>160</v>
      </c>
      <c r="H4539" s="19" t="s">
        <v>6377</v>
      </c>
      <c r="I4539" s="19" t="s">
        <v>6378</v>
      </c>
      <c r="J4539" s="19" t="s">
        <v>6371</v>
      </c>
      <c r="K4539" t="b">
        <f t="shared" si="427"/>
        <v>1</v>
      </c>
      <c r="L4539" t="b">
        <f t="shared" si="428"/>
        <v>0</v>
      </c>
      <c r="M4539" t="str">
        <f t="shared" si="429"/>
        <v>1</v>
      </c>
      <c r="N4539" t="str">
        <f t="shared" si="429"/>
        <v>0</v>
      </c>
    </row>
    <row r="4540" spans="1:14" x14ac:dyDescent="0.25">
      <c r="A4540" s="19" t="s">
        <v>166</v>
      </c>
      <c r="B4540" s="19" t="s">
        <v>6345</v>
      </c>
      <c r="C4540" s="19" t="s">
        <v>3931</v>
      </c>
      <c r="D4540" s="19" t="s">
        <v>168</v>
      </c>
      <c r="E4540" s="19" t="s">
        <v>159</v>
      </c>
      <c r="F4540" s="23">
        <v>6</v>
      </c>
      <c r="G4540" s="19" t="s">
        <v>160</v>
      </c>
      <c r="H4540" s="19" t="s">
        <v>6379</v>
      </c>
      <c r="I4540" s="19" t="s">
        <v>6380</v>
      </c>
      <c r="J4540" s="19" t="s">
        <v>6357</v>
      </c>
      <c r="K4540" t="b">
        <f t="shared" si="427"/>
        <v>1</v>
      </c>
      <c r="L4540" t="b">
        <f t="shared" si="428"/>
        <v>0</v>
      </c>
      <c r="M4540" t="str">
        <f t="shared" si="429"/>
        <v>1</v>
      </c>
      <c r="N4540" t="str">
        <f t="shared" si="429"/>
        <v>0</v>
      </c>
    </row>
    <row r="4541" spans="1:14" x14ac:dyDescent="0.25">
      <c r="A4541" s="19" t="s">
        <v>166</v>
      </c>
      <c r="B4541" s="19" t="s">
        <v>6345</v>
      </c>
      <c r="C4541" s="19" t="s">
        <v>6381</v>
      </c>
      <c r="D4541" s="19" t="s">
        <v>158</v>
      </c>
      <c r="E4541" s="19" t="s">
        <v>205</v>
      </c>
      <c r="F4541" s="23">
        <v>8</v>
      </c>
      <c r="G4541" s="19" t="s">
        <v>160</v>
      </c>
      <c r="H4541" s="19" t="s">
        <v>6382</v>
      </c>
      <c r="I4541" s="19" t="s">
        <v>6383</v>
      </c>
      <c r="J4541" s="19" t="s">
        <v>6376</v>
      </c>
      <c r="K4541" t="b">
        <f t="shared" si="427"/>
        <v>1</v>
      </c>
      <c r="L4541" t="b">
        <f t="shared" si="428"/>
        <v>1</v>
      </c>
      <c r="M4541" t="str">
        <f t="shared" si="429"/>
        <v>1</v>
      </c>
      <c r="N4541" t="str">
        <f t="shared" si="429"/>
        <v>1</v>
      </c>
    </row>
    <row r="4542" spans="1:14" x14ac:dyDescent="0.25">
      <c r="A4542" s="19" t="s">
        <v>166</v>
      </c>
      <c r="B4542" s="19" t="s">
        <v>6345</v>
      </c>
      <c r="C4542" s="19" t="s">
        <v>2098</v>
      </c>
      <c r="D4542" s="19" t="s">
        <v>158</v>
      </c>
      <c r="E4542" s="19" t="s">
        <v>159</v>
      </c>
      <c r="F4542" s="23">
        <v>3</v>
      </c>
      <c r="G4542" s="19" t="s">
        <v>160</v>
      </c>
      <c r="H4542" s="19" t="s">
        <v>6384</v>
      </c>
      <c r="I4542" s="19" t="s">
        <v>6385</v>
      </c>
      <c r="J4542" s="19" t="s">
        <v>6371</v>
      </c>
      <c r="K4542" t="b">
        <f t="shared" si="427"/>
        <v>1</v>
      </c>
      <c r="L4542" t="b">
        <f t="shared" si="428"/>
        <v>0</v>
      </c>
      <c r="M4542" t="str">
        <f t="shared" si="429"/>
        <v>1</v>
      </c>
      <c r="N4542" t="str">
        <f t="shared" si="429"/>
        <v>0</v>
      </c>
    </row>
    <row r="4543" spans="1:14" x14ac:dyDescent="0.25">
      <c r="A4543" s="19" t="s">
        <v>155</v>
      </c>
      <c r="B4543" s="19" t="s">
        <v>6345</v>
      </c>
      <c r="C4543" s="19" t="s">
        <v>761</v>
      </c>
      <c r="D4543" s="19" t="s">
        <v>158</v>
      </c>
      <c r="E4543" s="19" t="s">
        <v>205</v>
      </c>
      <c r="F4543" s="23">
        <v>6</v>
      </c>
      <c r="G4543" s="19" t="s">
        <v>160</v>
      </c>
      <c r="H4543" s="19" t="s">
        <v>6386</v>
      </c>
      <c r="I4543" s="19" t="s">
        <v>6387</v>
      </c>
      <c r="J4543" s="19" t="s">
        <v>6366</v>
      </c>
      <c r="K4543" t="b">
        <f t="shared" si="427"/>
        <v>1</v>
      </c>
      <c r="L4543" t="b">
        <f t="shared" si="428"/>
        <v>1</v>
      </c>
      <c r="M4543" t="str">
        <f t="shared" si="429"/>
        <v>1</v>
      </c>
      <c r="N4543" t="str">
        <f t="shared" si="429"/>
        <v>1</v>
      </c>
    </row>
    <row r="4544" spans="1:14" x14ac:dyDescent="0.25">
      <c r="A4544" s="19" t="s">
        <v>155</v>
      </c>
      <c r="B4544" s="19" t="s">
        <v>6345</v>
      </c>
      <c r="C4544" s="19" t="s">
        <v>767</v>
      </c>
      <c r="D4544" s="19" t="s">
        <v>158</v>
      </c>
      <c r="E4544" s="19" t="s">
        <v>205</v>
      </c>
      <c r="F4544" s="23">
        <v>10</v>
      </c>
      <c r="G4544" s="19" t="s">
        <v>160</v>
      </c>
      <c r="H4544" s="19" t="s">
        <v>6388</v>
      </c>
      <c r="I4544" s="19" t="s">
        <v>6389</v>
      </c>
      <c r="J4544" s="19" t="s">
        <v>6376</v>
      </c>
      <c r="K4544" t="b">
        <f t="shared" si="427"/>
        <v>1</v>
      </c>
      <c r="L4544" t="b">
        <f t="shared" si="428"/>
        <v>1</v>
      </c>
      <c r="M4544" t="str">
        <f t="shared" si="429"/>
        <v>1</v>
      </c>
      <c r="N4544" t="str">
        <f t="shared" si="429"/>
        <v>1</v>
      </c>
    </row>
    <row r="4545" spans="1:20" x14ac:dyDescent="0.25">
      <c r="A4545" s="24" t="s">
        <v>155</v>
      </c>
      <c r="B4545" s="24" t="s">
        <v>6345</v>
      </c>
      <c r="C4545" s="24" t="s">
        <v>268</v>
      </c>
      <c r="D4545" s="24" t="s">
        <v>158</v>
      </c>
      <c r="E4545" s="24" t="s">
        <v>205</v>
      </c>
      <c r="F4545" s="25">
        <v>7</v>
      </c>
      <c r="G4545" s="24" t="s">
        <v>160</v>
      </c>
      <c r="H4545" s="24" t="s">
        <v>6390</v>
      </c>
      <c r="I4545" s="24" t="s">
        <v>6391</v>
      </c>
      <c r="J4545" s="24" t="s">
        <v>6371</v>
      </c>
      <c r="K4545" s="26" t="b">
        <f t="shared" si="427"/>
        <v>1</v>
      </c>
      <c r="L4545" s="26" t="b">
        <f t="shared" si="428"/>
        <v>1</v>
      </c>
      <c r="M4545" s="26" t="str">
        <f t="shared" si="429"/>
        <v>1</v>
      </c>
      <c r="N4545" s="26" t="str">
        <f t="shared" si="429"/>
        <v>1</v>
      </c>
      <c r="O4545" s="26"/>
      <c r="P4545" s="26"/>
      <c r="Q4545" s="26"/>
      <c r="R4545" s="26"/>
      <c r="S4545" s="26"/>
      <c r="T4545" s="26"/>
    </row>
    <row r="4546" spans="1:20" x14ac:dyDescent="0.25">
      <c r="A4546" s="19" t="s">
        <v>166</v>
      </c>
      <c r="B4546" s="19" t="s">
        <v>6345</v>
      </c>
      <c r="C4546" s="19" t="s">
        <v>2225</v>
      </c>
      <c r="D4546" s="19" t="s">
        <v>158</v>
      </c>
      <c r="E4546" s="19" t="s">
        <v>205</v>
      </c>
      <c r="F4546" s="23">
        <v>6</v>
      </c>
      <c r="G4546" s="19" t="s">
        <v>160</v>
      </c>
      <c r="H4546" s="19" t="s">
        <v>6392</v>
      </c>
      <c r="I4546" s="19" t="s">
        <v>6393</v>
      </c>
      <c r="J4546" s="19" t="s">
        <v>6359</v>
      </c>
      <c r="K4546" t="b">
        <f t="shared" si="427"/>
        <v>1</v>
      </c>
      <c r="L4546" t="b">
        <f t="shared" si="428"/>
        <v>1</v>
      </c>
      <c r="M4546" t="str">
        <f t="shared" si="429"/>
        <v>1</v>
      </c>
      <c r="N4546" t="str">
        <f t="shared" si="429"/>
        <v>1</v>
      </c>
    </row>
    <row r="4547" spans="1:20" x14ac:dyDescent="0.25">
      <c r="A4547" s="31" t="s">
        <v>136</v>
      </c>
      <c r="B4547" s="31"/>
      <c r="C4547" s="31"/>
      <c r="D4547" s="31"/>
      <c r="E4547" s="31"/>
      <c r="F4547" s="32"/>
      <c r="G4547" s="31"/>
      <c r="H4547" s="31"/>
      <c r="I4547" s="31"/>
      <c r="J4547" s="31"/>
      <c r="K4547" s="33"/>
      <c r="L4547" s="33"/>
      <c r="M4547" s="33">
        <f>COUNTIF(M4502:M4546,"1")</f>
        <v>45</v>
      </c>
      <c r="N4547" s="33">
        <f t="shared" ref="N4547:R4547" si="430">COUNTIF(N4502:N4546,"1")</f>
        <v>5</v>
      </c>
      <c r="O4547" s="33">
        <f t="shared" si="430"/>
        <v>0</v>
      </c>
      <c r="P4547" s="33">
        <f t="shared" si="430"/>
        <v>0</v>
      </c>
      <c r="Q4547" s="33">
        <f t="shared" si="430"/>
        <v>0</v>
      </c>
      <c r="R4547" s="33">
        <f t="shared" si="430"/>
        <v>0</v>
      </c>
      <c r="S4547" s="33"/>
      <c r="T4547" s="33"/>
    </row>
    <row r="4548" spans="1:20" x14ac:dyDescent="0.25">
      <c r="A4548" s="19" t="s">
        <v>141</v>
      </c>
      <c r="B4548" s="19" t="s">
        <v>142</v>
      </c>
      <c r="C4548" s="19" t="s">
        <v>143</v>
      </c>
      <c r="D4548" s="19" t="s">
        <v>144</v>
      </c>
      <c r="E4548" s="19" t="s">
        <v>145</v>
      </c>
      <c r="F4548" s="19" t="s">
        <v>146</v>
      </c>
      <c r="G4548" s="19" t="s">
        <v>147</v>
      </c>
      <c r="H4548" s="19" t="s">
        <v>148</v>
      </c>
      <c r="I4548" s="19" t="s">
        <v>149</v>
      </c>
      <c r="J4548" s="19" t="s">
        <v>150</v>
      </c>
      <c r="K4548" s="19" t="s">
        <v>151</v>
      </c>
      <c r="L4548" s="19" t="s">
        <v>152</v>
      </c>
      <c r="M4548" s="19" t="s">
        <v>2</v>
      </c>
      <c r="N4548" s="19" t="s">
        <v>3</v>
      </c>
      <c r="O4548" s="19" t="s">
        <v>4</v>
      </c>
      <c r="P4548" s="19" t="s">
        <v>5</v>
      </c>
      <c r="Q4548" s="19" t="s">
        <v>6</v>
      </c>
      <c r="R4548" s="19" t="s">
        <v>7</v>
      </c>
      <c r="S4548" s="19" t="s">
        <v>153</v>
      </c>
      <c r="T4548" t="s">
        <v>154</v>
      </c>
    </row>
    <row r="4549" spans="1:20" x14ac:dyDescent="0.25">
      <c r="A4549" s="20" t="s">
        <v>166</v>
      </c>
      <c r="B4549" s="20" t="s">
        <v>6394</v>
      </c>
      <c r="C4549" s="20" t="s">
        <v>4175</v>
      </c>
      <c r="D4549" s="20" t="s">
        <v>168</v>
      </c>
      <c r="E4549" s="20" t="s">
        <v>159</v>
      </c>
      <c r="F4549" s="21">
        <v>51</v>
      </c>
      <c r="G4549" s="20" t="s">
        <v>160</v>
      </c>
      <c r="H4549" s="20" t="s">
        <v>6395</v>
      </c>
      <c r="I4549" s="20" t="s">
        <v>6396</v>
      </c>
      <c r="J4549" s="20" t="s">
        <v>6397</v>
      </c>
      <c r="K4549" s="22" t="b">
        <f t="shared" ref="K4549:K4610" si="431">IF(E4549="Undergraduate Only",TRUE,IF(E4549="Undergraduate/Graduate",TRUE,IF(E4549="Graduate Only",FALSE)))</f>
        <v>1</v>
      </c>
      <c r="L4549" s="22" t="b">
        <f t="shared" ref="L4549:L4610" si="432">IF(E4549="Graduate Only",TRUE,IF(E4549="Undergraduate/Graduate",TRUE,IF(E4549="Undergraduate Only",FALSE)))</f>
        <v>0</v>
      </c>
      <c r="M4549" s="22" t="str">
        <f t="shared" ref="M4549:N4580" si="433">IF(K4549=TRUE, "1", "0")</f>
        <v>1</v>
      </c>
      <c r="N4549" s="22" t="str">
        <f t="shared" si="433"/>
        <v>0</v>
      </c>
      <c r="O4549" s="22"/>
      <c r="P4549" s="22">
        <v>1</v>
      </c>
      <c r="Q4549" s="22"/>
      <c r="R4549" s="22"/>
      <c r="S4549" s="22" t="s">
        <v>6398</v>
      </c>
      <c r="T4549" s="22" t="s">
        <v>6399</v>
      </c>
    </row>
    <row r="4550" spans="1:20" x14ac:dyDescent="0.25">
      <c r="A4550" s="20" t="s">
        <v>155</v>
      </c>
      <c r="B4550" s="20" t="s">
        <v>6394</v>
      </c>
      <c r="C4550" s="20" t="s">
        <v>182</v>
      </c>
      <c r="D4550" s="20" t="s">
        <v>168</v>
      </c>
      <c r="E4550" s="20" t="s">
        <v>159</v>
      </c>
      <c r="F4550" s="21">
        <v>47</v>
      </c>
      <c r="G4550" s="20" t="s">
        <v>160</v>
      </c>
      <c r="H4550" s="20" t="s">
        <v>6400</v>
      </c>
      <c r="I4550" s="20" t="s">
        <v>6401</v>
      </c>
      <c r="J4550" s="20" t="s">
        <v>6402</v>
      </c>
      <c r="K4550" s="22" t="b">
        <f t="shared" si="431"/>
        <v>1</v>
      </c>
      <c r="L4550" s="22" t="b">
        <f t="shared" si="432"/>
        <v>0</v>
      </c>
      <c r="M4550" s="22" t="str">
        <f t="shared" si="433"/>
        <v>1</v>
      </c>
      <c r="N4550" s="22" t="str">
        <f t="shared" si="433"/>
        <v>0</v>
      </c>
      <c r="O4550" s="22"/>
      <c r="P4550" s="22">
        <v>1</v>
      </c>
      <c r="Q4550" s="22"/>
      <c r="R4550" s="22"/>
      <c r="S4550" s="22"/>
      <c r="T4550" s="22" t="s">
        <v>6403</v>
      </c>
    </row>
    <row r="4551" spans="1:20" x14ac:dyDescent="0.25">
      <c r="A4551" s="20" t="s">
        <v>155</v>
      </c>
      <c r="B4551" s="20" t="s">
        <v>6394</v>
      </c>
      <c r="C4551" s="20" t="s">
        <v>182</v>
      </c>
      <c r="D4551" s="20" t="s">
        <v>548</v>
      </c>
      <c r="E4551" s="20" t="s">
        <v>159</v>
      </c>
      <c r="F4551" s="21">
        <v>101</v>
      </c>
      <c r="G4551" s="20" t="s">
        <v>160</v>
      </c>
      <c r="H4551" s="20" t="s">
        <v>6400</v>
      </c>
      <c r="I4551" s="20" t="s">
        <v>6401</v>
      </c>
      <c r="J4551" s="20" t="s">
        <v>6404</v>
      </c>
      <c r="K4551" s="22" t="b">
        <f t="shared" si="431"/>
        <v>1</v>
      </c>
      <c r="L4551" s="22" t="b">
        <f t="shared" si="432"/>
        <v>0</v>
      </c>
      <c r="M4551" s="22" t="str">
        <f t="shared" si="433"/>
        <v>1</v>
      </c>
      <c r="N4551" s="22" t="str">
        <f t="shared" si="433"/>
        <v>0</v>
      </c>
      <c r="O4551" s="22"/>
      <c r="P4551" s="22">
        <v>1</v>
      </c>
      <c r="Q4551" s="22"/>
      <c r="R4551" s="22"/>
      <c r="S4551" s="22" t="s">
        <v>6405</v>
      </c>
      <c r="T4551" s="22" t="s">
        <v>6403</v>
      </c>
    </row>
    <row r="4552" spans="1:20" x14ac:dyDescent="0.25">
      <c r="A4552" s="20" t="s">
        <v>166</v>
      </c>
      <c r="B4552" s="20" t="s">
        <v>6394</v>
      </c>
      <c r="C4552" s="20" t="s">
        <v>182</v>
      </c>
      <c r="D4552" s="20" t="s">
        <v>168</v>
      </c>
      <c r="E4552" s="20" t="s">
        <v>159</v>
      </c>
      <c r="F4552" s="21">
        <v>27</v>
      </c>
      <c r="G4552" s="20" t="s">
        <v>160</v>
      </c>
      <c r="H4552" s="20" t="s">
        <v>6400</v>
      </c>
      <c r="I4552" s="20" t="s">
        <v>6401</v>
      </c>
      <c r="J4552" s="20" t="s">
        <v>6406</v>
      </c>
      <c r="K4552" s="22" t="b">
        <f t="shared" si="431"/>
        <v>1</v>
      </c>
      <c r="L4552" s="22" t="b">
        <f t="shared" si="432"/>
        <v>0</v>
      </c>
      <c r="M4552" s="22" t="str">
        <f t="shared" si="433"/>
        <v>1</v>
      </c>
      <c r="N4552" s="22" t="str">
        <f t="shared" si="433"/>
        <v>0</v>
      </c>
      <c r="O4552" s="22"/>
      <c r="P4552" s="22">
        <v>1</v>
      </c>
      <c r="Q4552" s="22"/>
      <c r="R4552" s="22"/>
      <c r="S4552" s="22"/>
      <c r="T4552" s="22" t="s">
        <v>6403</v>
      </c>
    </row>
    <row r="4553" spans="1:20" x14ac:dyDescent="0.25">
      <c r="A4553" s="20" t="s">
        <v>166</v>
      </c>
      <c r="B4553" s="20" t="s">
        <v>6394</v>
      </c>
      <c r="C4553" s="20" t="s">
        <v>182</v>
      </c>
      <c r="D4553" s="20" t="s">
        <v>548</v>
      </c>
      <c r="E4553" s="20" t="s">
        <v>159</v>
      </c>
      <c r="F4553" s="21">
        <v>72</v>
      </c>
      <c r="G4553" s="20" t="s">
        <v>160</v>
      </c>
      <c r="H4553" s="20" t="s">
        <v>6400</v>
      </c>
      <c r="I4553" s="20" t="s">
        <v>6401</v>
      </c>
      <c r="J4553" s="20" t="s">
        <v>6404</v>
      </c>
      <c r="K4553" s="22" t="b">
        <f t="shared" si="431"/>
        <v>1</v>
      </c>
      <c r="L4553" s="22" t="b">
        <f t="shared" si="432"/>
        <v>0</v>
      </c>
      <c r="M4553" s="22" t="str">
        <f t="shared" si="433"/>
        <v>1</v>
      </c>
      <c r="N4553" s="22" t="str">
        <f t="shared" si="433"/>
        <v>0</v>
      </c>
      <c r="O4553" s="22"/>
      <c r="P4553" s="22">
        <v>1</v>
      </c>
      <c r="Q4553" s="22"/>
      <c r="R4553" s="22"/>
      <c r="S4553" s="22" t="s">
        <v>6405</v>
      </c>
      <c r="T4553" s="22" t="s">
        <v>6403</v>
      </c>
    </row>
    <row r="4554" spans="1:20" x14ac:dyDescent="0.25">
      <c r="A4554" s="20" t="s">
        <v>155</v>
      </c>
      <c r="B4554" s="20" t="s">
        <v>6394</v>
      </c>
      <c r="C4554" s="20" t="s">
        <v>1624</v>
      </c>
      <c r="D4554" s="20" t="s">
        <v>168</v>
      </c>
      <c r="E4554" s="20" t="s">
        <v>159</v>
      </c>
      <c r="F4554" s="21">
        <v>44</v>
      </c>
      <c r="G4554" s="20" t="s">
        <v>160</v>
      </c>
      <c r="H4554" s="20" t="s">
        <v>6407</v>
      </c>
      <c r="I4554" s="20" t="s">
        <v>6408</v>
      </c>
      <c r="J4554" s="20" t="s">
        <v>6409</v>
      </c>
      <c r="K4554" s="22" t="b">
        <f t="shared" si="431"/>
        <v>1</v>
      </c>
      <c r="L4554" s="22" t="b">
        <f t="shared" si="432"/>
        <v>0</v>
      </c>
      <c r="M4554" s="22" t="str">
        <f t="shared" si="433"/>
        <v>1</v>
      </c>
      <c r="N4554" s="22" t="str">
        <f t="shared" si="433"/>
        <v>0</v>
      </c>
      <c r="O4554" s="22"/>
      <c r="P4554" s="22">
        <v>1</v>
      </c>
      <c r="Q4554" s="22"/>
      <c r="R4554" s="22"/>
      <c r="S4554" s="22"/>
      <c r="T4554" s="22" t="s">
        <v>6410</v>
      </c>
    </row>
    <row r="4555" spans="1:20" x14ac:dyDescent="0.25">
      <c r="A4555" s="20" t="s">
        <v>155</v>
      </c>
      <c r="B4555" s="20" t="s">
        <v>6394</v>
      </c>
      <c r="C4555" s="20" t="s">
        <v>1624</v>
      </c>
      <c r="D4555" s="20" t="s">
        <v>548</v>
      </c>
      <c r="E4555" s="20" t="s">
        <v>159</v>
      </c>
      <c r="F4555" s="21">
        <v>70</v>
      </c>
      <c r="G4555" s="20" t="s">
        <v>160</v>
      </c>
      <c r="H4555" s="20" t="s">
        <v>6407</v>
      </c>
      <c r="I4555" s="20" t="s">
        <v>6408</v>
      </c>
      <c r="J4555" s="20" t="s">
        <v>6411</v>
      </c>
      <c r="K4555" s="22" t="b">
        <f t="shared" si="431"/>
        <v>1</v>
      </c>
      <c r="L4555" s="22" t="b">
        <f t="shared" si="432"/>
        <v>0</v>
      </c>
      <c r="M4555" s="22" t="str">
        <f t="shared" si="433"/>
        <v>1</v>
      </c>
      <c r="N4555" s="22" t="str">
        <f t="shared" si="433"/>
        <v>0</v>
      </c>
      <c r="O4555" s="22"/>
      <c r="P4555" s="22">
        <v>1</v>
      </c>
      <c r="Q4555" s="22"/>
      <c r="R4555" s="22"/>
      <c r="S4555" s="22"/>
      <c r="T4555" s="22" t="s">
        <v>6410</v>
      </c>
    </row>
    <row r="4556" spans="1:20" x14ac:dyDescent="0.25">
      <c r="A4556" s="20" t="s">
        <v>166</v>
      </c>
      <c r="B4556" s="20" t="s">
        <v>6394</v>
      </c>
      <c r="C4556" s="20" t="s">
        <v>1624</v>
      </c>
      <c r="D4556" s="20" t="s">
        <v>168</v>
      </c>
      <c r="E4556" s="20" t="s">
        <v>159</v>
      </c>
      <c r="F4556" s="21">
        <v>50</v>
      </c>
      <c r="G4556" s="20" t="s">
        <v>160</v>
      </c>
      <c r="H4556" s="20" t="s">
        <v>6407</v>
      </c>
      <c r="I4556" s="20" t="s">
        <v>6408</v>
      </c>
      <c r="J4556" s="20" t="s">
        <v>6409</v>
      </c>
      <c r="K4556" s="22" t="b">
        <f t="shared" si="431"/>
        <v>1</v>
      </c>
      <c r="L4556" s="22" t="b">
        <f t="shared" si="432"/>
        <v>0</v>
      </c>
      <c r="M4556" s="22" t="str">
        <f t="shared" si="433"/>
        <v>1</v>
      </c>
      <c r="N4556" s="22" t="str">
        <f t="shared" si="433"/>
        <v>0</v>
      </c>
      <c r="O4556" s="22"/>
      <c r="P4556" s="22">
        <v>1</v>
      </c>
      <c r="Q4556" s="22"/>
      <c r="R4556" s="22"/>
      <c r="S4556" s="22"/>
      <c r="T4556" s="22" t="s">
        <v>6410</v>
      </c>
    </row>
    <row r="4557" spans="1:20" x14ac:dyDescent="0.25">
      <c r="A4557" s="20" t="s">
        <v>155</v>
      </c>
      <c r="B4557" s="20" t="s">
        <v>6394</v>
      </c>
      <c r="C4557" s="20" t="s">
        <v>6412</v>
      </c>
      <c r="D4557" s="20" t="s">
        <v>158</v>
      </c>
      <c r="E4557" s="20" t="s">
        <v>159</v>
      </c>
      <c r="F4557" s="21">
        <v>7</v>
      </c>
      <c r="G4557" s="20" t="s">
        <v>160</v>
      </c>
      <c r="H4557" s="20" t="s">
        <v>6413</v>
      </c>
      <c r="I4557" s="20" t="s">
        <v>6414</v>
      </c>
      <c r="J4557" s="20" t="s">
        <v>6415</v>
      </c>
      <c r="K4557" s="22" t="b">
        <f t="shared" si="431"/>
        <v>1</v>
      </c>
      <c r="L4557" s="22" t="b">
        <f t="shared" si="432"/>
        <v>0</v>
      </c>
      <c r="M4557" s="22" t="str">
        <f t="shared" si="433"/>
        <v>1</v>
      </c>
      <c r="N4557" s="22" t="str">
        <f t="shared" si="433"/>
        <v>0</v>
      </c>
      <c r="O4557" s="22"/>
      <c r="P4557" s="22">
        <v>1</v>
      </c>
      <c r="Q4557" s="22"/>
      <c r="R4557" s="22"/>
      <c r="S4557" s="22" t="s">
        <v>6416</v>
      </c>
      <c r="T4557" s="22" t="s">
        <v>6417</v>
      </c>
    </row>
    <row r="4558" spans="1:20" x14ac:dyDescent="0.25">
      <c r="A4558" s="20" t="s">
        <v>155</v>
      </c>
      <c r="B4558" s="20" t="s">
        <v>6394</v>
      </c>
      <c r="C4558" s="20" t="s">
        <v>1788</v>
      </c>
      <c r="D4558" s="20" t="s">
        <v>168</v>
      </c>
      <c r="E4558" s="20" t="s">
        <v>159</v>
      </c>
      <c r="F4558" s="21">
        <v>69</v>
      </c>
      <c r="G4558" s="20" t="s">
        <v>160</v>
      </c>
      <c r="H4558" s="20" t="s">
        <v>6418</v>
      </c>
      <c r="I4558" s="20" t="s">
        <v>6419</v>
      </c>
      <c r="J4558" s="20" t="s">
        <v>6420</v>
      </c>
      <c r="K4558" s="22" t="b">
        <f t="shared" si="431"/>
        <v>1</v>
      </c>
      <c r="L4558" s="22" t="b">
        <f t="shared" si="432"/>
        <v>0</v>
      </c>
      <c r="M4558" s="22" t="str">
        <f t="shared" si="433"/>
        <v>1</v>
      </c>
      <c r="N4558" s="22" t="str">
        <f t="shared" si="433"/>
        <v>0</v>
      </c>
      <c r="O4558" s="22"/>
      <c r="P4558" s="22">
        <v>1</v>
      </c>
      <c r="Q4558" s="22"/>
      <c r="R4558" s="22"/>
      <c r="S4558" s="22"/>
      <c r="T4558" s="22" t="s">
        <v>6421</v>
      </c>
    </row>
    <row r="4559" spans="1:20" x14ac:dyDescent="0.25">
      <c r="A4559" s="20" t="s">
        <v>155</v>
      </c>
      <c r="B4559" s="20" t="s">
        <v>6394</v>
      </c>
      <c r="C4559" s="20" t="s">
        <v>1788</v>
      </c>
      <c r="D4559" s="20" t="s">
        <v>548</v>
      </c>
      <c r="E4559" s="20" t="s">
        <v>159</v>
      </c>
      <c r="F4559" s="21">
        <v>64</v>
      </c>
      <c r="G4559" s="20" t="s">
        <v>160</v>
      </c>
      <c r="H4559" s="20" t="s">
        <v>6418</v>
      </c>
      <c r="I4559" s="20" t="s">
        <v>6419</v>
      </c>
      <c r="J4559" s="20" t="s">
        <v>6422</v>
      </c>
      <c r="K4559" s="22" t="b">
        <f t="shared" si="431"/>
        <v>1</v>
      </c>
      <c r="L4559" s="22" t="b">
        <f t="shared" si="432"/>
        <v>0</v>
      </c>
      <c r="M4559" s="22" t="str">
        <f t="shared" si="433"/>
        <v>1</v>
      </c>
      <c r="N4559" s="22" t="str">
        <f t="shared" si="433"/>
        <v>0</v>
      </c>
      <c r="O4559" s="22"/>
      <c r="P4559" s="22">
        <v>1</v>
      </c>
      <c r="Q4559" s="22"/>
      <c r="R4559" s="22"/>
      <c r="S4559" s="22" t="s">
        <v>6423</v>
      </c>
      <c r="T4559" s="22" t="s">
        <v>6424</v>
      </c>
    </row>
    <row r="4560" spans="1:20" x14ac:dyDescent="0.25">
      <c r="A4560" s="20" t="s">
        <v>166</v>
      </c>
      <c r="B4560" s="20" t="s">
        <v>6394</v>
      </c>
      <c r="C4560" s="20" t="s">
        <v>1788</v>
      </c>
      <c r="D4560" s="20" t="s">
        <v>168</v>
      </c>
      <c r="E4560" s="20" t="s">
        <v>159</v>
      </c>
      <c r="F4560" s="21">
        <v>51</v>
      </c>
      <c r="G4560" s="20" t="s">
        <v>160</v>
      </c>
      <c r="H4560" s="20" t="s">
        <v>6418</v>
      </c>
      <c r="I4560" s="20" t="s">
        <v>6419</v>
      </c>
      <c r="J4560" s="20" t="s">
        <v>6422</v>
      </c>
      <c r="K4560" s="22" t="b">
        <f t="shared" si="431"/>
        <v>1</v>
      </c>
      <c r="L4560" s="22" t="b">
        <f t="shared" si="432"/>
        <v>0</v>
      </c>
      <c r="M4560" s="22" t="str">
        <f t="shared" si="433"/>
        <v>1</v>
      </c>
      <c r="N4560" s="22" t="str">
        <f t="shared" si="433"/>
        <v>0</v>
      </c>
      <c r="O4560" s="22"/>
      <c r="P4560" s="22">
        <v>1</v>
      </c>
      <c r="Q4560" s="22"/>
      <c r="R4560" s="22"/>
      <c r="S4560" s="22" t="s">
        <v>6423</v>
      </c>
      <c r="T4560" s="22" t="s">
        <v>6421</v>
      </c>
    </row>
    <row r="4561" spans="1:20" x14ac:dyDescent="0.25">
      <c r="A4561" s="20" t="s">
        <v>166</v>
      </c>
      <c r="B4561" s="20" t="s">
        <v>6394</v>
      </c>
      <c r="C4561" s="20" t="s">
        <v>1788</v>
      </c>
      <c r="D4561" s="20" t="s">
        <v>548</v>
      </c>
      <c r="E4561" s="20" t="s">
        <v>159</v>
      </c>
      <c r="F4561" s="21">
        <v>83</v>
      </c>
      <c r="G4561" s="20" t="s">
        <v>160</v>
      </c>
      <c r="H4561" s="20" t="s">
        <v>6418</v>
      </c>
      <c r="I4561" s="20" t="s">
        <v>6419</v>
      </c>
      <c r="J4561" s="20" t="s">
        <v>6420</v>
      </c>
      <c r="K4561" s="22" t="b">
        <f t="shared" si="431"/>
        <v>1</v>
      </c>
      <c r="L4561" s="22" t="b">
        <f t="shared" si="432"/>
        <v>0</v>
      </c>
      <c r="M4561" s="22" t="str">
        <f t="shared" si="433"/>
        <v>1</v>
      </c>
      <c r="N4561" s="22" t="str">
        <f t="shared" si="433"/>
        <v>0</v>
      </c>
      <c r="O4561" s="22"/>
      <c r="P4561" s="22">
        <v>1</v>
      </c>
      <c r="Q4561" s="22"/>
      <c r="R4561" s="22"/>
      <c r="S4561" s="22"/>
      <c r="T4561" s="22" t="s">
        <v>6421</v>
      </c>
    </row>
    <row r="4562" spans="1:20" x14ac:dyDescent="0.25">
      <c r="A4562" s="27" t="s">
        <v>155</v>
      </c>
      <c r="B4562" s="27" t="s">
        <v>6394</v>
      </c>
      <c r="C4562" s="27" t="s">
        <v>4761</v>
      </c>
      <c r="D4562" s="27" t="s">
        <v>168</v>
      </c>
      <c r="E4562" s="27" t="s">
        <v>159</v>
      </c>
      <c r="F4562" s="28">
        <v>58</v>
      </c>
      <c r="G4562" s="27" t="s">
        <v>160</v>
      </c>
      <c r="H4562" s="27" t="s">
        <v>6425</v>
      </c>
      <c r="I4562" s="27" t="s">
        <v>6426</v>
      </c>
      <c r="J4562" s="27" t="s">
        <v>6427</v>
      </c>
      <c r="K4562" s="29" t="b">
        <f t="shared" si="431"/>
        <v>1</v>
      </c>
      <c r="L4562" s="29" t="b">
        <f t="shared" si="432"/>
        <v>0</v>
      </c>
      <c r="M4562" s="29" t="str">
        <f t="shared" si="433"/>
        <v>1</v>
      </c>
      <c r="N4562" s="29" t="str">
        <f t="shared" si="433"/>
        <v>0</v>
      </c>
      <c r="O4562" s="29">
        <v>1</v>
      </c>
      <c r="P4562" s="29"/>
      <c r="Q4562" s="29"/>
      <c r="R4562" s="29"/>
      <c r="S4562" s="29"/>
      <c r="T4562" s="29" t="s">
        <v>6428</v>
      </c>
    </row>
    <row r="4563" spans="1:20" x14ac:dyDescent="0.25">
      <c r="A4563" s="27" t="s">
        <v>155</v>
      </c>
      <c r="B4563" s="27" t="s">
        <v>6394</v>
      </c>
      <c r="C4563" s="27" t="s">
        <v>4761</v>
      </c>
      <c r="D4563" s="27" t="s">
        <v>548</v>
      </c>
      <c r="E4563" s="27" t="s">
        <v>159</v>
      </c>
      <c r="F4563" s="28">
        <v>84</v>
      </c>
      <c r="G4563" s="27" t="s">
        <v>160</v>
      </c>
      <c r="H4563" s="27" t="s">
        <v>6425</v>
      </c>
      <c r="I4563" s="27" t="s">
        <v>6426</v>
      </c>
      <c r="J4563" s="27" t="s">
        <v>6429</v>
      </c>
      <c r="K4563" s="29" t="b">
        <f t="shared" si="431"/>
        <v>1</v>
      </c>
      <c r="L4563" s="29" t="b">
        <f t="shared" si="432"/>
        <v>0</v>
      </c>
      <c r="M4563" s="29" t="str">
        <f t="shared" si="433"/>
        <v>1</v>
      </c>
      <c r="N4563" s="29" t="str">
        <f t="shared" si="433"/>
        <v>0</v>
      </c>
      <c r="O4563" s="29">
        <v>1</v>
      </c>
      <c r="P4563" s="29"/>
      <c r="Q4563" s="29"/>
      <c r="R4563" s="29"/>
      <c r="S4563" s="29"/>
      <c r="T4563" s="29" t="s">
        <v>6430</v>
      </c>
    </row>
    <row r="4564" spans="1:20" x14ac:dyDescent="0.25">
      <c r="A4564" s="27" t="s">
        <v>166</v>
      </c>
      <c r="B4564" s="27" t="s">
        <v>6394</v>
      </c>
      <c r="C4564" s="27" t="s">
        <v>4761</v>
      </c>
      <c r="D4564" s="27" t="s">
        <v>168</v>
      </c>
      <c r="E4564" s="27" t="s">
        <v>159</v>
      </c>
      <c r="F4564" s="28">
        <v>35</v>
      </c>
      <c r="G4564" s="27" t="s">
        <v>160</v>
      </c>
      <c r="H4564" s="27" t="s">
        <v>6425</v>
      </c>
      <c r="I4564" s="27" t="s">
        <v>6426</v>
      </c>
      <c r="J4564" s="27" t="s">
        <v>6427</v>
      </c>
      <c r="K4564" s="29" t="b">
        <f t="shared" si="431"/>
        <v>1</v>
      </c>
      <c r="L4564" s="29" t="b">
        <f t="shared" si="432"/>
        <v>0</v>
      </c>
      <c r="M4564" s="29" t="str">
        <f t="shared" si="433"/>
        <v>1</v>
      </c>
      <c r="N4564" s="29" t="str">
        <f t="shared" si="433"/>
        <v>0</v>
      </c>
      <c r="O4564" s="29">
        <v>1</v>
      </c>
      <c r="P4564" s="29"/>
      <c r="Q4564" s="29"/>
      <c r="R4564" s="29"/>
      <c r="S4564" s="29"/>
      <c r="T4564" s="29" t="s">
        <v>6430</v>
      </c>
    </row>
    <row r="4565" spans="1:20" x14ac:dyDescent="0.25">
      <c r="A4565" s="27" t="s">
        <v>166</v>
      </c>
      <c r="B4565" s="27" t="s">
        <v>6394</v>
      </c>
      <c r="C4565" s="27" t="s">
        <v>4761</v>
      </c>
      <c r="D4565" s="27" t="s">
        <v>548</v>
      </c>
      <c r="E4565" s="27" t="s">
        <v>159</v>
      </c>
      <c r="F4565" s="28">
        <v>60</v>
      </c>
      <c r="G4565" s="27" t="s">
        <v>160</v>
      </c>
      <c r="H4565" s="27" t="s">
        <v>6425</v>
      </c>
      <c r="I4565" s="27" t="s">
        <v>6426</v>
      </c>
      <c r="J4565" s="27" t="s">
        <v>6429</v>
      </c>
      <c r="K4565" s="29" t="b">
        <f t="shared" si="431"/>
        <v>1</v>
      </c>
      <c r="L4565" s="29" t="b">
        <f t="shared" si="432"/>
        <v>0</v>
      </c>
      <c r="M4565" s="29" t="str">
        <f t="shared" si="433"/>
        <v>1</v>
      </c>
      <c r="N4565" s="29" t="str">
        <f t="shared" si="433"/>
        <v>0</v>
      </c>
      <c r="O4565" s="29">
        <v>1</v>
      </c>
      <c r="P4565" s="29"/>
      <c r="Q4565" s="29"/>
      <c r="R4565" s="29"/>
      <c r="S4565" s="29"/>
      <c r="T4565" s="29" t="s">
        <v>6430</v>
      </c>
    </row>
    <row r="4566" spans="1:20" x14ac:dyDescent="0.25">
      <c r="A4566" s="19" t="s">
        <v>155</v>
      </c>
      <c r="B4566" s="19" t="s">
        <v>6394</v>
      </c>
      <c r="C4566" s="19" t="s">
        <v>1802</v>
      </c>
      <c r="D4566" s="19" t="s">
        <v>168</v>
      </c>
      <c r="E4566" s="19" t="s">
        <v>159</v>
      </c>
      <c r="F4566" s="23">
        <v>38</v>
      </c>
      <c r="G4566" s="19" t="s">
        <v>160</v>
      </c>
      <c r="H4566" s="19" t="s">
        <v>6431</v>
      </c>
      <c r="I4566" s="19" t="s">
        <v>6432</v>
      </c>
      <c r="J4566" s="19" t="s">
        <v>6433</v>
      </c>
      <c r="K4566" t="b">
        <f t="shared" si="431"/>
        <v>1</v>
      </c>
      <c r="L4566" t="b">
        <f t="shared" si="432"/>
        <v>0</v>
      </c>
      <c r="M4566" t="str">
        <f t="shared" si="433"/>
        <v>1</v>
      </c>
      <c r="N4566" t="str">
        <f t="shared" si="433"/>
        <v>0</v>
      </c>
    </row>
    <row r="4567" spans="1:20" x14ac:dyDescent="0.25">
      <c r="A4567" s="19" t="s">
        <v>166</v>
      </c>
      <c r="B4567" s="19" t="s">
        <v>6394</v>
      </c>
      <c r="C4567" s="19" t="s">
        <v>1802</v>
      </c>
      <c r="D4567" s="19" t="s">
        <v>168</v>
      </c>
      <c r="E4567" s="19" t="s">
        <v>159</v>
      </c>
      <c r="F4567" s="23">
        <v>10</v>
      </c>
      <c r="G4567" s="19" t="s">
        <v>160</v>
      </c>
      <c r="H4567" s="19" t="s">
        <v>6431</v>
      </c>
      <c r="I4567" s="19" t="s">
        <v>6432</v>
      </c>
      <c r="J4567" s="19" t="s">
        <v>6433</v>
      </c>
      <c r="K4567" t="b">
        <f t="shared" si="431"/>
        <v>1</v>
      </c>
      <c r="L4567" t="b">
        <f t="shared" si="432"/>
        <v>0</v>
      </c>
      <c r="M4567" t="str">
        <f t="shared" si="433"/>
        <v>1</v>
      </c>
      <c r="N4567" t="str">
        <f t="shared" si="433"/>
        <v>0</v>
      </c>
    </row>
    <row r="4568" spans="1:20" x14ac:dyDescent="0.25">
      <c r="A4568" s="27" t="s">
        <v>155</v>
      </c>
      <c r="B4568" s="27" t="s">
        <v>6394</v>
      </c>
      <c r="C4568" s="27" t="s">
        <v>412</v>
      </c>
      <c r="D4568" s="27" t="s">
        <v>158</v>
      </c>
      <c r="E4568" s="27" t="s">
        <v>159</v>
      </c>
      <c r="F4568" s="28">
        <v>18</v>
      </c>
      <c r="G4568" s="27" t="s">
        <v>160</v>
      </c>
      <c r="H4568" s="27" t="s">
        <v>6434</v>
      </c>
      <c r="I4568" s="27" t="s">
        <v>6435</v>
      </c>
      <c r="J4568" s="27" t="s">
        <v>6406</v>
      </c>
      <c r="K4568" s="29" t="b">
        <f t="shared" si="431"/>
        <v>1</v>
      </c>
      <c r="L4568" s="29" t="b">
        <f t="shared" si="432"/>
        <v>0</v>
      </c>
      <c r="M4568" s="29" t="str">
        <f t="shared" si="433"/>
        <v>1</v>
      </c>
      <c r="N4568" s="29" t="str">
        <f t="shared" si="433"/>
        <v>0</v>
      </c>
      <c r="O4568" s="29">
        <v>1</v>
      </c>
      <c r="P4568" s="29"/>
      <c r="Q4568" s="29"/>
      <c r="R4568" s="29"/>
      <c r="S4568" s="29"/>
      <c r="T4568" s="29" t="s">
        <v>6436</v>
      </c>
    </row>
    <row r="4569" spans="1:20" x14ac:dyDescent="0.25">
      <c r="A4569" s="19" t="s">
        <v>155</v>
      </c>
      <c r="B4569" s="19" t="s">
        <v>6394</v>
      </c>
      <c r="C4569" s="19" t="s">
        <v>1977</v>
      </c>
      <c r="D4569" s="19" t="s">
        <v>168</v>
      </c>
      <c r="E4569" s="19" t="s">
        <v>159</v>
      </c>
      <c r="F4569" s="23">
        <v>36</v>
      </c>
      <c r="G4569" s="19" t="s">
        <v>160</v>
      </c>
      <c r="H4569" s="19" t="s">
        <v>6437</v>
      </c>
      <c r="I4569" s="19" t="s">
        <v>6438</v>
      </c>
      <c r="J4569" s="19" t="s">
        <v>6439</v>
      </c>
      <c r="K4569" t="b">
        <f t="shared" si="431"/>
        <v>1</v>
      </c>
      <c r="L4569" t="b">
        <f t="shared" si="432"/>
        <v>0</v>
      </c>
      <c r="M4569" t="str">
        <f t="shared" si="433"/>
        <v>1</v>
      </c>
      <c r="N4569" t="str">
        <f t="shared" si="433"/>
        <v>0</v>
      </c>
    </row>
    <row r="4570" spans="1:20" x14ac:dyDescent="0.25">
      <c r="A4570" s="19" t="s">
        <v>155</v>
      </c>
      <c r="B4570" s="19" t="s">
        <v>6394</v>
      </c>
      <c r="C4570" s="19" t="s">
        <v>1977</v>
      </c>
      <c r="D4570" s="19" t="s">
        <v>548</v>
      </c>
      <c r="E4570" s="19" t="s">
        <v>159</v>
      </c>
      <c r="F4570" s="23">
        <v>34</v>
      </c>
      <c r="G4570" s="19" t="s">
        <v>160</v>
      </c>
      <c r="H4570" s="19" t="s">
        <v>6437</v>
      </c>
      <c r="I4570" s="19" t="s">
        <v>6438</v>
      </c>
      <c r="J4570" s="19" t="s">
        <v>6440</v>
      </c>
      <c r="K4570" t="b">
        <f t="shared" si="431"/>
        <v>1</v>
      </c>
      <c r="L4570" t="b">
        <f t="shared" si="432"/>
        <v>0</v>
      </c>
      <c r="M4570" t="str">
        <f t="shared" si="433"/>
        <v>1</v>
      </c>
      <c r="N4570" t="str">
        <f t="shared" si="433"/>
        <v>0</v>
      </c>
    </row>
    <row r="4571" spans="1:20" x14ac:dyDescent="0.25">
      <c r="A4571" s="19" t="s">
        <v>166</v>
      </c>
      <c r="B4571" s="19" t="s">
        <v>6394</v>
      </c>
      <c r="C4571" s="19" t="s">
        <v>1977</v>
      </c>
      <c r="D4571" s="19" t="s">
        <v>168</v>
      </c>
      <c r="E4571" s="19" t="s">
        <v>159</v>
      </c>
      <c r="F4571" s="23">
        <v>26</v>
      </c>
      <c r="G4571" s="19" t="s">
        <v>160</v>
      </c>
      <c r="H4571" s="19" t="s">
        <v>6437</v>
      </c>
      <c r="I4571" s="19" t="s">
        <v>6438</v>
      </c>
      <c r="J4571" s="19" t="s">
        <v>6439</v>
      </c>
      <c r="K4571" t="b">
        <f t="shared" si="431"/>
        <v>1</v>
      </c>
      <c r="L4571" t="b">
        <f t="shared" si="432"/>
        <v>0</v>
      </c>
      <c r="M4571" t="str">
        <f t="shared" si="433"/>
        <v>1</v>
      </c>
      <c r="N4571" t="str">
        <f t="shared" si="433"/>
        <v>0</v>
      </c>
    </row>
    <row r="4572" spans="1:20" x14ac:dyDescent="0.25">
      <c r="A4572" s="19" t="s">
        <v>166</v>
      </c>
      <c r="B4572" s="19" t="s">
        <v>6394</v>
      </c>
      <c r="C4572" s="19" t="s">
        <v>1977</v>
      </c>
      <c r="D4572" s="19" t="s">
        <v>548</v>
      </c>
      <c r="E4572" s="19" t="s">
        <v>159</v>
      </c>
      <c r="F4572" s="23">
        <v>53</v>
      </c>
      <c r="G4572" s="19" t="s">
        <v>160</v>
      </c>
      <c r="H4572" s="19" t="s">
        <v>6437</v>
      </c>
      <c r="I4572" s="19" t="s">
        <v>6438</v>
      </c>
      <c r="J4572" s="19" t="s">
        <v>6440</v>
      </c>
      <c r="K4572" t="b">
        <f t="shared" si="431"/>
        <v>1</v>
      </c>
      <c r="L4572" t="b">
        <f t="shared" si="432"/>
        <v>0</v>
      </c>
      <c r="M4572" t="str">
        <f t="shared" si="433"/>
        <v>1</v>
      </c>
      <c r="N4572" t="str">
        <f t="shared" si="433"/>
        <v>0</v>
      </c>
    </row>
    <row r="4573" spans="1:20" x14ac:dyDescent="0.25">
      <c r="A4573" s="19" t="s">
        <v>166</v>
      </c>
      <c r="B4573" s="19" t="s">
        <v>6394</v>
      </c>
      <c r="C4573" s="19" t="s">
        <v>584</v>
      </c>
      <c r="D4573" s="19" t="s">
        <v>158</v>
      </c>
      <c r="E4573" s="19" t="s">
        <v>159</v>
      </c>
      <c r="F4573" s="23">
        <v>12</v>
      </c>
      <c r="G4573" s="19" t="s">
        <v>160</v>
      </c>
      <c r="H4573" s="19" t="s">
        <v>6441</v>
      </c>
      <c r="I4573" s="19" t="s">
        <v>6442</v>
      </c>
      <c r="J4573" s="19" t="s">
        <v>6443</v>
      </c>
      <c r="K4573" t="b">
        <f t="shared" si="431"/>
        <v>1</v>
      </c>
      <c r="L4573" t="b">
        <f t="shared" si="432"/>
        <v>0</v>
      </c>
      <c r="M4573" t="str">
        <f t="shared" si="433"/>
        <v>1</v>
      </c>
      <c r="N4573" t="str">
        <f t="shared" si="433"/>
        <v>0</v>
      </c>
    </row>
    <row r="4574" spans="1:20" x14ac:dyDescent="0.25">
      <c r="A4574" s="19" t="s">
        <v>155</v>
      </c>
      <c r="B4574" s="19" t="s">
        <v>6394</v>
      </c>
      <c r="C4574" s="19" t="s">
        <v>6444</v>
      </c>
      <c r="D4574" s="19" t="s">
        <v>196</v>
      </c>
      <c r="E4574" s="19" t="s">
        <v>159</v>
      </c>
      <c r="F4574" s="23">
        <v>26</v>
      </c>
      <c r="G4574" s="19" t="s">
        <v>160</v>
      </c>
      <c r="H4574" s="19" t="s">
        <v>6445</v>
      </c>
      <c r="I4574" s="19" t="s">
        <v>6446</v>
      </c>
      <c r="J4574" s="19" t="s">
        <v>6415</v>
      </c>
      <c r="K4574" t="b">
        <f t="shared" si="431"/>
        <v>1</v>
      </c>
      <c r="L4574" t="b">
        <f t="shared" si="432"/>
        <v>0</v>
      </c>
      <c r="M4574" t="str">
        <f t="shared" si="433"/>
        <v>1</v>
      </c>
      <c r="N4574" t="str">
        <f t="shared" si="433"/>
        <v>0</v>
      </c>
    </row>
    <row r="4575" spans="1:20" x14ac:dyDescent="0.25">
      <c r="A4575" s="20" t="s">
        <v>155</v>
      </c>
      <c r="B4575" s="20" t="s">
        <v>6394</v>
      </c>
      <c r="C4575" s="20" t="s">
        <v>1338</v>
      </c>
      <c r="D4575" s="20" t="s">
        <v>168</v>
      </c>
      <c r="E4575" s="20" t="s">
        <v>159</v>
      </c>
      <c r="F4575" s="21">
        <v>76</v>
      </c>
      <c r="G4575" s="20" t="s">
        <v>160</v>
      </c>
      <c r="H4575" s="20" t="s">
        <v>6447</v>
      </c>
      <c r="I4575" s="20" t="s">
        <v>6448</v>
      </c>
      <c r="J4575" s="20" t="s">
        <v>6420</v>
      </c>
      <c r="K4575" s="22" t="b">
        <f t="shared" si="431"/>
        <v>1</v>
      </c>
      <c r="L4575" s="22" t="b">
        <f t="shared" si="432"/>
        <v>0</v>
      </c>
      <c r="M4575" s="22" t="str">
        <f t="shared" si="433"/>
        <v>1</v>
      </c>
      <c r="N4575" s="22" t="str">
        <f t="shared" si="433"/>
        <v>0</v>
      </c>
      <c r="O4575" s="22"/>
      <c r="P4575" s="22">
        <v>1</v>
      </c>
      <c r="Q4575" s="22"/>
      <c r="R4575" s="22"/>
      <c r="S4575" s="22"/>
      <c r="T4575" s="22" t="s">
        <v>6449</v>
      </c>
    </row>
    <row r="4576" spans="1:20" x14ac:dyDescent="0.25">
      <c r="A4576" s="20" t="s">
        <v>166</v>
      </c>
      <c r="B4576" s="20" t="s">
        <v>6394</v>
      </c>
      <c r="C4576" s="20" t="s">
        <v>1338</v>
      </c>
      <c r="D4576" s="20" t="s">
        <v>190</v>
      </c>
      <c r="E4576" s="20" t="s">
        <v>159</v>
      </c>
      <c r="F4576" s="21">
        <v>45</v>
      </c>
      <c r="G4576" s="20" t="s">
        <v>160</v>
      </c>
      <c r="H4576" s="20" t="s">
        <v>6447</v>
      </c>
      <c r="I4576" s="20" t="s">
        <v>6448</v>
      </c>
      <c r="J4576" s="20" t="s">
        <v>6420</v>
      </c>
      <c r="K4576" s="22" t="b">
        <f t="shared" si="431"/>
        <v>1</v>
      </c>
      <c r="L4576" s="22" t="b">
        <f t="shared" si="432"/>
        <v>0</v>
      </c>
      <c r="M4576" s="22" t="str">
        <f t="shared" si="433"/>
        <v>1</v>
      </c>
      <c r="N4576" s="22" t="str">
        <f t="shared" si="433"/>
        <v>0</v>
      </c>
      <c r="O4576" s="22"/>
      <c r="P4576" s="22">
        <v>1</v>
      </c>
      <c r="Q4576" s="22"/>
      <c r="R4576" s="22"/>
      <c r="S4576" s="22"/>
      <c r="T4576" s="22" t="s">
        <v>6449</v>
      </c>
    </row>
    <row r="4577" spans="1:20" x14ac:dyDescent="0.25">
      <c r="A4577" s="19" t="s">
        <v>155</v>
      </c>
      <c r="B4577" s="19" t="s">
        <v>6394</v>
      </c>
      <c r="C4577" s="19" t="s">
        <v>1343</v>
      </c>
      <c r="D4577" s="19" t="s">
        <v>158</v>
      </c>
      <c r="E4577" s="19" t="s">
        <v>159</v>
      </c>
      <c r="F4577" s="23">
        <v>26</v>
      </c>
      <c r="G4577" s="19" t="s">
        <v>160</v>
      </c>
      <c r="H4577" s="19" t="s">
        <v>6450</v>
      </c>
      <c r="I4577" s="19" t="s">
        <v>6451</v>
      </c>
      <c r="J4577" s="19" t="s">
        <v>6404</v>
      </c>
      <c r="K4577" t="b">
        <f t="shared" si="431"/>
        <v>1</v>
      </c>
      <c r="L4577" t="b">
        <f t="shared" si="432"/>
        <v>0</v>
      </c>
      <c r="M4577" t="str">
        <f t="shared" si="433"/>
        <v>1</v>
      </c>
      <c r="N4577" t="str">
        <f t="shared" si="433"/>
        <v>0</v>
      </c>
    </row>
    <row r="4578" spans="1:20" x14ac:dyDescent="0.25">
      <c r="A4578" s="20" t="s">
        <v>155</v>
      </c>
      <c r="B4578" s="20" t="s">
        <v>6394</v>
      </c>
      <c r="C4578" s="20" t="s">
        <v>227</v>
      </c>
      <c r="D4578" s="20" t="s">
        <v>158</v>
      </c>
      <c r="E4578" s="20" t="s">
        <v>159</v>
      </c>
      <c r="F4578" s="21">
        <v>21</v>
      </c>
      <c r="G4578" s="20" t="s">
        <v>160</v>
      </c>
      <c r="H4578" s="20" t="s">
        <v>6452</v>
      </c>
      <c r="I4578" s="20" t="s">
        <v>6453</v>
      </c>
      <c r="J4578" s="20" t="s">
        <v>6454</v>
      </c>
      <c r="K4578" s="22" t="b">
        <f t="shared" si="431"/>
        <v>1</v>
      </c>
      <c r="L4578" s="22" t="b">
        <f t="shared" si="432"/>
        <v>0</v>
      </c>
      <c r="M4578" s="22" t="str">
        <f t="shared" si="433"/>
        <v>1</v>
      </c>
      <c r="N4578" s="22" t="str">
        <f t="shared" si="433"/>
        <v>0</v>
      </c>
      <c r="O4578" s="22"/>
      <c r="P4578" s="22">
        <v>1</v>
      </c>
      <c r="Q4578" s="22"/>
      <c r="R4578" s="22"/>
      <c r="S4578" s="22" t="s">
        <v>6455</v>
      </c>
      <c r="T4578" s="22" t="s">
        <v>6456</v>
      </c>
    </row>
    <row r="4579" spans="1:20" x14ac:dyDescent="0.25">
      <c r="A4579" s="19" t="s">
        <v>166</v>
      </c>
      <c r="B4579" s="19" t="s">
        <v>6394</v>
      </c>
      <c r="C4579" s="19" t="s">
        <v>1389</v>
      </c>
      <c r="D4579" s="19" t="s">
        <v>196</v>
      </c>
      <c r="E4579" s="19" t="s">
        <v>159</v>
      </c>
      <c r="F4579" s="23">
        <v>7</v>
      </c>
      <c r="G4579" s="19" t="s">
        <v>160</v>
      </c>
      <c r="H4579" s="19" t="s">
        <v>6457</v>
      </c>
      <c r="I4579" s="19" t="s">
        <v>6458</v>
      </c>
      <c r="J4579" s="19" t="s">
        <v>6459</v>
      </c>
      <c r="K4579" t="b">
        <f t="shared" si="431"/>
        <v>1</v>
      </c>
      <c r="L4579" t="b">
        <f t="shared" si="432"/>
        <v>0</v>
      </c>
      <c r="M4579" t="str">
        <f t="shared" si="433"/>
        <v>1</v>
      </c>
      <c r="N4579" t="str">
        <f t="shared" si="433"/>
        <v>0</v>
      </c>
    </row>
    <row r="4580" spans="1:20" x14ac:dyDescent="0.25">
      <c r="A4580" s="20" t="s">
        <v>166</v>
      </c>
      <c r="B4580" s="20" t="s">
        <v>6394</v>
      </c>
      <c r="C4580" s="20" t="s">
        <v>613</v>
      </c>
      <c r="D4580" s="20" t="s">
        <v>158</v>
      </c>
      <c r="E4580" s="20" t="s">
        <v>159</v>
      </c>
      <c r="F4580" s="21">
        <v>24</v>
      </c>
      <c r="G4580" s="20" t="s">
        <v>160</v>
      </c>
      <c r="H4580" s="20" t="s">
        <v>6460</v>
      </c>
      <c r="I4580" s="20" t="s">
        <v>6461</v>
      </c>
      <c r="J4580" s="20" t="s">
        <v>6406</v>
      </c>
      <c r="K4580" s="22" t="b">
        <f t="shared" si="431"/>
        <v>1</v>
      </c>
      <c r="L4580" s="22" t="b">
        <f t="shared" si="432"/>
        <v>0</v>
      </c>
      <c r="M4580" s="22" t="str">
        <f t="shared" si="433"/>
        <v>1</v>
      </c>
      <c r="N4580" s="22" t="str">
        <f t="shared" si="433"/>
        <v>0</v>
      </c>
      <c r="O4580" s="22"/>
      <c r="P4580" s="22">
        <v>1</v>
      </c>
      <c r="Q4580" s="22"/>
      <c r="R4580" s="22"/>
      <c r="S4580" s="22" t="s">
        <v>6462</v>
      </c>
      <c r="T4580" s="22" t="s">
        <v>6463</v>
      </c>
    </row>
    <row r="4581" spans="1:20" x14ac:dyDescent="0.25">
      <c r="A4581" s="20" t="s">
        <v>166</v>
      </c>
      <c r="B4581" s="20" t="s">
        <v>6394</v>
      </c>
      <c r="C4581" s="20" t="s">
        <v>235</v>
      </c>
      <c r="D4581" s="20" t="s">
        <v>158</v>
      </c>
      <c r="E4581" s="20" t="s">
        <v>159</v>
      </c>
      <c r="F4581" s="21">
        <v>39</v>
      </c>
      <c r="G4581" s="20" t="s">
        <v>160</v>
      </c>
      <c r="H4581" s="20" t="s">
        <v>6464</v>
      </c>
      <c r="I4581" s="20" t="s">
        <v>6465</v>
      </c>
      <c r="J4581" s="20" t="s">
        <v>6429</v>
      </c>
      <c r="K4581" s="22" t="b">
        <f t="shared" si="431"/>
        <v>1</v>
      </c>
      <c r="L4581" s="22" t="b">
        <f t="shared" si="432"/>
        <v>0</v>
      </c>
      <c r="M4581" s="22" t="str">
        <f t="shared" ref="M4581:N4610" si="434">IF(K4581=TRUE, "1", "0")</f>
        <v>1</v>
      </c>
      <c r="N4581" s="22" t="str">
        <f t="shared" si="434"/>
        <v>0</v>
      </c>
      <c r="O4581" s="22"/>
      <c r="P4581" s="22">
        <v>1</v>
      </c>
      <c r="Q4581" s="22"/>
      <c r="R4581" s="22"/>
      <c r="S4581" s="22" t="s">
        <v>6466</v>
      </c>
      <c r="T4581" s="22" t="s">
        <v>6467</v>
      </c>
    </row>
    <row r="4582" spans="1:20" x14ac:dyDescent="0.25">
      <c r="A4582" s="27" t="s">
        <v>155</v>
      </c>
      <c r="B4582" s="27" t="s">
        <v>6394</v>
      </c>
      <c r="C4582" s="27" t="s">
        <v>636</v>
      </c>
      <c r="D4582" s="27" t="s">
        <v>158</v>
      </c>
      <c r="E4582" s="27" t="s">
        <v>159</v>
      </c>
      <c r="F4582" s="28">
        <v>52</v>
      </c>
      <c r="G4582" s="27" t="s">
        <v>160</v>
      </c>
      <c r="H4582" s="27" t="s">
        <v>6468</v>
      </c>
      <c r="I4582" s="27" t="s">
        <v>6469</v>
      </c>
      <c r="J4582" s="27" t="s">
        <v>6470</v>
      </c>
      <c r="K4582" s="29" t="b">
        <f t="shared" si="431"/>
        <v>1</v>
      </c>
      <c r="L4582" s="29" t="b">
        <f t="shared" si="432"/>
        <v>0</v>
      </c>
      <c r="M4582" s="29" t="str">
        <f t="shared" si="434"/>
        <v>1</v>
      </c>
      <c r="N4582" s="29" t="str">
        <f t="shared" si="434"/>
        <v>0</v>
      </c>
      <c r="O4582" s="29">
        <v>1</v>
      </c>
      <c r="P4582" s="29"/>
      <c r="Q4582" s="29"/>
      <c r="R4582" s="29"/>
      <c r="S4582" s="29"/>
      <c r="T4582" s="29"/>
    </row>
    <row r="4583" spans="1:20" x14ac:dyDescent="0.25">
      <c r="A4583" s="27" t="s">
        <v>166</v>
      </c>
      <c r="B4583" s="27" t="s">
        <v>6394</v>
      </c>
      <c r="C4583" s="27" t="s">
        <v>636</v>
      </c>
      <c r="D4583" s="27" t="s">
        <v>158</v>
      </c>
      <c r="E4583" s="27" t="s">
        <v>159</v>
      </c>
      <c r="F4583" s="28">
        <v>56</v>
      </c>
      <c r="G4583" s="27" t="s">
        <v>160</v>
      </c>
      <c r="H4583" s="27" t="s">
        <v>6468</v>
      </c>
      <c r="I4583" s="27" t="s">
        <v>6469</v>
      </c>
      <c r="J4583" s="27" t="s">
        <v>6470</v>
      </c>
      <c r="K4583" s="29" t="b">
        <f t="shared" si="431"/>
        <v>1</v>
      </c>
      <c r="L4583" s="29" t="b">
        <f t="shared" si="432"/>
        <v>0</v>
      </c>
      <c r="M4583" s="29" t="str">
        <f t="shared" si="434"/>
        <v>1</v>
      </c>
      <c r="N4583" s="29" t="str">
        <f t="shared" si="434"/>
        <v>0</v>
      </c>
      <c r="O4583" s="29">
        <v>1</v>
      </c>
      <c r="P4583" s="29"/>
      <c r="Q4583" s="29"/>
      <c r="R4583" s="29"/>
      <c r="S4583" s="29"/>
      <c r="T4583" s="29"/>
    </row>
    <row r="4584" spans="1:20" x14ac:dyDescent="0.25">
      <c r="A4584" s="19" t="s">
        <v>166</v>
      </c>
      <c r="B4584" s="19" t="s">
        <v>6394</v>
      </c>
      <c r="C4584" s="19" t="s">
        <v>2554</v>
      </c>
      <c r="D4584" s="19" t="s">
        <v>196</v>
      </c>
      <c r="E4584" s="19" t="s">
        <v>205</v>
      </c>
      <c r="F4584" s="23">
        <v>13</v>
      </c>
      <c r="G4584" s="19" t="s">
        <v>160</v>
      </c>
      <c r="H4584" s="19" t="s">
        <v>6471</v>
      </c>
      <c r="I4584" s="19" t="s">
        <v>6472</v>
      </c>
      <c r="J4584" s="19" t="s">
        <v>6473</v>
      </c>
      <c r="K4584" t="b">
        <f t="shared" si="431"/>
        <v>1</v>
      </c>
      <c r="L4584" t="b">
        <f t="shared" si="432"/>
        <v>1</v>
      </c>
      <c r="M4584" t="str">
        <f t="shared" si="434"/>
        <v>1</v>
      </c>
      <c r="N4584" t="str">
        <f t="shared" si="434"/>
        <v>1</v>
      </c>
    </row>
    <row r="4585" spans="1:20" x14ac:dyDescent="0.25">
      <c r="A4585" s="19" t="s">
        <v>166</v>
      </c>
      <c r="B4585" s="19" t="s">
        <v>6394</v>
      </c>
      <c r="C4585" s="19" t="s">
        <v>693</v>
      </c>
      <c r="D4585" s="19" t="s">
        <v>196</v>
      </c>
      <c r="E4585" s="19" t="s">
        <v>205</v>
      </c>
      <c r="F4585" s="23">
        <v>4</v>
      </c>
      <c r="G4585" s="19" t="s">
        <v>160</v>
      </c>
      <c r="H4585" s="19" t="s">
        <v>6474</v>
      </c>
      <c r="I4585" s="19" t="s">
        <v>6475</v>
      </c>
      <c r="J4585" s="19" t="s">
        <v>6439</v>
      </c>
      <c r="K4585" t="b">
        <f t="shared" si="431"/>
        <v>1</v>
      </c>
      <c r="L4585" t="b">
        <f t="shared" si="432"/>
        <v>1</v>
      </c>
      <c r="M4585" t="str">
        <f t="shared" si="434"/>
        <v>1</v>
      </c>
      <c r="N4585" t="str">
        <f t="shared" si="434"/>
        <v>1</v>
      </c>
    </row>
    <row r="4586" spans="1:20" x14ac:dyDescent="0.25">
      <c r="A4586" s="20" t="s">
        <v>155</v>
      </c>
      <c r="B4586" s="20" t="s">
        <v>6394</v>
      </c>
      <c r="C4586" s="20" t="s">
        <v>5777</v>
      </c>
      <c r="D4586" s="20" t="s">
        <v>158</v>
      </c>
      <c r="E4586" s="20" t="s">
        <v>205</v>
      </c>
      <c r="F4586" s="21">
        <v>14</v>
      </c>
      <c r="G4586" s="20" t="s">
        <v>160</v>
      </c>
      <c r="H4586" s="20" t="s">
        <v>6476</v>
      </c>
      <c r="I4586" s="20" t="s">
        <v>6477</v>
      </c>
      <c r="J4586" s="20" t="s">
        <v>6422</v>
      </c>
      <c r="K4586" s="22" t="b">
        <f t="shared" si="431"/>
        <v>1</v>
      </c>
      <c r="L4586" s="22" t="b">
        <f t="shared" si="432"/>
        <v>1</v>
      </c>
      <c r="M4586" s="22" t="str">
        <f t="shared" si="434"/>
        <v>1</v>
      </c>
      <c r="N4586" s="22" t="str">
        <f t="shared" si="434"/>
        <v>1</v>
      </c>
      <c r="O4586" s="22"/>
      <c r="P4586" s="22">
        <v>1</v>
      </c>
      <c r="Q4586" s="22"/>
      <c r="R4586" s="22">
        <v>1</v>
      </c>
      <c r="S4586" s="22" t="s">
        <v>6478</v>
      </c>
      <c r="T4586" s="22" t="s">
        <v>6479</v>
      </c>
    </row>
    <row r="4587" spans="1:20" x14ac:dyDescent="0.25">
      <c r="A4587" s="19" t="s">
        <v>166</v>
      </c>
      <c r="B4587" s="19" t="s">
        <v>6394</v>
      </c>
      <c r="C4587" s="19" t="s">
        <v>265</v>
      </c>
      <c r="D4587" s="19" t="s">
        <v>158</v>
      </c>
      <c r="E4587" s="19" t="s">
        <v>205</v>
      </c>
      <c r="F4587" s="23">
        <v>8</v>
      </c>
      <c r="G4587" s="19" t="s">
        <v>160</v>
      </c>
      <c r="H4587" s="19" t="s">
        <v>6480</v>
      </c>
      <c r="I4587" s="19" t="s">
        <v>6481</v>
      </c>
      <c r="J4587" s="19" t="s">
        <v>6470</v>
      </c>
      <c r="K4587" t="b">
        <f t="shared" si="431"/>
        <v>1</v>
      </c>
      <c r="L4587" t="b">
        <f t="shared" si="432"/>
        <v>1</v>
      </c>
      <c r="M4587" t="str">
        <f t="shared" si="434"/>
        <v>1</v>
      </c>
      <c r="N4587" t="str">
        <f t="shared" si="434"/>
        <v>1</v>
      </c>
    </row>
    <row r="4588" spans="1:20" x14ac:dyDescent="0.25">
      <c r="A4588" s="20" t="s">
        <v>155</v>
      </c>
      <c r="B4588" s="20" t="s">
        <v>6394</v>
      </c>
      <c r="C4588" s="20" t="s">
        <v>734</v>
      </c>
      <c r="D4588" s="20" t="s">
        <v>158</v>
      </c>
      <c r="E4588" s="20" t="s">
        <v>205</v>
      </c>
      <c r="F4588" s="21">
        <v>9</v>
      </c>
      <c r="G4588" s="20" t="s">
        <v>160</v>
      </c>
      <c r="H4588" s="20" t="s">
        <v>6482</v>
      </c>
      <c r="I4588" s="20" t="s">
        <v>6483</v>
      </c>
      <c r="J4588" s="20" t="s">
        <v>6411</v>
      </c>
      <c r="K4588" s="22" t="b">
        <f t="shared" si="431"/>
        <v>1</v>
      </c>
      <c r="L4588" s="22" t="b">
        <f t="shared" si="432"/>
        <v>1</v>
      </c>
      <c r="M4588" s="22" t="str">
        <f t="shared" si="434"/>
        <v>1</v>
      </c>
      <c r="N4588" s="22" t="str">
        <f t="shared" si="434"/>
        <v>1</v>
      </c>
      <c r="O4588" s="22"/>
      <c r="P4588" s="22">
        <v>1</v>
      </c>
      <c r="Q4588" s="22"/>
      <c r="R4588" s="22">
        <v>1</v>
      </c>
      <c r="S4588" s="22" t="s">
        <v>6484</v>
      </c>
      <c r="T4588" s="22" t="s">
        <v>6485</v>
      </c>
    </row>
    <row r="4589" spans="1:20" x14ac:dyDescent="0.25">
      <c r="A4589" s="20" t="s">
        <v>166</v>
      </c>
      <c r="B4589" s="20" t="s">
        <v>6394</v>
      </c>
      <c r="C4589" s="20" t="s">
        <v>743</v>
      </c>
      <c r="D4589" s="20" t="s">
        <v>168</v>
      </c>
      <c r="E4589" s="20" t="s">
        <v>205</v>
      </c>
      <c r="F4589" s="21">
        <v>16</v>
      </c>
      <c r="G4589" s="20" t="s">
        <v>160</v>
      </c>
      <c r="H4589" s="20" t="s">
        <v>6486</v>
      </c>
      <c r="I4589" s="20" t="s">
        <v>6487</v>
      </c>
      <c r="J4589" s="20" t="s">
        <v>6415</v>
      </c>
      <c r="K4589" s="22" t="b">
        <f t="shared" si="431"/>
        <v>1</v>
      </c>
      <c r="L4589" s="22" t="b">
        <f t="shared" si="432"/>
        <v>1</v>
      </c>
      <c r="M4589" s="22" t="str">
        <f t="shared" si="434"/>
        <v>1</v>
      </c>
      <c r="N4589" s="22" t="str">
        <f t="shared" si="434"/>
        <v>1</v>
      </c>
      <c r="O4589" s="22"/>
      <c r="P4589" s="22">
        <v>1</v>
      </c>
      <c r="Q4589" s="22"/>
      <c r="R4589" s="22">
        <v>1</v>
      </c>
      <c r="S4589" s="22" t="s">
        <v>6488</v>
      </c>
      <c r="T4589" s="22"/>
    </row>
    <row r="4590" spans="1:20" x14ac:dyDescent="0.25">
      <c r="A4590" s="20" t="s">
        <v>155</v>
      </c>
      <c r="B4590" s="20" t="s">
        <v>6394</v>
      </c>
      <c r="C4590" s="20" t="s">
        <v>761</v>
      </c>
      <c r="D4590" s="20" t="s">
        <v>158</v>
      </c>
      <c r="E4590" s="20" t="s">
        <v>205</v>
      </c>
      <c r="F4590" s="21">
        <v>12</v>
      </c>
      <c r="G4590" s="20" t="s">
        <v>160</v>
      </c>
      <c r="H4590" s="20" t="s">
        <v>6489</v>
      </c>
      <c r="I4590" s="20" t="s">
        <v>6490</v>
      </c>
      <c r="J4590" s="20" t="s">
        <v>6429</v>
      </c>
      <c r="K4590" s="22" t="b">
        <f t="shared" si="431"/>
        <v>1</v>
      </c>
      <c r="L4590" s="22" t="b">
        <f t="shared" si="432"/>
        <v>1</v>
      </c>
      <c r="M4590" s="22" t="str">
        <f t="shared" si="434"/>
        <v>1</v>
      </c>
      <c r="N4590" s="22" t="str">
        <f t="shared" si="434"/>
        <v>1</v>
      </c>
      <c r="O4590" s="22"/>
      <c r="P4590" s="22">
        <v>1</v>
      </c>
      <c r="Q4590" s="22"/>
      <c r="R4590" s="22">
        <v>1</v>
      </c>
      <c r="S4590" s="22" t="s">
        <v>6491</v>
      </c>
      <c r="T4590" s="22" t="s">
        <v>6492</v>
      </c>
    </row>
    <row r="4591" spans="1:20" x14ac:dyDescent="0.25">
      <c r="A4591" s="20" t="s">
        <v>155</v>
      </c>
      <c r="B4591" s="20" t="s">
        <v>6394</v>
      </c>
      <c r="C4591" s="20" t="s">
        <v>827</v>
      </c>
      <c r="D4591" s="20" t="s">
        <v>158</v>
      </c>
      <c r="E4591" s="20" t="s">
        <v>205</v>
      </c>
      <c r="F4591" s="21">
        <v>29</v>
      </c>
      <c r="G4591" s="20" t="s">
        <v>160</v>
      </c>
      <c r="H4591" s="20" t="s">
        <v>6493</v>
      </c>
      <c r="I4591" s="20" t="s">
        <v>6494</v>
      </c>
      <c r="J4591" s="20" t="s">
        <v>6495</v>
      </c>
      <c r="K4591" s="22" t="b">
        <f t="shared" si="431"/>
        <v>1</v>
      </c>
      <c r="L4591" s="22" t="b">
        <f t="shared" si="432"/>
        <v>1</v>
      </c>
      <c r="M4591" s="22" t="str">
        <f t="shared" si="434"/>
        <v>1</v>
      </c>
      <c r="N4591" s="22" t="str">
        <f t="shared" si="434"/>
        <v>1</v>
      </c>
      <c r="O4591" s="22"/>
      <c r="P4591" s="22">
        <v>1</v>
      </c>
      <c r="Q4591" s="22"/>
      <c r="R4591" s="22">
        <v>1</v>
      </c>
      <c r="S4591" s="22" t="s">
        <v>6496</v>
      </c>
      <c r="T4591" s="22" t="s">
        <v>6497</v>
      </c>
    </row>
    <row r="4592" spans="1:20" x14ac:dyDescent="0.25">
      <c r="A4592" s="20" t="s">
        <v>166</v>
      </c>
      <c r="B4592" s="20" t="s">
        <v>6394</v>
      </c>
      <c r="C4592" s="20" t="s">
        <v>827</v>
      </c>
      <c r="D4592" s="20" t="s">
        <v>168</v>
      </c>
      <c r="E4592" s="20" t="s">
        <v>205</v>
      </c>
      <c r="F4592" s="21">
        <v>31</v>
      </c>
      <c r="G4592" s="20" t="s">
        <v>160</v>
      </c>
      <c r="H4592" s="20" t="s">
        <v>6493</v>
      </c>
      <c r="I4592" s="20" t="s">
        <v>6494</v>
      </c>
      <c r="J4592" s="20" t="s">
        <v>6495</v>
      </c>
      <c r="K4592" s="22" t="b">
        <f t="shared" si="431"/>
        <v>1</v>
      </c>
      <c r="L4592" s="22" t="b">
        <f t="shared" si="432"/>
        <v>1</v>
      </c>
      <c r="M4592" s="22" t="str">
        <f t="shared" si="434"/>
        <v>1</v>
      </c>
      <c r="N4592" s="22" t="str">
        <f t="shared" si="434"/>
        <v>1</v>
      </c>
      <c r="O4592" s="22"/>
      <c r="P4592" s="22">
        <v>1</v>
      </c>
      <c r="Q4592" s="22"/>
      <c r="R4592" s="22">
        <v>1</v>
      </c>
      <c r="S4592" s="22" t="s">
        <v>6496</v>
      </c>
      <c r="T4592" s="22" t="s">
        <v>6497</v>
      </c>
    </row>
    <row r="4593" spans="1:20" x14ac:dyDescent="0.25">
      <c r="A4593" s="20" t="s">
        <v>155</v>
      </c>
      <c r="B4593" s="20" t="s">
        <v>6394</v>
      </c>
      <c r="C4593" s="20" t="s">
        <v>852</v>
      </c>
      <c r="D4593" s="20" t="s">
        <v>196</v>
      </c>
      <c r="E4593" s="20" t="s">
        <v>205</v>
      </c>
      <c r="F4593" s="21">
        <v>11</v>
      </c>
      <c r="G4593" s="20" t="s">
        <v>160</v>
      </c>
      <c r="H4593" s="20" t="s">
        <v>6498</v>
      </c>
      <c r="I4593" s="20" t="s">
        <v>6499</v>
      </c>
      <c r="J4593" s="20" t="s">
        <v>6470</v>
      </c>
      <c r="K4593" s="22" t="b">
        <f t="shared" si="431"/>
        <v>1</v>
      </c>
      <c r="L4593" s="22" t="b">
        <f t="shared" si="432"/>
        <v>1</v>
      </c>
      <c r="M4593" s="22" t="str">
        <f t="shared" si="434"/>
        <v>1</v>
      </c>
      <c r="N4593" s="22" t="str">
        <f t="shared" si="434"/>
        <v>1</v>
      </c>
      <c r="O4593" s="22"/>
      <c r="P4593" s="22">
        <v>1</v>
      </c>
      <c r="Q4593" s="22"/>
      <c r="R4593" s="22">
        <v>1</v>
      </c>
      <c r="S4593" s="22" t="s">
        <v>6500</v>
      </c>
      <c r="T4593" s="22" t="s">
        <v>6501</v>
      </c>
    </row>
    <row r="4594" spans="1:20" x14ac:dyDescent="0.25">
      <c r="A4594" s="19" t="s">
        <v>155</v>
      </c>
      <c r="B4594" s="19" t="s">
        <v>6394</v>
      </c>
      <c r="C4594" s="19" t="s">
        <v>4950</v>
      </c>
      <c r="D4594" s="19" t="s">
        <v>196</v>
      </c>
      <c r="E4594" s="19" t="s">
        <v>159</v>
      </c>
      <c r="F4594" s="23">
        <v>12</v>
      </c>
      <c r="G4594" s="19" t="s">
        <v>160</v>
      </c>
      <c r="H4594" s="19" t="s">
        <v>6502</v>
      </c>
      <c r="I4594" s="19" t="s">
        <v>6503</v>
      </c>
      <c r="J4594" s="19" t="s">
        <v>6459</v>
      </c>
      <c r="K4594" t="b">
        <f t="shared" si="431"/>
        <v>1</v>
      </c>
      <c r="L4594" t="b">
        <f t="shared" si="432"/>
        <v>0</v>
      </c>
      <c r="M4594" t="str">
        <f t="shared" si="434"/>
        <v>1</v>
      </c>
      <c r="N4594" t="str">
        <f t="shared" si="434"/>
        <v>0</v>
      </c>
    </row>
    <row r="4595" spans="1:20" x14ac:dyDescent="0.25">
      <c r="A4595" s="19" t="s">
        <v>166</v>
      </c>
      <c r="B4595" s="19" t="s">
        <v>6394</v>
      </c>
      <c r="C4595" s="19" t="s">
        <v>4950</v>
      </c>
      <c r="D4595" s="19" t="s">
        <v>196</v>
      </c>
      <c r="E4595" s="19" t="s">
        <v>205</v>
      </c>
      <c r="F4595" s="23">
        <v>12</v>
      </c>
      <c r="G4595" s="19" t="s">
        <v>160</v>
      </c>
      <c r="H4595" s="19" t="s">
        <v>6502</v>
      </c>
      <c r="I4595" s="19" t="s">
        <v>6503</v>
      </c>
      <c r="J4595" s="19" t="s">
        <v>6459</v>
      </c>
      <c r="K4595" t="b">
        <f t="shared" si="431"/>
        <v>1</v>
      </c>
      <c r="L4595" t="b">
        <f t="shared" si="432"/>
        <v>1</v>
      </c>
      <c r="M4595" t="str">
        <f t="shared" si="434"/>
        <v>1</v>
      </c>
      <c r="N4595" t="str">
        <f t="shared" si="434"/>
        <v>1</v>
      </c>
    </row>
    <row r="4596" spans="1:20" x14ac:dyDescent="0.25">
      <c r="A4596" s="20" t="s">
        <v>155</v>
      </c>
      <c r="B4596" s="20" t="s">
        <v>6394</v>
      </c>
      <c r="C4596" s="20" t="s">
        <v>2055</v>
      </c>
      <c r="D4596" s="20" t="s">
        <v>158</v>
      </c>
      <c r="E4596" s="20" t="s">
        <v>205</v>
      </c>
      <c r="F4596" s="21">
        <v>5</v>
      </c>
      <c r="G4596" s="20" t="s">
        <v>160</v>
      </c>
      <c r="H4596" s="20" t="s">
        <v>6504</v>
      </c>
      <c r="I4596" s="20" t="s">
        <v>6505</v>
      </c>
      <c r="J4596" s="20" t="s">
        <v>6406</v>
      </c>
      <c r="K4596" s="22" t="b">
        <f t="shared" si="431"/>
        <v>1</v>
      </c>
      <c r="L4596" s="22" t="b">
        <f t="shared" si="432"/>
        <v>1</v>
      </c>
      <c r="M4596" s="22" t="str">
        <f t="shared" si="434"/>
        <v>1</v>
      </c>
      <c r="N4596" s="22" t="str">
        <f t="shared" si="434"/>
        <v>1</v>
      </c>
      <c r="O4596" s="22"/>
      <c r="P4596" s="22">
        <v>1</v>
      </c>
      <c r="Q4596" s="22"/>
      <c r="R4596" s="22">
        <v>1</v>
      </c>
      <c r="S4596" s="22" t="s">
        <v>6506</v>
      </c>
      <c r="T4596" s="22" t="s">
        <v>6507</v>
      </c>
    </row>
    <row r="4597" spans="1:20" x14ac:dyDescent="0.25">
      <c r="A4597" s="19" t="s">
        <v>155</v>
      </c>
      <c r="B4597" s="19" t="s">
        <v>6394</v>
      </c>
      <c r="C4597" s="19" t="s">
        <v>2209</v>
      </c>
      <c r="D4597" s="19" t="s">
        <v>196</v>
      </c>
      <c r="E4597" s="19" t="s">
        <v>159</v>
      </c>
      <c r="F4597" s="23">
        <v>2</v>
      </c>
      <c r="G4597" s="19" t="s">
        <v>160</v>
      </c>
      <c r="H4597" s="19" t="s">
        <v>6508</v>
      </c>
      <c r="I4597" s="19" t="s">
        <v>6509</v>
      </c>
      <c r="J4597" s="19" t="s">
        <v>6422</v>
      </c>
      <c r="K4597" t="b">
        <f t="shared" si="431"/>
        <v>1</v>
      </c>
      <c r="L4597" t="b">
        <f t="shared" si="432"/>
        <v>0</v>
      </c>
      <c r="M4597" t="str">
        <f t="shared" si="434"/>
        <v>1</v>
      </c>
      <c r="N4597" t="str">
        <f t="shared" si="434"/>
        <v>0</v>
      </c>
    </row>
    <row r="4598" spans="1:20" x14ac:dyDescent="0.25">
      <c r="A4598" s="27" t="s">
        <v>166</v>
      </c>
      <c r="B4598" s="27" t="s">
        <v>6394</v>
      </c>
      <c r="C4598" s="27" t="s">
        <v>3727</v>
      </c>
      <c r="D4598" s="27" t="s">
        <v>158</v>
      </c>
      <c r="E4598" s="27" t="s">
        <v>205</v>
      </c>
      <c r="F4598" s="28">
        <v>21</v>
      </c>
      <c r="G4598" s="27" t="s">
        <v>160</v>
      </c>
      <c r="H4598" s="27" t="s">
        <v>6510</v>
      </c>
      <c r="I4598" s="27" t="s">
        <v>6511</v>
      </c>
      <c r="J4598" s="27" t="s">
        <v>6495</v>
      </c>
      <c r="K4598" s="29" t="b">
        <f t="shared" si="431"/>
        <v>1</v>
      </c>
      <c r="L4598" s="29" t="b">
        <f t="shared" si="432"/>
        <v>1</v>
      </c>
      <c r="M4598" s="29" t="str">
        <f t="shared" si="434"/>
        <v>1</v>
      </c>
      <c r="N4598" s="29" t="str">
        <f t="shared" si="434"/>
        <v>1</v>
      </c>
      <c r="O4598" s="29">
        <v>1</v>
      </c>
      <c r="P4598" s="29"/>
      <c r="Q4598" s="29">
        <v>1</v>
      </c>
      <c r="R4598" s="29"/>
      <c r="S4598" s="29" t="s">
        <v>6512</v>
      </c>
      <c r="T4598" s="29" t="s">
        <v>6513</v>
      </c>
    </row>
    <row r="4599" spans="1:20" x14ac:dyDescent="0.25">
      <c r="A4599" s="20" t="s">
        <v>166</v>
      </c>
      <c r="B4599" s="20" t="s">
        <v>6394</v>
      </c>
      <c r="C4599" s="20" t="s">
        <v>957</v>
      </c>
      <c r="D4599" s="20" t="s">
        <v>158</v>
      </c>
      <c r="E4599" s="20" t="s">
        <v>159</v>
      </c>
      <c r="F4599" s="21">
        <v>12</v>
      </c>
      <c r="G4599" s="20" t="s">
        <v>160</v>
      </c>
      <c r="H4599" s="20" t="s">
        <v>6514</v>
      </c>
      <c r="I4599" s="20" t="s">
        <v>6515</v>
      </c>
      <c r="J4599" s="20" t="s">
        <v>6415</v>
      </c>
      <c r="K4599" s="22" t="b">
        <f t="shared" si="431"/>
        <v>1</v>
      </c>
      <c r="L4599" s="22" t="b">
        <f t="shared" si="432"/>
        <v>0</v>
      </c>
      <c r="M4599" s="22" t="str">
        <f t="shared" si="434"/>
        <v>1</v>
      </c>
      <c r="N4599" s="22" t="str">
        <f t="shared" si="434"/>
        <v>0</v>
      </c>
      <c r="O4599" s="22"/>
      <c r="P4599" s="22">
        <v>1</v>
      </c>
      <c r="Q4599" s="22"/>
      <c r="R4599" s="22"/>
      <c r="S4599" s="22" t="s">
        <v>6516</v>
      </c>
      <c r="T4599" s="22" t="s">
        <v>6517</v>
      </c>
    </row>
    <row r="4600" spans="1:20" x14ac:dyDescent="0.25">
      <c r="A4600" s="19" t="s">
        <v>155</v>
      </c>
      <c r="B4600" s="19" t="s">
        <v>6394</v>
      </c>
      <c r="C4600" s="19" t="s">
        <v>2406</v>
      </c>
      <c r="D4600" s="19" t="s">
        <v>196</v>
      </c>
      <c r="E4600" s="19" t="s">
        <v>159</v>
      </c>
      <c r="F4600" s="23">
        <v>10</v>
      </c>
      <c r="G4600" s="19" t="s">
        <v>160</v>
      </c>
      <c r="H4600" s="19" t="s">
        <v>6518</v>
      </c>
      <c r="I4600" s="19" t="s">
        <v>6519</v>
      </c>
      <c r="J4600" s="19" t="s">
        <v>6459</v>
      </c>
      <c r="K4600" t="b">
        <f t="shared" si="431"/>
        <v>1</v>
      </c>
      <c r="L4600" t="b">
        <f t="shared" si="432"/>
        <v>0</v>
      </c>
      <c r="M4600" t="str">
        <f t="shared" si="434"/>
        <v>1</v>
      </c>
      <c r="N4600" t="str">
        <f t="shared" si="434"/>
        <v>0</v>
      </c>
    </row>
    <row r="4601" spans="1:20" x14ac:dyDescent="0.25">
      <c r="A4601" s="19" t="s">
        <v>166</v>
      </c>
      <c r="B4601" s="19" t="s">
        <v>6394</v>
      </c>
      <c r="C4601" s="19" t="s">
        <v>1885</v>
      </c>
      <c r="D4601" s="19" t="s">
        <v>196</v>
      </c>
      <c r="E4601" s="19" t="s">
        <v>357</v>
      </c>
      <c r="F4601" s="23">
        <v>6</v>
      </c>
      <c r="G4601" s="19" t="s">
        <v>160</v>
      </c>
      <c r="H4601" s="19" t="s">
        <v>6471</v>
      </c>
      <c r="I4601" s="19" t="s">
        <v>6520</v>
      </c>
      <c r="J4601" s="19" t="s">
        <v>6473</v>
      </c>
      <c r="K4601" t="b">
        <f t="shared" si="431"/>
        <v>0</v>
      </c>
      <c r="L4601" t="b">
        <f t="shared" si="432"/>
        <v>1</v>
      </c>
      <c r="M4601" t="str">
        <f t="shared" si="434"/>
        <v>0</v>
      </c>
      <c r="N4601" t="str">
        <f t="shared" si="434"/>
        <v>1</v>
      </c>
    </row>
    <row r="4602" spans="1:20" x14ac:dyDescent="0.25">
      <c r="A4602" s="19" t="s">
        <v>166</v>
      </c>
      <c r="B4602" s="19" t="s">
        <v>6394</v>
      </c>
      <c r="C4602" s="19" t="s">
        <v>1946</v>
      </c>
      <c r="D4602" s="19" t="s">
        <v>196</v>
      </c>
      <c r="E4602" s="19" t="s">
        <v>357</v>
      </c>
      <c r="F4602" s="23">
        <v>2</v>
      </c>
      <c r="G4602" s="19" t="s">
        <v>160</v>
      </c>
      <c r="H4602" s="19" t="s">
        <v>6474</v>
      </c>
      <c r="I4602" s="19" t="s">
        <v>6521</v>
      </c>
      <c r="J4602" s="19" t="s">
        <v>6439</v>
      </c>
      <c r="K4602" t="b">
        <f t="shared" si="431"/>
        <v>0</v>
      </c>
      <c r="L4602" t="b">
        <f t="shared" si="432"/>
        <v>1</v>
      </c>
      <c r="M4602" t="str">
        <f t="shared" si="434"/>
        <v>0</v>
      </c>
      <c r="N4602" t="str">
        <f t="shared" si="434"/>
        <v>1</v>
      </c>
    </row>
    <row r="4603" spans="1:20" x14ac:dyDescent="0.25">
      <c r="A4603" s="19" t="s">
        <v>155</v>
      </c>
      <c r="B4603" s="19" t="s">
        <v>6394</v>
      </c>
      <c r="C4603" s="19" t="s">
        <v>3644</v>
      </c>
      <c r="D4603" s="19" t="s">
        <v>196</v>
      </c>
      <c r="E4603" s="19" t="s">
        <v>357</v>
      </c>
      <c r="F4603" s="23">
        <v>8</v>
      </c>
      <c r="G4603" s="19" t="s">
        <v>160</v>
      </c>
      <c r="H4603" s="19" t="s">
        <v>6502</v>
      </c>
      <c r="I4603" s="19" t="s">
        <v>6522</v>
      </c>
      <c r="J4603" s="19" t="s">
        <v>6459</v>
      </c>
      <c r="K4603" t="b">
        <f t="shared" si="431"/>
        <v>0</v>
      </c>
      <c r="L4603" t="b">
        <f t="shared" si="432"/>
        <v>1</v>
      </c>
      <c r="M4603" t="str">
        <f t="shared" si="434"/>
        <v>0</v>
      </c>
      <c r="N4603" t="str">
        <f t="shared" si="434"/>
        <v>1</v>
      </c>
    </row>
    <row r="4604" spans="1:20" x14ac:dyDescent="0.25">
      <c r="A4604" s="19" t="s">
        <v>166</v>
      </c>
      <c r="B4604" s="19" t="s">
        <v>6394</v>
      </c>
      <c r="C4604" s="19" t="s">
        <v>3644</v>
      </c>
      <c r="D4604" s="19" t="s">
        <v>196</v>
      </c>
      <c r="E4604" s="19" t="s">
        <v>357</v>
      </c>
      <c r="F4604" s="23">
        <v>5</v>
      </c>
      <c r="G4604" s="19" t="s">
        <v>160</v>
      </c>
      <c r="H4604" s="19" t="s">
        <v>6502</v>
      </c>
      <c r="I4604" s="19" t="s">
        <v>6522</v>
      </c>
      <c r="J4604" s="19" t="s">
        <v>6459</v>
      </c>
      <c r="K4604" t="b">
        <f t="shared" si="431"/>
        <v>0</v>
      </c>
      <c r="L4604" t="b">
        <f t="shared" si="432"/>
        <v>1</v>
      </c>
      <c r="M4604" t="str">
        <f t="shared" si="434"/>
        <v>0</v>
      </c>
      <c r="N4604" t="str">
        <f t="shared" si="434"/>
        <v>1</v>
      </c>
    </row>
    <row r="4605" spans="1:20" x14ac:dyDescent="0.25">
      <c r="A4605" s="19" t="s">
        <v>166</v>
      </c>
      <c r="B4605" s="19" t="s">
        <v>6394</v>
      </c>
      <c r="C4605" s="19" t="s">
        <v>5836</v>
      </c>
      <c r="D4605" s="19" t="s">
        <v>158</v>
      </c>
      <c r="E4605" s="19" t="s">
        <v>357</v>
      </c>
      <c r="F4605" s="23">
        <v>3</v>
      </c>
      <c r="G4605" s="19" t="s">
        <v>160</v>
      </c>
      <c r="H4605" s="19" t="s">
        <v>6523</v>
      </c>
      <c r="I4605" s="19" t="s">
        <v>6524</v>
      </c>
      <c r="J4605" s="19" t="s">
        <v>6454</v>
      </c>
      <c r="K4605" t="b">
        <f t="shared" si="431"/>
        <v>0</v>
      </c>
      <c r="L4605" t="b">
        <f t="shared" si="432"/>
        <v>1</v>
      </c>
      <c r="M4605" t="str">
        <f t="shared" si="434"/>
        <v>0</v>
      </c>
      <c r="N4605" t="str">
        <f t="shared" si="434"/>
        <v>1</v>
      </c>
    </row>
    <row r="4606" spans="1:20" x14ac:dyDescent="0.25">
      <c r="A4606" s="19" t="s">
        <v>155</v>
      </c>
      <c r="B4606" s="19" t="s">
        <v>6394</v>
      </c>
      <c r="C4606" s="19" t="s">
        <v>1124</v>
      </c>
      <c r="D4606" s="19" t="s">
        <v>196</v>
      </c>
      <c r="E4606" s="19" t="s">
        <v>357</v>
      </c>
      <c r="F4606" s="23">
        <v>4</v>
      </c>
      <c r="G4606" s="19" t="s">
        <v>160</v>
      </c>
      <c r="H4606" s="19" t="s">
        <v>6525</v>
      </c>
      <c r="I4606" s="19" t="s">
        <v>6526</v>
      </c>
      <c r="J4606" s="19" t="s">
        <v>6459</v>
      </c>
      <c r="K4606" t="b">
        <f t="shared" si="431"/>
        <v>0</v>
      </c>
      <c r="L4606" t="b">
        <f t="shared" si="432"/>
        <v>1</v>
      </c>
      <c r="M4606" t="str">
        <f t="shared" si="434"/>
        <v>0</v>
      </c>
      <c r="N4606" t="str">
        <f t="shared" si="434"/>
        <v>1</v>
      </c>
    </row>
    <row r="4607" spans="1:20" x14ac:dyDescent="0.25">
      <c r="A4607" s="19" t="s">
        <v>166</v>
      </c>
      <c r="B4607" s="19" t="s">
        <v>6394</v>
      </c>
      <c r="C4607" s="19" t="s">
        <v>6218</v>
      </c>
      <c r="D4607" s="19" t="s">
        <v>158</v>
      </c>
      <c r="E4607" s="19" t="s">
        <v>357</v>
      </c>
      <c r="F4607" s="23">
        <v>12</v>
      </c>
      <c r="G4607" s="19" t="s">
        <v>160</v>
      </c>
      <c r="H4607" s="19" t="s">
        <v>6527</v>
      </c>
      <c r="I4607" s="19" t="s">
        <v>6528</v>
      </c>
      <c r="J4607" s="19" t="s">
        <v>6404</v>
      </c>
      <c r="K4607" t="b">
        <f t="shared" si="431"/>
        <v>0</v>
      </c>
      <c r="L4607" t="b">
        <f t="shared" si="432"/>
        <v>1</v>
      </c>
      <c r="M4607" t="str">
        <f t="shared" si="434"/>
        <v>0</v>
      </c>
      <c r="N4607" t="str">
        <f t="shared" si="434"/>
        <v>1</v>
      </c>
    </row>
    <row r="4608" spans="1:20" x14ac:dyDescent="0.25">
      <c r="A4608" s="20" t="s">
        <v>155</v>
      </c>
      <c r="B4608" s="20" t="s">
        <v>6394</v>
      </c>
      <c r="C4608" s="20" t="s">
        <v>6529</v>
      </c>
      <c r="D4608" s="20" t="s">
        <v>158</v>
      </c>
      <c r="E4608" s="20" t="s">
        <v>357</v>
      </c>
      <c r="F4608" s="21">
        <v>9</v>
      </c>
      <c r="G4608" s="20" t="s">
        <v>160</v>
      </c>
      <c r="H4608" s="20" t="s">
        <v>6530</v>
      </c>
      <c r="I4608" s="20" t="s">
        <v>6531</v>
      </c>
      <c r="J4608" s="20" t="s">
        <v>6439</v>
      </c>
      <c r="K4608" s="22" t="b">
        <f t="shared" si="431"/>
        <v>0</v>
      </c>
      <c r="L4608" s="22" t="b">
        <f t="shared" si="432"/>
        <v>1</v>
      </c>
      <c r="M4608" s="22" t="str">
        <f t="shared" si="434"/>
        <v>0</v>
      </c>
      <c r="N4608" s="22" t="str">
        <f t="shared" si="434"/>
        <v>1</v>
      </c>
      <c r="O4608" s="22"/>
      <c r="P4608" s="22"/>
      <c r="Q4608" s="22"/>
      <c r="R4608" s="22">
        <v>1</v>
      </c>
      <c r="S4608" s="22" t="s">
        <v>1371</v>
      </c>
      <c r="T4608" s="22" t="s">
        <v>6532</v>
      </c>
    </row>
    <row r="4609" spans="1:20" x14ac:dyDescent="0.25">
      <c r="A4609" s="19" t="s">
        <v>155</v>
      </c>
      <c r="B4609" s="19" t="s">
        <v>6394</v>
      </c>
      <c r="C4609" s="19" t="s">
        <v>6533</v>
      </c>
      <c r="D4609" s="19" t="s">
        <v>158</v>
      </c>
      <c r="E4609" s="19" t="s">
        <v>357</v>
      </c>
      <c r="F4609" s="23">
        <v>8</v>
      </c>
      <c r="G4609" s="19" t="s">
        <v>160</v>
      </c>
      <c r="H4609" s="19" t="s">
        <v>6534</v>
      </c>
      <c r="I4609" s="19" t="s">
        <v>6535</v>
      </c>
      <c r="J4609" s="19" t="s">
        <v>6495</v>
      </c>
      <c r="K4609" t="b">
        <f t="shared" si="431"/>
        <v>0</v>
      </c>
      <c r="L4609" t="b">
        <f t="shared" si="432"/>
        <v>1</v>
      </c>
      <c r="M4609" t="str">
        <f t="shared" si="434"/>
        <v>0</v>
      </c>
      <c r="N4609" t="str">
        <f t="shared" si="434"/>
        <v>1</v>
      </c>
    </row>
    <row r="4610" spans="1:20" x14ac:dyDescent="0.25">
      <c r="A4610" s="19" t="s">
        <v>166</v>
      </c>
      <c r="B4610" s="19" t="s">
        <v>6394</v>
      </c>
      <c r="C4610" s="19" t="s">
        <v>4728</v>
      </c>
      <c r="D4610" s="19" t="s">
        <v>158</v>
      </c>
      <c r="E4610" s="19" t="s">
        <v>357</v>
      </c>
      <c r="F4610" s="23">
        <v>2</v>
      </c>
      <c r="G4610" s="19" t="s">
        <v>160</v>
      </c>
      <c r="H4610" s="19" t="s">
        <v>6536</v>
      </c>
      <c r="I4610" s="19" t="s">
        <v>6537</v>
      </c>
      <c r="J4610" s="19" t="s">
        <v>6473</v>
      </c>
      <c r="K4610" t="b">
        <f t="shared" si="431"/>
        <v>0</v>
      </c>
      <c r="L4610" t="b">
        <f t="shared" si="432"/>
        <v>1</v>
      </c>
      <c r="M4610" t="str">
        <f t="shared" si="434"/>
        <v>0</v>
      </c>
      <c r="N4610" t="str">
        <f t="shared" si="434"/>
        <v>1</v>
      </c>
    </row>
    <row r="4611" spans="1:20" x14ac:dyDescent="0.25">
      <c r="A4611" s="31" t="s">
        <v>136</v>
      </c>
      <c r="B4611" s="31"/>
      <c r="C4611" s="31"/>
      <c r="D4611" s="31"/>
      <c r="E4611" s="31"/>
      <c r="F4611" s="32"/>
      <c r="G4611" s="31"/>
      <c r="H4611" s="31"/>
      <c r="I4611" s="31"/>
      <c r="J4611" s="31"/>
      <c r="K4611" s="33"/>
      <c r="L4611" s="33"/>
      <c r="M4611" s="33">
        <f t="shared" ref="M4611:R4611" si="435">COUNTIF(M4549:M4610,"1")</f>
        <v>52</v>
      </c>
      <c r="N4611" s="33">
        <f t="shared" si="435"/>
        <v>23</v>
      </c>
      <c r="O4611" s="33">
        <f t="shared" si="435"/>
        <v>8</v>
      </c>
      <c r="P4611" s="33">
        <f t="shared" si="435"/>
        <v>27</v>
      </c>
      <c r="Q4611" s="33">
        <f t="shared" si="435"/>
        <v>1</v>
      </c>
      <c r="R4611" s="33">
        <f t="shared" si="435"/>
        <v>9</v>
      </c>
      <c r="S4611" s="33"/>
      <c r="T4611" s="33"/>
    </row>
    <row r="4612" spans="1:20" x14ac:dyDescent="0.25">
      <c r="A4612" s="19" t="s">
        <v>141</v>
      </c>
      <c r="B4612" s="19" t="s">
        <v>142</v>
      </c>
      <c r="C4612" s="19" t="s">
        <v>143</v>
      </c>
      <c r="D4612" s="19" t="s">
        <v>144</v>
      </c>
      <c r="E4612" s="19" t="s">
        <v>145</v>
      </c>
      <c r="F4612" s="19" t="s">
        <v>146</v>
      </c>
      <c r="G4612" s="19" t="s">
        <v>147</v>
      </c>
      <c r="H4612" s="19" t="s">
        <v>148</v>
      </c>
      <c r="I4612" s="19" t="s">
        <v>149</v>
      </c>
      <c r="J4612" s="19" t="s">
        <v>150</v>
      </c>
      <c r="K4612" s="19" t="s">
        <v>151</v>
      </c>
      <c r="L4612" s="19" t="s">
        <v>152</v>
      </c>
      <c r="M4612" s="19" t="s">
        <v>2</v>
      </c>
      <c r="N4612" s="19" t="s">
        <v>3</v>
      </c>
      <c r="O4612" s="19" t="s">
        <v>4</v>
      </c>
      <c r="P4612" s="19" t="s">
        <v>5</v>
      </c>
      <c r="Q4612" s="19" t="s">
        <v>6</v>
      </c>
      <c r="R4612" s="19" t="s">
        <v>7</v>
      </c>
      <c r="S4612" s="19" t="s">
        <v>153</v>
      </c>
      <c r="T4612" t="s">
        <v>154</v>
      </c>
    </row>
    <row r="4613" spans="1:20" x14ac:dyDescent="0.25">
      <c r="A4613" s="19" t="s">
        <v>155</v>
      </c>
      <c r="B4613" s="19" t="s">
        <v>6538</v>
      </c>
      <c r="C4613" s="19" t="s">
        <v>157</v>
      </c>
      <c r="D4613" s="19" t="s">
        <v>196</v>
      </c>
      <c r="E4613" s="19" t="s">
        <v>159</v>
      </c>
      <c r="F4613" s="23">
        <v>122</v>
      </c>
      <c r="G4613" s="19" t="s">
        <v>160</v>
      </c>
      <c r="H4613" s="19" t="s">
        <v>6539</v>
      </c>
      <c r="I4613" s="19" t="s">
        <v>6540</v>
      </c>
      <c r="J4613" s="19" t="s">
        <v>6541</v>
      </c>
      <c r="K4613" t="b">
        <f t="shared" ref="K4613:K4652" si="436">IF(E4613="Undergraduate Only",TRUE,IF(E4613="Undergraduate/Graduate",TRUE,IF(E4613="Graduate Only",FALSE)))</f>
        <v>1</v>
      </c>
      <c r="L4613" t="b">
        <f t="shared" ref="L4613:L4652" si="437">IF(E4613="Graduate Only",TRUE,IF(E4613="Undergraduate/Graduate",TRUE,IF(E4613="Undergraduate Only",FALSE)))</f>
        <v>0</v>
      </c>
      <c r="M4613" t="str">
        <f t="shared" ref="M4613:N4652" si="438">IF(K4613=TRUE, "1", "0")</f>
        <v>1</v>
      </c>
      <c r="N4613" t="str">
        <f t="shared" si="438"/>
        <v>0</v>
      </c>
    </row>
    <row r="4614" spans="1:20" x14ac:dyDescent="0.25">
      <c r="A4614" s="19" t="s">
        <v>155</v>
      </c>
      <c r="B4614" s="19" t="s">
        <v>6538</v>
      </c>
      <c r="C4614" s="19" t="s">
        <v>157</v>
      </c>
      <c r="D4614" s="19" t="s">
        <v>548</v>
      </c>
      <c r="E4614" s="19" t="s">
        <v>159</v>
      </c>
      <c r="F4614" s="23">
        <v>80</v>
      </c>
      <c r="G4614" s="19" t="s">
        <v>160</v>
      </c>
      <c r="H4614" s="19" t="s">
        <v>6539</v>
      </c>
      <c r="I4614" s="19" t="s">
        <v>6540</v>
      </c>
      <c r="J4614" s="19" t="s">
        <v>6541</v>
      </c>
      <c r="K4614" t="b">
        <f t="shared" si="436"/>
        <v>1</v>
      </c>
      <c r="L4614" t="b">
        <f t="shared" si="437"/>
        <v>0</v>
      </c>
      <c r="M4614" t="str">
        <f t="shared" si="438"/>
        <v>1</v>
      </c>
      <c r="N4614" t="str">
        <f t="shared" si="438"/>
        <v>0</v>
      </c>
    </row>
    <row r="4615" spans="1:20" x14ac:dyDescent="0.25">
      <c r="A4615" s="19" t="s">
        <v>166</v>
      </c>
      <c r="B4615" s="19" t="s">
        <v>6538</v>
      </c>
      <c r="C4615" s="19" t="s">
        <v>157</v>
      </c>
      <c r="D4615" s="19" t="s">
        <v>196</v>
      </c>
      <c r="E4615" s="19" t="s">
        <v>159</v>
      </c>
      <c r="F4615" s="23">
        <v>116</v>
      </c>
      <c r="G4615" s="19" t="s">
        <v>160</v>
      </c>
      <c r="H4615" s="19" t="s">
        <v>6539</v>
      </c>
      <c r="I4615" s="19" t="s">
        <v>6540</v>
      </c>
      <c r="J4615" s="19" t="s">
        <v>6541</v>
      </c>
      <c r="K4615" t="b">
        <f t="shared" si="436"/>
        <v>1</v>
      </c>
      <c r="L4615" t="b">
        <f t="shared" si="437"/>
        <v>0</v>
      </c>
      <c r="M4615" t="str">
        <f t="shared" si="438"/>
        <v>1</v>
      </c>
      <c r="N4615" t="str">
        <f t="shared" si="438"/>
        <v>0</v>
      </c>
    </row>
    <row r="4616" spans="1:20" x14ac:dyDescent="0.25">
      <c r="A4616" s="19" t="s">
        <v>166</v>
      </c>
      <c r="B4616" s="19" t="s">
        <v>6538</v>
      </c>
      <c r="C4616" s="19" t="s">
        <v>157</v>
      </c>
      <c r="D4616" s="19" t="s">
        <v>548</v>
      </c>
      <c r="E4616" s="19" t="s">
        <v>159</v>
      </c>
      <c r="F4616" s="23">
        <v>62</v>
      </c>
      <c r="G4616" s="19" t="s">
        <v>160</v>
      </c>
      <c r="H4616" s="19" t="s">
        <v>6539</v>
      </c>
      <c r="I4616" s="19" t="s">
        <v>6540</v>
      </c>
      <c r="J4616" s="19" t="s">
        <v>6541</v>
      </c>
      <c r="K4616" t="b">
        <f t="shared" si="436"/>
        <v>1</v>
      </c>
      <c r="L4616" t="b">
        <f t="shared" si="437"/>
        <v>0</v>
      </c>
      <c r="M4616" t="str">
        <f t="shared" si="438"/>
        <v>1</v>
      </c>
      <c r="N4616" t="str">
        <f t="shared" si="438"/>
        <v>0</v>
      </c>
    </row>
    <row r="4617" spans="1:20" x14ac:dyDescent="0.25">
      <c r="A4617" s="19" t="s">
        <v>155</v>
      </c>
      <c r="B4617" s="19" t="s">
        <v>6538</v>
      </c>
      <c r="C4617" s="19" t="s">
        <v>172</v>
      </c>
      <c r="D4617" s="19" t="s">
        <v>196</v>
      </c>
      <c r="E4617" s="19" t="s">
        <v>159</v>
      </c>
      <c r="F4617" s="23">
        <v>35</v>
      </c>
      <c r="G4617" s="19" t="s">
        <v>160</v>
      </c>
      <c r="H4617" s="19" t="s">
        <v>6542</v>
      </c>
      <c r="I4617" s="19" t="s">
        <v>6543</v>
      </c>
      <c r="J4617" s="19" t="s">
        <v>6544</v>
      </c>
      <c r="K4617" t="b">
        <f t="shared" si="436"/>
        <v>1</v>
      </c>
      <c r="L4617" t="b">
        <f t="shared" si="437"/>
        <v>0</v>
      </c>
      <c r="M4617" t="str">
        <f t="shared" si="438"/>
        <v>1</v>
      </c>
      <c r="N4617" t="str">
        <f t="shared" si="438"/>
        <v>0</v>
      </c>
    </row>
    <row r="4618" spans="1:20" x14ac:dyDescent="0.25">
      <c r="A4618" s="19" t="s">
        <v>166</v>
      </c>
      <c r="B4618" s="19" t="s">
        <v>6538</v>
      </c>
      <c r="C4618" s="19" t="s">
        <v>172</v>
      </c>
      <c r="D4618" s="19" t="s">
        <v>196</v>
      </c>
      <c r="E4618" s="19" t="s">
        <v>159</v>
      </c>
      <c r="F4618" s="23">
        <v>52</v>
      </c>
      <c r="G4618" s="19" t="s">
        <v>160</v>
      </c>
      <c r="H4618" s="19" t="s">
        <v>6542</v>
      </c>
      <c r="I4618" s="19" t="s">
        <v>6543</v>
      </c>
      <c r="J4618" s="19" t="s">
        <v>6544</v>
      </c>
      <c r="K4618" t="b">
        <f t="shared" si="436"/>
        <v>1</v>
      </c>
      <c r="L4618" t="b">
        <f t="shared" si="437"/>
        <v>0</v>
      </c>
      <c r="M4618" t="str">
        <f t="shared" si="438"/>
        <v>1</v>
      </c>
      <c r="N4618" t="str">
        <f t="shared" si="438"/>
        <v>0</v>
      </c>
    </row>
    <row r="4619" spans="1:20" x14ac:dyDescent="0.25">
      <c r="A4619" s="24" t="s">
        <v>155</v>
      </c>
      <c r="B4619" s="24" t="s">
        <v>6538</v>
      </c>
      <c r="C4619" s="24" t="s">
        <v>4175</v>
      </c>
      <c r="D4619" s="24" t="s">
        <v>168</v>
      </c>
      <c r="E4619" s="24" t="s">
        <v>159</v>
      </c>
      <c r="F4619" s="25">
        <v>89</v>
      </c>
      <c r="G4619" s="24" t="s">
        <v>160</v>
      </c>
      <c r="H4619" s="24" t="s">
        <v>6545</v>
      </c>
      <c r="I4619" s="24" t="s">
        <v>6546</v>
      </c>
      <c r="J4619" s="24" t="s">
        <v>6547</v>
      </c>
      <c r="K4619" s="26" t="b">
        <f t="shared" si="436"/>
        <v>1</v>
      </c>
      <c r="L4619" s="26" t="b">
        <f t="shared" si="437"/>
        <v>0</v>
      </c>
      <c r="M4619" s="26" t="str">
        <f t="shared" si="438"/>
        <v>1</v>
      </c>
      <c r="N4619" s="26" t="str">
        <f t="shared" si="438"/>
        <v>0</v>
      </c>
      <c r="O4619" s="26"/>
      <c r="P4619" s="26"/>
      <c r="Q4619" s="26"/>
      <c r="R4619" s="26"/>
      <c r="S4619" s="26"/>
      <c r="T4619" s="26" t="s">
        <v>6548</v>
      </c>
    </row>
    <row r="4620" spans="1:20" x14ac:dyDescent="0.25">
      <c r="A4620" s="24" t="s">
        <v>166</v>
      </c>
      <c r="B4620" s="24" t="s">
        <v>6538</v>
      </c>
      <c r="C4620" s="24" t="s">
        <v>4175</v>
      </c>
      <c r="D4620" s="24" t="s">
        <v>168</v>
      </c>
      <c r="E4620" s="24" t="s">
        <v>159</v>
      </c>
      <c r="F4620" s="25">
        <v>51</v>
      </c>
      <c r="G4620" s="24" t="s">
        <v>160</v>
      </c>
      <c r="H4620" s="24" t="s">
        <v>6545</v>
      </c>
      <c r="I4620" s="24" t="s">
        <v>6546</v>
      </c>
      <c r="J4620" s="24" t="s">
        <v>6541</v>
      </c>
      <c r="K4620" s="26" t="b">
        <f t="shared" si="436"/>
        <v>1</v>
      </c>
      <c r="L4620" s="26" t="b">
        <f t="shared" si="437"/>
        <v>0</v>
      </c>
      <c r="M4620" s="26" t="str">
        <f t="shared" si="438"/>
        <v>1</v>
      </c>
      <c r="N4620" s="26" t="str">
        <f t="shared" si="438"/>
        <v>0</v>
      </c>
      <c r="O4620" s="26"/>
      <c r="P4620" s="26"/>
      <c r="Q4620" s="26"/>
      <c r="R4620" s="26"/>
      <c r="S4620" s="26"/>
      <c r="T4620" s="26" t="s">
        <v>6548</v>
      </c>
    </row>
    <row r="4621" spans="1:20" x14ac:dyDescent="0.25">
      <c r="A4621" s="20" t="s">
        <v>155</v>
      </c>
      <c r="B4621" s="20" t="s">
        <v>6538</v>
      </c>
      <c r="C4621" s="20" t="s">
        <v>1198</v>
      </c>
      <c r="D4621" s="20" t="s">
        <v>168</v>
      </c>
      <c r="E4621" s="20" t="s">
        <v>159</v>
      </c>
      <c r="F4621" s="21">
        <v>27</v>
      </c>
      <c r="G4621" s="20" t="s">
        <v>160</v>
      </c>
      <c r="H4621" s="20" t="s">
        <v>6549</v>
      </c>
      <c r="I4621" s="20" t="s">
        <v>6550</v>
      </c>
      <c r="J4621" s="20" t="s">
        <v>6541</v>
      </c>
      <c r="K4621" s="22" t="b">
        <f t="shared" si="436"/>
        <v>1</v>
      </c>
      <c r="L4621" s="22" t="b">
        <f t="shared" si="437"/>
        <v>0</v>
      </c>
      <c r="M4621" s="22" t="str">
        <f t="shared" si="438"/>
        <v>1</v>
      </c>
      <c r="N4621" s="22" t="str">
        <f t="shared" si="438"/>
        <v>0</v>
      </c>
      <c r="O4621" s="22"/>
      <c r="P4621" s="22">
        <v>1</v>
      </c>
      <c r="Q4621" s="22"/>
      <c r="R4621" s="22"/>
      <c r="S4621" s="22"/>
      <c r="T4621" s="22" t="s">
        <v>6551</v>
      </c>
    </row>
    <row r="4622" spans="1:20" x14ac:dyDescent="0.25">
      <c r="A4622" s="20" t="s">
        <v>166</v>
      </c>
      <c r="B4622" s="20" t="s">
        <v>6538</v>
      </c>
      <c r="C4622" s="20" t="s">
        <v>1198</v>
      </c>
      <c r="D4622" s="20" t="s">
        <v>158</v>
      </c>
      <c r="E4622" s="20" t="s">
        <v>159</v>
      </c>
      <c r="F4622" s="21">
        <v>65</v>
      </c>
      <c r="G4622" s="20" t="s">
        <v>160</v>
      </c>
      <c r="H4622" s="20" t="s">
        <v>6549</v>
      </c>
      <c r="I4622" s="20" t="s">
        <v>6550</v>
      </c>
      <c r="J4622" s="20" t="s">
        <v>6552</v>
      </c>
      <c r="K4622" s="22" t="b">
        <f t="shared" si="436"/>
        <v>1</v>
      </c>
      <c r="L4622" s="22" t="b">
        <f t="shared" si="437"/>
        <v>0</v>
      </c>
      <c r="M4622" s="22" t="str">
        <f t="shared" si="438"/>
        <v>1</v>
      </c>
      <c r="N4622" s="22" t="str">
        <f t="shared" si="438"/>
        <v>0</v>
      </c>
      <c r="O4622" s="22"/>
      <c r="P4622" s="22">
        <v>1</v>
      </c>
      <c r="Q4622" s="22"/>
      <c r="R4622" s="22"/>
      <c r="S4622" s="22"/>
      <c r="T4622" s="22" t="s">
        <v>6551</v>
      </c>
    </row>
    <row r="4623" spans="1:20" x14ac:dyDescent="0.25">
      <c r="A4623" s="19" t="s">
        <v>155</v>
      </c>
      <c r="B4623" s="19" t="s">
        <v>6538</v>
      </c>
      <c r="C4623" s="19" t="s">
        <v>1248</v>
      </c>
      <c r="D4623" s="19" t="s">
        <v>196</v>
      </c>
      <c r="E4623" s="19" t="s">
        <v>159</v>
      </c>
      <c r="F4623" s="23">
        <v>44</v>
      </c>
      <c r="G4623" s="19" t="s">
        <v>160</v>
      </c>
      <c r="H4623" s="19" t="s">
        <v>6553</v>
      </c>
      <c r="I4623" s="19" t="s">
        <v>6554</v>
      </c>
      <c r="J4623" s="19" t="s">
        <v>6544</v>
      </c>
      <c r="K4623" t="b">
        <f t="shared" si="436"/>
        <v>1</v>
      </c>
      <c r="L4623" t="b">
        <f t="shared" si="437"/>
        <v>0</v>
      </c>
      <c r="M4623" t="str">
        <f t="shared" si="438"/>
        <v>1</v>
      </c>
      <c r="N4623" t="str">
        <f t="shared" si="438"/>
        <v>0</v>
      </c>
    </row>
    <row r="4624" spans="1:20" x14ac:dyDescent="0.25">
      <c r="A4624" s="19" t="s">
        <v>166</v>
      </c>
      <c r="B4624" s="19" t="s">
        <v>6538</v>
      </c>
      <c r="C4624" s="19" t="s">
        <v>1248</v>
      </c>
      <c r="D4624" s="19" t="s">
        <v>196</v>
      </c>
      <c r="E4624" s="19" t="s">
        <v>159</v>
      </c>
      <c r="F4624" s="23">
        <v>32</v>
      </c>
      <c r="G4624" s="19" t="s">
        <v>160</v>
      </c>
      <c r="H4624" s="19" t="s">
        <v>6553</v>
      </c>
      <c r="I4624" s="19" t="s">
        <v>6554</v>
      </c>
      <c r="J4624" s="19" t="s">
        <v>6544</v>
      </c>
      <c r="K4624" t="b">
        <f t="shared" si="436"/>
        <v>1</v>
      </c>
      <c r="L4624" t="b">
        <f t="shared" si="437"/>
        <v>0</v>
      </c>
      <c r="M4624" t="str">
        <f t="shared" si="438"/>
        <v>1</v>
      </c>
      <c r="N4624" t="str">
        <f t="shared" si="438"/>
        <v>0</v>
      </c>
    </row>
    <row r="4625" spans="1:20" x14ac:dyDescent="0.25">
      <c r="A4625" s="19" t="s">
        <v>155</v>
      </c>
      <c r="B4625" s="19" t="s">
        <v>6538</v>
      </c>
      <c r="C4625" s="19" t="s">
        <v>1255</v>
      </c>
      <c r="D4625" s="19" t="s">
        <v>168</v>
      </c>
      <c r="E4625" s="19" t="s">
        <v>159</v>
      </c>
      <c r="F4625" s="23">
        <v>87</v>
      </c>
      <c r="G4625" s="19" t="s">
        <v>160</v>
      </c>
      <c r="H4625" s="19" t="s">
        <v>6555</v>
      </c>
      <c r="I4625" s="19" t="s">
        <v>6556</v>
      </c>
      <c r="J4625" s="19" t="s">
        <v>6557</v>
      </c>
      <c r="K4625" t="b">
        <f t="shared" si="436"/>
        <v>1</v>
      </c>
      <c r="L4625" t="b">
        <f t="shared" si="437"/>
        <v>0</v>
      </c>
      <c r="M4625" t="str">
        <f t="shared" si="438"/>
        <v>1</v>
      </c>
      <c r="N4625" t="str">
        <f t="shared" si="438"/>
        <v>0</v>
      </c>
    </row>
    <row r="4626" spans="1:20" x14ac:dyDescent="0.25">
      <c r="A4626" s="19" t="s">
        <v>166</v>
      </c>
      <c r="B4626" s="19" t="s">
        <v>6538</v>
      </c>
      <c r="C4626" s="19" t="s">
        <v>1255</v>
      </c>
      <c r="D4626" s="19" t="s">
        <v>168</v>
      </c>
      <c r="E4626" s="19" t="s">
        <v>159</v>
      </c>
      <c r="F4626" s="23">
        <v>159</v>
      </c>
      <c r="G4626" s="19" t="s">
        <v>160</v>
      </c>
      <c r="H4626" s="19" t="s">
        <v>6555</v>
      </c>
      <c r="I4626" s="19" t="s">
        <v>6556</v>
      </c>
      <c r="J4626" s="19" t="s">
        <v>6557</v>
      </c>
      <c r="K4626" t="b">
        <f t="shared" si="436"/>
        <v>1</v>
      </c>
      <c r="L4626" t="b">
        <f t="shared" si="437"/>
        <v>0</v>
      </c>
      <c r="M4626" t="str">
        <f t="shared" si="438"/>
        <v>1</v>
      </c>
      <c r="N4626" t="str">
        <f t="shared" si="438"/>
        <v>0</v>
      </c>
    </row>
    <row r="4627" spans="1:20" x14ac:dyDescent="0.25">
      <c r="A4627" s="19" t="s">
        <v>166</v>
      </c>
      <c r="B4627" s="19" t="s">
        <v>6538</v>
      </c>
      <c r="C4627" s="19" t="s">
        <v>1788</v>
      </c>
      <c r="D4627" s="19" t="s">
        <v>168</v>
      </c>
      <c r="E4627" s="19" t="s">
        <v>159</v>
      </c>
      <c r="F4627" s="23">
        <v>69</v>
      </c>
      <c r="G4627" s="19" t="s">
        <v>160</v>
      </c>
      <c r="H4627" s="19" t="s">
        <v>6558</v>
      </c>
      <c r="I4627" s="19" t="s">
        <v>6559</v>
      </c>
      <c r="J4627" s="19" t="s">
        <v>6560</v>
      </c>
      <c r="K4627" t="b">
        <f t="shared" si="436"/>
        <v>1</v>
      </c>
      <c r="L4627" t="b">
        <f t="shared" si="437"/>
        <v>0</v>
      </c>
      <c r="M4627" t="str">
        <f t="shared" si="438"/>
        <v>1</v>
      </c>
      <c r="N4627" t="str">
        <f t="shared" si="438"/>
        <v>0</v>
      </c>
    </row>
    <row r="4628" spans="1:20" x14ac:dyDescent="0.25">
      <c r="A4628" s="20" t="s">
        <v>155</v>
      </c>
      <c r="B4628" s="20" t="s">
        <v>6538</v>
      </c>
      <c r="C4628" s="20" t="s">
        <v>1270</v>
      </c>
      <c r="D4628" s="20" t="s">
        <v>158</v>
      </c>
      <c r="E4628" s="20" t="s">
        <v>159</v>
      </c>
      <c r="F4628" s="21">
        <v>150</v>
      </c>
      <c r="G4628" s="20" t="s">
        <v>160</v>
      </c>
      <c r="H4628" s="20" t="s">
        <v>6561</v>
      </c>
      <c r="I4628" s="20" t="s">
        <v>6562</v>
      </c>
      <c r="J4628" s="20" t="s">
        <v>6563</v>
      </c>
      <c r="K4628" s="22" t="b">
        <f t="shared" si="436"/>
        <v>1</v>
      </c>
      <c r="L4628" s="22" t="b">
        <f t="shared" si="437"/>
        <v>0</v>
      </c>
      <c r="M4628" s="22" t="str">
        <f t="shared" si="438"/>
        <v>1</v>
      </c>
      <c r="N4628" s="22" t="str">
        <f t="shared" si="438"/>
        <v>0</v>
      </c>
      <c r="O4628" s="22"/>
      <c r="P4628" s="22">
        <v>1</v>
      </c>
      <c r="Q4628" s="22"/>
      <c r="R4628" s="22"/>
      <c r="S4628" s="22"/>
      <c r="T4628" s="22" t="s">
        <v>6564</v>
      </c>
    </row>
    <row r="4629" spans="1:20" x14ac:dyDescent="0.25">
      <c r="A4629" s="20" t="s">
        <v>166</v>
      </c>
      <c r="B4629" s="20" t="s">
        <v>6538</v>
      </c>
      <c r="C4629" s="20" t="s">
        <v>1270</v>
      </c>
      <c r="D4629" s="20" t="s">
        <v>168</v>
      </c>
      <c r="E4629" s="20" t="s">
        <v>159</v>
      </c>
      <c r="F4629" s="21">
        <v>75</v>
      </c>
      <c r="G4629" s="20" t="s">
        <v>160</v>
      </c>
      <c r="H4629" s="20" t="s">
        <v>6561</v>
      </c>
      <c r="I4629" s="20" t="s">
        <v>6562</v>
      </c>
      <c r="J4629" s="20" t="s">
        <v>6557</v>
      </c>
      <c r="K4629" s="22" t="b">
        <f t="shared" si="436"/>
        <v>1</v>
      </c>
      <c r="L4629" s="22" t="b">
        <f t="shared" si="437"/>
        <v>0</v>
      </c>
      <c r="M4629" s="22" t="str">
        <f t="shared" si="438"/>
        <v>1</v>
      </c>
      <c r="N4629" s="22" t="str">
        <f t="shared" si="438"/>
        <v>0</v>
      </c>
      <c r="O4629" s="22"/>
      <c r="P4629" s="22">
        <v>1</v>
      </c>
      <c r="Q4629" s="22"/>
      <c r="R4629" s="22"/>
      <c r="S4629" s="22"/>
      <c r="T4629" s="22" t="s">
        <v>6564</v>
      </c>
    </row>
    <row r="4630" spans="1:20" x14ac:dyDescent="0.25">
      <c r="A4630" s="19" t="s">
        <v>155</v>
      </c>
      <c r="B4630" s="19" t="s">
        <v>6538</v>
      </c>
      <c r="C4630" s="19" t="s">
        <v>5110</v>
      </c>
      <c r="D4630" s="19" t="s">
        <v>196</v>
      </c>
      <c r="E4630" s="19" t="s">
        <v>159</v>
      </c>
      <c r="F4630" s="23">
        <v>18</v>
      </c>
      <c r="G4630" s="19" t="s">
        <v>160</v>
      </c>
      <c r="H4630" s="19" t="s">
        <v>6565</v>
      </c>
      <c r="I4630" s="19" t="s">
        <v>6566</v>
      </c>
      <c r="J4630" s="19" t="s">
        <v>6560</v>
      </c>
      <c r="K4630" t="b">
        <f t="shared" si="436"/>
        <v>1</v>
      </c>
      <c r="L4630" t="b">
        <f t="shared" si="437"/>
        <v>0</v>
      </c>
      <c r="M4630" t="str">
        <f t="shared" si="438"/>
        <v>1</v>
      </c>
      <c r="N4630" t="str">
        <f t="shared" si="438"/>
        <v>0</v>
      </c>
    </row>
    <row r="4631" spans="1:20" x14ac:dyDescent="0.25">
      <c r="A4631" s="19" t="s">
        <v>155</v>
      </c>
      <c r="B4631" s="19" t="s">
        <v>6538</v>
      </c>
      <c r="C4631" s="19" t="s">
        <v>208</v>
      </c>
      <c r="D4631" s="19" t="s">
        <v>196</v>
      </c>
      <c r="E4631" s="19" t="s">
        <v>159</v>
      </c>
      <c r="F4631" s="23">
        <v>46</v>
      </c>
      <c r="G4631" s="19" t="s">
        <v>160</v>
      </c>
      <c r="H4631" s="19" t="s">
        <v>6567</v>
      </c>
      <c r="I4631" s="19" t="s">
        <v>6568</v>
      </c>
      <c r="J4631" s="19" t="s">
        <v>6569</v>
      </c>
      <c r="K4631" t="b">
        <f t="shared" si="436"/>
        <v>1</v>
      </c>
      <c r="L4631" t="b">
        <f t="shared" si="437"/>
        <v>0</v>
      </c>
      <c r="M4631" t="str">
        <f t="shared" si="438"/>
        <v>1</v>
      </c>
      <c r="N4631" t="str">
        <f t="shared" si="438"/>
        <v>0</v>
      </c>
    </row>
    <row r="4632" spans="1:20" x14ac:dyDescent="0.25">
      <c r="A4632" s="19" t="s">
        <v>166</v>
      </c>
      <c r="B4632" s="19" t="s">
        <v>6538</v>
      </c>
      <c r="C4632" s="19" t="s">
        <v>212</v>
      </c>
      <c r="D4632" s="19" t="s">
        <v>196</v>
      </c>
      <c r="E4632" s="19" t="s">
        <v>159</v>
      </c>
      <c r="F4632" s="23">
        <v>29</v>
      </c>
      <c r="G4632" s="19" t="s">
        <v>160</v>
      </c>
      <c r="H4632" s="19" t="s">
        <v>6570</v>
      </c>
      <c r="I4632" s="19" t="s">
        <v>6571</v>
      </c>
      <c r="J4632" s="19" t="s">
        <v>6547</v>
      </c>
      <c r="K4632" t="b">
        <f t="shared" si="436"/>
        <v>1</v>
      </c>
      <c r="L4632" t="b">
        <f t="shared" si="437"/>
        <v>0</v>
      </c>
      <c r="M4632" t="str">
        <f t="shared" si="438"/>
        <v>1</v>
      </c>
      <c r="N4632" t="str">
        <f t="shared" si="438"/>
        <v>0</v>
      </c>
    </row>
    <row r="4633" spans="1:20" x14ac:dyDescent="0.25">
      <c r="A4633" s="19" t="s">
        <v>155</v>
      </c>
      <c r="B4633" s="19" t="s">
        <v>6538</v>
      </c>
      <c r="C4633" s="19" t="s">
        <v>428</v>
      </c>
      <c r="D4633" s="19" t="s">
        <v>158</v>
      </c>
      <c r="E4633" s="19" t="s">
        <v>159</v>
      </c>
      <c r="F4633" s="23">
        <v>24</v>
      </c>
      <c r="G4633" s="19" t="s">
        <v>160</v>
      </c>
      <c r="H4633" s="19" t="s">
        <v>6572</v>
      </c>
      <c r="I4633" s="19" t="s">
        <v>6573</v>
      </c>
      <c r="J4633" s="19" t="s">
        <v>6574</v>
      </c>
      <c r="K4633" t="b">
        <f t="shared" si="436"/>
        <v>1</v>
      </c>
      <c r="L4633" t="b">
        <f t="shared" si="437"/>
        <v>0</v>
      </c>
      <c r="M4633" t="str">
        <f t="shared" si="438"/>
        <v>1</v>
      </c>
      <c r="N4633" t="str">
        <f t="shared" si="438"/>
        <v>0</v>
      </c>
    </row>
    <row r="4634" spans="1:20" x14ac:dyDescent="0.25">
      <c r="A4634" s="19" t="s">
        <v>166</v>
      </c>
      <c r="B4634" s="19" t="s">
        <v>6538</v>
      </c>
      <c r="C4634" s="19" t="s">
        <v>3204</v>
      </c>
      <c r="D4634" s="19" t="s">
        <v>158</v>
      </c>
      <c r="E4634" s="19" t="s">
        <v>205</v>
      </c>
      <c r="F4634" s="23">
        <v>6</v>
      </c>
      <c r="G4634" s="19" t="s">
        <v>160</v>
      </c>
      <c r="H4634" s="19" t="s">
        <v>6575</v>
      </c>
      <c r="I4634" s="19" t="s">
        <v>6576</v>
      </c>
      <c r="J4634" s="19" t="s">
        <v>6577</v>
      </c>
      <c r="K4634" t="b">
        <f t="shared" si="436"/>
        <v>1</v>
      </c>
      <c r="L4634" t="b">
        <f t="shared" si="437"/>
        <v>1</v>
      </c>
      <c r="M4634" t="str">
        <f t="shared" si="438"/>
        <v>1</v>
      </c>
      <c r="N4634" t="str">
        <f t="shared" si="438"/>
        <v>1</v>
      </c>
    </row>
    <row r="4635" spans="1:20" x14ac:dyDescent="0.25">
      <c r="A4635" s="24" t="s">
        <v>155</v>
      </c>
      <c r="B4635" s="24" t="s">
        <v>6538</v>
      </c>
      <c r="C4635" s="24" t="s">
        <v>1428</v>
      </c>
      <c r="D4635" s="24" t="s">
        <v>158</v>
      </c>
      <c r="E4635" s="24" t="s">
        <v>159</v>
      </c>
      <c r="F4635" s="25">
        <v>15</v>
      </c>
      <c r="G4635" s="24" t="s">
        <v>160</v>
      </c>
      <c r="H4635" s="24" t="s">
        <v>6578</v>
      </c>
      <c r="I4635" s="24" t="s">
        <v>6579</v>
      </c>
      <c r="J4635" s="24" t="s">
        <v>6541</v>
      </c>
      <c r="K4635" s="26" t="b">
        <f t="shared" si="436"/>
        <v>1</v>
      </c>
      <c r="L4635" s="26" t="b">
        <f t="shared" si="437"/>
        <v>0</v>
      </c>
      <c r="M4635" s="26" t="str">
        <f t="shared" si="438"/>
        <v>1</v>
      </c>
      <c r="N4635" s="26" t="str">
        <f t="shared" si="438"/>
        <v>0</v>
      </c>
      <c r="O4635" s="26"/>
      <c r="P4635" s="26"/>
      <c r="Q4635" s="26"/>
      <c r="R4635" s="26"/>
      <c r="S4635" s="26"/>
      <c r="T4635" s="26" t="s">
        <v>6580</v>
      </c>
    </row>
    <row r="4636" spans="1:20" x14ac:dyDescent="0.25">
      <c r="A4636" s="20" t="s">
        <v>155</v>
      </c>
      <c r="B4636" s="20" t="s">
        <v>6538</v>
      </c>
      <c r="C4636" s="20" t="s">
        <v>3677</v>
      </c>
      <c r="D4636" s="20" t="s">
        <v>196</v>
      </c>
      <c r="E4636" s="20" t="s">
        <v>205</v>
      </c>
      <c r="F4636" s="21">
        <v>20</v>
      </c>
      <c r="G4636" s="20" t="s">
        <v>160</v>
      </c>
      <c r="H4636" s="20" t="s">
        <v>6581</v>
      </c>
      <c r="I4636" s="20" t="s">
        <v>6582</v>
      </c>
      <c r="J4636" s="20" t="s">
        <v>6583</v>
      </c>
      <c r="K4636" s="22" t="b">
        <f t="shared" si="436"/>
        <v>1</v>
      </c>
      <c r="L4636" s="22" t="b">
        <f t="shared" si="437"/>
        <v>1</v>
      </c>
      <c r="M4636" s="22" t="str">
        <f t="shared" si="438"/>
        <v>1</v>
      </c>
      <c r="N4636" s="22" t="str">
        <f t="shared" si="438"/>
        <v>1</v>
      </c>
      <c r="O4636" s="22"/>
      <c r="P4636" s="22">
        <v>1</v>
      </c>
      <c r="Q4636" s="22"/>
      <c r="R4636" s="22">
        <v>1</v>
      </c>
      <c r="S4636" s="22"/>
      <c r="T4636" s="22"/>
    </row>
    <row r="4637" spans="1:20" x14ac:dyDescent="0.25">
      <c r="A4637" s="19" t="s">
        <v>166</v>
      </c>
      <c r="B4637" s="19" t="s">
        <v>6538</v>
      </c>
      <c r="C4637" s="19" t="s">
        <v>3931</v>
      </c>
      <c r="D4637" s="19" t="s">
        <v>158</v>
      </c>
      <c r="E4637" s="19" t="s">
        <v>205</v>
      </c>
      <c r="F4637" s="23">
        <v>25</v>
      </c>
      <c r="G4637" s="19" t="s">
        <v>160</v>
      </c>
      <c r="H4637" s="19" t="s">
        <v>6584</v>
      </c>
      <c r="I4637" s="19" t="s">
        <v>6585</v>
      </c>
      <c r="J4637" s="19" t="s">
        <v>6577</v>
      </c>
      <c r="K4637" t="b">
        <f t="shared" si="436"/>
        <v>1</v>
      </c>
      <c r="L4637" t="b">
        <f t="shared" si="437"/>
        <v>1</v>
      </c>
      <c r="M4637" t="str">
        <f t="shared" si="438"/>
        <v>1</v>
      </c>
      <c r="N4637" t="str">
        <f t="shared" si="438"/>
        <v>1</v>
      </c>
    </row>
    <row r="4638" spans="1:20" x14ac:dyDescent="0.25">
      <c r="A4638" s="19" t="s">
        <v>155</v>
      </c>
      <c r="B4638" s="19" t="s">
        <v>6538</v>
      </c>
      <c r="C4638" s="19" t="s">
        <v>705</v>
      </c>
      <c r="D4638" s="19" t="s">
        <v>196</v>
      </c>
      <c r="E4638" s="19" t="s">
        <v>205</v>
      </c>
      <c r="F4638" s="23">
        <v>20</v>
      </c>
      <c r="G4638" s="19" t="s">
        <v>160</v>
      </c>
      <c r="H4638" s="19" t="s">
        <v>6586</v>
      </c>
      <c r="I4638" s="19" t="s">
        <v>6587</v>
      </c>
      <c r="J4638" s="19" t="s">
        <v>6588</v>
      </c>
      <c r="K4638" t="b">
        <f t="shared" si="436"/>
        <v>1</v>
      </c>
      <c r="L4638" t="b">
        <f t="shared" si="437"/>
        <v>1</v>
      </c>
      <c r="M4638" t="str">
        <f t="shared" si="438"/>
        <v>1</v>
      </c>
      <c r="N4638" t="str">
        <f t="shared" si="438"/>
        <v>1</v>
      </c>
    </row>
    <row r="4639" spans="1:20" x14ac:dyDescent="0.25">
      <c r="A4639" s="19" t="s">
        <v>166</v>
      </c>
      <c r="B4639" s="19" t="s">
        <v>6538</v>
      </c>
      <c r="C4639" s="19" t="s">
        <v>6117</v>
      </c>
      <c r="D4639" s="19" t="s">
        <v>196</v>
      </c>
      <c r="E4639" s="19" t="s">
        <v>159</v>
      </c>
      <c r="F4639" s="23">
        <v>29</v>
      </c>
      <c r="G4639" s="19" t="s">
        <v>160</v>
      </c>
      <c r="H4639" s="19" t="s">
        <v>6589</v>
      </c>
      <c r="I4639" s="19" t="s">
        <v>6590</v>
      </c>
      <c r="J4639" s="19" t="s">
        <v>6591</v>
      </c>
      <c r="K4639" t="b">
        <f t="shared" si="436"/>
        <v>1</v>
      </c>
      <c r="L4639" t="b">
        <f t="shared" si="437"/>
        <v>0</v>
      </c>
      <c r="M4639" t="str">
        <f t="shared" si="438"/>
        <v>1</v>
      </c>
      <c r="N4639" t="str">
        <f t="shared" si="438"/>
        <v>0</v>
      </c>
    </row>
    <row r="4640" spans="1:20" x14ac:dyDescent="0.25">
      <c r="A4640" s="19" t="s">
        <v>155</v>
      </c>
      <c r="B4640" s="19" t="s">
        <v>6538</v>
      </c>
      <c r="C4640" s="19" t="s">
        <v>3586</v>
      </c>
      <c r="D4640" s="19" t="s">
        <v>196</v>
      </c>
      <c r="E4640" s="19" t="s">
        <v>205</v>
      </c>
      <c r="F4640" s="23">
        <v>20</v>
      </c>
      <c r="G4640" s="19" t="s">
        <v>160</v>
      </c>
      <c r="H4640" s="19" t="s">
        <v>6592</v>
      </c>
      <c r="I4640" s="19" t="s">
        <v>6593</v>
      </c>
      <c r="J4640" s="19" t="s">
        <v>6594</v>
      </c>
      <c r="K4640" t="b">
        <f t="shared" si="436"/>
        <v>1</v>
      </c>
      <c r="L4640" t="b">
        <f t="shared" si="437"/>
        <v>1</v>
      </c>
      <c r="M4640" t="str">
        <f t="shared" si="438"/>
        <v>1</v>
      </c>
      <c r="N4640" t="str">
        <f t="shared" si="438"/>
        <v>1</v>
      </c>
    </row>
    <row r="4641" spans="1:20" x14ac:dyDescent="0.25">
      <c r="A4641" s="19" t="s">
        <v>166</v>
      </c>
      <c r="B4641" s="19" t="s">
        <v>6538</v>
      </c>
      <c r="C4641" s="19" t="s">
        <v>743</v>
      </c>
      <c r="D4641" s="19" t="s">
        <v>196</v>
      </c>
      <c r="E4641" s="19" t="s">
        <v>205</v>
      </c>
      <c r="F4641" s="23">
        <v>16</v>
      </c>
      <c r="G4641" s="19" t="s">
        <v>160</v>
      </c>
      <c r="H4641" s="19" t="s">
        <v>6595</v>
      </c>
      <c r="I4641" s="19" t="s">
        <v>6596</v>
      </c>
      <c r="J4641" s="19" t="s">
        <v>6588</v>
      </c>
      <c r="K4641" t="b">
        <f t="shared" si="436"/>
        <v>1</v>
      </c>
      <c r="L4641" t="b">
        <f t="shared" si="437"/>
        <v>1</v>
      </c>
      <c r="M4641" t="str">
        <f t="shared" si="438"/>
        <v>1</v>
      </c>
      <c r="N4641" t="str">
        <f t="shared" si="438"/>
        <v>1</v>
      </c>
    </row>
    <row r="4642" spans="1:20" x14ac:dyDescent="0.25">
      <c r="A4642" s="19" t="s">
        <v>155</v>
      </c>
      <c r="B4642" s="19" t="s">
        <v>6538</v>
      </c>
      <c r="C4642" s="19" t="s">
        <v>822</v>
      </c>
      <c r="D4642" s="19" t="s">
        <v>196</v>
      </c>
      <c r="E4642" s="19" t="s">
        <v>205</v>
      </c>
      <c r="F4642" s="23">
        <v>18</v>
      </c>
      <c r="G4642" s="19" t="s">
        <v>160</v>
      </c>
      <c r="H4642" s="19" t="s">
        <v>6597</v>
      </c>
      <c r="I4642" s="19" t="s">
        <v>6598</v>
      </c>
      <c r="J4642" s="19" t="s">
        <v>6599</v>
      </c>
      <c r="K4642" t="b">
        <f t="shared" si="436"/>
        <v>1</v>
      </c>
      <c r="L4642" t="b">
        <f t="shared" si="437"/>
        <v>1</v>
      </c>
      <c r="M4642" t="str">
        <f t="shared" si="438"/>
        <v>1</v>
      </c>
      <c r="N4642" t="str">
        <f t="shared" si="438"/>
        <v>1</v>
      </c>
    </row>
    <row r="4643" spans="1:20" x14ac:dyDescent="0.25">
      <c r="A4643" s="19" t="s">
        <v>166</v>
      </c>
      <c r="B4643" s="19" t="s">
        <v>6538</v>
      </c>
      <c r="C4643" s="19" t="s">
        <v>827</v>
      </c>
      <c r="D4643" s="19" t="s">
        <v>196</v>
      </c>
      <c r="E4643" s="19" t="s">
        <v>205</v>
      </c>
      <c r="F4643" s="23">
        <v>23</v>
      </c>
      <c r="G4643" s="19" t="s">
        <v>160</v>
      </c>
      <c r="H4643" s="19" t="s">
        <v>6600</v>
      </c>
      <c r="I4643" s="19" t="s">
        <v>6601</v>
      </c>
      <c r="J4643" s="19" t="s">
        <v>6602</v>
      </c>
      <c r="K4643" t="b">
        <f t="shared" si="436"/>
        <v>1</v>
      </c>
      <c r="L4643" t="b">
        <f t="shared" si="437"/>
        <v>1</v>
      </c>
      <c r="M4643" t="str">
        <f t="shared" si="438"/>
        <v>1</v>
      </c>
      <c r="N4643" t="str">
        <f t="shared" si="438"/>
        <v>1</v>
      </c>
    </row>
    <row r="4644" spans="1:20" x14ac:dyDescent="0.25">
      <c r="A4644" s="19" t="s">
        <v>166</v>
      </c>
      <c r="B4644" s="19" t="s">
        <v>6538</v>
      </c>
      <c r="C4644" s="19" t="s">
        <v>2894</v>
      </c>
      <c r="D4644" s="19" t="s">
        <v>196</v>
      </c>
      <c r="E4644" s="19" t="s">
        <v>205</v>
      </c>
      <c r="F4644" s="23">
        <v>26</v>
      </c>
      <c r="G4644" s="19" t="s">
        <v>160</v>
      </c>
      <c r="H4644" s="19" t="s">
        <v>6603</v>
      </c>
      <c r="I4644" s="19" t="s">
        <v>6604</v>
      </c>
      <c r="J4644" s="19" t="s">
        <v>6605</v>
      </c>
      <c r="K4644" t="b">
        <f t="shared" si="436"/>
        <v>1</v>
      </c>
      <c r="L4644" t="b">
        <f t="shared" si="437"/>
        <v>1</v>
      </c>
      <c r="M4644" t="str">
        <f t="shared" si="438"/>
        <v>1</v>
      </c>
      <c r="N4644" t="str">
        <f t="shared" si="438"/>
        <v>1</v>
      </c>
    </row>
    <row r="4645" spans="1:20" x14ac:dyDescent="0.25">
      <c r="A4645" s="19" t="s">
        <v>155</v>
      </c>
      <c r="B4645" s="19" t="s">
        <v>6538</v>
      </c>
      <c r="C4645" s="19" t="s">
        <v>5697</v>
      </c>
      <c r="D4645" s="19" t="s">
        <v>196</v>
      </c>
      <c r="E4645" s="19" t="s">
        <v>205</v>
      </c>
      <c r="F4645" s="23">
        <v>19</v>
      </c>
      <c r="G4645" s="19" t="s">
        <v>160</v>
      </c>
      <c r="H4645" s="19" t="s">
        <v>6606</v>
      </c>
      <c r="I4645" s="19" t="s">
        <v>6607</v>
      </c>
      <c r="J4645" s="19" t="s">
        <v>6608</v>
      </c>
      <c r="K4645" t="b">
        <f t="shared" si="436"/>
        <v>1</v>
      </c>
      <c r="L4645" t="b">
        <f t="shared" si="437"/>
        <v>1</v>
      </c>
      <c r="M4645" t="str">
        <f t="shared" si="438"/>
        <v>1</v>
      </c>
      <c r="N4645" t="str">
        <f t="shared" si="438"/>
        <v>1</v>
      </c>
    </row>
    <row r="4646" spans="1:20" x14ac:dyDescent="0.25">
      <c r="A4646" s="24" t="s">
        <v>155</v>
      </c>
      <c r="B4646" s="24" t="s">
        <v>6538</v>
      </c>
      <c r="C4646" s="24" t="s">
        <v>4950</v>
      </c>
      <c r="D4646" s="24" t="s">
        <v>158</v>
      </c>
      <c r="E4646" s="24" t="s">
        <v>205</v>
      </c>
      <c r="F4646" s="25">
        <v>24</v>
      </c>
      <c r="G4646" s="24" t="s">
        <v>160</v>
      </c>
      <c r="H4646" s="24" t="s">
        <v>6609</v>
      </c>
      <c r="I4646" s="24" t="s">
        <v>6610</v>
      </c>
      <c r="J4646" s="24" t="s">
        <v>6547</v>
      </c>
      <c r="K4646" s="26" t="b">
        <f t="shared" si="436"/>
        <v>1</v>
      </c>
      <c r="L4646" s="26" t="b">
        <f t="shared" si="437"/>
        <v>1</v>
      </c>
      <c r="M4646" s="26" t="str">
        <f t="shared" si="438"/>
        <v>1</v>
      </c>
      <c r="N4646" s="26" t="str">
        <f t="shared" si="438"/>
        <v>1</v>
      </c>
      <c r="O4646" s="26"/>
      <c r="P4646" s="26"/>
      <c r="Q4646" s="26"/>
      <c r="R4646" s="26"/>
      <c r="S4646" s="26"/>
      <c r="T4646" s="26"/>
    </row>
    <row r="4647" spans="1:20" x14ac:dyDescent="0.25">
      <c r="A4647" s="19" t="s">
        <v>166</v>
      </c>
      <c r="B4647" s="19" t="s">
        <v>6538</v>
      </c>
      <c r="C4647" s="19" t="s">
        <v>5392</v>
      </c>
      <c r="D4647" s="19" t="s">
        <v>158</v>
      </c>
      <c r="E4647" s="19" t="s">
        <v>205</v>
      </c>
      <c r="F4647" s="23">
        <v>21</v>
      </c>
      <c r="G4647" s="19" t="s">
        <v>160</v>
      </c>
      <c r="H4647" s="19" t="s">
        <v>6611</v>
      </c>
      <c r="I4647" s="19" t="s">
        <v>6612</v>
      </c>
      <c r="J4647" s="19" t="s">
        <v>6583</v>
      </c>
      <c r="K4647" t="b">
        <f t="shared" si="436"/>
        <v>1</v>
      </c>
      <c r="L4647" t="b">
        <f t="shared" si="437"/>
        <v>1</v>
      </c>
      <c r="M4647" t="str">
        <f t="shared" si="438"/>
        <v>1</v>
      </c>
      <c r="N4647" t="str">
        <f t="shared" si="438"/>
        <v>1</v>
      </c>
    </row>
    <row r="4648" spans="1:20" x14ac:dyDescent="0.25">
      <c r="A4648" s="19" t="s">
        <v>166</v>
      </c>
      <c r="B4648" s="19" t="s">
        <v>6538</v>
      </c>
      <c r="C4648" s="19" t="s">
        <v>2961</v>
      </c>
      <c r="D4648" s="19" t="s">
        <v>158</v>
      </c>
      <c r="E4648" s="19" t="s">
        <v>205</v>
      </c>
      <c r="F4648" s="23">
        <v>16</v>
      </c>
      <c r="G4648" s="19" t="s">
        <v>160</v>
      </c>
      <c r="H4648" s="19" t="s">
        <v>6613</v>
      </c>
      <c r="I4648" s="19" t="s">
        <v>6614</v>
      </c>
      <c r="J4648" s="19" t="s">
        <v>6569</v>
      </c>
      <c r="K4648" t="b">
        <f t="shared" si="436"/>
        <v>1</v>
      </c>
      <c r="L4648" t="b">
        <f t="shared" si="437"/>
        <v>1</v>
      </c>
      <c r="M4648" t="str">
        <f t="shared" si="438"/>
        <v>1</v>
      </c>
      <c r="N4648" t="str">
        <f t="shared" si="438"/>
        <v>1</v>
      </c>
    </row>
    <row r="4649" spans="1:20" x14ac:dyDescent="0.25">
      <c r="A4649" s="19" t="s">
        <v>155</v>
      </c>
      <c r="B4649" s="19" t="s">
        <v>6538</v>
      </c>
      <c r="C4649" s="19" t="s">
        <v>6615</v>
      </c>
      <c r="D4649" s="19" t="s">
        <v>158</v>
      </c>
      <c r="E4649" s="19" t="s">
        <v>205</v>
      </c>
      <c r="F4649" s="23">
        <v>12</v>
      </c>
      <c r="G4649" s="19" t="s">
        <v>160</v>
      </c>
      <c r="H4649" s="19" t="s">
        <v>6616</v>
      </c>
      <c r="I4649" s="19" t="s">
        <v>6617</v>
      </c>
      <c r="J4649" s="19" t="s">
        <v>6618</v>
      </c>
      <c r="K4649" t="b">
        <f t="shared" si="436"/>
        <v>1</v>
      </c>
      <c r="L4649" t="b">
        <f t="shared" si="437"/>
        <v>1</v>
      </c>
      <c r="M4649" t="str">
        <f t="shared" si="438"/>
        <v>1</v>
      </c>
      <c r="N4649" t="str">
        <f t="shared" si="438"/>
        <v>1</v>
      </c>
    </row>
    <row r="4650" spans="1:20" x14ac:dyDescent="0.25">
      <c r="A4650" s="19" t="s">
        <v>166</v>
      </c>
      <c r="B4650" s="19" t="s">
        <v>6538</v>
      </c>
      <c r="C4650" s="19" t="s">
        <v>6615</v>
      </c>
      <c r="D4650" s="19" t="s">
        <v>158</v>
      </c>
      <c r="E4650" s="19" t="s">
        <v>205</v>
      </c>
      <c r="F4650" s="23">
        <v>16</v>
      </c>
      <c r="G4650" s="19" t="s">
        <v>160</v>
      </c>
      <c r="H4650" s="19" t="s">
        <v>6619</v>
      </c>
      <c r="I4650" s="19" t="s">
        <v>6617</v>
      </c>
      <c r="J4650" s="19" t="s">
        <v>6574</v>
      </c>
      <c r="K4650" t="b">
        <f t="shared" si="436"/>
        <v>1</v>
      </c>
      <c r="L4650" t="b">
        <f t="shared" si="437"/>
        <v>1</v>
      </c>
      <c r="M4650" t="str">
        <f t="shared" si="438"/>
        <v>1</v>
      </c>
      <c r="N4650" t="str">
        <f t="shared" si="438"/>
        <v>1</v>
      </c>
      <c r="S4650" t="s">
        <v>6620</v>
      </c>
    </row>
    <row r="4651" spans="1:20" x14ac:dyDescent="0.25">
      <c r="A4651" s="19" t="s">
        <v>166</v>
      </c>
      <c r="B4651" s="19" t="s">
        <v>6538</v>
      </c>
      <c r="C4651" s="19" t="s">
        <v>6615</v>
      </c>
      <c r="D4651" s="19" t="s">
        <v>190</v>
      </c>
      <c r="E4651" s="19" t="s">
        <v>205</v>
      </c>
      <c r="F4651" s="23">
        <v>7</v>
      </c>
      <c r="G4651" s="19" t="s">
        <v>160</v>
      </c>
      <c r="H4651" s="19" t="s">
        <v>6621</v>
      </c>
      <c r="I4651" s="19" t="s">
        <v>6617</v>
      </c>
      <c r="J4651" s="19" t="s">
        <v>6574</v>
      </c>
      <c r="K4651" t="b">
        <f t="shared" si="436"/>
        <v>1</v>
      </c>
      <c r="L4651" t="b">
        <f t="shared" si="437"/>
        <v>1</v>
      </c>
      <c r="M4651" t="str">
        <f t="shared" si="438"/>
        <v>1</v>
      </c>
      <c r="N4651" t="str">
        <f t="shared" si="438"/>
        <v>1</v>
      </c>
    </row>
    <row r="4652" spans="1:20" x14ac:dyDescent="0.25">
      <c r="A4652" s="19" t="s">
        <v>166</v>
      </c>
      <c r="B4652" s="19" t="s">
        <v>6538</v>
      </c>
      <c r="C4652" s="19" t="s">
        <v>6622</v>
      </c>
      <c r="D4652" s="19" t="s">
        <v>190</v>
      </c>
      <c r="E4652" s="19" t="s">
        <v>205</v>
      </c>
      <c r="F4652" s="23">
        <v>2</v>
      </c>
      <c r="G4652" s="19" t="s">
        <v>160</v>
      </c>
      <c r="H4652" s="19" t="s">
        <v>6623</v>
      </c>
      <c r="I4652" s="19" t="s">
        <v>6624</v>
      </c>
      <c r="J4652" s="19" t="s">
        <v>6608</v>
      </c>
      <c r="K4652" t="b">
        <f t="shared" si="436"/>
        <v>1</v>
      </c>
      <c r="L4652" t="b">
        <f t="shared" si="437"/>
        <v>1</v>
      </c>
      <c r="M4652" t="str">
        <f t="shared" si="438"/>
        <v>1</v>
      </c>
      <c r="N4652" t="str">
        <f t="shared" si="438"/>
        <v>1</v>
      </c>
    </row>
    <row r="4653" spans="1:20" x14ac:dyDescent="0.25">
      <c r="A4653" s="31" t="s">
        <v>136</v>
      </c>
      <c r="B4653" s="31"/>
      <c r="C4653" s="31"/>
      <c r="D4653" s="31"/>
      <c r="E4653" s="31"/>
      <c r="F4653" s="32"/>
      <c r="G4653" s="31"/>
      <c r="H4653" s="31"/>
      <c r="I4653" s="31"/>
      <c r="J4653" s="31"/>
      <c r="K4653" s="33"/>
      <c r="L4653" s="33"/>
      <c r="M4653" s="33">
        <f t="shared" ref="M4653:R4653" si="439">COUNTIF(M4613:M4652,"1")</f>
        <v>40</v>
      </c>
      <c r="N4653" s="33">
        <f t="shared" si="439"/>
        <v>17</v>
      </c>
      <c r="O4653" s="33">
        <f t="shared" si="439"/>
        <v>0</v>
      </c>
      <c r="P4653" s="33">
        <f t="shared" si="439"/>
        <v>5</v>
      </c>
      <c r="Q4653" s="33">
        <f t="shared" si="439"/>
        <v>0</v>
      </c>
      <c r="R4653" s="33">
        <f t="shared" si="439"/>
        <v>1</v>
      </c>
      <c r="S4653" s="33"/>
      <c r="T4653" s="33"/>
    </row>
    <row r="4654" spans="1:20" x14ac:dyDescent="0.25">
      <c r="A4654" s="19" t="s">
        <v>141</v>
      </c>
      <c r="B4654" s="19" t="s">
        <v>142</v>
      </c>
      <c r="C4654" s="19" t="s">
        <v>143</v>
      </c>
      <c r="D4654" s="19" t="s">
        <v>144</v>
      </c>
      <c r="E4654" s="19" t="s">
        <v>145</v>
      </c>
      <c r="F4654" s="19" t="s">
        <v>146</v>
      </c>
      <c r="G4654" s="19" t="s">
        <v>147</v>
      </c>
      <c r="H4654" s="19" t="s">
        <v>148</v>
      </c>
      <c r="I4654" s="19" t="s">
        <v>149</v>
      </c>
      <c r="J4654" s="19" t="s">
        <v>150</v>
      </c>
      <c r="K4654" s="19" t="s">
        <v>151</v>
      </c>
      <c r="L4654" s="19" t="s">
        <v>152</v>
      </c>
      <c r="M4654" s="19" t="s">
        <v>2</v>
      </c>
      <c r="N4654" s="19" t="s">
        <v>3</v>
      </c>
      <c r="O4654" s="19" t="s">
        <v>4</v>
      </c>
      <c r="P4654" s="19" t="s">
        <v>5</v>
      </c>
      <c r="Q4654" s="19" t="s">
        <v>6</v>
      </c>
      <c r="R4654" s="19" t="s">
        <v>7</v>
      </c>
      <c r="S4654" s="19" t="s">
        <v>153</v>
      </c>
      <c r="T4654" t="s">
        <v>154</v>
      </c>
    </row>
    <row r="4655" spans="1:20" x14ac:dyDescent="0.25">
      <c r="A4655" s="19" t="s">
        <v>155</v>
      </c>
      <c r="B4655" s="19" t="s">
        <v>6625</v>
      </c>
      <c r="C4655" s="19" t="s">
        <v>167</v>
      </c>
      <c r="D4655" s="19" t="s">
        <v>158</v>
      </c>
      <c r="E4655" s="19" t="s">
        <v>159</v>
      </c>
      <c r="F4655" s="23">
        <v>18</v>
      </c>
      <c r="G4655" s="19" t="s">
        <v>160</v>
      </c>
      <c r="H4655" s="19" t="s">
        <v>6626</v>
      </c>
      <c r="I4655" s="19" t="s">
        <v>6627</v>
      </c>
      <c r="J4655" s="19" t="s">
        <v>6628</v>
      </c>
      <c r="K4655" t="b">
        <f t="shared" ref="K4655:K4692" si="440">IF(E4655="Undergraduate Only",TRUE,IF(E4655="Undergraduate/Graduate",TRUE,IF(E4655="Graduate Only",FALSE)))</f>
        <v>1</v>
      </c>
      <c r="L4655" t="b">
        <f t="shared" ref="L4655:L4692" si="441">IF(E4655="Graduate Only",TRUE,IF(E4655="Undergraduate/Graduate",TRUE,IF(E4655="Undergraduate Only",FALSE)))</f>
        <v>0</v>
      </c>
      <c r="M4655" t="str">
        <f t="shared" ref="M4655:N4692" si="442">IF(K4655=TRUE, "1", "0")</f>
        <v>1</v>
      </c>
      <c r="N4655" t="str">
        <f t="shared" si="442"/>
        <v>0</v>
      </c>
    </row>
    <row r="4656" spans="1:20" x14ac:dyDescent="0.25">
      <c r="A4656" s="19" t="s">
        <v>155</v>
      </c>
      <c r="B4656" s="19" t="s">
        <v>6625</v>
      </c>
      <c r="C4656" s="19" t="s">
        <v>167</v>
      </c>
      <c r="D4656" s="19" t="s">
        <v>190</v>
      </c>
      <c r="E4656" s="19" t="s">
        <v>159</v>
      </c>
      <c r="F4656" s="23">
        <v>19</v>
      </c>
      <c r="G4656" s="19" t="s">
        <v>160</v>
      </c>
      <c r="H4656" s="19" t="s">
        <v>6626</v>
      </c>
      <c r="I4656" s="19" t="s">
        <v>6627</v>
      </c>
      <c r="J4656" s="19" t="s">
        <v>6629</v>
      </c>
      <c r="K4656" t="b">
        <f t="shared" si="440"/>
        <v>1</v>
      </c>
      <c r="L4656" t="b">
        <f t="shared" si="441"/>
        <v>0</v>
      </c>
      <c r="M4656" t="str">
        <f t="shared" si="442"/>
        <v>1</v>
      </c>
      <c r="N4656" t="str">
        <f t="shared" si="442"/>
        <v>0</v>
      </c>
    </row>
    <row r="4657" spans="1:14" x14ac:dyDescent="0.25">
      <c r="A4657" s="19" t="s">
        <v>155</v>
      </c>
      <c r="B4657" s="19" t="s">
        <v>6625</v>
      </c>
      <c r="C4657" s="19" t="s">
        <v>167</v>
      </c>
      <c r="D4657" s="19" t="s">
        <v>252</v>
      </c>
      <c r="E4657" s="19" t="s">
        <v>159</v>
      </c>
      <c r="F4657" s="23">
        <v>15</v>
      </c>
      <c r="G4657" s="19" t="s">
        <v>160</v>
      </c>
      <c r="H4657" s="19" t="s">
        <v>6626</v>
      </c>
      <c r="I4657" s="19" t="s">
        <v>6627</v>
      </c>
      <c r="J4657" s="19" t="s">
        <v>6630</v>
      </c>
      <c r="K4657" t="b">
        <f t="shared" si="440"/>
        <v>1</v>
      </c>
      <c r="L4657" t="b">
        <f t="shared" si="441"/>
        <v>0</v>
      </c>
      <c r="M4657" t="str">
        <f t="shared" si="442"/>
        <v>1</v>
      </c>
      <c r="N4657" t="str">
        <f t="shared" si="442"/>
        <v>0</v>
      </c>
    </row>
    <row r="4658" spans="1:14" x14ac:dyDescent="0.25">
      <c r="A4658" s="19" t="s">
        <v>166</v>
      </c>
      <c r="B4658" s="19" t="s">
        <v>6625</v>
      </c>
      <c r="C4658" s="19" t="s">
        <v>167</v>
      </c>
      <c r="D4658" s="19" t="s">
        <v>158</v>
      </c>
      <c r="E4658" s="19" t="s">
        <v>159</v>
      </c>
      <c r="F4658" s="23">
        <v>16</v>
      </c>
      <c r="G4658" s="19" t="s">
        <v>160</v>
      </c>
      <c r="H4658" s="19" t="s">
        <v>6626</v>
      </c>
      <c r="I4658" s="19" t="s">
        <v>6627</v>
      </c>
      <c r="J4658" s="19" t="s">
        <v>6629</v>
      </c>
      <c r="K4658" t="b">
        <f t="shared" si="440"/>
        <v>1</v>
      </c>
      <c r="L4658" t="b">
        <f t="shared" si="441"/>
        <v>0</v>
      </c>
      <c r="M4658" t="str">
        <f t="shared" si="442"/>
        <v>1</v>
      </c>
      <c r="N4658" t="str">
        <f t="shared" si="442"/>
        <v>0</v>
      </c>
    </row>
    <row r="4659" spans="1:14" x14ac:dyDescent="0.25">
      <c r="A4659" s="19" t="s">
        <v>166</v>
      </c>
      <c r="B4659" s="19" t="s">
        <v>6625</v>
      </c>
      <c r="C4659" s="19" t="s">
        <v>167</v>
      </c>
      <c r="D4659" s="19" t="s">
        <v>190</v>
      </c>
      <c r="E4659" s="19" t="s">
        <v>159</v>
      </c>
      <c r="F4659" s="23">
        <v>14</v>
      </c>
      <c r="G4659" s="19" t="s">
        <v>160</v>
      </c>
      <c r="H4659" s="19" t="s">
        <v>6626</v>
      </c>
      <c r="I4659" s="19" t="s">
        <v>6627</v>
      </c>
      <c r="J4659" s="19" t="s">
        <v>6628</v>
      </c>
      <c r="K4659" t="b">
        <f t="shared" si="440"/>
        <v>1</v>
      </c>
      <c r="L4659" t="b">
        <f t="shared" si="441"/>
        <v>0</v>
      </c>
      <c r="M4659" t="str">
        <f t="shared" si="442"/>
        <v>1</v>
      </c>
      <c r="N4659" t="str">
        <f t="shared" si="442"/>
        <v>0</v>
      </c>
    </row>
    <row r="4660" spans="1:14" x14ac:dyDescent="0.25">
      <c r="A4660" s="19" t="s">
        <v>155</v>
      </c>
      <c r="B4660" s="19" t="s">
        <v>6625</v>
      </c>
      <c r="C4660" s="19" t="s">
        <v>172</v>
      </c>
      <c r="D4660" s="19" t="s">
        <v>158</v>
      </c>
      <c r="E4660" s="19" t="s">
        <v>159</v>
      </c>
      <c r="F4660" s="23">
        <v>11</v>
      </c>
      <c r="G4660" s="19" t="s">
        <v>160</v>
      </c>
      <c r="H4660" s="19" t="s">
        <v>6631</v>
      </c>
      <c r="I4660" s="19" t="s">
        <v>6632</v>
      </c>
      <c r="J4660" s="19" t="s">
        <v>6633</v>
      </c>
      <c r="K4660" t="b">
        <f t="shared" si="440"/>
        <v>1</v>
      </c>
      <c r="L4660" t="b">
        <f t="shared" si="441"/>
        <v>0</v>
      </c>
      <c r="M4660" t="str">
        <f t="shared" si="442"/>
        <v>1</v>
      </c>
      <c r="N4660" t="str">
        <f t="shared" si="442"/>
        <v>0</v>
      </c>
    </row>
    <row r="4661" spans="1:14" x14ac:dyDescent="0.25">
      <c r="A4661" s="19" t="s">
        <v>155</v>
      </c>
      <c r="B4661" s="19" t="s">
        <v>6625</v>
      </c>
      <c r="C4661" s="19" t="s">
        <v>172</v>
      </c>
      <c r="D4661" s="19" t="s">
        <v>190</v>
      </c>
      <c r="E4661" s="19" t="s">
        <v>159</v>
      </c>
      <c r="F4661" s="23">
        <v>14</v>
      </c>
      <c r="G4661" s="19" t="s">
        <v>160</v>
      </c>
      <c r="H4661" s="19" t="s">
        <v>6631</v>
      </c>
      <c r="I4661" s="19" t="s">
        <v>6632</v>
      </c>
      <c r="J4661" s="19" t="s">
        <v>6633</v>
      </c>
      <c r="K4661" t="b">
        <f t="shared" si="440"/>
        <v>1</v>
      </c>
      <c r="L4661" t="b">
        <f t="shared" si="441"/>
        <v>0</v>
      </c>
      <c r="M4661" t="str">
        <f t="shared" si="442"/>
        <v>1</v>
      </c>
      <c r="N4661" t="str">
        <f t="shared" si="442"/>
        <v>0</v>
      </c>
    </row>
    <row r="4662" spans="1:14" x14ac:dyDescent="0.25">
      <c r="A4662" s="19" t="s">
        <v>166</v>
      </c>
      <c r="B4662" s="19" t="s">
        <v>6625</v>
      </c>
      <c r="C4662" s="19" t="s">
        <v>172</v>
      </c>
      <c r="D4662" s="19" t="s">
        <v>158</v>
      </c>
      <c r="E4662" s="19" t="s">
        <v>159</v>
      </c>
      <c r="F4662" s="23">
        <v>13</v>
      </c>
      <c r="G4662" s="19" t="s">
        <v>160</v>
      </c>
      <c r="H4662" s="19" t="s">
        <v>6631</v>
      </c>
      <c r="I4662" s="19" t="s">
        <v>6632</v>
      </c>
      <c r="J4662" s="19" t="s">
        <v>6633</v>
      </c>
      <c r="K4662" t="b">
        <f t="shared" si="440"/>
        <v>1</v>
      </c>
      <c r="L4662" t="b">
        <f t="shared" si="441"/>
        <v>0</v>
      </c>
      <c r="M4662" t="str">
        <f t="shared" si="442"/>
        <v>1</v>
      </c>
      <c r="N4662" t="str">
        <f t="shared" si="442"/>
        <v>0</v>
      </c>
    </row>
    <row r="4663" spans="1:14" x14ac:dyDescent="0.25">
      <c r="A4663" s="19" t="s">
        <v>166</v>
      </c>
      <c r="B4663" s="19" t="s">
        <v>6625</v>
      </c>
      <c r="C4663" s="19" t="s">
        <v>172</v>
      </c>
      <c r="D4663" s="19" t="s">
        <v>190</v>
      </c>
      <c r="E4663" s="19" t="s">
        <v>159</v>
      </c>
      <c r="F4663" s="23">
        <v>13</v>
      </c>
      <c r="G4663" s="19" t="s">
        <v>160</v>
      </c>
      <c r="H4663" s="19" t="s">
        <v>6631</v>
      </c>
      <c r="I4663" s="19" t="s">
        <v>6632</v>
      </c>
      <c r="J4663" s="19" t="s">
        <v>6633</v>
      </c>
      <c r="K4663" t="b">
        <f t="shared" si="440"/>
        <v>1</v>
      </c>
      <c r="L4663" t="b">
        <f t="shared" si="441"/>
        <v>0</v>
      </c>
      <c r="M4663" t="str">
        <f t="shared" si="442"/>
        <v>1</v>
      </c>
      <c r="N4663" t="str">
        <f t="shared" si="442"/>
        <v>0</v>
      </c>
    </row>
    <row r="4664" spans="1:14" x14ac:dyDescent="0.25">
      <c r="A4664" s="19" t="s">
        <v>166</v>
      </c>
      <c r="B4664" s="19" t="s">
        <v>6625</v>
      </c>
      <c r="C4664" s="19" t="s">
        <v>172</v>
      </c>
      <c r="D4664" s="19" t="s">
        <v>252</v>
      </c>
      <c r="E4664" s="19" t="s">
        <v>159</v>
      </c>
      <c r="F4664" s="23">
        <v>16</v>
      </c>
      <c r="G4664" s="19" t="s">
        <v>160</v>
      </c>
      <c r="H4664" s="19" t="s">
        <v>6631</v>
      </c>
      <c r="I4664" s="19" t="s">
        <v>6632</v>
      </c>
      <c r="J4664" s="19" t="s">
        <v>6630</v>
      </c>
      <c r="K4664" t="b">
        <f t="shared" si="440"/>
        <v>1</v>
      </c>
      <c r="L4664" t="b">
        <f t="shared" si="441"/>
        <v>0</v>
      </c>
      <c r="M4664" t="str">
        <f t="shared" si="442"/>
        <v>1</v>
      </c>
      <c r="N4664" t="str">
        <f t="shared" si="442"/>
        <v>0</v>
      </c>
    </row>
    <row r="4665" spans="1:14" x14ac:dyDescent="0.25">
      <c r="A4665" s="19" t="s">
        <v>155</v>
      </c>
      <c r="B4665" s="19" t="s">
        <v>6625</v>
      </c>
      <c r="C4665" s="19" t="s">
        <v>2316</v>
      </c>
      <c r="D4665" s="19" t="s">
        <v>164</v>
      </c>
      <c r="E4665" s="19" t="s">
        <v>159</v>
      </c>
      <c r="F4665" s="23">
        <v>21</v>
      </c>
      <c r="G4665" s="19" t="s">
        <v>160</v>
      </c>
      <c r="H4665" s="19" t="s">
        <v>6634</v>
      </c>
      <c r="I4665" s="19" t="s">
        <v>6635</v>
      </c>
      <c r="J4665" s="19" t="s">
        <v>6636</v>
      </c>
      <c r="K4665" t="b">
        <f t="shared" si="440"/>
        <v>1</v>
      </c>
      <c r="L4665" t="b">
        <f t="shared" si="441"/>
        <v>0</v>
      </c>
      <c r="M4665" t="str">
        <f t="shared" si="442"/>
        <v>1</v>
      </c>
      <c r="N4665" t="str">
        <f t="shared" si="442"/>
        <v>0</v>
      </c>
    </row>
    <row r="4666" spans="1:14" x14ac:dyDescent="0.25">
      <c r="A4666" s="19" t="s">
        <v>166</v>
      </c>
      <c r="B4666" s="19" t="s">
        <v>6625</v>
      </c>
      <c r="C4666" s="19" t="s">
        <v>2316</v>
      </c>
      <c r="D4666" s="19" t="s">
        <v>164</v>
      </c>
      <c r="E4666" s="19" t="s">
        <v>159</v>
      </c>
      <c r="F4666" s="23">
        <v>22</v>
      </c>
      <c r="G4666" s="19" t="s">
        <v>160</v>
      </c>
      <c r="H4666" s="19" t="s">
        <v>6634</v>
      </c>
      <c r="I4666" s="19" t="s">
        <v>6635</v>
      </c>
      <c r="J4666" s="19" t="s">
        <v>6636</v>
      </c>
      <c r="K4666" t="b">
        <f t="shared" si="440"/>
        <v>1</v>
      </c>
      <c r="L4666" t="b">
        <f t="shared" si="441"/>
        <v>0</v>
      </c>
      <c r="M4666" t="str">
        <f t="shared" si="442"/>
        <v>1</v>
      </c>
      <c r="N4666" t="str">
        <f t="shared" si="442"/>
        <v>0</v>
      </c>
    </row>
    <row r="4667" spans="1:14" x14ac:dyDescent="0.25">
      <c r="A4667" s="19" t="s">
        <v>155</v>
      </c>
      <c r="B4667" s="19" t="s">
        <v>6625</v>
      </c>
      <c r="C4667" s="19" t="s">
        <v>6412</v>
      </c>
      <c r="D4667" s="19" t="s">
        <v>158</v>
      </c>
      <c r="E4667" s="19" t="s">
        <v>159</v>
      </c>
      <c r="F4667" s="23">
        <v>22</v>
      </c>
      <c r="G4667" s="19" t="s">
        <v>160</v>
      </c>
      <c r="H4667" s="19" t="s">
        <v>6637</v>
      </c>
      <c r="I4667" s="19" t="s">
        <v>6638</v>
      </c>
      <c r="J4667" s="19" t="s">
        <v>6338</v>
      </c>
      <c r="K4667" t="b">
        <f t="shared" si="440"/>
        <v>1</v>
      </c>
      <c r="L4667" t="b">
        <f t="shared" si="441"/>
        <v>0</v>
      </c>
      <c r="M4667" t="str">
        <f t="shared" si="442"/>
        <v>1</v>
      </c>
      <c r="N4667" t="str">
        <f t="shared" si="442"/>
        <v>0</v>
      </c>
    </row>
    <row r="4668" spans="1:14" x14ac:dyDescent="0.25">
      <c r="A4668" s="19" t="s">
        <v>166</v>
      </c>
      <c r="B4668" s="19" t="s">
        <v>6625</v>
      </c>
      <c r="C4668" s="19" t="s">
        <v>6412</v>
      </c>
      <c r="D4668" s="19" t="s">
        <v>158</v>
      </c>
      <c r="E4668" s="19" t="s">
        <v>159</v>
      </c>
      <c r="F4668" s="23">
        <v>12</v>
      </c>
      <c r="G4668" s="19" t="s">
        <v>160</v>
      </c>
      <c r="H4668" s="19" t="s">
        <v>6639</v>
      </c>
      <c r="I4668" s="19" t="s">
        <v>6638</v>
      </c>
      <c r="J4668" s="19" t="s">
        <v>6338</v>
      </c>
      <c r="K4668" t="b">
        <f t="shared" si="440"/>
        <v>1</v>
      </c>
      <c r="L4668" t="b">
        <f t="shared" si="441"/>
        <v>0</v>
      </c>
      <c r="M4668" t="str">
        <f t="shared" si="442"/>
        <v>1</v>
      </c>
      <c r="N4668" t="str">
        <f t="shared" si="442"/>
        <v>0</v>
      </c>
    </row>
    <row r="4669" spans="1:14" x14ac:dyDescent="0.25">
      <c r="A4669" s="19" t="s">
        <v>166</v>
      </c>
      <c r="B4669" s="19" t="s">
        <v>6625</v>
      </c>
      <c r="C4669" s="19" t="s">
        <v>6412</v>
      </c>
      <c r="D4669" s="19" t="s">
        <v>190</v>
      </c>
      <c r="E4669" s="19" t="s">
        <v>159</v>
      </c>
      <c r="F4669" s="23">
        <v>14</v>
      </c>
      <c r="G4669" s="19" t="s">
        <v>160</v>
      </c>
      <c r="H4669" s="19" t="s">
        <v>6637</v>
      </c>
      <c r="I4669" s="19" t="s">
        <v>6638</v>
      </c>
      <c r="J4669" s="19" t="s">
        <v>6338</v>
      </c>
      <c r="K4669" t="b">
        <f t="shared" si="440"/>
        <v>1</v>
      </c>
      <c r="L4669" t="b">
        <f t="shared" si="441"/>
        <v>0</v>
      </c>
      <c r="M4669" t="str">
        <f t="shared" si="442"/>
        <v>1</v>
      </c>
      <c r="N4669" t="str">
        <f t="shared" si="442"/>
        <v>0</v>
      </c>
    </row>
    <row r="4670" spans="1:14" x14ac:dyDescent="0.25">
      <c r="A4670" s="19" t="s">
        <v>155</v>
      </c>
      <c r="B4670" s="19" t="s">
        <v>6625</v>
      </c>
      <c r="C4670" s="19" t="s">
        <v>6354</v>
      </c>
      <c r="D4670" s="19" t="s">
        <v>158</v>
      </c>
      <c r="E4670" s="19" t="s">
        <v>159</v>
      </c>
      <c r="F4670" s="23">
        <v>21</v>
      </c>
      <c r="G4670" s="19" t="s">
        <v>160</v>
      </c>
      <c r="H4670" s="19" t="s">
        <v>6640</v>
      </c>
      <c r="I4670" s="19" t="s">
        <v>6641</v>
      </c>
      <c r="J4670" s="19" t="s">
        <v>6642</v>
      </c>
      <c r="K4670" t="b">
        <f t="shared" si="440"/>
        <v>1</v>
      </c>
      <c r="L4670" t="b">
        <f t="shared" si="441"/>
        <v>0</v>
      </c>
      <c r="M4670" t="str">
        <f t="shared" si="442"/>
        <v>1</v>
      </c>
      <c r="N4670" t="str">
        <f t="shared" si="442"/>
        <v>0</v>
      </c>
    </row>
    <row r="4671" spans="1:14" x14ac:dyDescent="0.25">
      <c r="A4671" s="19" t="s">
        <v>155</v>
      </c>
      <c r="B4671" s="19" t="s">
        <v>6625</v>
      </c>
      <c r="C4671" s="19" t="s">
        <v>6354</v>
      </c>
      <c r="D4671" s="19" t="s">
        <v>190</v>
      </c>
      <c r="E4671" s="19" t="s">
        <v>159</v>
      </c>
      <c r="F4671" s="23">
        <v>26</v>
      </c>
      <c r="G4671" s="19" t="s">
        <v>160</v>
      </c>
      <c r="H4671" s="19" t="s">
        <v>6640</v>
      </c>
      <c r="I4671" s="19" t="s">
        <v>6641</v>
      </c>
      <c r="J4671" s="19" t="s">
        <v>6633</v>
      </c>
      <c r="K4671" t="b">
        <f t="shared" si="440"/>
        <v>1</v>
      </c>
      <c r="L4671" t="b">
        <f t="shared" si="441"/>
        <v>0</v>
      </c>
      <c r="M4671" t="str">
        <f t="shared" si="442"/>
        <v>1</v>
      </c>
      <c r="N4671" t="str">
        <f t="shared" si="442"/>
        <v>0</v>
      </c>
    </row>
    <row r="4672" spans="1:14" x14ac:dyDescent="0.25">
      <c r="A4672" s="19" t="s">
        <v>166</v>
      </c>
      <c r="B4672" s="19" t="s">
        <v>6625</v>
      </c>
      <c r="C4672" s="19" t="s">
        <v>6354</v>
      </c>
      <c r="D4672" s="19" t="s">
        <v>158</v>
      </c>
      <c r="E4672" s="19" t="s">
        <v>159</v>
      </c>
      <c r="F4672" s="23">
        <v>24</v>
      </c>
      <c r="G4672" s="19" t="s">
        <v>160</v>
      </c>
      <c r="H4672" s="19" t="s">
        <v>6640</v>
      </c>
      <c r="I4672" s="19" t="s">
        <v>6641</v>
      </c>
      <c r="J4672" s="19" t="s">
        <v>6642</v>
      </c>
      <c r="K4672" t="b">
        <f t="shared" si="440"/>
        <v>1</v>
      </c>
      <c r="L4672" t="b">
        <f t="shared" si="441"/>
        <v>0</v>
      </c>
      <c r="M4672" t="str">
        <f t="shared" si="442"/>
        <v>1</v>
      </c>
      <c r="N4672" t="str">
        <f t="shared" si="442"/>
        <v>0</v>
      </c>
    </row>
    <row r="4673" spans="1:19" x14ac:dyDescent="0.25">
      <c r="A4673" s="19" t="s">
        <v>166</v>
      </c>
      <c r="B4673" s="19" t="s">
        <v>6625</v>
      </c>
      <c r="C4673" s="19" t="s">
        <v>6354</v>
      </c>
      <c r="D4673" s="19" t="s">
        <v>190</v>
      </c>
      <c r="E4673" s="19" t="s">
        <v>159</v>
      </c>
      <c r="F4673" s="23">
        <v>24</v>
      </c>
      <c r="G4673" s="19" t="s">
        <v>160</v>
      </c>
      <c r="H4673" s="19" t="s">
        <v>6640</v>
      </c>
      <c r="I4673" s="19" t="s">
        <v>6641</v>
      </c>
      <c r="J4673" s="19" t="s">
        <v>6633</v>
      </c>
      <c r="K4673" t="b">
        <f t="shared" si="440"/>
        <v>1</v>
      </c>
      <c r="L4673" t="b">
        <f t="shared" si="441"/>
        <v>0</v>
      </c>
      <c r="M4673" t="str">
        <f t="shared" si="442"/>
        <v>1</v>
      </c>
      <c r="N4673" t="str">
        <f t="shared" si="442"/>
        <v>0</v>
      </c>
    </row>
    <row r="4674" spans="1:19" x14ac:dyDescent="0.25">
      <c r="A4674" s="19" t="s">
        <v>155</v>
      </c>
      <c r="B4674" s="19" t="s">
        <v>6625</v>
      </c>
      <c r="C4674" s="19" t="s">
        <v>1662</v>
      </c>
      <c r="D4674" s="19" t="s">
        <v>158</v>
      </c>
      <c r="E4674" s="19" t="s">
        <v>159</v>
      </c>
      <c r="F4674" s="23">
        <v>11</v>
      </c>
      <c r="G4674" s="19" t="s">
        <v>160</v>
      </c>
      <c r="H4674" s="19" t="s">
        <v>6643</v>
      </c>
      <c r="I4674" s="19" t="s">
        <v>6644</v>
      </c>
      <c r="J4674" s="19" t="s">
        <v>6642</v>
      </c>
      <c r="K4674" t="b">
        <f t="shared" si="440"/>
        <v>1</v>
      </c>
      <c r="L4674" t="b">
        <f t="shared" si="441"/>
        <v>0</v>
      </c>
      <c r="M4674" t="str">
        <f t="shared" si="442"/>
        <v>1</v>
      </c>
      <c r="N4674" t="str">
        <f t="shared" si="442"/>
        <v>0</v>
      </c>
    </row>
    <row r="4675" spans="1:19" x14ac:dyDescent="0.25">
      <c r="A4675" s="19" t="s">
        <v>155</v>
      </c>
      <c r="B4675" s="19" t="s">
        <v>6625</v>
      </c>
      <c r="C4675" s="19" t="s">
        <v>1662</v>
      </c>
      <c r="D4675" s="19" t="s">
        <v>190</v>
      </c>
      <c r="E4675" s="19" t="s">
        <v>159</v>
      </c>
      <c r="F4675" s="23">
        <v>12</v>
      </c>
      <c r="G4675" s="19" t="s">
        <v>160</v>
      </c>
      <c r="H4675" s="19" t="s">
        <v>6643</v>
      </c>
      <c r="I4675" s="19" t="s">
        <v>6644</v>
      </c>
      <c r="J4675" s="19" t="s">
        <v>6642</v>
      </c>
      <c r="K4675" t="b">
        <f t="shared" si="440"/>
        <v>1</v>
      </c>
      <c r="L4675" t="b">
        <f t="shared" si="441"/>
        <v>0</v>
      </c>
      <c r="M4675" t="str">
        <f t="shared" si="442"/>
        <v>1</v>
      </c>
      <c r="N4675" t="str">
        <f t="shared" si="442"/>
        <v>0</v>
      </c>
    </row>
    <row r="4676" spans="1:19" x14ac:dyDescent="0.25">
      <c r="A4676" s="19" t="s">
        <v>166</v>
      </c>
      <c r="B4676" s="19" t="s">
        <v>6625</v>
      </c>
      <c r="C4676" s="19" t="s">
        <v>1662</v>
      </c>
      <c r="D4676" s="19" t="s">
        <v>158</v>
      </c>
      <c r="E4676" s="19" t="s">
        <v>159</v>
      </c>
      <c r="F4676" s="23">
        <v>13</v>
      </c>
      <c r="G4676" s="19" t="s">
        <v>160</v>
      </c>
      <c r="H4676" s="19" t="s">
        <v>6643</v>
      </c>
      <c r="I4676" s="19" t="s">
        <v>6644</v>
      </c>
      <c r="J4676" s="19" t="s">
        <v>6642</v>
      </c>
      <c r="K4676" t="b">
        <f t="shared" si="440"/>
        <v>1</v>
      </c>
      <c r="L4676" t="b">
        <f t="shared" si="441"/>
        <v>0</v>
      </c>
      <c r="M4676" t="str">
        <f t="shared" si="442"/>
        <v>1</v>
      </c>
      <c r="N4676" t="str">
        <f t="shared" si="442"/>
        <v>0</v>
      </c>
    </row>
    <row r="4677" spans="1:19" x14ac:dyDescent="0.25">
      <c r="A4677" s="19" t="s">
        <v>166</v>
      </c>
      <c r="B4677" s="19" t="s">
        <v>6625</v>
      </c>
      <c r="C4677" s="19" t="s">
        <v>1662</v>
      </c>
      <c r="D4677" s="19" t="s">
        <v>190</v>
      </c>
      <c r="E4677" s="19" t="s">
        <v>159</v>
      </c>
      <c r="F4677" s="23">
        <v>8</v>
      </c>
      <c r="G4677" s="19" t="s">
        <v>160</v>
      </c>
      <c r="H4677" s="19" t="s">
        <v>6643</v>
      </c>
      <c r="I4677" s="19" t="s">
        <v>6644</v>
      </c>
      <c r="J4677" s="19" t="s">
        <v>6642</v>
      </c>
      <c r="K4677" t="b">
        <f t="shared" si="440"/>
        <v>1</v>
      </c>
      <c r="L4677" t="b">
        <f t="shared" si="441"/>
        <v>0</v>
      </c>
      <c r="M4677" t="str">
        <f t="shared" si="442"/>
        <v>1</v>
      </c>
      <c r="N4677" t="str">
        <f t="shared" si="442"/>
        <v>0</v>
      </c>
    </row>
    <row r="4678" spans="1:19" x14ac:dyDescent="0.25">
      <c r="A4678" s="19" t="s">
        <v>155</v>
      </c>
      <c r="B4678" s="19" t="s">
        <v>6625</v>
      </c>
      <c r="C4678" s="19" t="s">
        <v>2069</v>
      </c>
      <c r="D4678" s="19" t="s">
        <v>158</v>
      </c>
      <c r="E4678" s="19" t="s">
        <v>159</v>
      </c>
      <c r="F4678" s="23">
        <v>19</v>
      </c>
      <c r="G4678" s="19" t="s">
        <v>160</v>
      </c>
      <c r="H4678" s="19" t="s">
        <v>6645</v>
      </c>
      <c r="I4678" s="19" t="s">
        <v>6646</v>
      </c>
      <c r="J4678" s="19" t="s">
        <v>6647</v>
      </c>
      <c r="K4678" t="b">
        <f t="shared" si="440"/>
        <v>1</v>
      </c>
      <c r="L4678" t="b">
        <f t="shared" si="441"/>
        <v>0</v>
      </c>
      <c r="M4678" t="str">
        <f t="shared" si="442"/>
        <v>1</v>
      </c>
      <c r="N4678" t="str">
        <f t="shared" si="442"/>
        <v>0</v>
      </c>
    </row>
    <row r="4679" spans="1:19" x14ac:dyDescent="0.25">
      <c r="A4679" s="19" t="s">
        <v>166</v>
      </c>
      <c r="B4679" s="19" t="s">
        <v>6625</v>
      </c>
      <c r="C4679" s="19" t="s">
        <v>2069</v>
      </c>
      <c r="D4679" s="19" t="s">
        <v>158</v>
      </c>
      <c r="E4679" s="19" t="s">
        <v>159</v>
      </c>
      <c r="F4679" s="23">
        <v>10</v>
      </c>
      <c r="G4679" s="19" t="s">
        <v>160</v>
      </c>
      <c r="H4679" s="19" t="s">
        <v>6645</v>
      </c>
      <c r="I4679" s="19" t="s">
        <v>6646</v>
      </c>
      <c r="J4679" s="19" t="s">
        <v>6647</v>
      </c>
      <c r="K4679" t="b">
        <f t="shared" si="440"/>
        <v>1</v>
      </c>
      <c r="L4679" t="b">
        <f t="shared" si="441"/>
        <v>0</v>
      </c>
      <c r="M4679" t="str">
        <f t="shared" si="442"/>
        <v>1</v>
      </c>
      <c r="N4679" t="str">
        <f t="shared" si="442"/>
        <v>0</v>
      </c>
    </row>
    <row r="4680" spans="1:19" x14ac:dyDescent="0.25">
      <c r="A4680" s="19" t="s">
        <v>155</v>
      </c>
      <c r="B4680" s="19" t="s">
        <v>6625</v>
      </c>
      <c r="C4680" s="19" t="s">
        <v>626</v>
      </c>
      <c r="D4680" s="19" t="s">
        <v>158</v>
      </c>
      <c r="E4680" s="19" t="s">
        <v>159</v>
      </c>
      <c r="F4680" s="23">
        <v>16</v>
      </c>
      <c r="G4680" s="19" t="s">
        <v>160</v>
      </c>
      <c r="H4680" s="19" t="s">
        <v>6648</v>
      </c>
      <c r="I4680" s="19" t="s">
        <v>6649</v>
      </c>
      <c r="J4680" s="19" t="s">
        <v>6647</v>
      </c>
      <c r="K4680" t="b">
        <f t="shared" si="440"/>
        <v>1</v>
      </c>
      <c r="L4680" t="b">
        <f t="shared" si="441"/>
        <v>0</v>
      </c>
      <c r="M4680" t="str">
        <f t="shared" si="442"/>
        <v>1</v>
      </c>
      <c r="N4680" t="str">
        <f t="shared" si="442"/>
        <v>0</v>
      </c>
    </row>
    <row r="4681" spans="1:19" x14ac:dyDescent="0.25">
      <c r="A4681" s="19" t="s">
        <v>166</v>
      </c>
      <c r="B4681" s="19" t="s">
        <v>6625</v>
      </c>
      <c r="C4681" s="19" t="s">
        <v>626</v>
      </c>
      <c r="D4681" s="19" t="s">
        <v>158</v>
      </c>
      <c r="E4681" s="19" t="s">
        <v>159</v>
      </c>
      <c r="F4681" s="23">
        <v>14</v>
      </c>
      <c r="G4681" s="19" t="s">
        <v>160</v>
      </c>
      <c r="H4681" s="19" t="s">
        <v>6648</v>
      </c>
      <c r="I4681" s="19" t="s">
        <v>6649</v>
      </c>
      <c r="J4681" s="19" t="s">
        <v>6647</v>
      </c>
      <c r="K4681" t="b">
        <f t="shared" si="440"/>
        <v>1</v>
      </c>
      <c r="L4681" t="b">
        <f t="shared" si="441"/>
        <v>0</v>
      </c>
      <c r="M4681" t="str">
        <f t="shared" si="442"/>
        <v>1</v>
      </c>
      <c r="N4681" t="str">
        <f t="shared" si="442"/>
        <v>0</v>
      </c>
    </row>
    <row r="4682" spans="1:19" x14ac:dyDescent="0.25">
      <c r="A4682" s="19" t="s">
        <v>155</v>
      </c>
      <c r="B4682" s="19" t="s">
        <v>6625</v>
      </c>
      <c r="C4682" s="19" t="s">
        <v>1396</v>
      </c>
      <c r="D4682" s="19" t="s">
        <v>158</v>
      </c>
      <c r="E4682" s="19" t="s">
        <v>159</v>
      </c>
      <c r="F4682" s="23">
        <v>9</v>
      </c>
      <c r="G4682" s="19" t="s">
        <v>160</v>
      </c>
      <c r="H4682" s="19" t="s">
        <v>6650</v>
      </c>
      <c r="I4682" s="19" t="s">
        <v>6651</v>
      </c>
      <c r="J4682" s="19" t="s">
        <v>6647</v>
      </c>
      <c r="K4682" t="b">
        <f t="shared" si="440"/>
        <v>1</v>
      </c>
      <c r="L4682" t="b">
        <f t="shared" si="441"/>
        <v>0</v>
      </c>
      <c r="M4682" t="str">
        <f t="shared" si="442"/>
        <v>1</v>
      </c>
      <c r="N4682" t="str">
        <f t="shared" si="442"/>
        <v>0</v>
      </c>
    </row>
    <row r="4683" spans="1:19" x14ac:dyDescent="0.25">
      <c r="A4683" s="19" t="s">
        <v>166</v>
      </c>
      <c r="B4683" s="19" t="s">
        <v>6625</v>
      </c>
      <c r="C4683" s="19" t="s">
        <v>1396</v>
      </c>
      <c r="D4683" s="19" t="s">
        <v>158</v>
      </c>
      <c r="E4683" s="19" t="s">
        <v>159</v>
      </c>
      <c r="F4683" s="23">
        <v>12</v>
      </c>
      <c r="G4683" s="19" t="s">
        <v>160</v>
      </c>
      <c r="H4683" s="19" t="s">
        <v>6650</v>
      </c>
      <c r="I4683" s="19" t="s">
        <v>6651</v>
      </c>
      <c r="J4683" s="19" t="s">
        <v>6647</v>
      </c>
      <c r="K4683" t="b">
        <f t="shared" si="440"/>
        <v>1</v>
      </c>
      <c r="L4683" t="b">
        <f t="shared" si="441"/>
        <v>0</v>
      </c>
      <c r="M4683" t="str">
        <f t="shared" si="442"/>
        <v>1</v>
      </c>
      <c r="N4683" t="str">
        <f t="shared" si="442"/>
        <v>0</v>
      </c>
    </row>
    <row r="4684" spans="1:19" x14ac:dyDescent="0.25">
      <c r="A4684" s="19" t="s">
        <v>155</v>
      </c>
      <c r="B4684" s="19" t="s">
        <v>6625</v>
      </c>
      <c r="C4684" s="19" t="s">
        <v>1399</v>
      </c>
      <c r="D4684" s="19" t="s">
        <v>158</v>
      </c>
      <c r="E4684" s="19" t="s">
        <v>159</v>
      </c>
      <c r="F4684" s="23">
        <v>12</v>
      </c>
      <c r="G4684" s="19" t="s">
        <v>160</v>
      </c>
      <c r="H4684" s="19" t="s">
        <v>6652</v>
      </c>
      <c r="I4684" s="19" t="s">
        <v>6653</v>
      </c>
      <c r="J4684" s="19" t="s">
        <v>6654</v>
      </c>
      <c r="K4684" t="b">
        <f t="shared" si="440"/>
        <v>1</v>
      </c>
      <c r="L4684" t="b">
        <f t="shared" si="441"/>
        <v>0</v>
      </c>
      <c r="M4684" t="str">
        <f t="shared" si="442"/>
        <v>1</v>
      </c>
      <c r="N4684" t="str">
        <f t="shared" si="442"/>
        <v>0</v>
      </c>
    </row>
    <row r="4685" spans="1:19" x14ac:dyDescent="0.25">
      <c r="A4685" s="19" t="s">
        <v>166</v>
      </c>
      <c r="B4685" s="19" t="s">
        <v>6625</v>
      </c>
      <c r="C4685" s="19" t="s">
        <v>6655</v>
      </c>
      <c r="D4685" s="19" t="s">
        <v>158</v>
      </c>
      <c r="E4685" s="19" t="s">
        <v>159</v>
      </c>
      <c r="F4685" s="23">
        <v>12</v>
      </c>
      <c r="G4685" s="19" t="s">
        <v>160</v>
      </c>
      <c r="H4685" s="19" t="s">
        <v>6656</v>
      </c>
      <c r="I4685" s="19" t="s">
        <v>6657</v>
      </c>
      <c r="J4685" s="19" t="s">
        <v>6642</v>
      </c>
      <c r="K4685" t="b">
        <f t="shared" si="440"/>
        <v>1</v>
      </c>
      <c r="L4685" t="b">
        <f t="shared" si="441"/>
        <v>0</v>
      </c>
      <c r="M4685" t="str">
        <f t="shared" si="442"/>
        <v>1</v>
      </c>
      <c r="N4685" t="str">
        <f t="shared" si="442"/>
        <v>0</v>
      </c>
    </row>
    <row r="4686" spans="1:19" x14ac:dyDescent="0.25">
      <c r="A4686" s="19" t="s">
        <v>155</v>
      </c>
      <c r="B4686" s="19" t="s">
        <v>6625</v>
      </c>
      <c r="C4686" s="19" t="s">
        <v>5777</v>
      </c>
      <c r="D4686" s="19" t="s">
        <v>158</v>
      </c>
      <c r="E4686" s="19" t="s">
        <v>205</v>
      </c>
      <c r="F4686" s="23">
        <v>9</v>
      </c>
      <c r="G4686" s="19" t="s">
        <v>160</v>
      </c>
      <c r="H4686" s="19" t="s">
        <v>6658</v>
      </c>
      <c r="I4686" s="19" t="s">
        <v>6659</v>
      </c>
      <c r="J4686" s="19" t="s">
        <v>6654</v>
      </c>
      <c r="K4686" t="b">
        <f t="shared" si="440"/>
        <v>1</v>
      </c>
      <c r="L4686" t="b">
        <f t="shared" si="441"/>
        <v>1</v>
      </c>
      <c r="M4686" t="str">
        <f t="shared" si="442"/>
        <v>1</v>
      </c>
      <c r="N4686" t="str">
        <f t="shared" si="442"/>
        <v>1</v>
      </c>
    </row>
    <row r="4687" spans="1:19" x14ac:dyDescent="0.25">
      <c r="A4687" s="19" t="s">
        <v>166</v>
      </c>
      <c r="B4687" s="19" t="s">
        <v>6625</v>
      </c>
      <c r="C4687" s="19" t="s">
        <v>5777</v>
      </c>
      <c r="D4687" s="19" t="s">
        <v>158</v>
      </c>
      <c r="E4687" s="19" t="s">
        <v>205</v>
      </c>
      <c r="F4687" s="23">
        <v>9</v>
      </c>
      <c r="G4687" s="19" t="s">
        <v>160</v>
      </c>
      <c r="H4687" s="19" t="s">
        <v>6660</v>
      </c>
      <c r="I4687" s="19" t="s">
        <v>6659</v>
      </c>
      <c r="J4687" s="19" t="s">
        <v>6654</v>
      </c>
      <c r="K4687" t="b">
        <f t="shared" si="440"/>
        <v>1</v>
      </c>
      <c r="L4687" t="b">
        <f t="shared" si="441"/>
        <v>1</v>
      </c>
      <c r="M4687" t="str">
        <f t="shared" si="442"/>
        <v>1</v>
      </c>
      <c r="N4687" t="str">
        <f t="shared" si="442"/>
        <v>1</v>
      </c>
      <c r="S4687" t="s">
        <v>6661</v>
      </c>
    </row>
    <row r="4688" spans="1:19" x14ac:dyDescent="0.25">
      <c r="A4688" s="19" t="s">
        <v>155</v>
      </c>
      <c r="B4688" s="19" t="s">
        <v>6625</v>
      </c>
      <c r="C4688" s="19" t="s">
        <v>6662</v>
      </c>
      <c r="D4688" s="19" t="s">
        <v>158</v>
      </c>
      <c r="E4688" s="19" t="s">
        <v>159</v>
      </c>
      <c r="F4688" s="23">
        <v>4</v>
      </c>
      <c r="G4688" s="19" t="s">
        <v>160</v>
      </c>
      <c r="H4688" s="19" t="s">
        <v>6663</v>
      </c>
      <c r="I4688" s="19" t="s">
        <v>6664</v>
      </c>
      <c r="J4688" s="19" t="s">
        <v>6654</v>
      </c>
      <c r="K4688" t="b">
        <f t="shared" si="440"/>
        <v>1</v>
      </c>
      <c r="L4688" t="b">
        <f t="shared" si="441"/>
        <v>0</v>
      </c>
      <c r="M4688" t="str">
        <f t="shared" si="442"/>
        <v>1</v>
      </c>
      <c r="N4688" t="str">
        <f t="shared" si="442"/>
        <v>0</v>
      </c>
    </row>
    <row r="4689" spans="1:20" x14ac:dyDescent="0.25">
      <c r="A4689" s="19" t="s">
        <v>166</v>
      </c>
      <c r="B4689" s="19" t="s">
        <v>6625</v>
      </c>
      <c r="C4689" s="19" t="s">
        <v>2967</v>
      </c>
      <c r="D4689" s="19" t="s">
        <v>158</v>
      </c>
      <c r="E4689" s="19" t="s">
        <v>205</v>
      </c>
      <c r="F4689" s="23">
        <v>5</v>
      </c>
      <c r="G4689" s="19" t="s">
        <v>160</v>
      </c>
      <c r="H4689" s="19" t="s">
        <v>6665</v>
      </c>
      <c r="I4689" s="19" t="s">
        <v>6666</v>
      </c>
      <c r="J4689" s="19" t="s">
        <v>6654</v>
      </c>
      <c r="K4689" t="b">
        <f t="shared" si="440"/>
        <v>1</v>
      </c>
      <c r="L4689" t="b">
        <f t="shared" si="441"/>
        <v>1</v>
      </c>
      <c r="M4689" t="str">
        <f t="shared" si="442"/>
        <v>1</v>
      </c>
      <c r="N4689" t="str">
        <f t="shared" si="442"/>
        <v>1</v>
      </c>
    </row>
    <row r="4690" spans="1:20" x14ac:dyDescent="0.25">
      <c r="A4690" s="19" t="s">
        <v>155</v>
      </c>
      <c r="B4690" s="19" t="s">
        <v>6625</v>
      </c>
      <c r="C4690" s="19" t="s">
        <v>6667</v>
      </c>
      <c r="D4690" s="19" t="s">
        <v>158</v>
      </c>
      <c r="E4690" s="19" t="s">
        <v>205</v>
      </c>
      <c r="F4690" s="23">
        <v>4</v>
      </c>
      <c r="G4690" s="19" t="s">
        <v>160</v>
      </c>
      <c r="H4690" s="19" t="s">
        <v>6668</v>
      </c>
      <c r="I4690" s="19" t="s">
        <v>6669</v>
      </c>
      <c r="J4690" s="19" t="s">
        <v>6636</v>
      </c>
      <c r="K4690" t="b">
        <f t="shared" si="440"/>
        <v>1</v>
      </c>
      <c r="L4690" t="b">
        <f t="shared" si="441"/>
        <v>1</v>
      </c>
      <c r="M4690" t="str">
        <f t="shared" si="442"/>
        <v>1</v>
      </c>
      <c r="N4690" t="str">
        <f t="shared" si="442"/>
        <v>1</v>
      </c>
    </row>
    <row r="4691" spans="1:20" x14ac:dyDescent="0.25">
      <c r="A4691" s="19" t="s">
        <v>155</v>
      </c>
      <c r="B4691" s="19" t="s">
        <v>6625</v>
      </c>
      <c r="C4691" s="19" t="s">
        <v>2766</v>
      </c>
      <c r="D4691" s="19" t="s">
        <v>158</v>
      </c>
      <c r="E4691" s="19" t="s">
        <v>205</v>
      </c>
      <c r="F4691" s="23">
        <v>9</v>
      </c>
      <c r="G4691" s="19" t="s">
        <v>160</v>
      </c>
      <c r="H4691" s="19" t="s">
        <v>6670</v>
      </c>
      <c r="I4691" s="19" t="s">
        <v>6671</v>
      </c>
      <c r="J4691" s="19" t="s">
        <v>5491</v>
      </c>
      <c r="K4691" t="b">
        <f t="shared" si="440"/>
        <v>1</v>
      </c>
      <c r="L4691" t="b">
        <f t="shared" si="441"/>
        <v>1</v>
      </c>
      <c r="M4691" t="str">
        <f t="shared" si="442"/>
        <v>1</v>
      </c>
      <c r="N4691" t="str">
        <f t="shared" si="442"/>
        <v>1</v>
      </c>
    </row>
    <row r="4692" spans="1:20" x14ac:dyDescent="0.25">
      <c r="A4692" s="19" t="s">
        <v>166</v>
      </c>
      <c r="B4692" s="19" t="s">
        <v>6625</v>
      </c>
      <c r="C4692" s="19" t="s">
        <v>5297</v>
      </c>
      <c r="D4692" s="19" t="s">
        <v>158</v>
      </c>
      <c r="E4692" s="19" t="s">
        <v>205</v>
      </c>
      <c r="F4692" s="23">
        <v>10</v>
      </c>
      <c r="G4692" s="19" t="s">
        <v>160</v>
      </c>
      <c r="H4692" s="19" t="s">
        <v>6672</v>
      </c>
      <c r="I4692" s="19" t="s">
        <v>6673</v>
      </c>
      <c r="J4692" s="19" t="s">
        <v>6636</v>
      </c>
      <c r="K4692" t="b">
        <f t="shared" si="440"/>
        <v>1</v>
      </c>
      <c r="L4692" t="b">
        <f t="shared" si="441"/>
        <v>1</v>
      </c>
      <c r="M4692" t="str">
        <f t="shared" si="442"/>
        <v>1</v>
      </c>
      <c r="N4692" t="str">
        <f t="shared" si="442"/>
        <v>1</v>
      </c>
    </row>
    <row r="4693" spans="1:20" x14ac:dyDescent="0.25">
      <c r="A4693" s="31" t="s">
        <v>136</v>
      </c>
      <c r="B4693" s="31"/>
      <c r="C4693" s="31"/>
      <c r="D4693" s="31"/>
      <c r="E4693" s="31"/>
      <c r="F4693" s="32"/>
      <c r="G4693" s="31"/>
      <c r="H4693" s="31"/>
      <c r="I4693" s="31"/>
      <c r="J4693" s="31"/>
      <c r="K4693" s="33"/>
      <c r="L4693" s="33"/>
      <c r="M4693" s="33">
        <f t="shared" ref="M4693:R4693" si="443">COUNTIF(M4655:M4692,"1")</f>
        <v>38</v>
      </c>
      <c r="N4693" s="33">
        <f t="shared" si="443"/>
        <v>6</v>
      </c>
      <c r="O4693" s="33">
        <f t="shared" si="443"/>
        <v>0</v>
      </c>
      <c r="P4693" s="33">
        <f t="shared" si="443"/>
        <v>0</v>
      </c>
      <c r="Q4693" s="33">
        <f t="shared" si="443"/>
        <v>0</v>
      </c>
      <c r="R4693" s="33">
        <f t="shared" si="443"/>
        <v>0</v>
      </c>
      <c r="S4693" s="33"/>
      <c r="T4693" s="33"/>
    </row>
    <row r="4694" spans="1:20" x14ac:dyDescent="0.25">
      <c r="A4694" s="19" t="s">
        <v>141</v>
      </c>
      <c r="B4694" s="19" t="s">
        <v>142</v>
      </c>
      <c r="C4694" s="19" t="s">
        <v>143</v>
      </c>
      <c r="D4694" s="19" t="s">
        <v>144</v>
      </c>
      <c r="E4694" s="19" t="s">
        <v>145</v>
      </c>
      <c r="F4694" s="19" t="s">
        <v>146</v>
      </c>
      <c r="G4694" s="19" t="s">
        <v>147</v>
      </c>
      <c r="H4694" s="19" t="s">
        <v>148</v>
      </c>
      <c r="I4694" s="19" t="s">
        <v>149</v>
      </c>
      <c r="J4694" s="19" t="s">
        <v>150</v>
      </c>
      <c r="K4694" s="19" t="s">
        <v>151</v>
      </c>
      <c r="L4694" s="19" t="s">
        <v>152</v>
      </c>
      <c r="M4694" s="19" t="s">
        <v>2</v>
      </c>
      <c r="N4694" s="19" t="s">
        <v>3</v>
      </c>
      <c r="O4694" s="19" t="s">
        <v>4</v>
      </c>
      <c r="P4694" s="19" t="s">
        <v>5</v>
      </c>
      <c r="Q4694" s="19" t="s">
        <v>6</v>
      </c>
      <c r="R4694" s="19" t="s">
        <v>7</v>
      </c>
      <c r="S4694" s="19" t="s">
        <v>153</v>
      </c>
      <c r="T4694" t="s">
        <v>154</v>
      </c>
    </row>
    <row r="4695" spans="1:20" x14ac:dyDescent="0.25">
      <c r="A4695" s="19" t="s">
        <v>155</v>
      </c>
      <c r="B4695" s="19" t="s">
        <v>6674</v>
      </c>
      <c r="C4695" s="19" t="s">
        <v>176</v>
      </c>
      <c r="D4695" s="19" t="s">
        <v>158</v>
      </c>
      <c r="E4695" s="19" t="s">
        <v>159</v>
      </c>
      <c r="F4695" s="23">
        <v>6</v>
      </c>
      <c r="G4695" s="19" t="s">
        <v>160</v>
      </c>
      <c r="H4695" s="19" t="s">
        <v>6675</v>
      </c>
      <c r="I4695" s="19" t="s">
        <v>6676</v>
      </c>
      <c r="J4695" s="19" t="s">
        <v>5498</v>
      </c>
      <c r="K4695" t="b">
        <f t="shared" ref="K4695:K4698" si="444">IF(E4695="Undergraduate Only",TRUE,IF(E4695="Undergraduate/Graduate",TRUE,IF(E4695="Graduate Only",FALSE)))</f>
        <v>1</v>
      </c>
      <c r="L4695" t="b">
        <f t="shared" ref="L4695:L4698" si="445">IF(E4695="Graduate Only",TRUE,IF(E4695="Undergraduate/Graduate",TRUE,IF(E4695="Undergraduate Only",FALSE)))</f>
        <v>0</v>
      </c>
      <c r="M4695" t="str">
        <f t="shared" ref="M4695:N4698" si="446">IF(K4695=TRUE, "1", "0")</f>
        <v>1</v>
      </c>
      <c r="N4695" t="str">
        <f t="shared" si="446"/>
        <v>0</v>
      </c>
    </row>
    <row r="4696" spans="1:20" x14ac:dyDescent="0.25">
      <c r="A4696" s="19" t="s">
        <v>155</v>
      </c>
      <c r="B4696" s="19" t="s">
        <v>6674</v>
      </c>
      <c r="C4696" s="19" t="s">
        <v>176</v>
      </c>
      <c r="D4696" s="19" t="s">
        <v>164</v>
      </c>
      <c r="E4696" s="19" t="s">
        <v>159</v>
      </c>
      <c r="F4696" s="23">
        <v>4</v>
      </c>
      <c r="G4696" s="19" t="s">
        <v>160</v>
      </c>
      <c r="H4696" s="19" t="s">
        <v>6675</v>
      </c>
      <c r="I4696" s="19" t="s">
        <v>6676</v>
      </c>
      <c r="J4696" s="19" t="s">
        <v>5498</v>
      </c>
      <c r="K4696" t="b">
        <f t="shared" si="444"/>
        <v>1</v>
      </c>
      <c r="L4696" t="b">
        <f t="shared" si="445"/>
        <v>0</v>
      </c>
      <c r="M4696" t="str">
        <f t="shared" si="446"/>
        <v>1</v>
      </c>
      <c r="N4696" t="str">
        <f t="shared" si="446"/>
        <v>0</v>
      </c>
    </row>
    <row r="4697" spans="1:20" x14ac:dyDescent="0.25">
      <c r="A4697" s="19" t="s">
        <v>166</v>
      </c>
      <c r="B4697" s="19" t="s">
        <v>6674</v>
      </c>
      <c r="C4697" s="19" t="s">
        <v>179</v>
      </c>
      <c r="D4697" s="19" t="s">
        <v>158</v>
      </c>
      <c r="E4697" s="19" t="s">
        <v>159</v>
      </c>
      <c r="F4697" s="23">
        <v>4</v>
      </c>
      <c r="G4697" s="19" t="s">
        <v>160</v>
      </c>
      <c r="H4697" s="19" t="s">
        <v>6677</v>
      </c>
      <c r="I4697" s="19" t="s">
        <v>6678</v>
      </c>
      <c r="J4697" s="19" t="s">
        <v>5498</v>
      </c>
      <c r="K4697" t="b">
        <f t="shared" si="444"/>
        <v>1</v>
      </c>
      <c r="L4697" t="b">
        <f t="shared" si="445"/>
        <v>0</v>
      </c>
      <c r="M4697" t="str">
        <f t="shared" si="446"/>
        <v>1</v>
      </c>
      <c r="N4697" t="str">
        <f t="shared" si="446"/>
        <v>0</v>
      </c>
    </row>
    <row r="4698" spans="1:20" x14ac:dyDescent="0.25">
      <c r="A4698" s="19" t="s">
        <v>166</v>
      </c>
      <c r="B4698" s="19" t="s">
        <v>6674</v>
      </c>
      <c r="C4698" s="19" t="s">
        <v>179</v>
      </c>
      <c r="D4698" s="19" t="s">
        <v>164</v>
      </c>
      <c r="E4698" s="19" t="s">
        <v>159</v>
      </c>
      <c r="F4698" s="23">
        <v>3</v>
      </c>
      <c r="G4698" s="19" t="s">
        <v>160</v>
      </c>
      <c r="H4698" s="19" t="s">
        <v>6677</v>
      </c>
      <c r="I4698" s="19" t="s">
        <v>6678</v>
      </c>
      <c r="J4698" s="19" t="s">
        <v>5498</v>
      </c>
      <c r="K4698" t="b">
        <f t="shared" si="444"/>
        <v>1</v>
      </c>
      <c r="L4698" t="b">
        <f t="shared" si="445"/>
        <v>0</v>
      </c>
      <c r="M4698" t="str">
        <f t="shared" si="446"/>
        <v>1</v>
      </c>
      <c r="N4698" t="str">
        <f t="shared" si="446"/>
        <v>0</v>
      </c>
    </row>
    <row r="4699" spans="1:20" x14ac:dyDescent="0.25">
      <c r="A4699" s="31" t="s">
        <v>136</v>
      </c>
      <c r="B4699" s="31"/>
      <c r="C4699" s="31"/>
      <c r="D4699" s="31"/>
      <c r="E4699" s="31"/>
      <c r="F4699" s="32"/>
      <c r="G4699" s="31"/>
      <c r="H4699" s="31"/>
      <c r="I4699" s="31"/>
      <c r="J4699" s="31"/>
      <c r="K4699" s="33"/>
      <c r="L4699" s="33"/>
      <c r="M4699" s="33">
        <f>COUNTIF(M4695:M4698,"1")</f>
        <v>4</v>
      </c>
      <c r="N4699" s="33">
        <f t="shared" ref="N4699:R4699" si="447">COUNTIF(N4695:N4698,"1")</f>
        <v>0</v>
      </c>
      <c r="O4699" s="33">
        <f t="shared" si="447"/>
        <v>0</v>
      </c>
      <c r="P4699" s="33">
        <f t="shared" si="447"/>
        <v>0</v>
      </c>
      <c r="Q4699" s="33">
        <f t="shared" si="447"/>
        <v>0</v>
      </c>
      <c r="R4699" s="33">
        <f t="shared" si="447"/>
        <v>0</v>
      </c>
      <c r="S4699" s="33"/>
      <c r="T4699" s="33"/>
    </row>
    <row r="4700" spans="1:20" x14ac:dyDescent="0.25">
      <c r="A4700" s="19" t="s">
        <v>141</v>
      </c>
      <c r="B4700" s="19" t="s">
        <v>142</v>
      </c>
      <c r="C4700" s="19" t="s">
        <v>143</v>
      </c>
      <c r="D4700" s="19" t="s">
        <v>144</v>
      </c>
      <c r="E4700" s="19" t="s">
        <v>145</v>
      </c>
      <c r="F4700" s="19" t="s">
        <v>146</v>
      </c>
      <c r="G4700" s="19" t="s">
        <v>147</v>
      </c>
      <c r="H4700" s="19" t="s">
        <v>148</v>
      </c>
      <c r="I4700" s="19" t="s">
        <v>149</v>
      </c>
      <c r="J4700" s="19" t="s">
        <v>150</v>
      </c>
      <c r="K4700" s="19" t="s">
        <v>151</v>
      </c>
      <c r="L4700" s="19" t="s">
        <v>152</v>
      </c>
      <c r="M4700" s="19" t="s">
        <v>2</v>
      </c>
      <c r="N4700" s="19" t="s">
        <v>3</v>
      </c>
      <c r="O4700" s="19" t="s">
        <v>4</v>
      </c>
      <c r="P4700" s="19" t="s">
        <v>5</v>
      </c>
      <c r="Q4700" s="19" t="s">
        <v>6</v>
      </c>
      <c r="R4700" s="19" t="s">
        <v>7</v>
      </c>
      <c r="S4700" s="19" t="s">
        <v>153</v>
      </c>
      <c r="T4700" t="s">
        <v>154</v>
      </c>
    </row>
    <row r="4701" spans="1:20" x14ac:dyDescent="0.25">
      <c r="A4701" s="19" t="s">
        <v>155</v>
      </c>
      <c r="B4701" s="19" t="s">
        <v>6679</v>
      </c>
      <c r="C4701" s="19" t="s">
        <v>157</v>
      </c>
      <c r="D4701" s="19" t="s">
        <v>168</v>
      </c>
      <c r="E4701" s="19" t="s">
        <v>159</v>
      </c>
      <c r="F4701" s="23">
        <v>9</v>
      </c>
      <c r="G4701" s="19" t="s">
        <v>160</v>
      </c>
      <c r="H4701" s="19" t="s">
        <v>6680</v>
      </c>
      <c r="I4701" s="19" t="s">
        <v>6681</v>
      </c>
      <c r="J4701" s="19" t="s">
        <v>6682</v>
      </c>
      <c r="K4701" t="b">
        <f t="shared" ref="K4701:K4717" si="448">IF(E4701="Undergraduate Only",TRUE,IF(E4701="Undergraduate/Graduate",TRUE,IF(E4701="Graduate Only",FALSE)))</f>
        <v>1</v>
      </c>
      <c r="L4701" t="b">
        <f t="shared" ref="L4701:L4717" si="449">IF(E4701="Graduate Only",TRUE,IF(E4701="Undergraduate/Graduate",TRUE,IF(E4701="Undergraduate Only",FALSE)))</f>
        <v>0</v>
      </c>
      <c r="M4701" t="str">
        <f t="shared" ref="M4701:N4717" si="450">IF(K4701=TRUE, "1", "0")</f>
        <v>1</v>
      </c>
      <c r="N4701" t="str">
        <f t="shared" si="450"/>
        <v>0</v>
      </c>
    </row>
    <row r="4702" spans="1:20" x14ac:dyDescent="0.25">
      <c r="A4702" s="19" t="s">
        <v>166</v>
      </c>
      <c r="B4702" s="19" t="s">
        <v>6679</v>
      </c>
      <c r="C4702" s="19" t="s">
        <v>157</v>
      </c>
      <c r="D4702" s="19" t="s">
        <v>158</v>
      </c>
      <c r="E4702" s="19" t="s">
        <v>159</v>
      </c>
      <c r="F4702" s="23">
        <v>11</v>
      </c>
      <c r="G4702" s="19" t="s">
        <v>160</v>
      </c>
      <c r="H4702" s="19" t="s">
        <v>6680</v>
      </c>
      <c r="I4702" s="19" t="s">
        <v>6681</v>
      </c>
      <c r="J4702" s="19" t="s">
        <v>6682</v>
      </c>
      <c r="K4702" t="b">
        <f t="shared" si="448"/>
        <v>1</v>
      </c>
      <c r="L4702" t="b">
        <f t="shared" si="449"/>
        <v>0</v>
      </c>
      <c r="M4702" t="str">
        <f t="shared" si="450"/>
        <v>1</v>
      </c>
      <c r="N4702" t="str">
        <f t="shared" si="450"/>
        <v>0</v>
      </c>
    </row>
    <row r="4703" spans="1:20" x14ac:dyDescent="0.25">
      <c r="A4703" s="19" t="s">
        <v>155</v>
      </c>
      <c r="B4703" s="19" t="s">
        <v>6679</v>
      </c>
      <c r="C4703" s="19" t="s">
        <v>167</v>
      </c>
      <c r="D4703" s="19" t="s">
        <v>168</v>
      </c>
      <c r="E4703" s="19" t="s">
        <v>159</v>
      </c>
      <c r="F4703" s="23">
        <v>18</v>
      </c>
      <c r="G4703" s="19" t="s">
        <v>160</v>
      </c>
      <c r="H4703" s="19" t="s">
        <v>6683</v>
      </c>
      <c r="I4703" s="19" t="s">
        <v>6684</v>
      </c>
      <c r="J4703" s="19" t="s">
        <v>6685</v>
      </c>
      <c r="K4703" t="b">
        <f t="shared" si="448"/>
        <v>1</v>
      </c>
      <c r="L4703" t="b">
        <f t="shared" si="449"/>
        <v>0</v>
      </c>
      <c r="M4703" t="str">
        <f t="shared" si="450"/>
        <v>1</v>
      </c>
      <c r="N4703" t="str">
        <f t="shared" si="450"/>
        <v>0</v>
      </c>
    </row>
    <row r="4704" spans="1:20" x14ac:dyDescent="0.25">
      <c r="A4704" s="19" t="s">
        <v>166</v>
      </c>
      <c r="B4704" s="19" t="s">
        <v>6679</v>
      </c>
      <c r="C4704" s="19" t="s">
        <v>172</v>
      </c>
      <c r="D4704" s="19" t="s">
        <v>168</v>
      </c>
      <c r="E4704" s="19" t="s">
        <v>159</v>
      </c>
      <c r="F4704" s="23">
        <v>12</v>
      </c>
      <c r="G4704" s="19" t="s">
        <v>160</v>
      </c>
      <c r="H4704" s="19" t="s">
        <v>6686</v>
      </c>
      <c r="I4704" s="19" t="s">
        <v>6687</v>
      </c>
      <c r="J4704" s="19" t="s">
        <v>6685</v>
      </c>
      <c r="K4704" t="b">
        <f t="shared" si="448"/>
        <v>1</v>
      </c>
      <c r="L4704" t="b">
        <f t="shared" si="449"/>
        <v>0</v>
      </c>
      <c r="M4704" t="str">
        <f t="shared" si="450"/>
        <v>1</v>
      </c>
      <c r="N4704" t="str">
        <f t="shared" si="450"/>
        <v>0</v>
      </c>
    </row>
    <row r="4705" spans="1:20" x14ac:dyDescent="0.25">
      <c r="A4705" s="19" t="s">
        <v>155</v>
      </c>
      <c r="B4705" s="19" t="s">
        <v>6679</v>
      </c>
      <c r="C4705" s="19" t="s">
        <v>559</v>
      </c>
      <c r="D4705" s="19" t="s">
        <v>168</v>
      </c>
      <c r="E4705" s="19" t="s">
        <v>159</v>
      </c>
      <c r="F4705" s="23">
        <v>3</v>
      </c>
      <c r="G4705" s="19" t="s">
        <v>160</v>
      </c>
      <c r="H4705" s="19" t="s">
        <v>6688</v>
      </c>
      <c r="I4705" s="19" t="s">
        <v>6689</v>
      </c>
      <c r="J4705" s="19" t="s">
        <v>6685</v>
      </c>
      <c r="K4705" t="b">
        <f t="shared" si="448"/>
        <v>1</v>
      </c>
      <c r="L4705" t="b">
        <f t="shared" si="449"/>
        <v>0</v>
      </c>
      <c r="M4705" t="str">
        <f t="shared" si="450"/>
        <v>1</v>
      </c>
      <c r="N4705" t="str">
        <f t="shared" si="450"/>
        <v>0</v>
      </c>
    </row>
    <row r="4706" spans="1:20" x14ac:dyDescent="0.25">
      <c r="A4706" s="19" t="s">
        <v>166</v>
      </c>
      <c r="B4706" s="19" t="s">
        <v>6679</v>
      </c>
      <c r="C4706" s="19" t="s">
        <v>3052</v>
      </c>
      <c r="D4706" s="19" t="s">
        <v>168</v>
      </c>
      <c r="E4706" s="19" t="s">
        <v>159</v>
      </c>
      <c r="F4706" s="23">
        <v>3</v>
      </c>
      <c r="G4706" s="19" t="s">
        <v>160</v>
      </c>
      <c r="H4706" s="19" t="s">
        <v>6690</v>
      </c>
      <c r="I4706" s="19" t="s">
        <v>6691</v>
      </c>
      <c r="J4706" s="19" t="s">
        <v>6685</v>
      </c>
      <c r="K4706" t="b">
        <f t="shared" si="448"/>
        <v>1</v>
      </c>
      <c r="L4706" t="b">
        <f t="shared" si="449"/>
        <v>0</v>
      </c>
      <c r="M4706" t="str">
        <f t="shared" si="450"/>
        <v>1</v>
      </c>
      <c r="N4706" t="str">
        <f t="shared" si="450"/>
        <v>0</v>
      </c>
    </row>
    <row r="4707" spans="1:20" x14ac:dyDescent="0.25">
      <c r="A4707" s="19" t="s">
        <v>166</v>
      </c>
      <c r="B4707" s="19" t="s">
        <v>6679</v>
      </c>
      <c r="C4707" s="19" t="s">
        <v>3052</v>
      </c>
      <c r="D4707" s="19" t="s">
        <v>164</v>
      </c>
      <c r="E4707" s="19" t="s">
        <v>159</v>
      </c>
      <c r="F4707" s="23">
        <v>3</v>
      </c>
      <c r="G4707" s="19" t="s">
        <v>160</v>
      </c>
      <c r="H4707" s="19" t="s">
        <v>6690</v>
      </c>
      <c r="I4707" s="19" t="s">
        <v>6691</v>
      </c>
      <c r="J4707" s="19" t="s">
        <v>6685</v>
      </c>
      <c r="K4707" t="b">
        <f t="shared" si="448"/>
        <v>1</v>
      </c>
      <c r="L4707" t="b">
        <f t="shared" si="449"/>
        <v>0</v>
      </c>
      <c r="M4707" t="str">
        <f t="shared" si="450"/>
        <v>1</v>
      </c>
      <c r="N4707" t="str">
        <f t="shared" si="450"/>
        <v>0</v>
      </c>
    </row>
    <row r="4708" spans="1:20" x14ac:dyDescent="0.25">
      <c r="A4708" s="19" t="s">
        <v>155</v>
      </c>
      <c r="B4708" s="19" t="s">
        <v>6679</v>
      </c>
      <c r="C4708" s="19" t="s">
        <v>577</v>
      </c>
      <c r="D4708" s="19" t="s">
        <v>158</v>
      </c>
      <c r="E4708" s="19" t="s">
        <v>159</v>
      </c>
      <c r="F4708" s="23">
        <v>13</v>
      </c>
      <c r="G4708" s="19" t="s">
        <v>160</v>
      </c>
      <c r="H4708" s="19" t="s">
        <v>6692</v>
      </c>
      <c r="I4708" s="19" t="s">
        <v>6693</v>
      </c>
      <c r="J4708" s="19" t="s">
        <v>6694</v>
      </c>
      <c r="K4708" t="b">
        <f t="shared" si="448"/>
        <v>1</v>
      </c>
      <c r="L4708" t="b">
        <f t="shared" si="449"/>
        <v>0</v>
      </c>
      <c r="M4708" t="str">
        <f t="shared" si="450"/>
        <v>1</v>
      </c>
      <c r="N4708" t="str">
        <f t="shared" si="450"/>
        <v>0</v>
      </c>
    </row>
    <row r="4709" spans="1:20" x14ac:dyDescent="0.25">
      <c r="A4709" s="19" t="s">
        <v>166</v>
      </c>
      <c r="B4709" s="19" t="s">
        <v>6679</v>
      </c>
      <c r="C4709" s="19" t="s">
        <v>577</v>
      </c>
      <c r="D4709" s="19" t="s">
        <v>158</v>
      </c>
      <c r="E4709" s="19" t="s">
        <v>159</v>
      </c>
      <c r="F4709" s="23">
        <v>16</v>
      </c>
      <c r="G4709" s="19" t="s">
        <v>160</v>
      </c>
      <c r="H4709" s="19" t="s">
        <v>6692</v>
      </c>
      <c r="I4709" s="19" t="s">
        <v>6693</v>
      </c>
      <c r="J4709" s="19" t="s">
        <v>6694</v>
      </c>
      <c r="K4709" t="b">
        <f t="shared" si="448"/>
        <v>1</v>
      </c>
      <c r="L4709" t="b">
        <f t="shared" si="449"/>
        <v>0</v>
      </c>
      <c r="M4709" t="str">
        <f t="shared" si="450"/>
        <v>1</v>
      </c>
      <c r="N4709" t="str">
        <f t="shared" si="450"/>
        <v>0</v>
      </c>
    </row>
    <row r="4710" spans="1:20" x14ac:dyDescent="0.25">
      <c r="A4710" s="19" t="s">
        <v>155</v>
      </c>
      <c r="B4710" s="19" t="s">
        <v>6679</v>
      </c>
      <c r="C4710" s="19" t="s">
        <v>584</v>
      </c>
      <c r="D4710" s="19" t="s">
        <v>168</v>
      </c>
      <c r="E4710" s="19" t="s">
        <v>159</v>
      </c>
      <c r="F4710" s="23">
        <v>12</v>
      </c>
      <c r="G4710" s="19" t="s">
        <v>160</v>
      </c>
      <c r="H4710" s="19" t="s">
        <v>6695</v>
      </c>
      <c r="I4710" s="19" t="s">
        <v>6696</v>
      </c>
      <c r="J4710" s="19" t="s">
        <v>6682</v>
      </c>
      <c r="K4710" t="b">
        <f t="shared" si="448"/>
        <v>1</v>
      </c>
      <c r="L4710" t="b">
        <f t="shared" si="449"/>
        <v>0</v>
      </c>
      <c r="M4710" t="str">
        <f t="shared" si="450"/>
        <v>1</v>
      </c>
      <c r="N4710" t="str">
        <f t="shared" si="450"/>
        <v>0</v>
      </c>
    </row>
    <row r="4711" spans="1:20" x14ac:dyDescent="0.25">
      <c r="A4711" s="19" t="s">
        <v>155</v>
      </c>
      <c r="B4711" s="19" t="s">
        <v>6679</v>
      </c>
      <c r="C4711" s="19" t="s">
        <v>1313</v>
      </c>
      <c r="D4711" s="19" t="s">
        <v>158</v>
      </c>
      <c r="E4711" s="19" t="s">
        <v>159</v>
      </c>
      <c r="F4711" s="23">
        <v>15</v>
      </c>
      <c r="G4711" s="19" t="s">
        <v>160</v>
      </c>
      <c r="H4711" s="19" t="s">
        <v>6697</v>
      </c>
      <c r="I4711" s="19" t="s">
        <v>6698</v>
      </c>
      <c r="J4711" s="19" t="s">
        <v>6325</v>
      </c>
      <c r="K4711" t="b">
        <f t="shared" si="448"/>
        <v>1</v>
      </c>
      <c r="L4711" t="b">
        <f t="shared" si="449"/>
        <v>0</v>
      </c>
      <c r="M4711" t="str">
        <f t="shared" si="450"/>
        <v>1</v>
      </c>
      <c r="N4711" t="str">
        <f t="shared" si="450"/>
        <v>0</v>
      </c>
    </row>
    <row r="4712" spans="1:20" x14ac:dyDescent="0.25">
      <c r="A4712" s="19" t="s">
        <v>155</v>
      </c>
      <c r="B4712" s="19" t="s">
        <v>6679</v>
      </c>
      <c r="C4712" s="19" t="s">
        <v>1313</v>
      </c>
      <c r="D4712" s="19" t="s">
        <v>164</v>
      </c>
      <c r="E4712" s="19" t="s">
        <v>159</v>
      </c>
      <c r="F4712" s="23">
        <v>16</v>
      </c>
      <c r="G4712" s="19" t="s">
        <v>160</v>
      </c>
      <c r="H4712" s="19" t="s">
        <v>6697</v>
      </c>
      <c r="I4712" s="19" t="s">
        <v>6698</v>
      </c>
      <c r="J4712" s="19" t="s">
        <v>6325</v>
      </c>
      <c r="K4712" t="b">
        <f t="shared" si="448"/>
        <v>1</v>
      </c>
      <c r="L4712" t="b">
        <f t="shared" si="449"/>
        <v>0</v>
      </c>
      <c r="M4712" t="str">
        <f t="shared" si="450"/>
        <v>1</v>
      </c>
      <c r="N4712" t="str">
        <f t="shared" si="450"/>
        <v>0</v>
      </c>
    </row>
    <row r="4713" spans="1:20" x14ac:dyDescent="0.25">
      <c r="A4713" s="19" t="s">
        <v>166</v>
      </c>
      <c r="B4713" s="19" t="s">
        <v>6679</v>
      </c>
      <c r="C4713" s="19" t="s">
        <v>1313</v>
      </c>
      <c r="D4713" s="19" t="s">
        <v>158</v>
      </c>
      <c r="E4713" s="19" t="s">
        <v>159</v>
      </c>
      <c r="F4713" s="23">
        <v>18</v>
      </c>
      <c r="G4713" s="19" t="s">
        <v>160</v>
      </c>
      <c r="H4713" s="19" t="s">
        <v>6697</v>
      </c>
      <c r="I4713" s="19" t="s">
        <v>6698</v>
      </c>
      <c r="J4713" s="19" t="s">
        <v>6325</v>
      </c>
      <c r="K4713" t="b">
        <f t="shared" si="448"/>
        <v>1</v>
      </c>
      <c r="L4713" t="b">
        <f t="shared" si="449"/>
        <v>0</v>
      </c>
      <c r="M4713" t="str">
        <f t="shared" si="450"/>
        <v>1</v>
      </c>
      <c r="N4713" t="str">
        <f t="shared" si="450"/>
        <v>0</v>
      </c>
    </row>
    <row r="4714" spans="1:20" x14ac:dyDescent="0.25">
      <c r="A4714" s="19" t="s">
        <v>166</v>
      </c>
      <c r="B4714" s="19" t="s">
        <v>6679</v>
      </c>
      <c r="C4714" s="19" t="s">
        <v>1313</v>
      </c>
      <c r="D4714" s="19" t="s">
        <v>164</v>
      </c>
      <c r="E4714" s="19" t="s">
        <v>159</v>
      </c>
      <c r="F4714" s="23">
        <v>11</v>
      </c>
      <c r="G4714" s="19" t="s">
        <v>160</v>
      </c>
      <c r="H4714" s="19" t="s">
        <v>6697</v>
      </c>
      <c r="I4714" s="19" t="s">
        <v>6698</v>
      </c>
      <c r="J4714" s="19" t="s">
        <v>6325</v>
      </c>
      <c r="K4714" t="b">
        <f t="shared" si="448"/>
        <v>1</v>
      </c>
      <c r="L4714" t="b">
        <f t="shared" si="449"/>
        <v>0</v>
      </c>
      <c r="M4714" t="str">
        <f t="shared" si="450"/>
        <v>1</v>
      </c>
      <c r="N4714" t="str">
        <f t="shared" si="450"/>
        <v>0</v>
      </c>
    </row>
    <row r="4715" spans="1:20" x14ac:dyDescent="0.25">
      <c r="A4715" s="19" t="s">
        <v>166</v>
      </c>
      <c r="B4715" s="19" t="s">
        <v>6679</v>
      </c>
      <c r="C4715" s="19" t="s">
        <v>626</v>
      </c>
      <c r="D4715" s="19" t="s">
        <v>164</v>
      </c>
      <c r="E4715" s="19" t="s">
        <v>159</v>
      </c>
      <c r="F4715" s="23">
        <v>7</v>
      </c>
      <c r="G4715" s="19" t="s">
        <v>160</v>
      </c>
      <c r="H4715" s="19" t="s">
        <v>6699</v>
      </c>
      <c r="I4715" s="19" t="s">
        <v>6700</v>
      </c>
      <c r="J4715" s="19" t="s">
        <v>6682</v>
      </c>
      <c r="K4715" t="b">
        <f t="shared" si="448"/>
        <v>1</v>
      </c>
      <c r="L4715" t="b">
        <f t="shared" si="449"/>
        <v>0</v>
      </c>
      <c r="M4715" t="str">
        <f t="shared" si="450"/>
        <v>1</v>
      </c>
      <c r="N4715" t="str">
        <f t="shared" si="450"/>
        <v>0</v>
      </c>
    </row>
    <row r="4716" spans="1:20" x14ac:dyDescent="0.25">
      <c r="A4716" s="19" t="s">
        <v>155</v>
      </c>
      <c r="B4716" s="19" t="s">
        <v>6679</v>
      </c>
      <c r="C4716" s="19" t="s">
        <v>1396</v>
      </c>
      <c r="D4716" s="19" t="s">
        <v>168</v>
      </c>
      <c r="E4716" s="19" t="s">
        <v>159</v>
      </c>
      <c r="F4716" s="23">
        <v>25</v>
      </c>
      <c r="G4716" s="19" t="s">
        <v>160</v>
      </c>
      <c r="H4716" s="19" t="s">
        <v>6701</v>
      </c>
      <c r="I4716" s="19" t="s">
        <v>6702</v>
      </c>
      <c r="J4716" s="19" t="s">
        <v>6682</v>
      </c>
      <c r="K4716" t="b">
        <f t="shared" si="448"/>
        <v>1</v>
      </c>
      <c r="L4716" t="b">
        <f t="shared" si="449"/>
        <v>0</v>
      </c>
      <c r="M4716" t="str">
        <f t="shared" si="450"/>
        <v>1</v>
      </c>
      <c r="N4716" t="str">
        <f t="shared" si="450"/>
        <v>0</v>
      </c>
    </row>
    <row r="4717" spans="1:20" x14ac:dyDescent="0.25">
      <c r="A4717" s="19" t="s">
        <v>166</v>
      </c>
      <c r="B4717" s="19" t="s">
        <v>6679</v>
      </c>
      <c r="C4717" s="19" t="s">
        <v>1396</v>
      </c>
      <c r="D4717" s="19" t="s">
        <v>158</v>
      </c>
      <c r="E4717" s="19" t="s">
        <v>159</v>
      </c>
      <c r="F4717" s="23">
        <v>8</v>
      </c>
      <c r="G4717" s="19" t="s">
        <v>160</v>
      </c>
      <c r="H4717" s="19" t="s">
        <v>6701</v>
      </c>
      <c r="I4717" s="19" t="s">
        <v>6702</v>
      </c>
      <c r="J4717" s="19" t="s">
        <v>6682</v>
      </c>
      <c r="K4717" t="b">
        <f t="shared" si="448"/>
        <v>1</v>
      </c>
      <c r="L4717" t="b">
        <f t="shared" si="449"/>
        <v>0</v>
      </c>
      <c r="M4717" t="str">
        <f t="shared" si="450"/>
        <v>1</v>
      </c>
      <c r="N4717" t="str">
        <f t="shared" si="450"/>
        <v>0</v>
      </c>
    </row>
    <row r="4718" spans="1:20" x14ac:dyDescent="0.25">
      <c r="A4718" s="31" t="s">
        <v>136</v>
      </c>
      <c r="B4718" s="31"/>
      <c r="C4718" s="31"/>
      <c r="D4718" s="31"/>
      <c r="E4718" s="31"/>
      <c r="F4718" s="32"/>
      <c r="G4718" s="31"/>
      <c r="H4718" s="31"/>
      <c r="I4718" s="31"/>
      <c r="J4718" s="31"/>
      <c r="K4718" s="33"/>
      <c r="L4718" s="33"/>
      <c r="M4718" s="33">
        <f>COUNTIF(M4701:M4717,"1")</f>
        <v>17</v>
      </c>
      <c r="N4718" s="33">
        <f t="shared" ref="N4718:R4718" si="451">COUNTIF(N4701:N4717,"1")</f>
        <v>0</v>
      </c>
      <c r="O4718" s="33">
        <f t="shared" si="451"/>
        <v>0</v>
      </c>
      <c r="P4718" s="33">
        <f t="shared" si="451"/>
        <v>0</v>
      </c>
      <c r="Q4718" s="33">
        <f t="shared" si="451"/>
        <v>0</v>
      </c>
      <c r="R4718" s="33">
        <f t="shared" si="451"/>
        <v>0</v>
      </c>
      <c r="S4718" s="33"/>
      <c r="T4718" s="33"/>
    </row>
    <row r="4719" spans="1:20" x14ac:dyDescent="0.25">
      <c r="A4719" s="19" t="s">
        <v>141</v>
      </c>
      <c r="B4719" s="19" t="s">
        <v>142</v>
      </c>
      <c r="C4719" s="19" t="s">
        <v>143</v>
      </c>
      <c r="D4719" s="19" t="s">
        <v>144</v>
      </c>
      <c r="E4719" s="19" t="s">
        <v>145</v>
      </c>
      <c r="F4719" s="19" t="s">
        <v>146</v>
      </c>
      <c r="G4719" s="19" t="s">
        <v>147</v>
      </c>
      <c r="H4719" s="19" t="s">
        <v>148</v>
      </c>
      <c r="I4719" s="19" t="s">
        <v>149</v>
      </c>
      <c r="J4719" s="19" t="s">
        <v>150</v>
      </c>
      <c r="K4719" s="19" t="s">
        <v>151</v>
      </c>
      <c r="L4719" s="19" t="s">
        <v>152</v>
      </c>
      <c r="M4719" s="19" t="s">
        <v>2</v>
      </c>
      <c r="N4719" s="19" t="s">
        <v>3</v>
      </c>
      <c r="O4719" s="19" t="s">
        <v>4</v>
      </c>
      <c r="P4719" s="19" t="s">
        <v>5</v>
      </c>
      <c r="Q4719" s="19" t="s">
        <v>6</v>
      </c>
      <c r="R4719" s="19" t="s">
        <v>7</v>
      </c>
      <c r="S4719" s="19" t="s">
        <v>153</v>
      </c>
      <c r="T4719" t="s">
        <v>154</v>
      </c>
    </row>
    <row r="4720" spans="1:20" x14ac:dyDescent="0.25">
      <c r="A4720" s="19" t="s">
        <v>166</v>
      </c>
      <c r="B4720" s="19" t="s">
        <v>6703</v>
      </c>
      <c r="C4720" s="19" t="s">
        <v>167</v>
      </c>
      <c r="D4720" s="19" t="s">
        <v>196</v>
      </c>
      <c r="E4720" s="19" t="s">
        <v>159</v>
      </c>
      <c r="F4720" s="23">
        <v>66</v>
      </c>
      <c r="G4720" s="19" t="s">
        <v>160</v>
      </c>
      <c r="H4720" s="19" t="s">
        <v>6704</v>
      </c>
      <c r="I4720" s="19" t="s">
        <v>6705</v>
      </c>
      <c r="J4720" s="19" t="s">
        <v>6706</v>
      </c>
      <c r="K4720" t="b">
        <f t="shared" ref="K4720:K4783" si="452">IF(E4720="Undergraduate Only",TRUE,IF(E4720="Undergraduate/Graduate",TRUE,IF(E4720="Graduate Only",FALSE)))</f>
        <v>1</v>
      </c>
      <c r="L4720" t="b">
        <f t="shared" ref="L4720:L4783" si="453">IF(E4720="Graduate Only",TRUE,IF(E4720="Undergraduate/Graduate",TRUE,IF(E4720="Undergraduate Only",FALSE)))</f>
        <v>0</v>
      </c>
      <c r="M4720" t="str">
        <f t="shared" ref="M4720:N4751" si="454">IF(K4720=TRUE, "1", "0")</f>
        <v>1</v>
      </c>
      <c r="N4720" t="str">
        <f t="shared" si="454"/>
        <v>0</v>
      </c>
    </row>
    <row r="4721" spans="1:20" x14ac:dyDescent="0.25">
      <c r="A4721" s="19" t="s">
        <v>155</v>
      </c>
      <c r="B4721" s="19" t="s">
        <v>6703</v>
      </c>
      <c r="C4721" s="19" t="s">
        <v>172</v>
      </c>
      <c r="D4721" s="19" t="s">
        <v>196</v>
      </c>
      <c r="E4721" s="19" t="s">
        <v>159</v>
      </c>
      <c r="F4721" s="23">
        <v>100</v>
      </c>
      <c r="G4721" s="19" t="s">
        <v>160</v>
      </c>
      <c r="H4721" s="19" t="s">
        <v>6707</v>
      </c>
      <c r="I4721" s="19" t="s">
        <v>6708</v>
      </c>
      <c r="J4721" s="19" t="s">
        <v>6709</v>
      </c>
      <c r="K4721" t="b">
        <f t="shared" si="452"/>
        <v>1</v>
      </c>
      <c r="L4721" t="b">
        <f t="shared" si="453"/>
        <v>0</v>
      </c>
      <c r="M4721" t="str">
        <f t="shared" si="454"/>
        <v>1</v>
      </c>
      <c r="N4721" t="str">
        <f t="shared" si="454"/>
        <v>0</v>
      </c>
    </row>
    <row r="4722" spans="1:20" x14ac:dyDescent="0.25">
      <c r="A4722" s="19" t="s">
        <v>155</v>
      </c>
      <c r="B4722" s="19" t="s">
        <v>6703</v>
      </c>
      <c r="C4722" s="19" t="s">
        <v>6710</v>
      </c>
      <c r="D4722" s="19" t="s">
        <v>196</v>
      </c>
      <c r="E4722" s="19" t="s">
        <v>159</v>
      </c>
      <c r="F4722" s="23">
        <v>63</v>
      </c>
      <c r="G4722" s="19" t="s">
        <v>160</v>
      </c>
      <c r="H4722" s="19" t="s">
        <v>6711</v>
      </c>
      <c r="I4722" s="19" t="s">
        <v>6712</v>
      </c>
      <c r="J4722" s="19" t="s">
        <v>6713</v>
      </c>
      <c r="K4722" t="b">
        <f t="shared" si="452"/>
        <v>1</v>
      </c>
      <c r="L4722" t="b">
        <f t="shared" si="453"/>
        <v>0</v>
      </c>
      <c r="M4722" t="str">
        <f t="shared" si="454"/>
        <v>1</v>
      </c>
      <c r="N4722" t="str">
        <f t="shared" si="454"/>
        <v>0</v>
      </c>
    </row>
    <row r="4723" spans="1:20" x14ac:dyDescent="0.25">
      <c r="A4723" s="19" t="s">
        <v>166</v>
      </c>
      <c r="B4723" s="19" t="s">
        <v>6703</v>
      </c>
      <c r="C4723" s="19" t="s">
        <v>6714</v>
      </c>
      <c r="D4723" s="19" t="s">
        <v>196</v>
      </c>
      <c r="E4723" s="19" t="s">
        <v>159</v>
      </c>
      <c r="F4723" s="23">
        <v>88</v>
      </c>
      <c r="G4723" s="19" t="s">
        <v>160</v>
      </c>
      <c r="H4723" s="19" t="s">
        <v>6715</v>
      </c>
      <c r="I4723" s="19" t="s">
        <v>6716</v>
      </c>
      <c r="J4723" s="19" t="s">
        <v>6717</v>
      </c>
      <c r="K4723" t="b">
        <f t="shared" si="452"/>
        <v>1</v>
      </c>
      <c r="L4723" t="b">
        <f t="shared" si="453"/>
        <v>0</v>
      </c>
      <c r="M4723" t="str">
        <f t="shared" si="454"/>
        <v>1</v>
      </c>
      <c r="N4723" t="str">
        <f t="shared" si="454"/>
        <v>0</v>
      </c>
    </row>
    <row r="4724" spans="1:20" x14ac:dyDescent="0.25">
      <c r="A4724" s="19" t="s">
        <v>166</v>
      </c>
      <c r="B4724" s="19" t="s">
        <v>6703</v>
      </c>
      <c r="C4724" s="19" t="s">
        <v>418</v>
      </c>
      <c r="D4724" s="19" t="s">
        <v>158</v>
      </c>
      <c r="E4724" s="19" t="s">
        <v>159</v>
      </c>
      <c r="F4724" s="23">
        <v>40</v>
      </c>
      <c r="G4724" s="19" t="s">
        <v>160</v>
      </c>
      <c r="H4724" s="19" t="s">
        <v>6718</v>
      </c>
      <c r="I4724" s="19" t="s">
        <v>6719</v>
      </c>
      <c r="J4724" s="19" t="s">
        <v>6720</v>
      </c>
      <c r="K4724" t="b">
        <f t="shared" si="452"/>
        <v>1</v>
      </c>
      <c r="L4724" t="b">
        <f t="shared" si="453"/>
        <v>0</v>
      </c>
      <c r="M4724" t="str">
        <f t="shared" si="454"/>
        <v>1</v>
      </c>
      <c r="N4724" t="str">
        <f t="shared" si="454"/>
        <v>0</v>
      </c>
    </row>
    <row r="4725" spans="1:20" x14ac:dyDescent="0.25">
      <c r="A4725" s="20" t="s">
        <v>155</v>
      </c>
      <c r="B4725" s="20" t="s">
        <v>6703</v>
      </c>
      <c r="C4725" s="20" t="s">
        <v>1270</v>
      </c>
      <c r="D4725" s="20" t="s">
        <v>168</v>
      </c>
      <c r="E4725" s="20" t="s">
        <v>159</v>
      </c>
      <c r="F4725" s="21">
        <v>65</v>
      </c>
      <c r="G4725" s="20" t="s">
        <v>160</v>
      </c>
      <c r="H4725" s="20" t="s">
        <v>1271</v>
      </c>
      <c r="I4725" s="20" t="s">
        <v>6721</v>
      </c>
      <c r="J4725" s="20" t="s">
        <v>6722</v>
      </c>
      <c r="K4725" s="22" t="b">
        <f t="shared" si="452"/>
        <v>1</v>
      </c>
      <c r="L4725" s="22" t="b">
        <f t="shared" si="453"/>
        <v>0</v>
      </c>
      <c r="M4725" s="22" t="str">
        <f t="shared" si="454"/>
        <v>1</v>
      </c>
      <c r="N4725" s="22" t="str">
        <f t="shared" si="454"/>
        <v>0</v>
      </c>
      <c r="O4725" s="22"/>
      <c r="P4725" s="22">
        <v>1</v>
      </c>
      <c r="Q4725" s="22"/>
      <c r="R4725" s="22"/>
      <c r="S4725" s="22"/>
      <c r="T4725" s="22" t="s">
        <v>6723</v>
      </c>
    </row>
    <row r="4726" spans="1:20" x14ac:dyDescent="0.25">
      <c r="A4726" s="20" t="s">
        <v>155</v>
      </c>
      <c r="B4726" s="20" t="s">
        <v>6703</v>
      </c>
      <c r="C4726" s="20" t="s">
        <v>1270</v>
      </c>
      <c r="D4726" s="20" t="s">
        <v>548</v>
      </c>
      <c r="E4726" s="20" t="s">
        <v>159</v>
      </c>
      <c r="F4726" s="21">
        <v>49</v>
      </c>
      <c r="G4726" s="20" t="s">
        <v>160</v>
      </c>
      <c r="H4726" s="20" t="s">
        <v>1271</v>
      </c>
      <c r="I4726" s="20" t="s">
        <v>6721</v>
      </c>
      <c r="J4726" s="20" t="s">
        <v>6296</v>
      </c>
      <c r="K4726" s="22" t="b">
        <f t="shared" si="452"/>
        <v>1</v>
      </c>
      <c r="L4726" s="22" t="b">
        <f t="shared" si="453"/>
        <v>0</v>
      </c>
      <c r="M4726" s="22" t="str">
        <f t="shared" si="454"/>
        <v>1</v>
      </c>
      <c r="N4726" s="22" t="str">
        <f t="shared" si="454"/>
        <v>0</v>
      </c>
      <c r="O4726" s="22"/>
      <c r="P4726" s="22">
        <v>1</v>
      </c>
      <c r="Q4726" s="22"/>
      <c r="R4726" s="22"/>
      <c r="S4726" s="22"/>
      <c r="T4726" s="22" t="s">
        <v>6723</v>
      </c>
    </row>
    <row r="4727" spans="1:20" x14ac:dyDescent="0.25">
      <c r="A4727" s="19" t="s">
        <v>155</v>
      </c>
      <c r="B4727" s="19" t="s">
        <v>6703</v>
      </c>
      <c r="C4727" s="19" t="s">
        <v>4397</v>
      </c>
      <c r="D4727" s="19" t="s">
        <v>196</v>
      </c>
      <c r="E4727" s="19" t="s">
        <v>159</v>
      </c>
      <c r="F4727" s="23">
        <v>290</v>
      </c>
      <c r="G4727" s="19" t="s">
        <v>160</v>
      </c>
      <c r="H4727" s="19" t="s">
        <v>6724</v>
      </c>
      <c r="I4727" s="19" t="s">
        <v>6725</v>
      </c>
      <c r="J4727" s="19" t="s">
        <v>6726</v>
      </c>
      <c r="K4727" t="b">
        <f t="shared" si="452"/>
        <v>1</v>
      </c>
      <c r="L4727" t="b">
        <f t="shared" si="453"/>
        <v>0</v>
      </c>
      <c r="M4727" t="str">
        <f t="shared" si="454"/>
        <v>1</v>
      </c>
      <c r="N4727" t="str">
        <f t="shared" si="454"/>
        <v>0</v>
      </c>
      <c r="P4727" s="26"/>
    </row>
    <row r="4728" spans="1:20" x14ac:dyDescent="0.25">
      <c r="A4728" s="19" t="s">
        <v>166</v>
      </c>
      <c r="B4728" s="19" t="s">
        <v>6703</v>
      </c>
      <c r="C4728" s="19" t="s">
        <v>4397</v>
      </c>
      <c r="D4728" s="19" t="s">
        <v>168</v>
      </c>
      <c r="E4728" s="19" t="s">
        <v>159</v>
      </c>
      <c r="F4728" s="23">
        <v>79</v>
      </c>
      <c r="G4728" s="19" t="s">
        <v>160</v>
      </c>
      <c r="H4728" s="19" t="s">
        <v>6724</v>
      </c>
      <c r="I4728" s="19" t="s">
        <v>6725</v>
      </c>
      <c r="J4728" s="19" t="s">
        <v>6727</v>
      </c>
      <c r="K4728" t="b">
        <f t="shared" si="452"/>
        <v>1</v>
      </c>
      <c r="L4728" t="b">
        <f t="shared" si="453"/>
        <v>0</v>
      </c>
      <c r="M4728" t="str">
        <f t="shared" si="454"/>
        <v>1</v>
      </c>
      <c r="N4728" t="str">
        <f t="shared" si="454"/>
        <v>0</v>
      </c>
    </row>
    <row r="4729" spans="1:20" x14ac:dyDescent="0.25">
      <c r="A4729" s="19" t="s">
        <v>155</v>
      </c>
      <c r="B4729" s="19" t="s">
        <v>6703</v>
      </c>
      <c r="C4729" s="19" t="s">
        <v>1278</v>
      </c>
      <c r="D4729" s="19" t="s">
        <v>168</v>
      </c>
      <c r="E4729" s="19" t="s">
        <v>159</v>
      </c>
      <c r="F4729" s="23">
        <v>79</v>
      </c>
      <c r="G4729" s="19" t="s">
        <v>160</v>
      </c>
      <c r="H4729" s="19" t="s">
        <v>6728</v>
      </c>
      <c r="I4729" s="19" t="s">
        <v>6729</v>
      </c>
      <c r="J4729" s="19" t="s">
        <v>6730</v>
      </c>
      <c r="K4729" t="b">
        <f t="shared" si="452"/>
        <v>1</v>
      </c>
      <c r="L4729" t="b">
        <f t="shared" si="453"/>
        <v>0</v>
      </c>
      <c r="M4729" t="str">
        <f t="shared" si="454"/>
        <v>1</v>
      </c>
      <c r="N4729" t="str">
        <f t="shared" si="454"/>
        <v>0</v>
      </c>
    </row>
    <row r="4730" spans="1:20" x14ac:dyDescent="0.25">
      <c r="A4730" s="19" t="s">
        <v>155</v>
      </c>
      <c r="B4730" s="19" t="s">
        <v>6703</v>
      </c>
      <c r="C4730" s="19" t="s">
        <v>1278</v>
      </c>
      <c r="D4730" s="19" t="s">
        <v>548</v>
      </c>
      <c r="E4730" s="19" t="s">
        <v>159</v>
      </c>
      <c r="F4730" s="23">
        <v>161</v>
      </c>
      <c r="G4730" s="19" t="s">
        <v>160</v>
      </c>
      <c r="H4730" s="19" t="s">
        <v>6728</v>
      </c>
      <c r="I4730" s="19" t="s">
        <v>6729</v>
      </c>
      <c r="J4730" s="19" t="s">
        <v>6731</v>
      </c>
      <c r="K4730" t="b">
        <f t="shared" si="452"/>
        <v>1</v>
      </c>
      <c r="L4730" t="b">
        <f t="shared" si="453"/>
        <v>0</v>
      </c>
      <c r="M4730" t="str">
        <f t="shared" si="454"/>
        <v>1</v>
      </c>
      <c r="N4730" t="str">
        <f t="shared" si="454"/>
        <v>0</v>
      </c>
    </row>
    <row r="4731" spans="1:20" x14ac:dyDescent="0.25">
      <c r="A4731" s="19" t="s">
        <v>166</v>
      </c>
      <c r="B4731" s="19" t="s">
        <v>6703</v>
      </c>
      <c r="C4731" s="19" t="s">
        <v>1278</v>
      </c>
      <c r="D4731" s="19" t="s">
        <v>168</v>
      </c>
      <c r="E4731" s="19" t="s">
        <v>159</v>
      </c>
      <c r="F4731" s="23">
        <v>68</v>
      </c>
      <c r="G4731" s="19" t="s">
        <v>160</v>
      </c>
      <c r="H4731" s="19" t="s">
        <v>6728</v>
      </c>
      <c r="I4731" s="19" t="s">
        <v>6729</v>
      </c>
      <c r="J4731" s="19" t="s">
        <v>6726</v>
      </c>
      <c r="K4731" t="b">
        <f t="shared" si="452"/>
        <v>1</v>
      </c>
      <c r="L4731" t="b">
        <f t="shared" si="453"/>
        <v>0</v>
      </c>
      <c r="M4731" t="str">
        <f t="shared" si="454"/>
        <v>1</v>
      </c>
      <c r="N4731" t="str">
        <f t="shared" si="454"/>
        <v>0</v>
      </c>
    </row>
    <row r="4732" spans="1:20" x14ac:dyDescent="0.25">
      <c r="A4732" s="19" t="s">
        <v>166</v>
      </c>
      <c r="B4732" s="19" t="s">
        <v>6703</v>
      </c>
      <c r="C4732" s="19" t="s">
        <v>1278</v>
      </c>
      <c r="D4732" s="19" t="s">
        <v>548</v>
      </c>
      <c r="E4732" s="19" t="s">
        <v>159</v>
      </c>
      <c r="F4732" s="23">
        <v>179</v>
      </c>
      <c r="G4732" s="19" t="s">
        <v>160</v>
      </c>
      <c r="H4732" s="19" t="s">
        <v>6728</v>
      </c>
      <c r="I4732" s="19" t="s">
        <v>6729</v>
      </c>
      <c r="J4732" s="19" t="s">
        <v>6730</v>
      </c>
      <c r="K4732" t="b">
        <f t="shared" si="452"/>
        <v>1</v>
      </c>
      <c r="L4732" t="b">
        <f t="shared" si="453"/>
        <v>0</v>
      </c>
      <c r="M4732" t="str">
        <f t="shared" si="454"/>
        <v>1</v>
      </c>
      <c r="N4732" t="str">
        <f t="shared" si="454"/>
        <v>0</v>
      </c>
    </row>
    <row r="4733" spans="1:20" x14ac:dyDescent="0.25">
      <c r="A4733" s="19" t="s">
        <v>166</v>
      </c>
      <c r="B4733" s="19" t="s">
        <v>6703</v>
      </c>
      <c r="C4733" s="19" t="s">
        <v>6732</v>
      </c>
      <c r="D4733" s="19" t="s">
        <v>168</v>
      </c>
      <c r="E4733" s="19" t="s">
        <v>159</v>
      </c>
      <c r="F4733" s="23">
        <v>21</v>
      </c>
      <c r="G4733" s="19" t="s">
        <v>160</v>
      </c>
      <c r="H4733" s="19" t="s">
        <v>6733</v>
      </c>
      <c r="I4733" s="19" t="s">
        <v>6734</v>
      </c>
      <c r="J4733" s="19" t="s">
        <v>6735</v>
      </c>
      <c r="K4733" t="b">
        <f t="shared" si="452"/>
        <v>1</v>
      </c>
      <c r="L4733" t="b">
        <f t="shared" si="453"/>
        <v>0</v>
      </c>
      <c r="M4733" t="str">
        <f t="shared" si="454"/>
        <v>1</v>
      </c>
      <c r="N4733" t="str">
        <f t="shared" si="454"/>
        <v>0</v>
      </c>
    </row>
    <row r="4734" spans="1:20" x14ac:dyDescent="0.25">
      <c r="A4734" s="19" t="s">
        <v>166</v>
      </c>
      <c r="B4734" s="19" t="s">
        <v>6703</v>
      </c>
      <c r="C4734" s="19" t="s">
        <v>6736</v>
      </c>
      <c r="D4734" s="19" t="s">
        <v>158</v>
      </c>
      <c r="E4734" s="19" t="s">
        <v>159</v>
      </c>
      <c r="F4734" s="23">
        <v>11</v>
      </c>
      <c r="G4734" s="19" t="s">
        <v>160</v>
      </c>
      <c r="H4734" s="19" t="s">
        <v>6737</v>
      </c>
      <c r="I4734" s="19" t="s">
        <v>6738</v>
      </c>
      <c r="J4734" s="19" t="s">
        <v>6739</v>
      </c>
      <c r="K4734" t="b">
        <f t="shared" si="452"/>
        <v>1</v>
      </c>
      <c r="L4734" t="b">
        <f t="shared" si="453"/>
        <v>0</v>
      </c>
      <c r="M4734" t="str">
        <f t="shared" si="454"/>
        <v>1</v>
      </c>
      <c r="N4734" t="str">
        <f t="shared" si="454"/>
        <v>0</v>
      </c>
    </row>
    <row r="4735" spans="1:20" x14ac:dyDescent="0.25">
      <c r="A4735" s="19" t="s">
        <v>155</v>
      </c>
      <c r="B4735" s="19" t="s">
        <v>6703</v>
      </c>
      <c r="C4735" s="19" t="s">
        <v>5989</v>
      </c>
      <c r="D4735" s="19" t="s">
        <v>158</v>
      </c>
      <c r="E4735" s="19" t="s">
        <v>159</v>
      </c>
      <c r="F4735" s="23">
        <v>12</v>
      </c>
      <c r="G4735" s="19" t="s">
        <v>160</v>
      </c>
      <c r="H4735" s="19" t="s">
        <v>6740</v>
      </c>
      <c r="I4735" s="19" t="s">
        <v>5132</v>
      </c>
      <c r="J4735" s="19" t="s">
        <v>6741</v>
      </c>
      <c r="K4735" t="b">
        <f t="shared" si="452"/>
        <v>1</v>
      </c>
      <c r="L4735" t="b">
        <f t="shared" si="453"/>
        <v>0</v>
      </c>
      <c r="M4735" t="str">
        <f t="shared" si="454"/>
        <v>1</v>
      </c>
      <c r="N4735" t="str">
        <f t="shared" si="454"/>
        <v>0</v>
      </c>
    </row>
    <row r="4736" spans="1:20" s="26" customFormat="1" x14ac:dyDescent="0.25">
      <c r="A4736" s="24" t="s">
        <v>155</v>
      </c>
      <c r="B4736" s="24" t="s">
        <v>6703</v>
      </c>
      <c r="C4736" s="24" t="s">
        <v>5989</v>
      </c>
      <c r="D4736" s="24" t="s">
        <v>252</v>
      </c>
      <c r="E4736" s="24" t="s">
        <v>159</v>
      </c>
      <c r="F4736" s="25">
        <v>5</v>
      </c>
      <c r="G4736" s="24" t="s">
        <v>160</v>
      </c>
      <c r="H4736" s="24" t="s">
        <v>6742</v>
      </c>
      <c r="I4736" s="24" t="s">
        <v>5132</v>
      </c>
      <c r="J4736" s="24" t="s">
        <v>6743</v>
      </c>
      <c r="K4736" s="26" t="b">
        <f t="shared" si="452"/>
        <v>1</v>
      </c>
      <c r="L4736" s="26" t="b">
        <f t="shared" si="453"/>
        <v>0</v>
      </c>
      <c r="M4736" s="26" t="str">
        <f t="shared" si="454"/>
        <v>1</v>
      </c>
      <c r="N4736" s="26" t="str">
        <f t="shared" si="454"/>
        <v>0</v>
      </c>
    </row>
    <row r="4737" spans="1:20" x14ac:dyDescent="0.25">
      <c r="A4737" s="20" t="s">
        <v>155</v>
      </c>
      <c r="B4737" s="20" t="s">
        <v>6703</v>
      </c>
      <c r="C4737" s="20" t="s">
        <v>551</v>
      </c>
      <c r="D4737" s="20" t="s">
        <v>158</v>
      </c>
      <c r="E4737" s="20" t="s">
        <v>159</v>
      </c>
      <c r="F4737" s="21">
        <v>16</v>
      </c>
      <c r="G4737" s="20" t="s">
        <v>160</v>
      </c>
      <c r="H4737" s="20" t="s">
        <v>6744</v>
      </c>
      <c r="I4737" s="20" t="s">
        <v>6745</v>
      </c>
      <c r="J4737" s="20" t="s">
        <v>6299</v>
      </c>
      <c r="K4737" s="22" t="b">
        <f t="shared" si="452"/>
        <v>1</v>
      </c>
      <c r="L4737" s="22" t="b">
        <f t="shared" si="453"/>
        <v>0</v>
      </c>
      <c r="M4737" s="22" t="str">
        <f t="shared" si="454"/>
        <v>1</v>
      </c>
      <c r="N4737" s="22" t="str">
        <f t="shared" si="454"/>
        <v>0</v>
      </c>
      <c r="O4737" s="22"/>
      <c r="P4737" s="22">
        <v>1</v>
      </c>
      <c r="Q4737" s="22"/>
      <c r="R4737" s="22"/>
      <c r="S4737" s="22"/>
      <c r="T4737" s="22" t="s">
        <v>6746</v>
      </c>
    </row>
    <row r="4738" spans="1:20" x14ac:dyDescent="0.25">
      <c r="A4738" s="19" t="s">
        <v>155</v>
      </c>
      <c r="B4738" s="19" t="s">
        <v>6703</v>
      </c>
      <c r="C4738" s="19" t="s">
        <v>3052</v>
      </c>
      <c r="D4738" s="19" t="s">
        <v>168</v>
      </c>
      <c r="E4738" s="19" t="s">
        <v>159</v>
      </c>
      <c r="F4738" s="23">
        <v>30</v>
      </c>
      <c r="G4738" s="19" t="s">
        <v>160</v>
      </c>
      <c r="H4738" s="19" t="s">
        <v>6747</v>
      </c>
      <c r="I4738" s="19" t="s">
        <v>6748</v>
      </c>
      <c r="J4738" s="19" t="s">
        <v>6749</v>
      </c>
      <c r="K4738" t="b">
        <f t="shared" si="452"/>
        <v>1</v>
      </c>
      <c r="L4738" t="b">
        <f t="shared" si="453"/>
        <v>0</v>
      </c>
      <c r="M4738" t="str">
        <f t="shared" si="454"/>
        <v>1</v>
      </c>
      <c r="N4738" t="str">
        <f t="shared" si="454"/>
        <v>0</v>
      </c>
    </row>
    <row r="4739" spans="1:20" x14ac:dyDescent="0.25">
      <c r="A4739" s="19" t="s">
        <v>155</v>
      </c>
      <c r="B4739" s="19" t="s">
        <v>6703</v>
      </c>
      <c r="C4739" s="19" t="s">
        <v>1662</v>
      </c>
      <c r="D4739" s="19" t="s">
        <v>196</v>
      </c>
      <c r="E4739" s="19" t="s">
        <v>159</v>
      </c>
      <c r="F4739" s="23">
        <v>46</v>
      </c>
      <c r="G4739" s="19" t="s">
        <v>160</v>
      </c>
      <c r="H4739" s="19" t="s">
        <v>6750</v>
      </c>
      <c r="I4739" s="19" t="s">
        <v>6751</v>
      </c>
      <c r="J4739" s="19" t="s">
        <v>6741</v>
      </c>
      <c r="K4739" t="b">
        <f t="shared" si="452"/>
        <v>1</v>
      </c>
      <c r="L4739" t="b">
        <f t="shared" si="453"/>
        <v>0</v>
      </c>
      <c r="M4739" t="str">
        <f t="shared" si="454"/>
        <v>1</v>
      </c>
      <c r="N4739" t="str">
        <f t="shared" si="454"/>
        <v>0</v>
      </c>
    </row>
    <row r="4740" spans="1:20" x14ac:dyDescent="0.25">
      <c r="A4740" s="19" t="s">
        <v>166</v>
      </c>
      <c r="B4740" s="19" t="s">
        <v>6703</v>
      </c>
      <c r="C4740" s="19" t="s">
        <v>2069</v>
      </c>
      <c r="D4740" s="19" t="s">
        <v>158</v>
      </c>
      <c r="E4740" s="19" t="s">
        <v>159</v>
      </c>
      <c r="F4740" s="23">
        <v>48</v>
      </c>
      <c r="G4740" s="19" t="s">
        <v>160</v>
      </c>
      <c r="H4740" s="19" t="s">
        <v>6752</v>
      </c>
      <c r="I4740" s="19" t="s">
        <v>6753</v>
      </c>
      <c r="J4740" s="19" t="s">
        <v>6741</v>
      </c>
      <c r="K4740" t="b">
        <f t="shared" si="452"/>
        <v>1</v>
      </c>
      <c r="L4740" t="b">
        <f t="shared" si="453"/>
        <v>0</v>
      </c>
      <c r="M4740" t="str">
        <f t="shared" si="454"/>
        <v>1</v>
      </c>
      <c r="N4740" t="str">
        <f t="shared" si="454"/>
        <v>0</v>
      </c>
    </row>
    <row r="4741" spans="1:20" x14ac:dyDescent="0.25">
      <c r="A4741" s="19" t="s">
        <v>166</v>
      </c>
      <c r="B4741" s="19" t="s">
        <v>6703</v>
      </c>
      <c r="C4741" s="19" t="s">
        <v>5037</v>
      </c>
      <c r="D4741" s="19" t="s">
        <v>158</v>
      </c>
      <c r="E4741" s="19" t="s">
        <v>159</v>
      </c>
      <c r="F4741" s="23">
        <v>19</v>
      </c>
      <c r="G4741" s="19" t="s">
        <v>160</v>
      </c>
      <c r="H4741" s="19" t="s">
        <v>6754</v>
      </c>
      <c r="I4741" s="19" t="s">
        <v>6755</v>
      </c>
      <c r="J4741" s="19" t="s">
        <v>6756</v>
      </c>
      <c r="K4741" t="b">
        <f t="shared" si="452"/>
        <v>1</v>
      </c>
      <c r="L4741" t="b">
        <f t="shared" si="453"/>
        <v>0</v>
      </c>
      <c r="M4741" t="str">
        <f t="shared" si="454"/>
        <v>1</v>
      </c>
      <c r="N4741" t="str">
        <f t="shared" si="454"/>
        <v>0</v>
      </c>
    </row>
    <row r="4742" spans="1:20" x14ac:dyDescent="0.25">
      <c r="A4742" s="19" t="s">
        <v>155</v>
      </c>
      <c r="B4742" s="19" t="s">
        <v>6703</v>
      </c>
      <c r="C4742" s="19" t="s">
        <v>1977</v>
      </c>
      <c r="D4742" s="19" t="s">
        <v>158</v>
      </c>
      <c r="E4742" s="19" t="s">
        <v>159</v>
      </c>
      <c r="F4742" s="23">
        <v>30</v>
      </c>
      <c r="G4742" s="19" t="s">
        <v>160</v>
      </c>
      <c r="H4742" s="19" t="s">
        <v>6757</v>
      </c>
      <c r="I4742" s="19" t="s">
        <v>6758</v>
      </c>
      <c r="J4742" s="19" t="s">
        <v>6759</v>
      </c>
      <c r="K4742" t="b">
        <f t="shared" si="452"/>
        <v>1</v>
      </c>
      <c r="L4742" t="b">
        <f t="shared" si="453"/>
        <v>0</v>
      </c>
      <c r="M4742" t="str">
        <f t="shared" si="454"/>
        <v>1</v>
      </c>
      <c r="N4742" t="str">
        <f t="shared" si="454"/>
        <v>0</v>
      </c>
    </row>
    <row r="4743" spans="1:20" x14ac:dyDescent="0.25">
      <c r="A4743" s="20" t="s">
        <v>155</v>
      </c>
      <c r="B4743" s="20" t="s">
        <v>6703</v>
      </c>
      <c r="C4743" s="20" t="s">
        <v>6760</v>
      </c>
      <c r="D4743" s="20" t="s">
        <v>196</v>
      </c>
      <c r="E4743" s="20" t="s">
        <v>159</v>
      </c>
      <c r="F4743" s="21">
        <v>75</v>
      </c>
      <c r="G4743" s="20" t="s">
        <v>160</v>
      </c>
      <c r="H4743" s="20" t="s">
        <v>6761</v>
      </c>
      <c r="I4743" s="20" t="s">
        <v>6762</v>
      </c>
      <c r="J4743" s="20" t="s">
        <v>6759</v>
      </c>
      <c r="K4743" s="22" t="b">
        <f t="shared" si="452"/>
        <v>1</v>
      </c>
      <c r="L4743" s="22" t="b">
        <f t="shared" si="453"/>
        <v>0</v>
      </c>
      <c r="M4743" s="22" t="str">
        <f t="shared" si="454"/>
        <v>1</v>
      </c>
      <c r="N4743" s="22" t="str">
        <f t="shared" si="454"/>
        <v>0</v>
      </c>
      <c r="O4743" s="22"/>
      <c r="P4743" s="22">
        <v>1</v>
      </c>
      <c r="Q4743" s="22"/>
      <c r="R4743" s="22"/>
      <c r="S4743" s="22" t="s">
        <v>6763</v>
      </c>
      <c r="T4743" s="22" t="s">
        <v>6764</v>
      </c>
    </row>
    <row r="4744" spans="1:20" x14ac:dyDescent="0.25">
      <c r="A4744" s="20" t="s">
        <v>166</v>
      </c>
      <c r="B4744" s="20" t="s">
        <v>6703</v>
      </c>
      <c r="C4744" s="20" t="s">
        <v>6760</v>
      </c>
      <c r="D4744" s="20" t="s">
        <v>196</v>
      </c>
      <c r="E4744" s="20" t="s">
        <v>159</v>
      </c>
      <c r="F4744" s="21">
        <v>64</v>
      </c>
      <c r="G4744" s="20" t="s">
        <v>160</v>
      </c>
      <c r="H4744" s="20" t="s">
        <v>6761</v>
      </c>
      <c r="I4744" s="20" t="s">
        <v>6762</v>
      </c>
      <c r="J4744" s="20" t="s">
        <v>6759</v>
      </c>
      <c r="K4744" s="22" t="b">
        <f t="shared" si="452"/>
        <v>1</v>
      </c>
      <c r="L4744" s="22" t="b">
        <f t="shared" si="453"/>
        <v>0</v>
      </c>
      <c r="M4744" s="22" t="str">
        <f t="shared" si="454"/>
        <v>1</v>
      </c>
      <c r="N4744" s="22" t="str">
        <f t="shared" si="454"/>
        <v>0</v>
      </c>
      <c r="O4744" s="22"/>
      <c r="P4744" s="22">
        <v>1</v>
      </c>
      <c r="Q4744" s="22"/>
      <c r="R4744" s="22"/>
      <c r="S4744" s="22" t="s">
        <v>6763</v>
      </c>
      <c r="T4744" s="22" t="s">
        <v>6764</v>
      </c>
    </row>
    <row r="4745" spans="1:20" x14ac:dyDescent="0.25">
      <c r="A4745" s="19" t="s">
        <v>166</v>
      </c>
      <c r="B4745" s="19" t="s">
        <v>6703</v>
      </c>
      <c r="C4745" s="19" t="s">
        <v>4335</v>
      </c>
      <c r="D4745" s="19" t="s">
        <v>168</v>
      </c>
      <c r="E4745" s="19" t="s">
        <v>159</v>
      </c>
      <c r="F4745" s="23">
        <v>16</v>
      </c>
      <c r="G4745" s="19" t="s">
        <v>160</v>
      </c>
      <c r="H4745" s="19" t="s">
        <v>6765</v>
      </c>
      <c r="I4745" s="19" t="s">
        <v>6766</v>
      </c>
      <c r="J4745" s="19" t="s">
        <v>6749</v>
      </c>
      <c r="K4745" t="b">
        <f t="shared" si="452"/>
        <v>1</v>
      </c>
      <c r="L4745" t="b">
        <f t="shared" si="453"/>
        <v>0</v>
      </c>
      <c r="M4745" t="str">
        <f t="shared" si="454"/>
        <v>1</v>
      </c>
      <c r="N4745" t="str">
        <f t="shared" si="454"/>
        <v>0</v>
      </c>
    </row>
    <row r="4746" spans="1:20" x14ac:dyDescent="0.25">
      <c r="A4746" s="24" t="s">
        <v>155</v>
      </c>
      <c r="B4746" s="24" t="s">
        <v>6703</v>
      </c>
      <c r="C4746" s="24" t="s">
        <v>3191</v>
      </c>
      <c r="D4746" s="24" t="s">
        <v>158</v>
      </c>
      <c r="E4746" s="24" t="s">
        <v>159</v>
      </c>
      <c r="F4746" s="25">
        <v>23</v>
      </c>
      <c r="G4746" s="24" t="s">
        <v>160</v>
      </c>
      <c r="H4746" s="24" t="s">
        <v>6767</v>
      </c>
      <c r="I4746" s="24" t="s">
        <v>6768</v>
      </c>
      <c r="J4746" s="24" t="s">
        <v>6769</v>
      </c>
      <c r="K4746" s="26" t="b">
        <f t="shared" si="452"/>
        <v>1</v>
      </c>
      <c r="L4746" s="26" t="b">
        <f t="shared" si="453"/>
        <v>0</v>
      </c>
      <c r="M4746" s="26" t="str">
        <f t="shared" si="454"/>
        <v>1</v>
      </c>
      <c r="N4746" s="26" t="str">
        <f t="shared" si="454"/>
        <v>0</v>
      </c>
      <c r="O4746" s="26"/>
      <c r="P4746" s="26"/>
      <c r="Q4746" s="26"/>
      <c r="R4746" s="26"/>
      <c r="S4746" s="26"/>
      <c r="T4746" s="26"/>
    </row>
    <row r="4747" spans="1:20" x14ac:dyDescent="0.25">
      <c r="A4747" s="19" t="s">
        <v>155</v>
      </c>
      <c r="B4747" s="19" t="s">
        <v>6703</v>
      </c>
      <c r="C4747" s="19" t="s">
        <v>1830</v>
      </c>
      <c r="D4747" s="19" t="s">
        <v>196</v>
      </c>
      <c r="E4747" s="19" t="s">
        <v>159</v>
      </c>
      <c r="F4747" s="23">
        <v>93</v>
      </c>
      <c r="G4747" s="19" t="s">
        <v>160</v>
      </c>
      <c r="H4747" s="19" t="s">
        <v>6770</v>
      </c>
      <c r="I4747" s="19" t="s">
        <v>6771</v>
      </c>
      <c r="J4747" s="19" t="s">
        <v>6772</v>
      </c>
      <c r="K4747" t="b">
        <f t="shared" si="452"/>
        <v>1</v>
      </c>
      <c r="L4747" t="b">
        <f t="shared" si="453"/>
        <v>0</v>
      </c>
      <c r="M4747" t="str">
        <f t="shared" si="454"/>
        <v>1</v>
      </c>
      <c r="N4747" t="str">
        <f t="shared" si="454"/>
        <v>0</v>
      </c>
    </row>
    <row r="4748" spans="1:20" x14ac:dyDescent="0.25">
      <c r="A4748" s="19" t="s">
        <v>166</v>
      </c>
      <c r="B4748" s="19" t="s">
        <v>6703</v>
      </c>
      <c r="C4748" s="19" t="s">
        <v>1307</v>
      </c>
      <c r="D4748" s="19" t="s">
        <v>196</v>
      </c>
      <c r="E4748" s="19" t="s">
        <v>159</v>
      </c>
      <c r="F4748" s="23">
        <v>90</v>
      </c>
      <c r="G4748" s="19" t="s">
        <v>160</v>
      </c>
      <c r="H4748" s="19" t="s">
        <v>6773</v>
      </c>
      <c r="I4748" s="19" t="s">
        <v>6774</v>
      </c>
      <c r="J4748" s="19" t="s">
        <v>6726</v>
      </c>
      <c r="K4748" t="b">
        <f t="shared" si="452"/>
        <v>1</v>
      </c>
      <c r="L4748" t="b">
        <f t="shared" si="453"/>
        <v>0</v>
      </c>
      <c r="M4748" t="str">
        <f t="shared" si="454"/>
        <v>1</v>
      </c>
      <c r="N4748" t="str">
        <f t="shared" si="454"/>
        <v>0</v>
      </c>
    </row>
    <row r="4749" spans="1:20" x14ac:dyDescent="0.25">
      <c r="A4749" s="24" t="s">
        <v>155</v>
      </c>
      <c r="B4749" s="24" t="s">
        <v>6703</v>
      </c>
      <c r="C4749" s="24" t="s">
        <v>4828</v>
      </c>
      <c r="D4749" s="24" t="s">
        <v>158</v>
      </c>
      <c r="E4749" s="24" t="s">
        <v>159</v>
      </c>
      <c r="F4749" s="25">
        <v>17</v>
      </c>
      <c r="G4749" s="24" t="s">
        <v>160</v>
      </c>
      <c r="H4749" s="24" t="s">
        <v>4829</v>
      </c>
      <c r="I4749" s="24" t="s">
        <v>4830</v>
      </c>
      <c r="J4749" s="24" t="s">
        <v>4821</v>
      </c>
      <c r="K4749" s="26" t="b">
        <f t="shared" si="452"/>
        <v>1</v>
      </c>
      <c r="L4749" s="26" t="b">
        <f t="shared" si="453"/>
        <v>0</v>
      </c>
      <c r="M4749" s="26" t="str">
        <f t="shared" si="454"/>
        <v>1</v>
      </c>
      <c r="N4749" s="26" t="str">
        <f t="shared" si="454"/>
        <v>0</v>
      </c>
      <c r="O4749" s="26"/>
      <c r="P4749" s="26"/>
      <c r="Q4749" s="26"/>
      <c r="R4749" s="26"/>
      <c r="S4749" s="26"/>
      <c r="T4749" s="26"/>
    </row>
    <row r="4750" spans="1:20" x14ac:dyDescent="0.25">
      <c r="A4750" s="24" t="s">
        <v>166</v>
      </c>
      <c r="B4750" s="24" t="s">
        <v>6703</v>
      </c>
      <c r="C4750" s="24" t="s">
        <v>4831</v>
      </c>
      <c r="D4750" s="24" t="s">
        <v>196</v>
      </c>
      <c r="E4750" s="24" t="s">
        <v>159</v>
      </c>
      <c r="F4750" s="25">
        <v>62</v>
      </c>
      <c r="G4750" s="24" t="s">
        <v>160</v>
      </c>
      <c r="H4750" s="24" t="s">
        <v>6775</v>
      </c>
      <c r="I4750" s="24" t="s">
        <v>4833</v>
      </c>
      <c r="J4750" s="24" t="s">
        <v>4821</v>
      </c>
      <c r="K4750" s="26" t="b">
        <f t="shared" si="452"/>
        <v>1</v>
      </c>
      <c r="L4750" s="26" t="b">
        <f t="shared" si="453"/>
        <v>0</v>
      </c>
      <c r="M4750" s="26" t="str">
        <f t="shared" si="454"/>
        <v>1</v>
      </c>
      <c r="N4750" s="26" t="str">
        <f t="shared" si="454"/>
        <v>0</v>
      </c>
      <c r="O4750" s="26"/>
      <c r="P4750" s="26"/>
      <c r="Q4750" s="26"/>
      <c r="R4750" s="26"/>
      <c r="S4750" s="26"/>
      <c r="T4750" s="26"/>
    </row>
    <row r="4751" spans="1:20" x14ac:dyDescent="0.25">
      <c r="A4751" s="24" t="s">
        <v>166</v>
      </c>
      <c r="B4751" s="24" t="s">
        <v>6703</v>
      </c>
      <c r="C4751" s="24" t="s">
        <v>6776</v>
      </c>
      <c r="D4751" s="24" t="s">
        <v>158</v>
      </c>
      <c r="E4751" s="24" t="s">
        <v>159</v>
      </c>
      <c r="F4751" s="25">
        <v>25</v>
      </c>
      <c r="G4751" s="24" t="s">
        <v>160</v>
      </c>
      <c r="H4751" s="24" t="s">
        <v>6777</v>
      </c>
      <c r="I4751" s="24" t="s">
        <v>6778</v>
      </c>
      <c r="J4751" s="24" t="s">
        <v>6304</v>
      </c>
      <c r="K4751" s="26" t="b">
        <f t="shared" si="452"/>
        <v>1</v>
      </c>
      <c r="L4751" s="26" t="b">
        <f t="shared" si="453"/>
        <v>0</v>
      </c>
      <c r="M4751" s="26" t="str">
        <f t="shared" si="454"/>
        <v>1</v>
      </c>
      <c r="N4751" s="26" t="str">
        <f t="shared" si="454"/>
        <v>0</v>
      </c>
      <c r="O4751" s="26"/>
      <c r="P4751" s="26"/>
      <c r="Q4751" s="26"/>
      <c r="R4751" s="26"/>
      <c r="S4751" s="26"/>
      <c r="T4751" s="26"/>
    </row>
    <row r="4752" spans="1:20" x14ac:dyDescent="0.25">
      <c r="A4752" s="19" t="s">
        <v>166</v>
      </c>
      <c r="B4752" s="19" t="s">
        <v>6703</v>
      </c>
      <c r="C4752" s="19" t="s">
        <v>1316</v>
      </c>
      <c r="D4752" s="19" t="s">
        <v>196</v>
      </c>
      <c r="E4752" s="19" t="s">
        <v>159</v>
      </c>
      <c r="F4752" s="23">
        <v>36</v>
      </c>
      <c r="G4752" s="19" t="s">
        <v>160</v>
      </c>
      <c r="H4752" s="19" t="s">
        <v>6779</v>
      </c>
      <c r="I4752" s="19" t="s">
        <v>6780</v>
      </c>
      <c r="J4752" s="19" t="s">
        <v>6781</v>
      </c>
      <c r="K4752" t="b">
        <f t="shared" si="452"/>
        <v>1</v>
      </c>
      <c r="L4752" t="b">
        <f t="shared" si="453"/>
        <v>0</v>
      </c>
      <c r="M4752" t="str">
        <f t="shared" ref="M4752:N4783" si="455">IF(K4752=TRUE, "1", "0")</f>
        <v>1</v>
      </c>
      <c r="N4752" t="str">
        <f t="shared" si="455"/>
        <v>0</v>
      </c>
    </row>
    <row r="4753" spans="1:14" x14ac:dyDescent="0.25">
      <c r="A4753" s="19" t="s">
        <v>155</v>
      </c>
      <c r="B4753" s="19" t="s">
        <v>6703</v>
      </c>
      <c r="C4753" s="19" t="s">
        <v>5503</v>
      </c>
      <c r="D4753" s="19" t="s">
        <v>158</v>
      </c>
      <c r="E4753" s="19" t="s">
        <v>159</v>
      </c>
      <c r="F4753" s="23">
        <v>27</v>
      </c>
      <c r="G4753" s="19" t="s">
        <v>160</v>
      </c>
      <c r="H4753" s="19" t="s">
        <v>5504</v>
      </c>
      <c r="I4753" s="19" t="s">
        <v>6782</v>
      </c>
      <c r="J4753" s="19" t="s">
        <v>5022</v>
      </c>
      <c r="K4753" t="b">
        <f t="shared" si="452"/>
        <v>1</v>
      </c>
      <c r="L4753" t="b">
        <f t="shared" si="453"/>
        <v>0</v>
      </c>
      <c r="M4753" t="str">
        <f t="shared" si="455"/>
        <v>1</v>
      </c>
      <c r="N4753" t="str">
        <f t="shared" si="455"/>
        <v>0</v>
      </c>
    </row>
    <row r="4754" spans="1:14" x14ac:dyDescent="0.25">
      <c r="A4754" s="19" t="s">
        <v>166</v>
      </c>
      <c r="B4754" s="19" t="s">
        <v>6703</v>
      </c>
      <c r="C4754" s="19" t="s">
        <v>5503</v>
      </c>
      <c r="D4754" s="19" t="s">
        <v>158</v>
      </c>
      <c r="E4754" s="19" t="s">
        <v>159</v>
      </c>
      <c r="F4754" s="23">
        <v>33</v>
      </c>
      <c r="G4754" s="19" t="s">
        <v>160</v>
      </c>
      <c r="H4754" s="19" t="s">
        <v>5504</v>
      </c>
      <c r="I4754" s="19" t="s">
        <v>6782</v>
      </c>
      <c r="J4754" s="19" t="s">
        <v>5022</v>
      </c>
      <c r="K4754" t="b">
        <f t="shared" si="452"/>
        <v>1</v>
      </c>
      <c r="L4754" t="b">
        <f t="shared" si="453"/>
        <v>0</v>
      </c>
      <c r="M4754" t="str">
        <f t="shared" si="455"/>
        <v>1</v>
      </c>
      <c r="N4754" t="str">
        <f t="shared" si="455"/>
        <v>0</v>
      </c>
    </row>
    <row r="4755" spans="1:14" x14ac:dyDescent="0.25">
      <c r="A4755" s="19" t="s">
        <v>155</v>
      </c>
      <c r="B4755" s="19" t="s">
        <v>6703</v>
      </c>
      <c r="C4755" s="19" t="s">
        <v>3061</v>
      </c>
      <c r="D4755" s="19" t="s">
        <v>158</v>
      </c>
      <c r="E4755" s="19" t="s">
        <v>159</v>
      </c>
      <c r="F4755" s="23">
        <v>17</v>
      </c>
      <c r="G4755" s="19" t="s">
        <v>160</v>
      </c>
      <c r="H4755" s="19" t="s">
        <v>6783</v>
      </c>
      <c r="I4755" s="19" t="s">
        <v>6784</v>
      </c>
      <c r="J4755" s="19" t="s">
        <v>6785</v>
      </c>
      <c r="K4755" t="b">
        <f t="shared" si="452"/>
        <v>1</v>
      </c>
      <c r="L4755" t="b">
        <f t="shared" si="453"/>
        <v>0</v>
      </c>
      <c r="M4755" t="str">
        <f t="shared" si="455"/>
        <v>1</v>
      </c>
      <c r="N4755" t="str">
        <f t="shared" si="455"/>
        <v>0</v>
      </c>
    </row>
    <row r="4756" spans="1:14" x14ac:dyDescent="0.25">
      <c r="A4756" s="19" t="s">
        <v>166</v>
      </c>
      <c r="B4756" s="19" t="s">
        <v>6703</v>
      </c>
      <c r="C4756" s="19" t="s">
        <v>195</v>
      </c>
      <c r="D4756" s="19" t="s">
        <v>168</v>
      </c>
      <c r="E4756" s="19" t="s">
        <v>159</v>
      </c>
      <c r="F4756" s="23">
        <v>17</v>
      </c>
      <c r="G4756" s="19" t="s">
        <v>160</v>
      </c>
      <c r="H4756" s="19" t="s">
        <v>6786</v>
      </c>
      <c r="I4756" s="19" t="s">
        <v>6787</v>
      </c>
      <c r="J4756" s="19" t="s">
        <v>6749</v>
      </c>
      <c r="K4756" t="b">
        <f t="shared" si="452"/>
        <v>1</v>
      </c>
      <c r="L4756" t="b">
        <f t="shared" si="453"/>
        <v>0</v>
      </c>
      <c r="M4756" t="str">
        <f t="shared" si="455"/>
        <v>1</v>
      </c>
      <c r="N4756" t="str">
        <f t="shared" si="455"/>
        <v>0</v>
      </c>
    </row>
    <row r="4757" spans="1:14" x14ac:dyDescent="0.25">
      <c r="A4757" s="19" t="s">
        <v>166</v>
      </c>
      <c r="B4757" s="19" t="s">
        <v>6703</v>
      </c>
      <c r="C4757" s="19" t="s">
        <v>6788</v>
      </c>
      <c r="D4757" s="19" t="s">
        <v>158</v>
      </c>
      <c r="E4757" s="19" t="s">
        <v>159</v>
      </c>
      <c r="F4757" s="23">
        <v>17</v>
      </c>
      <c r="G4757" s="19" t="s">
        <v>160</v>
      </c>
      <c r="H4757" s="19" t="s">
        <v>6789</v>
      </c>
      <c r="I4757" s="19" t="s">
        <v>6790</v>
      </c>
      <c r="J4757" s="19" t="s">
        <v>6713</v>
      </c>
      <c r="K4757" t="b">
        <f t="shared" si="452"/>
        <v>1</v>
      </c>
      <c r="L4757" t="b">
        <f t="shared" si="453"/>
        <v>0</v>
      </c>
      <c r="M4757" t="str">
        <f t="shared" si="455"/>
        <v>1</v>
      </c>
      <c r="N4757" t="str">
        <f t="shared" si="455"/>
        <v>0</v>
      </c>
    </row>
    <row r="4758" spans="1:14" x14ac:dyDescent="0.25">
      <c r="A4758" s="19" t="s">
        <v>155</v>
      </c>
      <c r="B4758" s="19" t="s">
        <v>6703</v>
      </c>
      <c r="C4758" s="19" t="s">
        <v>6791</v>
      </c>
      <c r="D4758" s="19" t="s">
        <v>168</v>
      </c>
      <c r="E4758" s="19" t="s">
        <v>159</v>
      </c>
      <c r="F4758" s="23">
        <v>62</v>
      </c>
      <c r="G4758" s="19" t="s">
        <v>160</v>
      </c>
      <c r="H4758" s="19" t="s">
        <v>6792</v>
      </c>
      <c r="I4758" s="19" t="s">
        <v>6793</v>
      </c>
      <c r="J4758" s="19" t="s">
        <v>6304</v>
      </c>
      <c r="K4758" t="b">
        <f t="shared" si="452"/>
        <v>1</v>
      </c>
      <c r="L4758" t="b">
        <f t="shared" si="453"/>
        <v>0</v>
      </c>
      <c r="M4758" t="str">
        <f t="shared" si="455"/>
        <v>1</v>
      </c>
      <c r="N4758" t="str">
        <f t="shared" si="455"/>
        <v>0</v>
      </c>
    </row>
    <row r="4759" spans="1:14" x14ac:dyDescent="0.25">
      <c r="A4759" s="19" t="s">
        <v>155</v>
      </c>
      <c r="B4759" s="19" t="s">
        <v>6703</v>
      </c>
      <c r="C4759" s="19" t="s">
        <v>6794</v>
      </c>
      <c r="D4759" s="19" t="s">
        <v>158</v>
      </c>
      <c r="E4759" s="19" t="s">
        <v>159</v>
      </c>
      <c r="F4759" s="23">
        <v>11</v>
      </c>
      <c r="G4759" s="19" t="s">
        <v>160</v>
      </c>
      <c r="H4759" s="19" t="s">
        <v>6795</v>
      </c>
      <c r="I4759" s="19" t="s">
        <v>6796</v>
      </c>
      <c r="J4759" s="19" t="s">
        <v>6797</v>
      </c>
      <c r="K4759" t="b">
        <f t="shared" si="452"/>
        <v>1</v>
      </c>
      <c r="L4759" t="b">
        <f t="shared" si="453"/>
        <v>0</v>
      </c>
      <c r="M4759" t="str">
        <f t="shared" si="455"/>
        <v>1</v>
      </c>
      <c r="N4759" t="str">
        <f t="shared" si="455"/>
        <v>0</v>
      </c>
    </row>
    <row r="4760" spans="1:14" x14ac:dyDescent="0.25">
      <c r="A4760" s="19" t="s">
        <v>166</v>
      </c>
      <c r="B4760" s="19" t="s">
        <v>6703</v>
      </c>
      <c r="C4760" s="19" t="s">
        <v>6794</v>
      </c>
      <c r="D4760" s="19" t="s">
        <v>158</v>
      </c>
      <c r="E4760" s="19" t="s">
        <v>159</v>
      </c>
      <c r="F4760" s="23">
        <v>11</v>
      </c>
      <c r="G4760" s="19" t="s">
        <v>160</v>
      </c>
      <c r="H4760" s="19" t="s">
        <v>6795</v>
      </c>
      <c r="I4760" s="19" t="s">
        <v>6796</v>
      </c>
      <c r="J4760" s="19" t="s">
        <v>6798</v>
      </c>
      <c r="K4760" t="b">
        <f t="shared" si="452"/>
        <v>1</v>
      </c>
      <c r="L4760" t="b">
        <f t="shared" si="453"/>
        <v>0</v>
      </c>
      <c r="M4760" t="str">
        <f t="shared" si="455"/>
        <v>1</v>
      </c>
      <c r="N4760" t="str">
        <f t="shared" si="455"/>
        <v>0</v>
      </c>
    </row>
    <row r="4761" spans="1:14" x14ac:dyDescent="0.25">
      <c r="A4761" s="19" t="s">
        <v>166</v>
      </c>
      <c r="B4761" s="19" t="s">
        <v>6703</v>
      </c>
      <c r="C4761" s="19" t="s">
        <v>6794</v>
      </c>
      <c r="D4761" s="19" t="s">
        <v>190</v>
      </c>
      <c r="E4761" s="19" t="s">
        <v>159</v>
      </c>
      <c r="F4761" s="23">
        <v>6</v>
      </c>
      <c r="G4761" s="19" t="s">
        <v>160</v>
      </c>
      <c r="H4761" s="19" t="s">
        <v>6795</v>
      </c>
      <c r="I4761" s="19" t="s">
        <v>6796</v>
      </c>
      <c r="J4761" s="19" t="s">
        <v>6772</v>
      </c>
      <c r="K4761" t="b">
        <f t="shared" si="452"/>
        <v>1</v>
      </c>
      <c r="L4761" t="b">
        <f t="shared" si="453"/>
        <v>0</v>
      </c>
      <c r="M4761" t="str">
        <f t="shared" si="455"/>
        <v>1</v>
      </c>
      <c r="N4761" t="str">
        <f t="shared" si="455"/>
        <v>0</v>
      </c>
    </row>
    <row r="4762" spans="1:14" x14ac:dyDescent="0.25">
      <c r="A4762" s="19" t="s">
        <v>155</v>
      </c>
      <c r="B4762" s="19" t="s">
        <v>6703</v>
      </c>
      <c r="C4762" s="19" t="s">
        <v>223</v>
      </c>
      <c r="D4762" s="19" t="s">
        <v>158</v>
      </c>
      <c r="E4762" s="19" t="s">
        <v>159</v>
      </c>
      <c r="F4762" s="23">
        <v>37</v>
      </c>
      <c r="G4762" s="19" t="s">
        <v>160</v>
      </c>
      <c r="H4762" s="19" t="s">
        <v>6799</v>
      </c>
      <c r="I4762" s="19" t="s">
        <v>6800</v>
      </c>
      <c r="J4762" s="19" t="s">
        <v>6706</v>
      </c>
      <c r="K4762" t="b">
        <f t="shared" si="452"/>
        <v>1</v>
      </c>
      <c r="L4762" t="b">
        <f t="shared" si="453"/>
        <v>0</v>
      </c>
      <c r="M4762" t="str">
        <f t="shared" si="455"/>
        <v>1</v>
      </c>
      <c r="N4762" t="str">
        <f t="shared" si="455"/>
        <v>0</v>
      </c>
    </row>
    <row r="4763" spans="1:14" x14ac:dyDescent="0.25">
      <c r="A4763" s="19" t="s">
        <v>166</v>
      </c>
      <c r="B4763" s="19" t="s">
        <v>6703</v>
      </c>
      <c r="C4763" s="19" t="s">
        <v>2076</v>
      </c>
      <c r="D4763" s="19" t="s">
        <v>158</v>
      </c>
      <c r="E4763" s="19" t="s">
        <v>159</v>
      </c>
      <c r="F4763" s="23">
        <v>37</v>
      </c>
      <c r="G4763" s="19" t="s">
        <v>160</v>
      </c>
      <c r="H4763" s="19" t="s">
        <v>6801</v>
      </c>
      <c r="I4763" s="19" t="s">
        <v>6802</v>
      </c>
      <c r="J4763" s="19" t="s">
        <v>6706</v>
      </c>
      <c r="K4763" t="b">
        <f t="shared" si="452"/>
        <v>1</v>
      </c>
      <c r="L4763" t="b">
        <f t="shared" si="453"/>
        <v>0</v>
      </c>
      <c r="M4763" t="str">
        <f t="shared" si="455"/>
        <v>1</v>
      </c>
      <c r="N4763" t="str">
        <f t="shared" si="455"/>
        <v>0</v>
      </c>
    </row>
    <row r="4764" spans="1:14" x14ac:dyDescent="0.25">
      <c r="A4764" s="19" t="s">
        <v>155</v>
      </c>
      <c r="B4764" s="19" t="s">
        <v>6703</v>
      </c>
      <c r="C4764" s="19" t="s">
        <v>1717</v>
      </c>
      <c r="D4764" s="19" t="s">
        <v>168</v>
      </c>
      <c r="E4764" s="19" t="s">
        <v>159</v>
      </c>
      <c r="F4764" s="23">
        <v>28</v>
      </c>
      <c r="G4764" s="19" t="s">
        <v>160</v>
      </c>
      <c r="H4764" s="19" t="s">
        <v>6803</v>
      </c>
      <c r="I4764" s="19" t="s">
        <v>6804</v>
      </c>
      <c r="J4764" s="19" t="s">
        <v>6749</v>
      </c>
      <c r="K4764" t="b">
        <f t="shared" si="452"/>
        <v>1</v>
      </c>
      <c r="L4764" t="b">
        <f t="shared" si="453"/>
        <v>0</v>
      </c>
      <c r="M4764" t="str">
        <f t="shared" si="455"/>
        <v>1</v>
      </c>
      <c r="N4764" t="str">
        <f t="shared" si="455"/>
        <v>0</v>
      </c>
    </row>
    <row r="4765" spans="1:14" x14ac:dyDescent="0.25">
      <c r="A4765" s="19" t="s">
        <v>166</v>
      </c>
      <c r="B4765" s="19" t="s">
        <v>6703</v>
      </c>
      <c r="C4765" s="19" t="s">
        <v>231</v>
      </c>
      <c r="D4765" s="19" t="s">
        <v>158</v>
      </c>
      <c r="E4765" s="19" t="s">
        <v>159</v>
      </c>
      <c r="F4765" s="23">
        <v>31</v>
      </c>
      <c r="G4765" s="19" t="s">
        <v>160</v>
      </c>
      <c r="H4765" s="19" t="s">
        <v>6805</v>
      </c>
      <c r="I4765" s="19" t="s">
        <v>6806</v>
      </c>
      <c r="J4765" s="19" t="s">
        <v>6749</v>
      </c>
      <c r="K4765" t="b">
        <f t="shared" si="452"/>
        <v>1</v>
      </c>
      <c r="L4765" t="b">
        <f t="shared" si="453"/>
        <v>0</v>
      </c>
      <c r="M4765" t="str">
        <f t="shared" si="455"/>
        <v>1</v>
      </c>
      <c r="N4765" t="str">
        <f t="shared" si="455"/>
        <v>0</v>
      </c>
    </row>
    <row r="4766" spans="1:14" x14ac:dyDescent="0.25">
      <c r="A4766" s="19" t="s">
        <v>166</v>
      </c>
      <c r="B4766" s="19" t="s">
        <v>6703</v>
      </c>
      <c r="C4766" s="19" t="s">
        <v>613</v>
      </c>
      <c r="D4766" s="19" t="s">
        <v>158</v>
      </c>
      <c r="E4766" s="19" t="s">
        <v>205</v>
      </c>
      <c r="F4766" s="23">
        <v>32</v>
      </c>
      <c r="G4766" s="19" t="s">
        <v>160</v>
      </c>
      <c r="H4766" s="19" t="s">
        <v>6807</v>
      </c>
      <c r="I4766" s="19" t="s">
        <v>6808</v>
      </c>
      <c r="J4766" s="19" t="s">
        <v>6709</v>
      </c>
      <c r="K4766" t="b">
        <f t="shared" si="452"/>
        <v>1</v>
      </c>
      <c r="L4766" t="b">
        <f t="shared" si="453"/>
        <v>1</v>
      </c>
      <c r="M4766" t="str">
        <f t="shared" si="455"/>
        <v>1</v>
      </c>
      <c r="N4766" t="str">
        <f t="shared" si="455"/>
        <v>1</v>
      </c>
    </row>
    <row r="4767" spans="1:14" x14ac:dyDescent="0.25">
      <c r="A4767" s="19" t="s">
        <v>155</v>
      </c>
      <c r="B4767" s="19" t="s">
        <v>6703</v>
      </c>
      <c r="C4767" s="19" t="s">
        <v>1721</v>
      </c>
      <c r="D4767" s="19" t="s">
        <v>158</v>
      </c>
      <c r="E4767" s="19" t="s">
        <v>205</v>
      </c>
      <c r="F4767" s="23">
        <v>29</v>
      </c>
      <c r="G4767" s="19" t="s">
        <v>160</v>
      </c>
      <c r="H4767" s="19" t="s">
        <v>6809</v>
      </c>
      <c r="I4767" s="19" t="s">
        <v>6810</v>
      </c>
      <c r="J4767" s="19" t="s">
        <v>6798</v>
      </c>
      <c r="K4767" t="b">
        <f t="shared" si="452"/>
        <v>1</v>
      </c>
      <c r="L4767" t="b">
        <f t="shared" si="453"/>
        <v>1</v>
      </c>
      <c r="M4767" t="str">
        <f t="shared" si="455"/>
        <v>1</v>
      </c>
      <c r="N4767" t="str">
        <f t="shared" si="455"/>
        <v>1</v>
      </c>
    </row>
    <row r="4768" spans="1:14" x14ac:dyDescent="0.25">
      <c r="A4768" s="19" t="s">
        <v>166</v>
      </c>
      <c r="B4768" s="19" t="s">
        <v>6703</v>
      </c>
      <c r="C4768" s="19" t="s">
        <v>2650</v>
      </c>
      <c r="D4768" s="19" t="s">
        <v>158</v>
      </c>
      <c r="E4768" s="19" t="s">
        <v>205</v>
      </c>
      <c r="F4768" s="23">
        <v>39</v>
      </c>
      <c r="G4768" s="19" t="s">
        <v>160</v>
      </c>
      <c r="H4768" s="19" t="s">
        <v>6811</v>
      </c>
      <c r="I4768" s="19" t="s">
        <v>6812</v>
      </c>
      <c r="J4768" s="19" t="s">
        <v>6709</v>
      </c>
      <c r="K4768" t="b">
        <f t="shared" si="452"/>
        <v>1</v>
      </c>
      <c r="L4768" t="b">
        <f t="shared" si="453"/>
        <v>1</v>
      </c>
      <c r="M4768" t="str">
        <f t="shared" si="455"/>
        <v>1</v>
      </c>
      <c r="N4768" t="str">
        <f t="shared" si="455"/>
        <v>1</v>
      </c>
    </row>
    <row r="4769" spans="1:20" x14ac:dyDescent="0.25">
      <c r="A4769" s="19" t="s">
        <v>155</v>
      </c>
      <c r="B4769" s="19" t="s">
        <v>6703</v>
      </c>
      <c r="C4769" s="19" t="s">
        <v>4346</v>
      </c>
      <c r="D4769" s="19" t="s">
        <v>158</v>
      </c>
      <c r="E4769" s="19" t="s">
        <v>205</v>
      </c>
      <c r="F4769" s="23">
        <v>13</v>
      </c>
      <c r="G4769" s="19" t="s">
        <v>160</v>
      </c>
      <c r="H4769" s="19" t="s">
        <v>6813</v>
      </c>
      <c r="I4769" s="19" t="s">
        <v>6814</v>
      </c>
      <c r="J4769" s="19" t="s">
        <v>6815</v>
      </c>
      <c r="K4769" t="b">
        <f t="shared" si="452"/>
        <v>1</v>
      </c>
      <c r="L4769" t="b">
        <f t="shared" si="453"/>
        <v>1</v>
      </c>
      <c r="M4769" t="str">
        <f t="shared" si="455"/>
        <v>1</v>
      </c>
      <c r="N4769" t="str">
        <f t="shared" si="455"/>
        <v>1</v>
      </c>
    </row>
    <row r="4770" spans="1:20" x14ac:dyDescent="0.25">
      <c r="A4770" s="19" t="s">
        <v>166</v>
      </c>
      <c r="B4770" s="19" t="s">
        <v>6703</v>
      </c>
      <c r="C4770" s="19" t="s">
        <v>1416</v>
      </c>
      <c r="D4770" s="19" t="s">
        <v>168</v>
      </c>
      <c r="E4770" s="19" t="s">
        <v>205</v>
      </c>
      <c r="F4770" s="23">
        <v>27</v>
      </c>
      <c r="G4770" s="19" t="s">
        <v>160</v>
      </c>
      <c r="H4770" s="19" t="s">
        <v>6816</v>
      </c>
      <c r="I4770" s="19" t="s">
        <v>6817</v>
      </c>
      <c r="J4770" s="19" t="s">
        <v>6818</v>
      </c>
      <c r="K4770" t="b">
        <f t="shared" si="452"/>
        <v>1</v>
      </c>
      <c r="L4770" t="b">
        <f t="shared" si="453"/>
        <v>1</v>
      </c>
      <c r="M4770" t="str">
        <f t="shared" si="455"/>
        <v>1</v>
      </c>
      <c r="N4770" t="str">
        <f t="shared" si="455"/>
        <v>1</v>
      </c>
    </row>
    <row r="4771" spans="1:20" x14ac:dyDescent="0.25">
      <c r="A4771" s="19" t="s">
        <v>155</v>
      </c>
      <c r="B4771" s="19" t="s">
        <v>6703</v>
      </c>
      <c r="C4771" s="19" t="s">
        <v>2662</v>
      </c>
      <c r="D4771" s="19" t="s">
        <v>158</v>
      </c>
      <c r="E4771" s="19" t="s">
        <v>205</v>
      </c>
      <c r="F4771" s="23">
        <v>71</v>
      </c>
      <c r="G4771" s="19" t="s">
        <v>160</v>
      </c>
      <c r="H4771" s="19" t="s">
        <v>6819</v>
      </c>
      <c r="I4771" s="19" t="s">
        <v>6820</v>
      </c>
      <c r="J4771" s="19" t="s">
        <v>6772</v>
      </c>
      <c r="K4771" t="b">
        <f t="shared" si="452"/>
        <v>1</v>
      </c>
      <c r="L4771" t="b">
        <f t="shared" si="453"/>
        <v>1</v>
      </c>
      <c r="M4771" t="str">
        <f t="shared" si="455"/>
        <v>1</v>
      </c>
      <c r="N4771" t="str">
        <f t="shared" si="455"/>
        <v>1</v>
      </c>
    </row>
    <row r="4772" spans="1:20" x14ac:dyDescent="0.25">
      <c r="A4772" s="19" t="s">
        <v>166</v>
      </c>
      <c r="B4772" s="19" t="s">
        <v>6703</v>
      </c>
      <c r="C4772" s="19" t="s">
        <v>6821</v>
      </c>
      <c r="D4772" s="19" t="s">
        <v>168</v>
      </c>
      <c r="E4772" s="19" t="s">
        <v>205</v>
      </c>
      <c r="F4772" s="23">
        <v>69</v>
      </c>
      <c r="G4772" s="19" t="s">
        <v>160</v>
      </c>
      <c r="H4772" s="19" t="s">
        <v>6822</v>
      </c>
      <c r="I4772" s="19" t="s">
        <v>6823</v>
      </c>
      <c r="J4772" s="19" t="s">
        <v>6824</v>
      </c>
      <c r="K4772" t="b">
        <f t="shared" si="452"/>
        <v>1</v>
      </c>
      <c r="L4772" t="b">
        <f t="shared" si="453"/>
        <v>1</v>
      </c>
      <c r="M4772" t="str">
        <f t="shared" si="455"/>
        <v>1</v>
      </c>
      <c r="N4772" t="str">
        <f t="shared" si="455"/>
        <v>1</v>
      </c>
    </row>
    <row r="4773" spans="1:20" x14ac:dyDescent="0.25">
      <c r="A4773" s="19" t="s">
        <v>155</v>
      </c>
      <c r="B4773" s="19" t="s">
        <v>6703</v>
      </c>
      <c r="C4773" s="19" t="s">
        <v>660</v>
      </c>
      <c r="D4773" s="19" t="s">
        <v>158</v>
      </c>
      <c r="E4773" s="19" t="s">
        <v>205</v>
      </c>
      <c r="F4773" s="23">
        <v>23</v>
      </c>
      <c r="G4773" s="19" t="s">
        <v>160</v>
      </c>
      <c r="H4773" s="19" t="s">
        <v>6825</v>
      </c>
      <c r="I4773" s="19" t="s">
        <v>6826</v>
      </c>
      <c r="J4773" s="19" t="s">
        <v>6772</v>
      </c>
      <c r="K4773" t="b">
        <f t="shared" si="452"/>
        <v>1</v>
      </c>
      <c r="L4773" t="b">
        <f t="shared" si="453"/>
        <v>1</v>
      </c>
      <c r="M4773" t="str">
        <f t="shared" si="455"/>
        <v>1</v>
      </c>
      <c r="N4773" t="str">
        <f t="shared" si="455"/>
        <v>1</v>
      </c>
    </row>
    <row r="4774" spans="1:20" x14ac:dyDescent="0.25">
      <c r="A4774" s="19" t="s">
        <v>155</v>
      </c>
      <c r="B4774" s="19" t="s">
        <v>6703</v>
      </c>
      <c r="C4774" s="19" t="s">
        <v>3076</v>
      </c>
      <c r="D4774" s="19" t="s">
        <v>158</v>
      </c>
      <c r="E4774" s="19" t="s">
        <v>159</v>
      </c>
      <c r="F4774" s="23">
        <v>33</v>
      </c>
      <c r="G4774" s="19" t="s">
        <v>160</v>
      </c>
      <c r="H4774" s="19" t="s">
        <v>6827</v>
      </c>
      <c r="I4774" s="19" t="s">
        <v>6828</v>
      </c>
      <c r="J4774" s="19" t="s">
        <v>6829</v>
      </c>
      <c r="K4774" t="b">
        <f t="shared" si="452"/>
        <v>1</v>
      </c>
      <c r="L4774" t="b">
        <f t="shared" si="453"/>
        <v>0</v>
      </c>
      <c r="M4774" t="str">
        <f t="shared" si="455"/>
        <v>1</v>
      </c>
      <c r="N4774" t="str">
        <f t="shared" si="455"/>
        <v>0</v>
      </c>
    </row>
    <row r="4775" spans="1:20" x14ac:dyDescent="0.25">
      <c r="A4775" s="19" t="s">
        <v>166</v>
      </c>
      <c r="B4775" s="19" t="s">
        <v>6703</v>
      </c>
      <c r="C4775" s="19" t="s">
        <v>2679</v>
      </c>
      <c r="D4775" s="19" t="s">
        <v>168</v>
      </c>
      <c r="E4775" s="19" t="s">
        <v>205</v>
      </c>
      <c r="F4775" s="23">
        <v>24</v>
      </c>
      <c r="G4775" s="19" t="s">
        <v>160</v>
      </c>
      <c r="H4775" s="19" t="s">
        <v>6830</v>
      </c>
      <c r="I4775" s="19" t="s">
        <v>6831</v>
      </c>
      <c r="J4775" s="19" t="s">
        <v>6735</v>
      </c>
      <c r="K4775" t="b">
        <f t="shared" si="452"/>
        <v>1</v>
      </c>
      <c r="L4775" t="b">
        <f t="shared" si="453"/>
        <v>1</v>
      </c>
      <c r="M4775" t="str">
        <f t="shared" si="455"/>
        <v>1</v>
      </c>
      <c r="N4775" t="str">
        <f t="shared" si="455"/>
        <v>1</v>
      </c>
    </row>
    <row r="4776" spans="1:20" x14ac:dyDescent="0.25">
      <c r="A4776" s="19" t="s">
        <v>155</v>
      </c>
      <c r="B4776" s="19" t="s">
        <v>6703</v>
      </c>
      <c r="C4776" s="19" t="s">
        <v>6832</v>
      </c>
      <c r="D4776" s="19" t="s">
        <v>168</v>
      </c>
      <c r="E4776" s="19" t="s">
        <v>159</v>
      </c>
      <c r="F4776" s="23">
        <v>27</v>
      </c>
      <c r="G4776" s="19" t="s">
        <v>160</v>
      </c>
      <c r="H4776" s="19" t="s">
        <v>6833</v>
      </c>
      <c r="I4776" s="19" t="s">
        <v>6834</v>
      </c>
      <c r="J4776" s="19" t="s">
        <v>6824</v>
      </c>
      <c r="K4776" t="b">
        <f t="shared" si="452"/>
        <v>1</v>
      </c>
      <c r="L4776" t="b">
        <f t="shared" si="453"/>
        <v>0</v>
      </c>
      <c r="M4776" t="str">
        <f t="shared" si="455"/>
        <v>1</v>
      </c>
      <c r="N4776" t="str">
        <f t="shared" si="455"/>
        <v>0</v>
      </c>
    </row>
    <row r="4777" spans="1:20" x14ac:dyDescent="0.25">
      <c r="A4777" s="19" t="s">
        <v>155</v>
      </c>
      <c r="B4777" s="19" t="s">
        <v>6703</v>
      </c>
      <c r="C4777" s="19" t="s">
        <v>6835</v>
      </c>
      <c r="D4777" s="19" t="s">
        <v>158</v>
      </c>
      <c r="E4777" s="19" t="s">
        <v>205</v>
      </c>
      <c r="F4777" s="23">
        <v>36</v>
      </c>
      <c r="G4777" s="19" t="s">
        <v>160</v>
      </c>
      <c r="H4777" s="19" t="s">
        <v>6836</v>
      </c>
      <c r="I4777" s="19" t="s">
        <v>6837</v>
      </c>
      <c r="J4777" s="19" t="s">
        <v>6717</v>
      </c>
      <c r="K4777" t="b">
        <f t="shared" si="452"/>
        <v>1</v>
      </c>
      <c r="L4777" t="b">
        <f t="shared" si="453"/>
        <v>1</v>
      </c>
      <c r="M4777" t="str">
        <f t="shared" si="455"/>
        <v>1</v>
      </c>
      <c r="N4777" t="str">
        <f t="shared" si="455"/>
        <v>1</v>
      </c>
    </row>
    <row r="4778" spans="1:20" x14ac:dyDescent="0.25">
      <c r="A4778" s="19" t="s">
        <v>166</v>
      </c>
      <c r="B4778" s="19" t="s">
        <v>6703</v>
      </c>
      <c r="C4778" s="19" t="s">
        <v>5078</v>
      </c>
      <c r="D4778" s="19" t="s">
        <v>158</v>
      </c>
      <c r="E4778" s="19" t="s">
        <v>205</v>
      </c>
      <c r="F4778" s="23">
        <v>22</v>
      </c>
      <c r="G4778" s="19" t="s">
        <v>160</v>
      </c>
      <c r="H4778" s="19" t="s">
        <v>6838</v>
      </c>
      <c r="I4778" s="19" t="s">
        <v>6839</v>
      </c>
      <c r="J4778" s="19" t="s">
        <v>6717</v>
      </c>
      <c r="K4778" t="b">
        <f t="shared" si="452"/>
        <v>1</v>
      </c>
      <c r="L4778" t="b">
        <f t="shared" si="453"/>
        <v>1</v>
      </c>
      <c r="M4778" t="str">
        <f t="shared" si="455"/>
        <v>1</v>
      </c>
      <c r="N4778" t="str">
        <f t="shared" si="455"/>
        <v>1</v>
      </c>
    </row>
    <row r="4779" spans="1:20" x14ac:dyDescent="0.25">
      <c r="A4779" s="20" t="s">
        <v>155</v>
      </c>
      <c r="B4779" s="20" t="s">
        <v>6703</v>
      </c>
      <c r="C4779" s="20" t="s">
        <v>6840</v>
      </c>
      <c r="D4779" s="20" t="s">
        <v>158</v>
      </c>
      <c r="E4779" s="20" t="s">
        <v>159</v>
      </c>
      <c r="F4779" s="21">
        <v>15</v>
      </c>
      <c r="G4779" s="20" t="s">
        <v>160</v>
      </c>
      <c r="H4779" s="20" t="s">
        <v>6841</v>
      </c>
      <c r="I4779" s="20" t="s">
        <v>6842</v>
      </c>
      <c r="J4779" s="20" t="s">
        <v>6756</v>
      </c>
      <c r="K4779" s="22" t="b">
        <f t="shared" si="452"/>
        <v>1</v>
      </c>
      <c r="L4779" s="22" t="b">
        <f t="shared" si="453"/>
        <v>0</v>
      </c>
      <c r="M4779" s="22" t="str">
        <f t="shared" si="455"/>
        <v>1</v>
      </c>
      <c r="N4779" s="22" t="str">
        <f t="shared" si="455"/>
        <v>0</v>
      </c>
      <c r="O4779" s="22"/>
      <c r="P4779" s="22">
        <v>1</v>
      </c>
      <c r="Q4779" s="22"/>
      <c r="R4779" s="22"/>
      <c r="S4779" s="22" t="s">
        <v>6843</v>
      </c>
      <c r="T4779" s="22"/>
    </row>
    <row r="4780" spans="1:20" x14ac:dyDescent="0.25">
      <c r="A4780" s="24" t="s">
        <v>166</v>
      </c>
      <c r="B4780" s="24" t="s">
        <v>6703</v>
      </c>
      <c r="C4780" s="24" t="s">
        <v>6844</v>
      </c>
      <c r="D4780" s="24" t="s">
        <v>158</v>
      </c>
      <c r="E4780" s="24" t="s">
        <v>159</v>
      </c>
      <c r="F4780" s="25">
        <v>14</v>
      </c>
      <c r="G4780" s="24" t="s">
        <v>160</v>
      </c>
      <c r="H4780" s="24" t="s">
        <v>6845</v>
      </c>
      <c r="I4780" s="24" t="s">
        <v>6846</v>
      </c>
      <c r="J4780" s="24" t="s">
        <v>6720</v>
      </c>
      <c r="K4780" s="26" t="b">
        <f t="shared" si="452"/>
        <v>1</v>
      </c>
      <c r="L4780" s="26" t="b">
        <f t="shared" si="453"/>
        <v>0</v>
      </c>
      <c r="M4780" s="26" t="str">
        <f t="shared" si="455"/>
        <v>1</v>
      </c>
      <c r="N4780" s="26" t="str">
        <f t="shared" si="455"/>
        <v>0</v>
      </c>
      <c r="O4780" s="26"/>
      <c r="P4780" s="26"/>
      <c r="Q4780" s="26"/>
      <c r="R4780" s="26"/>
      <c r="S4780" s="26"/>
      <c r="T4780" s="26"/>
    </row>
    <row r="4781" spans="1:20" x14ac:dyDescent="0.25">
      <c r="A4781" s="19" t="s">
        <v>166</v>
      </c>
      <c r="B4781" s="19" t="s">
        <v>6703</v>
      </c>
      <c r="C4781" s="19" t="s">
        <v>6844</v>
      </c>
      <c r="D4781" s="19" t="s">
        <v>190</v>
      </c>
      <c r="E4781" s="19" t="s">
        <v>159</v>
      </c>
      <c r="F4781" s="23">
        <v>15</v>
      </c>
      <c r="G4781" s="19" t="s">
        <v>160</v>
      </c>
      <c r="H4781" s="19" t="s">
        <v>6847</v>
      </c>
      <c r="I4781" s="19" t="s">
        <v>6846</v>
      </c>
      <c r="J4781" s="19" t="s">
        <v>6848</v>
      </c>
      <c r="K4781" t="b">
        <f t="shared" si="452"/>
        <v>1</v>
      </c>
      <c r="L4781" t="b">
        <f t="shared" si="453"/>
        <v>0</v>
      </c>
      <c r="M4781" t="str">
        <f t="shared" si="455"/>
        <v>1</v>
      </c>
      <c r="N4781" t="str">
        <f t="shared" si="455"/>
        <v>0</v>
      </c>
    </row>
    <row r="4782" spans="1:20" x14ac:dyDescent="0.25">
      <c r="A4782" s="19" t="s">
        <v>155</v>
      </c>
      <c r="B4782" s="19" t="s">
        <v>6703</v>
      </c>
      <c r="C4782" s="19" t="s">
        <v>688</v>
      </c>
      <c r="D4782" s="19" t="s">
        <v>158</v>
      </c>
      <c r="E4782" s="19" t="s">
        <v>159</v>
      </c>
      <c r="F4782" s="23">
        <v>9</v>
      </c>
      <c r="G4782" s="19" t="s">
        <v>160</v>
      </c>
      <c r="H4782" s="19" t="s">
        <v>6849</v>
      </c>
      <c r="I4782" s="19" t="s">
        <v>6850</v>
      </c>
      <c r="J4782" s="19" t="s">
        <v>6731</v>
      </c>
      <c r="K4782" t="b">
        <f t="shared" si="452"/>
        <v>1</v>
      </c>
      <c r="L4782" t="b">
        <f t="shared" si="453"/>
        <v>0</v>
      </c>
      <c r="M4782" t="str">
        <f t="shared" si="455"/>
        <v>1</v>
      </c>
      <c r="N4782" t="str">
        <f t="shared" si="455"/>
        <v>0</v>
      </c>
    </row>
    <row r="4783" spans="1:20" x14ac:dyDescent="0.25">
      <c r="A4783" s="19" t="s">
        <v>155</v>
      </c>
      <c r="B4783" s="19" t="s">
        <v>6703</v>
      </c>
      <c r="C4783" s="19" t="s">
        <v>688</v>
      </c>
      <c r="D4783" s="19" t="s">
        <v>190</v>
      </c>
      <c r="E4783" s="19" t="s">
        <v>357</v>
      </c>
      <c r="F4783" s="23">
        <v>7</v>
      </c>
      <c r="G4783" s="19" t="s">
        <v>160</v>
      </c>
      <c r="H4783" s="19" t="s">
        <v>6849</v>
      </c>
      <c r="I4783" s="19" t="s">
        <v>6850</v>
      </c>
      <c r="J4783" s="19" t="s">
        <v>6731</v>
      </c>
      <c r="K4783" t="b">
        <f t="shared" si="452"/>
        <v>0</v>
      </c>
      <c r="L4783" t="b">
        <f t="shared" si="453"/>
        <v>1</v>
      </c>
      <c r="M4783" t="str">
        <f t="shared" si="455"/>
        <v>0</v>
      </c>
      <c r="N4783" t="str">
        <f t="shared" si="455"/>
        <v>1</v>
      </c>
    </row>
    <row r="4784" spans="1:20" x14ac:dyDescent="0.25">
      <c r="A4784" s="19" t="s">
        <v>166</v>
      </c>
      <c r="B4784" s="19" t="s">
        <v>6703</v>
      </c>
      <c r="C4784" s="19" t="s">
        <v>688</v>
      </c>
      <c r="D4784" s="19" t="s">
        <v>158</v>
      </c>
      <c r="E4784" s="19" t="s">
        <v>205</v>
      </c>
      <c r="F4784" s="23">
        <v>11</v>
      </c>
      <c r="G4784" s="19" t="s">
        <v>160</v>
      </c>
      <c r="H4784" s="19" t="s">
        <v>6851</v>
      </c>
      <c r="I4784" s="19" t="s">
        <v>6850</v>
      </c>
      <c r="J4784" s="19" t="s">
        <v>6730</v>
      </c>
      <c r="K4784" t="b">
        <f t="shared" ref="K4784:K4813" si="456">IF(E4784="Undergraduate Only",TRUE,IF(E4784="Undergraduate/Graduate",TRUE,IF(E4784="Graduate Only",FALSE)))</f>
        <v>1</v>
      </c>
      <c r="L4784" t="b">
        <f t="shared" ref="L4784:L4813" si="457">IF(E4784="Graduate Only",TRUE,IF(E4784="Undergraduate/Graduate",TRUE,IF(E4784="Undergraduate Only",FALSE)))</f>
        <v>1</v>
      </c>
      <c r="M4784" t="str">
        <f t="shared" ref="M4784:N4813" si="458">IF(K4784=TRUE, "1", "0")</f>
        <v>1</v>
      </c>
      <c r="N4784" t="str">
        <f t="shared" si="458"/>
        <v>1</v>
      </c>
    </row>
    <row r="4785" spans="1:20" x14ac:dyDescent="0.25">
      <c r="A4785" s="20" t="s">
        <v>166</v>
      </c>
      <c r="B4785" s="20" t="s">
        <v>6703</v>
      </c>
      <c r="C4785" s="20" t="s">
        <v>688</v>
      </c>
      <c r="D4785" s="20" t="s">
        <v>190</v>
      </c>
      <c r="E4785" s="20" t="s">
        <v>159</v>
      </c>
      <c r="F4785" s="21">
        <v>14</v>
      </c>
      <c r="G4785" s="20" t="s">
        <v>160</v>
      </c>
      <c r="H4785" s="20" t="s">
        <v>6852</v>
      </c>
      <c r="I4785" s="20" t="s">
        <v>6850</v>
      </c>
      <c r="J4785" s="20" t="s">
        <v>6299</v>
      </c>
      <c r="K4785" s="22" t="b">
        <f t="shared" si="456"/>
        <v>1</v>
      </c>
      <c r="L4785" s="22" t="b">
        <f t="shared" si="457"/>
        <v>0</v>
      </c>
      <c r="M4785" s="22" t="str">
        <f t="shared" si="458"/>
        <v>1</v>
      </c>
      <c r="N4785" s="22" t="str">
        <f t="shared" si="458"/>
        <v>0</v>
      </c>
      <c r="O4785" s="22"/>
      <c r="P4785" s="22">
        <v>1</v>
      </c>
      <c r="Q4785" s="22"/>
      <c r="R4785" s="22"/>
      <c r="S4785" s="22" t="s">
        <v>6853</v>
      </c>
      <c r="T4785" s="22" t="s">
        <v>6854</v>
      </c>
    </row>
    <row r="4786" spans="1:20" x14ac:dyDescent="0.25">
      <c r="A4786" s="19" t="s">
        <v>166</v>
      </c>
      <c r="B4786" s="19" t="s">
        <v>6703</v>
      </c>
      <c r="C4786" s="19" t="s">
        <v>688</v>
      </c>
      <c r="D4786" s="19" t="s">
        <v>165</v>
      </c>
      <c r="E4786" s="19" t="s">
        <v>205</v>
      </c>
      <c r="F4786" s="23">
        <v>22</v>
      </c>
      <c r="G4786" s="19" t="s">
        <v>160</v>
      </c>
      <c r="H4786" s="19" t="s">
        <v>6855</v>
      </c>
      <c r="I4786" s="19" t="s">
        <v>6850</v>
      </c>
      <c r="J4786" s="19" t="s">
        <v>6727</v>
      </c>
      <c r="K4786" t="b">
        <f t="shared" si="456"/>
        <v>1</v>
      </c>
      <c r="L4786" t="b">
        <f t="shared" si="457"/>
        <v>1</v>
      </c>
      <c r="M4786" t="str">
        <f t="shared" si="458"/>
        <v>1</v>
      </c>
      <c r="N4786" t="str">
        <f t="shared" si="458"/>
        <v>1</v>
      </c>
    </row>
    <row r="4787" spans="1:20" x14ac:dyDescent="0.25">
      <c r="A4787" s="19" t="s">
        <v>155</v>
      </c>
      <c r="B4787" s="19" t="s">
        <v>6703</v>
      </c>
      <c r="C4787" s="19" t="s">
        <v>705</v>
      </c>
      <c r="D4787" s="19" t="s">
        <v>168</v>
      </c>
      <c r="E4787" s="19" t="s">
        <v>205</v>
      </c>
      <c r="F4787" s="23">
        <v>30</v>
      </c>
      <c r="G4787" s="19" t="s">
        <v>160</v>
      </c>
      <c r="H4787" s="19" t="s">
        <v>6856</v>
      </c>
      <c r="I4787" s="19" t="s">
        <v>6857</v>
      </c>
      <c r="J4787" s="19" t="s">
        <v>6727</v>
      </c>
      <c r="K4787" t="b">
        <f t="shared" si="456"/>
        <v>1</v>
      </c>
      <c r="L4787" t="b">
        <f t="shared" si="457"/>
        <v>1</v>
      </c>
      <c r="M4787" t="str">
        <f t="shared" si="458"/>
        <v>1</v>
      </c>
      <c r="N4787" t="str">
        <f t="shared" si="458"/>
        <v>1</v>
      </c>
    </row>
    <row r="4788" spans="1:20" x14ac:dyDescent="0.25">
      <c r="A4788" s="19" t="s">
        <v>155</v>
      </c>
      <c r="B4788" s="19" t="s">
        <v>6703</v>
      </c>
      <c r="C4788" s="19" t="s">
        <v>6858</v>
      </c>
      <c r="D4788" s="19" t="s">
        <v>158</v>
      </c>
      <c r="E4788" s="19" t="s">
        <v>159</v>
      </c>
      <c r="F4788" s="23">
        <v>30</v>
      </c>
      <c r="G4788" s="19" t="s">
        <v>160</v>
      </c>
      <c r="H4788" s="19" t="s">
        <v>6859</v>
      </c>
      <c r="I4788" s="19" t="s">
        <v>6860</v>
      </c>
      <c r="J4788" s="19" t="s">
        <v>6726</v>
      </c>
      <c r="K4788" t="b">
        <f t="shared" si="456"/>
        <v>1</v>
      </c>
      <c r="L4788" t="b">
        <f t="shared" si="457"/>
        <v>0</v>
      </c>
      <c r="M4788" t="str">
        <f t="shared" si="458"/>
        <v>1</v>
      </c>
      <c r="N4788" t="str">
        <f t="shared" si="458"/>
        <v>0</v>
      </c>
    </row>
    <row r="4789" spans="1:20" x14ac:dyDescent="0.25">
      <c r="A4789" s="19" t="s">
        <v>155</v>
      </c>
      <c r="B4789" s="19" t="s">
        <v>6703</v>
      </c>
      <c r="C4789" s="19" t="s">
        <v>758</v>
      </c>
      <c r="D4789" s="19" t="s">
        <v>158</v>
      </c>
      <c r="E4789" s="19" t="s">
        <v>205</v>
      </c>
      <c r="F4789" s="23">
        <v>36</v>
      </c>
      <c r="G4789" s="19" t="s">
        <v>160</v>
      </c>
      <c r="H4789" s="19" t="s">
        <v>6861</v>
      </c>
      <c r="I4789" s="19" t="s">
        <v>6862</v>
      </c>
      <c r="J4789" s="19" t="s">
        <v>6709</v>
      </c>
      <c r="K4789" t="b">
        <f t="shared" si="456"/>
        <v>1</v>
      </c>
      <c r="L4789" t="b">
        <f t="shared" si="457"/>
        <v>1</v>
      </c>
      <c r="M4789" t="str">
        <f t="shared" si="458"/>
        <v>1</v>
      </c>
      <c r="N4789" t="str">
        <f t="shared" si="458"/>
        <v>1</v>
      </c>
    </row>
    <row r="4790" spans="1:20" x14ac:dyDescent="0.25">
      <c r="A4790" s="19" t="s">
        <v>166</v>
      </c>
      <c r="B4790" s="19" t="s">
        <v>6703</v>
      </c>
      <c r="C4790" s="19" t="s">
        <v>780</v>
      </c>
      <c r="D4790" s="19" t="s">
        <v>158</v>
      </c>
      <c r="E4790" s="19" t="s">
        <v>205</v>
      </c>
      <c r="F4790" s="23">
        <v>30</v>
      </c>
      <c r="G4790" s="19" t="s">
        <v>160</v>
      </c>
      <c r="H4790" s="19" t="s">
        <v>6863</v>
      </c>
      <c r="I4790" s="19" t="s">
        <v>6864</v>
      </c>
      <c r="J4790" s="19" t="s">
        <v>6731</v>
      </c>
      <c r="K4790" t="b">
        <f t="shared" si="456"/>
        <v>1</v>
      </c>
      <c r="L4790" t="b">
        <f t="shared" si="457"/>
        <v>1</v>
      </c>
      <c r="M4790" t="str">
        <f t="shared" si="458"/>
        <v>1</v>
      </c>
      <c r="N4790" t="str">
        <f t="shared" si="458"/>
        <v>1</v>
      </c>
    </row>
    <row r="4791" spans="1:20" x14ac:dyDescent="0.25">
      <c r="A4791" s="19" t="s">
        <v>166</v>
      </c>
      <c r="B4791" s="19" t="s">
        <v>6703</v>
      </c>
      <c r="C4791" s="19" t="s">
        <v>822</v>
      </c>
      <c r="D4791" s="19" t="s">
        <v>158</v>
      </c>
      <c r="E4791" s="19" t="s">
        <v>205</v>
      </c>
      <c r="F4791" s="23">
        <v>20</v>
      </c>
      <c r="G4791" s="19" t="s">
        <v>160</v>
      </c>
      <c r="H4791" s="19" t="s">
        <v>6865</v>
      </c>
      <c r="I4791" s="19" t="s">
        <v>6866</v>
      </c>
      <c r="J4791" s="19" t="s">
        <v>6743</v>
      </c>
      <c r="K4791" t="b">
        <f t="shared" si="456"/>
        <v>1</v>
      </c>
      <c r="L4791" t="b">
        <f t="shared" si="457"/>
        <v>1</v>
      </c>
      <c r="M4791" t="str">
        <f t="shared" si="458"/>
        <v>1</v>
      </c>
      <c r="N4791" t="str">
        <f t="shared" si="458"/>
        <v>1</v>
      </c>
    </row>
    <row r="4792" spans="1:20" x14ac:dyDescent="0.25">
      <c r="A4792" s="19" t="s">
        <v>155</v>
      </c>
      <c r="B4792" s="19" t="s">
        <v>6703</v>
      </c>
      <c r="C4792" s="19" t="s">
        <v>2047</v>
      </c>
      <c r="D4792" s="19" t="s">
        <v>158</v>
      </c>
      <c r="E4792" s="19" t="s">
        <v>159</v>
      </c>
      <c r="F4792" s="23">
        <v>14</v>
      </c>
      <c r="G4792" s="19" t="s">
        <v>160</v>
      </c>
      <c r="H4792" s="19" t="s">
        <v>6867</v>
      </c>
      <c r="I4792" s="19" t="s">
        <v>4841</v>
      </c>
      <c r="J4792" s="19" t="s">
        <v>4821</v>
      </c>
      <c r="K4792" t="b">
        <f t="shared" si="456"/>
        <v>1</v>
      </c>
      <c r="L4792" t="b">
        <f t="shared" si="457"/>
        <v>0</v>
      </c>
      <c r="M4792" t="str">
        <f t="shared" si="458"/>
        <v>1</v>
      </c>
      <c r="N4792" t="str">
        <f t="shared" si="458"/>
        <v>0</v>
      </c>
    </row>
    <row r="4793" spans="1:20" x14ac:dyDescent="0.25">
      <c r="A4793" s="19" t="s">
        <v>166</v>
      </c>
      <c r="B4793" s="19" t="s">
        <v>6703</v>
      </c>
      <c r="C4793" s="19" t="s">
        <v>852</v>
      </c>
      <c r="D4793" s="19" t="s">
        <v>158</v>
      </c>
      <c r="E4793" s="19" t="s">
        <v>159</v>
      </c>
      <c r="F4793" s="23">
        <v>9</v>
      </c>
      <c r="G4793" s="19" t="s">
        <v>160</v>
      </c>
      <c r="H4793" s="19" t="s">
        <v>4842</v>
      </c>
      <c r="I4793" s="19" t="s">
        <v>6868</v>
      </c>
      <c r="J4793" s="19" t="s">
        <v>4821</v>
      </c>
      <c r="K4793" t="b">
        <f t="shared" si="456"/>
        <v>1</v>
      </c>
      <c r="L4793" t="b">
        <f t="shared" si="457"/>
        <v>0</v>
      </c>
      <c r="M4793" t="str">
        <f t="shared" si="458"/>
        <v>1</v>
      </c>
      <c r="N4793" t="str">
        <f t="shared" si="458"/>
        <v>0</v>
      </c>
    </row>
    <row r="4794" spans="1:20" s="26" customFormat="1" x14ac:dyDescent="0.25">
      <c r="A4794" s="24" t="s">
        <v>155</v>
      </c>
      <c r="B4794" s="24" t="s">
        <v>6703</v>
      </c>
      <c r="C4794" s="24" t="s">
        <v>6662</v>
      </c>
      <c r="D4794" s="24" t="s">
        <v>158</v>
      </c>
      <c r="E4794" s="24" t="s">
        <v>159</v>
      </c>
      <c r="F4794" s="25">
        <v>5</v>
      </c>
      <c r="G4794" s="24" t="s">
        <v>160</v>
      </c>
      <c r="H4794" s="24" t="s">
        <v>6869</v>
      </c>
      <c r="I4794" s="24" t="s">
        <v>6870</v>
      </c>
      <c r="J4794" s="24" t="s">
        <v>6743</v>
      </c>
      <c r="K4794" s="26" t="b">
        <f t="shared" si="456"/>
        <v>1</v>
      </c>
      <c r="L4794" s="26" t="b">
        <f t="shared" si="457"/>
        <v>0</v>
      </c>
      <c r="M4794" s="26" t="str">
        <f t="shared" si="458"/>
        <v>1</v>
      </c>
      <c r="N4794" s="26" t="str">
        <f t="shared" si="458"/>
        <v>0</v>
      </c>
      <c r="T4794" s="26" t="s">
        <v>6871</v>
      </c>
    </row>
    <row r="4795" spans="1:20" s="26" customFormat="1" x14ac:dyDescent="0.25">
      <c r="A4795" s="24" t="s">
        <v>155</v>
      </c>
      <c r="B4795" s="24" t="s">
        <v>6703</v>
      </c>
      <c r="C4795" s="24" t="s">
        <v>2232</v>
      </c>
      <c r="D4795" s="24" t="s">
        <v>158</v>
      </c>
      <c r="E4795" s="24" t="s">
        <v>159</v>
      </c>
      <c r="F4795" s="25">
        <v>11</v>
      </c>
      <c r="G4795" s="24" t="s">
        <v>160</v>
      </c>
      <c r="H4795" s="24" t="s">
        <v>6872</v>
      </c>
      <c r="I4795" s="24" t="s">
        <v>6873</v>
      </c>
      <c r="J4795" s="24" t="s">
        <v>6706</v>
      </c>
      <c r="K4795" s="26" t="b">
        <f t="shared" si="456"/>
        <v>1</v>
      </c>
      <c r="L4795" s="26" t="b">
        <f t="shared" si="457"/>
        <v>0</v>
      </c>
      <c r="M4795" s="26" t="str">
        <f t="shared" si="458"/>
        <v>1</v>
      </c>
      <c r="N4795" s="26" t="str">
        <f t="shared" si="458"/>
        <v>0</v>
      </c>
    </row>
    <row r="4796" spans="1:20" s="26" customFormat="1" x14ac:dyDescent="0.25">
      <c r="A4796" s="24" t="s">
        <v>155</v>
      </c>
      <c r="B4796" s="24" t="s">
        <v>6703</v>
      </c>
      <c r="C4796" s="24" t="s">
        <v>2737</v>
      </c>
      <c r="D4796" s="24" t="s">
        <v>168</v>
      </c>
      <c r="E4796" s="24" t="s">
        <v>205</v>
      </c>
      <c r="F4796" s="25">
        <v>23</v>
      </c>
      <c r="G4796" s="24" t="s">
        <v>160</v>
      </c>
      <c r="H4796" s="24" t="s">
        <v>6874</v>
      </c>
      <c r="I4796" s="24" t="s">
        <v>6875</v>
      </c>
      <c r="J4796" s="24" t="s">
        <v>6727</v>
      </c>
      <c r="K4796" s="26" t="b">
        <f t="shared" si="456"/>
        <v>1</v>
      </c>
      <c r="L4796" s="26" t="b">
        <f t="shared" si="457"/>
        <v>1</v>
      </c>
      <c r="M4796" s="26" t="str">
        <f t="shared" si="458"/>
        <v>1</v>
      </c>
      <c r="N4796" s="26" t="str">
        <f t="shared" si="458"/>
        <v>1</v>
      </c>
    </row>
    <row r="4797" spans="1:20" s="26" customFormat="1" x14ac:dyDescent="0.25">
      <c r="A4797" s="24" t="s">
        <v>166</v>
      </c>
      <c r="B4797" s="24" t="s">
        <v>6703</v>
      </c>
      <c r="C4797" s="24" t="s">
        <v>3138</v>
      </c>
      <c r="D4797" s="24" t="s">
        <v>158</v>
      </c>
      <c r="E4797" s="24" t="s">
        <v>205</v>
      </c>
      <c r="F4797" s="25">
        <v>12</v>
      </c>
      <c r="G4797" s="24" t="s">
        <v>160</v>
      </c>
      <c r="H4797" s="24" t="s">
        <v>6876</v>
      </c>
      <c r="I4797" s="24" t="s">
        <v>6877</v>
      </c>
      <c r="J4797" s="24" t="s">
        <v>6829</v>
      </c>
      <c r="K4797" s="26" t="b">
        <f t="shared" si="456"/>
        <v>1</v>
      </c>
      <c r="L4797" s="26" t="b">
        <f t="shared" si="457"/>
        <v>1</v>
      </c>
      <c r="M4797" s="26" t="str">
        <f t="shared" si="458"/>
        <v>1</v>
      </c>
      <c r="N4797" s="26" t="str">
        <f t="shared" si="458"/>
        <v>1</v>
      </c>
    </row>
    <row r="4798" spans="1:20" s="26" customFormat="1" x14ac:dyDescent="0.25">
      <c r="A4798" s="24" t="s">
        <v>155</v>
      </c>
      <c r="B4798" s="24" t="s">
        <v>6703</v>
      </c>
      <c r="C4798" s="24" t="s">
        <v>957</v>
      </c>
      <c r="D4798" s="24" t="s">
        <v>158</v>
      </c>
      <c r="E4798" s="24" t="s">
        <v>159</v>
      </c>
      <c r="F4798" s="25">
        <v>15</v>
      </c>
      <c r="G4798" s="24" t="s">
        <v>160</v>
      </c>
      <c r="H4798" s="24" t="s">
        <v>6878</v>
      </c>
      <c r="I4798" s="24" t="s">
        <v>6879</v>
      </c>
      <c r="J4798" s="24" t="s">
        <v>6781</v>
      </c>
      <c r="K4798" s="26" t="b">
        <f t="shared" si="456"/>
        <v>1</v>
      </c>
      <c r="L4798" s="26" t="b">
        <f t="shared" si="457"/>
        <v>0</v>
      </c>
      <c r="M4798" s="26" t="str">
        <f t="shared" si="458"/>
        <v>1</v>
      </c>
      <c r="N4798" s="26" t="str">
        <f t="shared" si="458"/>
        <v>0</v>
      </c>
    </row>
    <row r="4799" spans="1:20" s="26" customFormat="1" x14ac:dyDescent="0.25">
      <c r="A4799" s="24" t="s">
        <v>155</v>
      </c>
      <c r="B4799" s="24" t="s">
        <v>6703</v>
      </c>
      <c r="C4799" s="24" t="s">
        <v>957</v>
      </c>
      <c r="D4799" s="24" t="s">
        <v>164</v>
      </c>
      <c r="E4799" s="24" t="s">
        <v>159</v>
      </c>
      <c r="F4799" s="25">
        <v>11</v>
      </c>
      <c r="G4799" s="24" t="s">
        <v>160</v>
      </c>
      <c r="H4799" s="24" t="s">
        <v>6878</v>
      </c>
      <c r="I4799" s="24" t="s">
        <v>6879</v>
      </c>
      <c r="J4799" s="24" t="s">
        <v>6727</v>
      </c>
      <c r="K4799" s="26" t="b">
        <f t="shared" si="456"/>
        <v>1</v>
      </c>
      <c r="L4799" s="26" t="b">
        <f t="shared" si="457"/>
        <v>0</v>
      </c>
      <c r="M4799" s="26" t="str">
        <f t="shared" si="458"/>
        <v>1</v>
      </c>
      <c r="N4799" s="26" t="str">
        <f t="shared" si="458"/>
        <v>0</v>
      </c>
    </row>
    <row r="4800" spans="1:20" s="26" customFormat="1" x14ac:dyDescent="0.25">
      <c r="A4800" s="24" t="s">
        <v>166</v>
      </c>
      <c r="B4800" s="24" t="s">
        <v>6703</v>
      </c>
      <c r="C4800" s="24" t="s">
        <v>957</v>
      </c>
      <c r="D4800" s="24" t="s">
        <v>158</v>
      </c>
      <c r="E4800" s="24" t="s">
        <v>159</v>
      </c>
      <c r="F4800" s="25">
        <v>12</v>
      </c>
      <c r="G4800" s="24" t="s">
        <v>160</v>
      </c>
      <c r="H4800" s="24" t="s">
        <v>6880</v>
      </c>
      <c r="I4800" s="24" t="s">
        <v>6879</v>
      </c>
      <c r="J4800" s="24" t="s">
        <v>6815</v>
      </c>
      <c r="K4800" s="26" t="b">
        <f t="shared" si="456"/>
        <v>1</v>
      </c>
      <c r="L4800" s="26" t="b">
        <f t="shared" si="457"/>
        <v>0</v>
      </c>
      <c r="M4800" s="26" t="str">
        <f t="shared" si="458"/>
        <v>1</v>
      </c>
      <c r="N4800" s="26" t="str">
        <f t="shared" si="458"/>
        <v>0</v>
      </c>
    </row>
    <row r="4801" spans="1:20" s="26" customFormat="1" x14ac:dyDescent="0.25">
      <c r="A4801" s="24" t="s">
        <v>166</v>
      </c>
      <c r="B4801" s="24" t="s">
        <v>6703</v>
      </c>
      <c r="C4801" s="24" t="s">
        <v>957</v>
      </c>
      <c r="D4801" s="24" t="s">
        <v>190</v>
      </c>
      <c r="E4801" s="24" t="s">
        <v>159</v>
      </c>
      <c r="F4801" s="25">
        <v>13</v>
      </c>
      <c r="G4801" s="24" t="s">
        <v>160</v>
      </c>
      <c r="H4801" s="24" t="s">
        <v>6881</v>
      </c>
      <c r="I4801" s="24" t="s">
        <v>6879</v>
      </c>
      <c r="J4801" s="24" t="s">
        <v>6882</v>
      </c>
      <c r="K4801" s="26" t="b">
        <f t="shared" si="456"/>
        <v>1</v>
      </c>
      <c r="L4801" s="26" t="b">
        <f t="shared" si="457"/>
        <v>0</v>
      </c>
      <c r="M4801" s="26" t="str">
        <f t="shared" si="458"/>
        <v>1</v>
      </c>
      <c r="N4801" s="26" t="str">
        <f t="shared" si="458"/>
        <v>0</v>
      </c>
    </row>
    <row r="4802" spans="1:20" x14ac:dyDescent="0.25">
      <c r="A4802" s="19" t="s">
        <v>155</v>
      </c>
      <c r="B4802" s="19" t="s">
        <v>6703</v>
      </c>
      <c r="C4802" s="19" t="s">
        <v>3152</v>
      </c>
      <c r="D4802" s="19" t="s">
        <v>158</v>
      </c>
      <c r="E4802" s="19" t="s">
        <v>357</v>
      </c>
      <c r="F4802" s="23">
        <v>18</v>
      </c>
      <c r="G4802" s="19" t="s">
        <v>160</v>
      </c>
      <c r="H4802" s="19" t="s">
        <v>6883</v>
      </c>
      <c r="I4802" s="19" t="s">
        <v>6884</v>
      </c>
      <c r="J4802" s="19" t="s">
        <v>6720</v>
      </c>
      <c r="K4802" t="b">
        <f t="shared" si="456"/>
        <v>0</v>
      </c>
      <c r="L4802" t="b">
        <f t="shared" si="457"/>
        <v>1</v>
      </c>
      <c r="M4802" t="str">
        <f t="shared" si="458"/>
        <v>0</v>
      </c>
      <c r="N4802" t="str">
        <f t="shared" si="458"/>
        <v>1</v>
      </c>
    </row>
    <row r="4803" spans="1:20" x14ac:dyDescent="0.25">
      <c r="A4803" s="19" t="s">
        <v>155</v>
      </c>
      <c r="B4803" s="19" t="s">
        <v>6703</v>
      </c>
      <c r="C4803" s="19" t="s">
        <v>1755</v>
      </c>
      <c r="D4803" s="19" t="s">
        <v>158</v>
      </c>
      <c r="E4803" s="19" t="s">
        <v>357</v>
      </c>
      <c r="F4803" s="23">
        <v>17</v>
      </c>
      <c r="G4803" s="19" t="s">
        <v>160</v>
      </c>
      <c r="H4803" s="19" t="s">
        <v>6885</v>
      </c>
      <c r="I4803" s="19" t="s">
        <v>6886</v>
      </c>
      <c r="J4803" s="19" t="s">
        <v>6798</v>
      </c>
      <c r="K4803" t="b">
        <f t="shared" si="456"/>
        <v>0</v>
      </c>
      <c r="L4803" t="b">
        <f t="shared" si="457"/>
        <v>1</v>
      </c>
      <c r="M4803" t="str">
        <f t="shared" si="458"/>
        <v>0</v>
      </c>
      <c r="N4803" t="str">
        <f t="shared" si="458"/>
        <v>1</v>
      </c>
    </row>
    <row r="4804" spans="1:20" x14ac:dyDescent="0.25">
      <c r="A4804" s="19" t="s">
        <v>166</v>
      </c>
      <c r="B4804" s="19" t="s">
        <v>6703</v>
      </c>
      <c r="C4804" s="19" t="s">
        <v>2174</v>
      </c>
      <c r="D4804" s="19" t="s">
        <v>158</v>
      </c>
      <c r="E4804" s="19" t="s">
        <v>357</v>
      </c>
      <c r="F4804" s="23">
        <v>18</v>
      </c>
      <c r="G4804" s="19" t="s">
        <v>160</v>
      </c>
      <c r="H4804" s="19" t="s">
        <v>6887</v>
      </c>
      <c r="I4804" s="19" t="s">
        <v>6888</v>
      </c>
      <c r="J4804" s="19" t="s">
        <v>6731</v>
      </c>
      <c r="K4804" t="b">
        <f t="shared" si="456"/>
        <v>0</v>
      </c>
      <c r="L4804" t="b">
        <f t="shared" si="457"/>
        <v>1</v>
      </c>
      <c r="M4804" t="str">
        <f t="shared" si="458"/>
        <v>0</v>
      </c>
      <c r="N4804" t="str">
        <f t="shared" si="458"/>
        <v>1</v>
      </c>
    </row>
    <row r="4805" spans="1:20" x14ac:dyDescent="0.25">
      <c r="A4805" s="19" t="s">
        <v>166</v>
      </c>
      <c r="B4805" s="19" t="s">
        <v>6703</v>
      </c>
      <c r="C4805" s="19" t="s">
        <v>356</v>
      </c>
      <c r="D4805" s="19" t="s">
        <v>158</v>
      </c>
      <c r="E4805" s="19" t="s">
        <v>357</v>
      </c>
      <c r="F4805" s="23">
        <v>5</v>
      </c>
      <c r="G4805" s="19" t="s">
        <v>160</v>
      </c>
      <c r="H4805" s="19" t="s">
        <v>6889</v>
      </c>
      <c r="I4805" s="19" t="s">
        <v>6890</v>
      </c>
      <c r="J4805" s="19" t="s">
        <v>6743</v>
      </c>
      <c r="K4805" t="b">
        <f t="shared" si="456"/>
        <v>0</v>
      </c>
      <c r="L4805" t="b">
        <f t="shared" si="457"/>
        <v>1</v>
      </c>
      <c r="M4805" t="str">
        <f t="shared" si="458"/>
        <v>0</v>
      </c>
      <c r="N4805" t="str">
        <f t="shared" si="458"/>
        <v>1</v>
      </c>
    </row>
    <row r="4806" spans="1:20" x14ac:dyDescent="0.25">
      <c r="A4806" s="19" t="s">
        <v>155</v>
      </c>
      <c r="B4806" s="19" t="s">
        <v>6703</v>
      </c>
      <c r="C4806" s="19" t="s">
        <v>2581</v>
      </c>
      <c r="D4806" s="19" t="s">
        <v>158</v>
      </c>
      <c r="E4806" s="19" t="s">
        <v>357</v>
      </c>
      <c r="F4806" s="23">
        <v>11</v>
      </c>
      <c r="G4806" s="19" t="s">
        <v>160</v>
      </c>
      <c r="H4806" s="19" t="s">
        <v>6891</v>
      </c>
      <c r="I4806" s="19" t="s">
        <v>6892</v>
      </c>
      <c r="J4806" s="19" t="s">
        <v>6797</v>
      </c>
      <c r="K4806" t="b">
        <f t="shared" si="456"/>
        <v>0</v>
      </c>
      <c r="L4806" t="b">
        <f t="shared" si="457"/>
        <v>1</v>
      </c>
      <c r="M4806" t="str">
        <f t="shared" si="458"/>
        <v>0</v>
      </c>
      <c r="N4806" t="str">
        <f t="shared" si="458"/>
        <v>1</v>
      </c>
    </row>
    <row r="4807" spans="1:20" x14ac:dyDescent="0.25">
      <c r="A4807" s="19" t="s">
        <v>155</v>
      </c>
      <c r="B4807" s="19" t="s">
        <v>6703</v>
      </c>
      <c r="C4807" s="19" t="s">
        <v>1132</v>
      </c>
      <c r="D4807" s="19" t="s">
        <v>158</v>
      </c>
      <c r="E4807" s="19" t="s">
        <v>357</v>
      </c>
      <c r="F4807" s="23">
        <v>12</v>
      </c>
      <c r="G4807" s="19" t="s">
        <v>160</v>
      </c>
      <c r="H4807" s="19" t="s">
        <v>6893</v>
      </c>
      <c r="I4807" s="19" t="s">
        <v>6894</v>
      </c>
      <c r="J4807" s="19" t="s">
        <v>6829</v>
      </c>
      <c r="K4807" t="b">
        <f t="shared" si="456"/>
        <v>0</v>
      </c>
      <c r="L4807" t="b">
        <f t="shared" si="457"/>
        <v>1</v>
      </c>
      <c r="M4807" t="str">
        <f t="shared" si="458"/>
        <v>0</v>
      </c>
      <c r="N4807" t="str">
        <f t="shared" si="458"/>
        <v>1</v>
      </c>
    </row>
    <row r="4808" spans="1:20" x14ac:dyDescent="0.25">
      <c r="A4808" s="24" t="s">
        <v>166</v>
      </c>
      <c r="B4808" s="24" t="s">
        <v>6703</v>
      </c>
      <c r="C4808" s="24" t="s">
        <v>1132</v>
      </c>
      <c r="D4808" s="24" t="s">
        <v>158</v>
      </c>
      <c r="E4808" s="24" t="s">
        <v>357</v>
      </c>
      <c r="F4808" s="25">
        <v>11</v>
      </c>
      <c r="G4808" s="24" t="s">
        <v>160</v>
      </c>
      <c r="H4808" s="24" t="s">
        <v>6895</v>
      </c>
      <c r="I4808" s="24" t="s">
        <v>6894</v>
      </c>
      <c r="J4808" s="24" t="s">
        <v>6741</v>
      </c>
      <c r="K4808" s="26" t="b">
        <f t="shared" si="456"/>
        <v>0</v>
      </c>
      <c r="L4808" s="26" t="b">
        <f t="shared" si="457"/>
        <v>1</v>
      </c>
      <c r="M4808" s="26" t="str">
        <f t="shared" si="458"/>
        <v>0</v>
      </c>
      <c r="N4808" s="26" t="str">
        <f t="shared" si="458"/>
        <v>1</v>
      </c>
      <c r="O4808" s="26"/>
      <c r="P4808" s="26"/>
      <c r="Q4808" s="26"/>
      <c r="R4808" s="26"/>
      <c r="S4808" s="26" t="s">
        <v>6896</v>
      </c>
      <c r="T4808" s="26"/>
    </row>
    <row r="4809" spans="1:20" x14ac:dyDescent="0.25">
      <c r="A4809" s="19" t="s">
        <v>166</v>
      </c>
      <c r="B4809" s="19" t="s">
        <v>6703</v>
      </c>
      <c r="C4809" s="19" t="s">
        <v>397</v>
      </c>
      <c r="D4809" s="19" t="s">
        <v>158</v>
      </c>
      <c r="E4809" s="19" t="s">
        <v>357</v>
      </c>
      <c r="F4809" s="23">
        <v>14</v>
      </c>
      <c r="G4809" s="19" t="s">
        <v>160</v>
      </c>
      <c r="H4809" s="19" t="s">
        <v>6897</v>
      </c>
      <c r="I4809" s="19" t="s">
        <v>6898</v>
      </c>
      <c r="J4809" s="19" t="s">
        <v>6798</v>
      </c>
      <c r="K4809" t="b">
        <f t="shared" si="456"/>
        <v>0</v>
      </c>
      <c r="L4809" t="b">
        <f t="shared" si="457"/>
        <v>1</v>
      </c>
      <c r="M4809" t="str">
        <f t="shared" si="458"/>
        <v>0</v>
      </c>
      <c r="N4809" t="str">
        <f t="shared" si="458"/>
        <v>1</v>
      </c>
    </row>
    <row r="4810" spans="1:20" x14ac:dyDescent="0.25">
      <c r="A4810" s="19" t="s">
        <v>166</v>
      </c>
      <c r="B4810" s="19" t="s">
        <v>6703</v>
      </c>
      <c r="C4810" s="19" t="s">
        <v>1548</v>
      </c>
      <c r="D4810" s="19" t="s">
        <v>158</v>
      </c>
      <c r="E4810" s="19" t="s">
        <v>357</v>
      </c>
      <c r="F4810" s="23">
        <v>7</v>
      </c>
      <c r="G4810" s="19" t="s">
        <v>160</v>
      </c>
      <c r="H4810" s="19" t="s">
        <v>6899</v>
      </c>
      <c r="I4810" s="19" t="s">
        <v>6900</v>
      </c>
      <c r="J4810" s="19" t="s">
        <v>6797</v>
      </c>
      <c r="K4810" t="b">
        <f t="shared" si="456"/>
        <v>0</v>
      </c>
      <c r="L4810" t="b">
        <f t="shared" si="457"/>
        <v>1</v>
      </c>
      <c r="M4810" t="str">
        <f t="shared" si="458"/>
        <v>0</v>
      </c>
      <c r="N4810" t="str">
        <f t="shared" si="458"/>
        <v>1</v>
      </c>
    </row>
    <row r="4811" spans="1:20" x14ac:dyDescent="0.25">
      <c r="A4811" s="19" t="s">
        <v>166</v>
      </c>
      <c r="B4811" s="19" t="s">
        <v>6703</v>
      </c>
      <c r="C4811" s="19" t="s">
        <v>1548</v>
      </c>
      <c r="D4811" s="19" t="s">
        <v>190</v>
      </c>
      <c r="E4811" s="19" t="s">
        <v>357</v>
      </c>
      <c r="F4811" s="23">
        <v>3</v>
      </c>
      <c r="G4811" s="19" t="s">
        <v>160</v>
      </c>
      <c r="H4811" s="19" t="s">
        <v>6899</v>
      </c>
      <c r="I4811" s="19" t="s">
        <v>6900</v>
      </c>
      <c r="J4811" s="19" t="s">
        <v>6759</v>
      </c>
      <c r="K4811" t="b">
        <f t="shared" si="456"/>
        <v>0</v>
      </c>
      <c r="L4811" t="b">
        <f t="shared" si="457"/>
        <v>1</v>
      </c>
      <c r="M4811" t="str">
        <f t="shared" si="458"/>
        <v>0</v>
      </c>
      <c r="N4811" t="str">
        <f t="shared" si="458"/>
        <v>1</v>
      </c>
    </row>
    <row r="4812" spans="1:20" x14ac:dyDescent="0.25">
      <c r="A4812" s="19" t="s">
        <v>155</v>
      </c>
      <c r="B4812" s="19" t="s">
        <v>6703</v>
      </c>
      <c r="C4812" s="19" t="s">
        <v>4982</v>
      </c>
      <c r="D4812" s="19" t="s">
        <v>158</v>
      </c>
      <c r="E4812" s="19" t="s">
        <v>357</v>
      </c>
      <c r="F4812" s="23">
        <v>13</v>
      </c>
      <c r="G4812" s="19" t="s">
        <v>160</v>
      </c>
      <c r="H4812" s="19" t="s">
        <v>6901</v>
      </c>
      <c r="I4812" s="19" t="s">
        <v>6902</v>
      </c>
      <c r="J4812" s="19" t="s">
        <v>6717</v>
      </c>
      <c r="K4812" t="b">
        <f t="shared" si="456"/>
        <v>0</v>
      </c>
      <c r="L4812" t="b">
        <f t="shared" si="457"/>
        <v>1</v>
      </c>
      <c r="M4812" t="str">
        <f t="shared" si="458"/>
        <v>0</v>
      </c>
      <c r="N4812" t="str">
        <f t="shared" si="458"/>
        <v>1</v>
      </c>
    </row>
    <row r="4813" spans="1:20" x14ac:dyDescent="0.25">
      <c r="A4813" s="19" t="s">
        <v>155</v>
      </c>
      <c r="B4813" s="19" t="s">
        <v>6703</v>
      </c>
      <c r="C4813" s="19" t="s">
        <v>6903</v>
      </c>
      <c r="D4813" s="19" t="s">
        <v>158</v>
      </c>
      <c r="E4813" s="19" t="s">
        <v>357</v>
      </c>
      <c r="F4813" s="23">
        <v>6</v>
      </c>
      <c r="G4813" s="19" t="s">
        <v>160</v>
      </c>
      <c r="H4813" s="19" t="s">
        <v>6904</v>
      </c>
      <c r="I4813" s="19" t="s">
        <v>6905</v>
      </c>
      <c r="J4813" s="19" t="s">
        <v>6743</v>
      </c>
      <c r="K4813" t="b">
        <f t="shared" si="456"/>
        <v>0</v>
      </c>
      <c r="L4813" t="b">
        <f t="shared" si="457"/>
        <v>1</v>
      </c>
      <c r="M4813" t="str">
        <f t="shared" si="458"/>
        <v>0</v>
      </c>
      <c r="N4813" t="str">
        <f t="shared" si="458"/>
        <v>1</v>
      </c>
    </row>
    <row r="4814" spans="1:20" x14ac:dyDescent="0.25">
      <c r="A4814" s="31" t="s">
        <v>136</v>
      </c>
      <c r="B4814" s="33"/>
      <c r="C4814" s="33"/>
      <c r="D4814" s="33"/>
      <c r="E4814" s="33"/>
      <c r="F4814" s="33"/>
      <c r="G4814" s="33"/>
      <c r="H4814" s="33"/>
      <c r="I4814" s="33"/>
      <c r="J4814" s="33"/>
      <c r="K4814" s="33"/>
      <c r="L4814" s="33"/>
      <c r="M4814" s="33">
        <f>COUNTIF(M4720:M4813,"1")</f>
        <v>81</v>
      </c>
      <c r="N4814" s="33">
        <f t="shared" ref="N4814:R4814" si="459">COUNTIF(N4720:N4813,"1")</f>
        <v>32</v>
      </c>
      <c r="O4814" s="33">
        <f t="shared" si="459"/>
        <v>0</v>
      </c>
      <c r="P4814" s="33">
        <f t="shared" si="459"/>
        <v>7</v>
      </c>
      <c r="Q4814" s="33">
        <f t="shared" si="459"/>
        <v>0</v>
      </c>
      <c r="R4814" s="33">
        <f t="shared" si="459"/>
        <v>0</v>
      </c>
      <c r="S4814" s="33"/>
      <c r="T4814" s="33"/>
    </row>
    <row r="4815" spans="1:20" x14ac:dyDescent="0.25">
      <c r="A4815" s="19" t="s">
        <v>141</v>
      </c>
      <c r="B4815" s="19" t="s">
        <v>142</v>
      </c>
      <c r="C4815" s="19" t="s">
        <v>143</v>
      </c>
      <c r="D4815" s="19" t="s">
        <v>144</v>
      </c>
      <c r="E4815" s="19" t="s">
        <v>145</v>
      </c>
      <c r="F4815" s="19" t="s">
        <v>146</v>
      </c>
      <c r="G4815" s="19" t="s">
        <v>147</v>
      </c>
      <c r="H4815" s="19" t="s">
        <v>148</v>
      </c>
      <c r="I4815" s="19" t="s">
        <v>149</v>
      </c>
      <c r="J4815" s="19" t="s">
        <v>150</v>
      </c>
      <c r="K4815" s="19" t="s">
        <v>151</v>
      </c>
      <c r="L4815" s="19" t="s">
        <v>152</v>
      </c>
      <c r="M4815" s="19" t="s">
        <v>2</v>
      </c>
      <c r="N4815" s="19" t="s">
        <v>3</v>
      </c>
      <c r="O4815" s="19" t="s">
        <v>4</v>
      </c>
      <c r="P4815" s="19" t="s">
        <v>5</v>
      </c>
      <c r="Q4815" s="19" t="s">
        <v>6</v>
      </c>
      <c r="R4815" s="19" t="s">
        <v>7</v>
      </c>
      <c r="S4815" s="19" t="s">
        <v>153</v>
      </c>
      <c r="T4815" t="s">
        <v>154</v>
      </c>
    </row>
    <row r="4816" spans="1:20" x14ac:dyDescent="0.25">
      <c r="A4816" s="19" t="s">
        <v>155</v>
      </c>
      <c r="B4816" s="19" t="s">
        <v>6906</v>
      </c>
      <c r="C4816" s="19" t="s">
        <v>1203</v>
      </c>
      <c r="D4816" s="19" t="s">
        <v>158</v>
      </c>
      <c r="E4816" s="19" t="s">
        <v>159</v>
      </c>
      <c r="F4816" s="23">
        <v>22</v>
      </c>
      <c r="G4816" s="19" t="s">
        <v>160</v>
      </c>
      <c r="H4816" s="19" t="s">
        <v>6907</v>
      </c>
      <c r="I4816" s="19" t="s">
        <v>6908</v>
      </c>
      <c r="J4816" s="19" t="s">
        <v>6909</v>
      </c>
      <c r="K4816" t="b">
        <f t="shared" ref="K4816:K4819" si="460">IF(E4816="Undergraduate Only",TRUE,IF(E4816="Undergraduate/Graduate",TRUE,IF(E4816="Graduate Only",FALSE)))</f>
        <v>1</v>
      </c>
      <c r="L4816" t="b">
        <f t="shared" ref="L4816:L4819" si="461">IF(E4816="Graduate Only",TRUE,IF(E4816="Undergraduate/Graduate",TRUE,IF(E4816="Undergraduate Only",FALSE)))</f>
        <v>0</v>
      </c>
      <c r="M4816" t="str">
        <f t="shared" ref="M4816:N4819" si="462">IF(K4816=TRUE, "1", "0")</f>
        <v>1</v>
      </c>
      <c r="N4816" t="str">
        <f t="shared" si="462"/>
        <v>0</v>
      </c>
    </row>
    <row r="4817" spans="1:20" x14ac:dyDescent="0.25">
      <c r="A4817" s="19" t="s">
        <v>155</v>
      </c>
      <c r="B4817" s="19" t="s">
        <v>6906</v>
      </c>
      <c r="C4817" s="19" t="s">
        <v>4773</v>
      </c>
      <c r="D4817" s="19" t="s">
        <v>158</v>
      </c>
      <c r="E4817" s="19" t="s">
        <v>159</v>
      </c>
      <c r="F4817" s="23">
        <v>20</v>
      </c>
      <c r="G4817" s="19" t="s">
        <v>160</v>
      </c>
      <c r="H4817" s="19" t="s">
        <v>6302</v>
      </c>
      <c r="I4817" s="19" t="s">
        <v>6303</v>
      </c>
      <c r="J4817" s="19" t="s">
        <v>6304</v>
      </c>
      <c r="K4817" t="b">
        <f t="shared" si="460"/>
        <v>1</v>
      </c>
      <c r="L4817" t="b">
        <f t="shared" si="461"/>
        <v>0</v>
      </c>
      <c r="M4817" t="str">
        <f t="shared" si="462"/>
        <v>1</v>
      </c>
      <c r="N4817" t="str">
        <f t="shared" si="462"/>
        <v>0</v>
      </c>
    </row>
    <row r="4818" spans="1:20" x14ac:dyDescent="0.25">
      <c r="A4818" s="19" t="s">
        <v>166</v>
      </c>
      <c r="B4818" s="19" t="s">
        <v>6906</v>
      </c>
      <c r="C4818" s="19" t="s">
        <v>1248</v>
      </c>
      <c r="D4818" s="19" t="s">
        <v>158</v>
      </c>
      <c r="E4818" s="19" t="s">
        <v>159</v>
      </c>
      <c r="F4818" s="23">
        <v>13</v>
      </c>
      <c r="G4818" s="19" t="s">
        <v>160</v>
      </c>
      <c r="H4818" s="19" t="s">
        <v>6910</v>
      </c>
      <c r="I4818" s="19" t="s">
        <v>6911</v>
      </c>
      <c r="J4818" s="19" t="s">
        <v>6909</v>
      </c>
      <c r="K4818" t="b">
        <f t="shared" si="460"/>
        <v>1</v>
      </c>
      <c r="L4818" t="b">
        <f t="shared" si="461"/>
        <v>0</v>
      </c>
      <c r="M4818" t="str">
        <f t="shared" si="462"/>
        <v>1</v>
      </c>
      <c r="N4818" t="str">
        <f t="shared" si="462"/>
        <v>0</v>
      </c>
    </row>
    <row r="4819" spans="1:20" x14ac:dyDescent="0.25">
      <c r="A4819" s="19" t="s">
        <v>166</v>
      </c>
      <c r="B4819" s="19" t="s">
        <v>6906</v>
      </c>
      <c r="C4819" s="19" t="s">
        <v>4773</v>
      </c>
      <c r="D4819" s="19" t="s">
        <v>158</v>
      </c>
      <c r="E4819" s="19" t="s">
        <v>159</v>
      </c>
      <c r="F4819" s="23">
        <v>9</v>
      </c>
      <c r="G4819" s="19" t="s">
        <v>160</v>
      </c>
      <c r="H4819" s="19" t="s">
        <v>6302</v>
      </c>
      <c r="I4819" s="19" t="s">
        <v>6303</v>
      </c>
      <c r="J4819" s="19" t="s">
        <v>6299</v>
      </c>
      <c r="K4819" t="b">
        <f t="shared" si="460"/>
        <v>1</v>
      </c>
      <c r="L4819" t="b">
        <f t="shared" si="461"/>
        <v>0</v>
      </c>
      <c r="M4819" t="str">
        <f t="shared" si="462"/>
        <v>1</v>
      </c>
      <c r="N4819" t="str">
        <f t="shared" si="462"/>
        <v>0</v>
      </c>
    </row>
    <row r="4820" spans="1:20" x14ac:dyDescent="0.25">
      <c r="A4820" s="31" t="s">
        <v>136</v>
      </c>
      <c r="B4820" s="31"/>
      <c r="C4820" s="31"/>
      <c r="D4820" s="31"/>
      <c r="E4820" s="31"/>
      <c r="F4820" s="32"/>
      <c r="G4820" s="31"/>
      <c r="H4820" s="31"/>
      <c r="I4820" s="31"/>
      <c r="J4820" s="31"/>
      <c r="K4820" s="33"/>
      <c r="L4820" s="33"/>
      <c r="M4820" s="33">
        <f>COUNTIF(M4816:M4819,"1")</f>
        <v>4</v>
      </c>
      <c r="N4820" s="33">
        <f t="shared" ref="N4820:R4820" si="463">COUNTIF(N4816:N4819,"1")</f>
        <v>0</v>
      </c>
      <c r="O4820" s="33">
        <f t="shared" si="463"/>
        <v>0</v>
      </c>
      <c r="P4820" s="33">
        <f t="shared" si="463"/>
        <v>0</v>
      </c>
      <c r="Q4820" s="33">
        <f t="shared" si="463"/>
        <v>0</v>
      </c>
      <c r="R4820" s="33">
        <f t="shared" si="463"/>
        <v>0</v>
      </c>
      <c r="S4820" s="33"/>
      <c r="T4820" s="33"/>
    </row>
    <row r="4821" spans="1:20" x14ac:dyDescent="0.25">
      <c r="A4821" s="19" t="s">
        <v>141</v>
      </c>
      <c r="B4821" s="19" t="s">
        <v>142</v>
      </c>
      <c r="C4821" s="19" t="s">
        <v>143</v>
      </c>
      <c r="D4821" s="19" t="s">
        <v>144</v>
      </c>
      <c r="E4821" s="19" t="s">
        <v>145</v>
      </c>
      <c r="F4821" s="19" t="s">
        <v>146</v>
      </c>
      <c r="G4821" s="19" t="s">
        <v>147</v>
      </c>
      <c r="H4821" s="19" t="s">
        <v>148</v>
      </c>
      <c r="I4821" s="19" t="s">
        <v>149</v>
      </c>
      <c r="J4821" s="19" t="s">
        <v>150</v>
      </c>
      <c r="K4821" s="19" t="s">
        <v>151</v>
      </c>
      <c r="L4821" s="19" t="s">
        <v>152</v>
      </c>
      <c r="M4821" s="19" t="s">
        <v>2</v>
      </c>
      <c r="N4821" s="19" t="s">
        <v>3</v>
      </c>
      <c r="O4821" s="19" t="s">
        <v>4</v>
      </c>
      <c r="P4821" s="19" t="s">
        <v>5</v>
      </c>
      <c r="Q4821" s="19" t="s">
        <v>6</v>
      </c>
      <c r="R4821" s="19" t="s">
        <v>7</v>
      </c>
      <c r="S4821" s="19" t="s">
        <v>153</v>
      </c>
      <c r="T4821" t="s">
        <v>154</v>
      </c>
    </row>
    <row r="4822" spans="1:20" x14ac:dyDescent="0.25">
      <c r="A4822" s="19" t="s">
        <v>155</v>
      </c>
      <c r="B4822" s="19" t="s">
        <v>6912</v>
      </c>
      <c r="C4822" s="19" t="s">
        <v>470</v>
      </c>
      <c r="D4822" s="19" t="s">
        <v>158</v>
      </c>
      <c r="E4822" s="19" t="s">
        <v>357</v>
      </c>
      <c r="F4822" s="23">
        <v>15</v>
      </c>
      <c r="G4822" s="19" t="s">
        <v>160</v>
      </c>
      <c r="H4822" s="19" t="s">
        <v>95</v>
      </c>
      <c r="I4822" s="19" t="s">
        <v>6913</v>
      </c>
      <c r="J4822" s="19" t="s">
        <v>6914</v>
      </c>
      <c r="K4822" t="b">
        <f>IF(E4822="Undergraduate Only",TRUE,IF(E4822="Undergraduate/Graduate",TRUE,IF(E4822="Graduate Only",FALSE)))</f>
        <v>0</v>
      </c>
      <c r="L4822" t="b">
        <f>IF(E4822="Graduate Only",TRUE,IF(E4822="Undergraduate/Graduate",TRUE,IF(E4822="Undergraduate Only",FALSE)))</f>
        <v>1</v>
      </c>
      <c r="M4822" t="str">
        <f t="shared" ref="M4822:N4826" si="464">IF(K4822=TRUE, "1", "0")</f>
        <v>0</v>
      </c>
      <c r="N4822" t="str">
        <f t="shared" si="464"/>
        <v>1</v>
      </c>
    </row>
    <row r="4823" spans="1:20" x14ac:dyDescent="0.25">
      <c r="A4823" s="19" t="s">
        <v>155</v>
      </c>
      <c r="B4823" s="19" t="s">
        <v>6912</v>
      </c>
      <c r="C4823" s="19" t="s">
        <v>1755</v>
      </c>
      <c r="D4823" s="19" t="s">
        <v>158</v>
      </c>
      <c r="E4823" s="19" t="s">
        <v>357</v>
      </c>
      <c r="F4823" s="23">
        <v>19</v>
      </c>
      <c r="G4823" s="19" t="s">
        <v>160</v>
      </c>
      <c r="H4823" s="19" t="s">
        <v>6915</v>
      </c>
      <c r="I4823" s="19" t="s">
        <v>6916</v>
      </c>
      <c r="J4823" s="19" t="s">
        <v>6917</v>
      </c>
      <c r="K4823" t="b">
        <f>IF(E4823="Undergraduate Only",TRUE,IF(E4823="Undergraduate/Graduate",TRUE,IF(E4823="Graduate Only",FALSE)))</f>
        <v>0</v>
      </c>
      <c r="L4823" t="b">
        <f>IF(E4823="Graduate Only",TRUE,IF(E4823="Undergraduate/Graduate",TRUE,IF(E4823="Undergraduate Only",FALSE)))</f>
        <v>1</v>
      </c>
      <c r="M4823" t="str">
        <f t="shared" si="464"/>
        <v>0</v>
      </c>
      <c r="N4823" t="str">
        <f t="shared" si="464"/>
        <v>1</v>
      </c>
    </row>
    <row r="4824" spans="1:20" x14ac:dyDescent="0.25">
      <c r="A4824" s="19" t="s">
        <v>155</v>
      </c>
      <c r="B4824" s="19" t="s">
        <v>6912</v>
      </c>
      <c r="C4824" s="19" t="s">
        <v>2174</v>
      </c>
      <c r="D4824" s="19" t="s">
        <v>158</v>
      </c>
      <c r="E4824" s="19" t="s">
        <v>357</v>
      </c>
      <c r="F4824" s="23">
        <v>8</v>
      </c>
      <c r="G4824" s="19" t="s">
        <v>160</v>
      </c>
      <c r="H4824" s="19" t="s">
        <v>6918</v>
      </c>
      <c r="I4824" s="19" t="s">
        <v>6919</v>
      </c>
      <c r="J4824" s="19" t="s">
        <v>6920</v>
      </c>
      <c r="K4824" t="b">
        <f>IF(E4824="Undergraduate Only",TRUE,IF(E4824="Undergraduate/Graduate",TRUE,IF(E4824="Graduate Only",FALSE)))</f>
        <v>0</v>
      </c>
      <c r="L4824" t="b">
        <f>IF(E4824="Graduate Only",TRUE,IF(E4824="Undergraduate/Graduate",TRUE,IF(E4824="Undergraduate Only",FALSE)))</f>
        <v>1</v>
      </c>
      <c r="M4824" t="str">
        <f t="shared" si="464"/>
        <v>0</v>
      </c>
      <c r="N4824" t="str">
        <f t="shared" si="464"/>
        <v>1</v>
      </c>
    </row>
    <row r="4825" spans="1:20" x14ac:dyDescent="0.25">
      <c r="A4825" s="19" t="s">
        <v>166</v>
      </c>
      <c r="B4825" s="19" t="s">
        <v>6912</v>
      </c>
      <c r="C4825" s="19" t="s">
        <v>985</v>
      </c>
      <c r="D4825" s="19" t="s">
        <v>158</v>
      </c>
      <c r="E4825" s="19" t="s">
        <v>357</v>
      </c>
      <c r="F4825" s="23">
        <v>13</v>
      </c>
      <c r="G4825" s="19" t="s">
        <v>160</v>
      </c>
      <c r="H4825" s="19" t="s">
        <v>6921</v>
      </c>
      <c r="I4825" s="19" t="s">
        <v>6922</v>
      </c>
      <c r="J4825" s="19" t="s">
        <v>6923</v>
      </c>
      <c r="K4825" t="b">
        <f>IF(E4825="Undergraduate Only",TRUE,IF(E4825="Undergraduate/Graduate",TRUE,IF(E4825="Graduate Only",FALSE)))</f>
        <v>0</v>
      </c>
      <c r="L4825" t="b">
        <f>IF(E4825="Graduate Only",TRUE,IF(E4825="Undergraduate/Graduate",TRUE,IF(E4825="Undergraduate Only",FALSE)))</f>
        <v>1</v>
      </c>
      <c r="M4825" t="str">
        <f t="shared" si="464"/>
        <v>0</v>
      </c>
      <c r="N4825" t="str">
        <f t="shared" si="464"/>
        <v>1</v>
      </c>
    </row>
    <row r="4826" spans="1:20" x14ac:dyDescent="0.25">
      <c r="A4826" s="19" t="s">
        <v>166</v>
      </c>
      <c r="B4826" s="19" t="s">
        <v>6912</v>
      </c>
      <c r="C4826" s="19" t="s">
        <v>1901</v>
      </c>
      <c r="D4826" s="19" t="s">
        <v>158</v>
      </c>
      <c r="E4826" s="19" t="s">
        <v>357</v>
      </c>
      <c r="F4826" s="23">
        <v>3</v>
      </c>
      <c r="G4826" s="19" t="s">
        <v>160</v>
      </c>
      <c r="H4826" s="19" t="s">
        <v>2193</v>
      </c>
      <c r="I4826" s="19" t="s">
        <v>2194</v>
      </c>
      <c r="J4826" s="19" t="s">
        <v>2195</v>
      </c>
      <c r="K4826" t="b">
        <f>IF(E4826="Undergraduate Only",TRUE,IF(E4826="Undergraduate/Graduate",TRUE,IF(E4826="Graduate Only",FALSE)))</f>
        <v>0</v>
      </c>
      <c r="L4826" t="b">
        <f>IF(E4826="Graduate Only",TRUE,IF(E4826="Undergraduate/Graduate",TRUE,IF(E4826="Undergraduate Only",FALSE)))</f>
        <v>1</v>
      </c>
      <c r="M4826" t="str">
        <f t="shared" si="464"/>
        <v>0</v>
      </c>
      <c r="N4826" t="str">
        <f t="shared" si="464"/>
        <v>1</v>
      </c>
    </row>
    <row r="4827" spans="1:20" x14ac:dyDescent="0.25">
      <c r="A4827" s="31" t="s">
        <v>136</v>
      </c>
      <c r="B4827" s="31"/>
      <c r="C4827" s="31"/>
      <c r="D4827" s="31"/>
      <c r="E4827" s="31"/>
      <c r="F4827" s="32"/>
      <c r="G4827" s="31"/>
      <c r="H4827" s="31"/>
      <c r="I4827" s="31"/>
      <c r="J4827" s="31"/>
      <c r="K4827" s="33"/>
      <c r="L4827" s="33"/>
      <c r="M4827" s="33">
        <f t="shared" ref="M4827:R4827" si="465">COUNTIF(M4822:M4826,"1")</f>
        <v>0</v>
      </c>
      <c r="N4827" s="33">
        <f t="shared" si="465"/>
        <v>5</v>
      </c>
      <c r="O4827" s="33">
        <f t="shared" si="465"/>
        <v>0</v>
      </c>
      <c r="P4827" s="33">
        <f t="shared" si="465"/>
        <v>0</v>
      </c>
      <c r="Q4827" s="33">
        <f t="shared" si="465"/>
        <v>0</v>
      </c>
      <c r="R4827" s="33">
        <f t="shared" si="465"/>
        <v>0</v>
      </c>
      <c r="S4827" s="33"/>
      <c r="T4827" s="33"/>
    </row>
    <row r="4828" spans="1:20" x14ac:dyDescent="0.25">
      <c r="A4828" s="19" t="s">
        <v>141</v>
      </c>
      <c r="B4828" s="19" t="s">
        <v>142</v>
      </c>
      <c r="C4828" s="19" t="s">
        <v>143</v>
      </c>
      <c r="D4828" s="19" t="s">
        <v>144</v>
      </c>
      <c r="E4828" s="19" t="s">
        <v>145</v>
      </c>
      <c r="F4828" s="19" t="s">
        <v>146</v>
      </c>
      <c r="G4828" s="19" t="s">
        <v>147</v>
      </c>
      <c r="H4828" s="19" t="s">
        <v>148</v>
      </c>
      <c r="I4828" s="19" t="s">
        <v>149</v>
      </c>
      <c r="J4828" s="19" t="s">
        <v>150</v>
      </c>
      <c r="K4828" s="19" t="s">
        <v>151</v>
      </c>
      <c r="L4828" s="19" t="s">
        <v>152</v>
      </c>
      <c r="M4828" s="19" t="s">
        <v>2</v>
      </c>
      <c r="N4828" s="19" t="s">
        <v>3</v>
      </c>
      <c r="O4828" s="19" t="s">
        <v>4</v>
      </c>
      <c r="P4828" s="19" t="s">
        <v>5</v>
      </c>
      <c r="Q4828" s="19" t="s">
        <v>6</v>
      </c>
      <c r="R4828" s="19" t="s">
        <v>7</v>
      </c>
      <c r="S4828" s="19" t="s">
        <v>153</v>
      </c>
      <c r="T4828" t="s">
        <v>154</v>
      </c>
    </row>
    <row r="4829" spans="1:20" x14ac:dyDescent="0.25">
      <c r="A4829" s="27" t="s">
        <v>166</v>
      </c>
      <c r="B4829" s="27" t="s">
        <v>6924</v>
      </c>
      <c r="C4829" s="27" t="s">
        <v>294</v>
      </c>
      <c r="D4829" s="27" t="s">
        <v>158</v>
      </c>
      <c r="E4829" s="27" t="s">
        <v>205</v>
      </c>
      <c r="F4829" s="28">
        <v>22</v>
      </c>
      <c r="G4829" s="27" t="s">
        <v>160</v>
      </c>
      <c r="H4829" s="27" t="s">
        <v>6925</v>
      </c>
      <c r="I4829" s="27" t="s">
        <v>6926</v>
      </c>
      <c r="J4829" s="27" t="s">
        <v>6927</v>
      </c>
      <c r="K4829" s="29" t="b">
        <f t="shared" ref="K4829" si="466">IF(E4829="Undergraduate Only",TRUE,IF(E4829="Undergraduate/Graduate",TRUE,IF(E4829="Graduate Only",FALSE)))</f>
        <v>1</v>
      </c>
      <c r="L4829" s="29" t="b">
        <f t="shared" ref="L4829" si="467">IF(E4829="Graduate Only",TRUE,IF(E4829="Undergraduate/Graduate",TRUE,IF(E4829="Undergraduate Only",FALSE)))</f>
        <v>1</v>
      </c>
      <c r="M4829" s="29" t="str">
        <f t="shared" ref="M4829:N4829" si="468">IF(K4829=TRUE, "1", "0")</f>
        <v>1</v>
      </c>
      <c r="N4829" s="29" t="str">
        <f t="shared" si="468"/>
        <v>1</v>
      </c>
      <c r="O4829" s="29">
        <v>1</v>
      </c>
      <c r="P4829" s="29"/>
      <c r="Q4829" s="29">
        <v>1</v>
      </c>
      <c r="R4829" s="29"/>
      <c r="S4829" s="29"/>
      <c r="T4829" s="29"/>
    </row>
    <row r="4830" spans="1:20" x14ac:dyDescent="0.25">
      <c r="A4830" s="31" t="s">
        <v>136</v>
      </c>
      <c r="B4830" s="31"/>
      <c r="C4830" s="31"/>
      <c r="D4830" s="31"/>
      <c r="E4830" s="31"/>
      <c r="F4830" s="32"/>
      <c r="G4830" s="31"/>
      <c r="H4830" s="31"/>
      <c r="I4830" s="31"/>
      <c r="J4830" s="31"/>
      <c r="K4830" s="33"/>
      <c r="L4830" s="33"/>
      <c r="M4830" s="33">
        <f>COUNTIF(M4828:M4829,"1")</f>
        <v>1</v>
      </c>
      <c r="N4830" s="33">
        <f t="shared" ref="N4830:R4830" si="469">COUNTIF(N4828:N4829,"1")</f>
        <v>1</v>
      </c>
      <c r="O4830" s="33">
        <f t="shared" si="469"/>
        <v>1</v>
      </c>
      <c r="P4830" s="33">
        <f t="shared" si="469"/>
        <v>0</v>
      </c>
      <c r="Q4830" s="33">
        <f t="shared" si="469"/>
        <v>1</v>
      </c>
      <c r="R4830" s="33">
        <f t="shared" si="469"/>
        <v>0</v>
      </c>
      <c r="S4830" s="33"/>
      <c r="T4830" s="33"/>
    </row>
    <row r="4831" spans="1:20" x14ac:dyDescent="0.25">
      <c r="A4831" s="19" t="s">
        <v>141</v>
      </c>
      <c r="B4831" s="19" t="s">
        <v>142</v>
      </c>
      <c r="C4831" s="19" t="s">
        <v>143</v>
      </c>
      <c r="D4831" s="19" t="s">
        <v>144</v>
      </c>
      <c r="E4831" s="19" t="s">
        <v>145</v>
      </c>
      <c r="F4831" s="19" t="s">
        <v>146</v>
      </c>
      <c r="G4831" s="19" t="s">
        <v>147</v>
      </c>
      <c r="H4831" s="19" t="s">
        <v>148</v>
      </c>
      <c r="I4831" s="19" t="s">
        <v>149</v>
      </c>
      <c r="J4831" s="19" t="s">
        <v>150</v>
      </c>
      <c r="K4831" s="19" t="s">
        <v>151</v>
      </c>
      <c r="L4831" s="19" t="s">
        <v>152</v>
      </c>
      <c r="M4831" s="19" t="s">
        <v>2</v>
      </c>
      <c r="N4831" s="19" t="s">
        <v>3</v>
      </c>
      <c r="O4831" s="19" t="s">
        <v>4</v>
      </c>
      <c r="P4831" s="19" t="s">
        <v>5</v>
      </c>
      <c r="Q4831" s="19" t="s">
        <v>6</v>
      </c>
      <c r="R4831" s="19" t="s">
        <v>7</v>
      </c>
      <c r="S4831" s="19" t="s">
        <v>153</v>
      </c>
      <c r="T4831" t="s">
        <v>154</v>
      </c>
    </row>
    <row r="4832" spans="1:20" x14ac:dyDescent="0.25">
      <c r="A4832" s="19" t="s">
        <v>155</v>
      </c>
      <c r="B4832" s="19" t="s">
        <v>6928</v>
      </c>
      <c r="C4832" s="19" t="s">
        <v>176</v>
      </c>
      <c r="D4832" s="19" t="s">
        <v>158</v>
      </c>
      <c r="E4832" s="19" t="s">
        <v>159</v>
      </c>
      <c r="F4832" s="23">
        <v>22</v>
      </c>
      <c r="G4832" s="19" t="s">
        <v>160</v>
      </c>
      <c r="H4832" s="19" t="s">
        <v>6929</v>
      </c>
      <c r="I4832" s="19" t="s">
        <v>6930</v>
      </c>
      <c r="J4832" s="19" t="s">
        <v>6362</v>
      </c>
      <c r="K4832" t="b">
        <f t="shared" ref="K4832:K4862" si="470">IF(E4832="Undergraduate Only",TRUE,IF(E4832="Undergraduate/Graduate",TRUE,IF(E4832="Graduate Only",FALSE)))</f>
        <v>1</v>
      </c>
      <c r="L4832" t="b">
        <f t="shared" ref="L4832:L4862" si="471">IF(E4832="Graduate Only",TRUE,IF(E4832="Undergraduate/Graduate",TRUE,IF(E4832="Undergraduate Only",FALSE)))</f>
        <v>0</v>
      </c>
      <c r="M4832" t="str">
        <f t="shared" ref="M4832:N4862" si="472">IF(K4832=TRUE, "1", "0")</f>
        <v>1</v>
      </c>
      <c r="N4832" t="str">
        <f t="shared" si="472"/>
        <v>0</v>
      </c>
    </row>
    <row r="4833" spans="1:14" x14ac:dyDescent="0.25">
      <c r="A4833" s="19" t="s">
        <v>155</v>
      </c>
      <c r="B4833" s="19" t="s">
        <v>6928</v>
      </c>
      <c r="C4833" s="19" t="s">
        <v>176</v>
      </c>
      <c r="D4833" s="19" t="s">
        <v>190</v>
      </c>
      <c r="E4833" s="19" t="s">
        <v>159</v>
      </c>
      <c r="F4833" s="23">
        <v>21</v>
      </c>
      <c r="G4833" s="19" t="s">
        <v>160</v>
      </c>
      <c r="H4833" s="19" t="s">
        <v>6929</v>
      </c>
      <c r="I4833" s="19" t="s">
        <v>6930</v>
      </c>
      <c r="J4833" s="19" t="s">
        <v>6931</v>
      </c>
      <c r="K4833" t="b">
        <f t="shared" si="470"/>
        <v>1</v>
      </c>
      <c r="L4833" t="b">
        <f t="shared" si="471"/>
        <v>0</v>
      </c>
      <c r="M4833" t="str">
        <f t="shared" si="472"/>
        <v>1</v>
      </c>
      <c r="N4833" t="str">
        <f t="shared" si="472"/>
        <v>0</v>
      </c>
    </row>
    <row r="4834" spans="1:14" x14ac:dyDescent="0.25">
      <c r="A4834" s="19" t="s">
        <v>155</v>
      </c>
      <c r="B4834" s="19" t="s">
        <v>6928</v>
      </c>
      <c r="C4834" s="19" t="s">
        <v>176</v>
      </c>
      <c r="D4834" s="19" t="s">
        <v>252</v>
      </c>
      <c r="E4834" s="19" t="s">
        <v>159</v>
      </c>
      <c r="F4834" s="23">
        <v>13</v>
      </c>
      <c r="G4834" s="19" t="s">
        <v>160</v>
      </c>
      <c r="H4834" s="19" t="s">
        <v>6929</v>
      </c>
      <c r="I4834" s="19" t="s">
        <v>6930</v>
      </c>
      <c r="J4834" s="19" t="s">
        <v>6931</v>
      </c>
      <c r="K4834" t="b">
        <f t="shared" si="470"/>
        <v>1</v>
      </c>
      <c r="L4834" t="b">
        <f t="shared" si="471"/>
        <v>0</v>
      </c>
      <c r="M4834" t="str">
        <f t="shared" si="472"/>
        <v>1</v>
      </c>
      <c r="N4834" t="str">
        <f t="shared" si="472"/>
        <v>0</v>
      </c>
    </row>
    <row r="4835" spans="1:14" x14ac:dyDescent="0.25">
      <c r="A4835" s="19" t="s">
        <v>155</v>
      </c>
      <c r="B4835" s="19" t="s">
        <v>6928</v>
      </c>
      <c r="C4835" s="19" t="s">
        <v>176</v>
      </c>
      <c r="D4835" s="19" t="s">
        <v>254</v>
      </c>
      <c r="E4835" s="19" t="s">
        <v>159</v>
      </c>
      <c r="F4835" s="23">
        <v>21</v>
      </c>
      <c r="G4835" s="19" t="s">
        <v>160</v>
      </c>
      <c r="H4835" s="19" t="s">
        <v>6929</v>
      </c>
      <c r="I4835" s="19" t="s">
        <v>6930</v>
      </c>
      <c r="J4835" s="19" t="s">
        <v>6931</v>
      </c>
      <c r="K4835" t="b">
        <f t="shared" si="470"/>
        <v>1</v>
      </c>
      <c r="L4835" t="b">
        <f t="shared" si="471"/>
        <v>0</v>
      </c>
      <c r="M4835" t="str">
        <f t="shared" si="472"/>
        <v>1</v>
      </c>
      <c r="N4835" t="str">
        <f t="shared" si="472"/>
        <v>0</v>
      </c>
    </row>
    <row r="4836" spans="1:14" x14ac:dyDescent="0.25">
      <c r="A4836" s="19" t="s">
        <v>155</v>
      </c>
      <c r="B4836" s="19" t="s">
        <v>6928</v>
      </c>
      <c r="C4836" s="19" t="s">
        <v>176</v>
      </c>
      <c r="D4836" s="19" t="s">
        <v>257</v>
      </c>
      <c r="E4836" s="19" t="s">
        <v>159</v>
      </c>
      <c r="F4836" s="23">
        <v>19</v>
      </c>
      <c r="G4836" s="19" t="s">
        <v>160</v>
      </c>
      <c r="H4836" s="19" t="s">
        <v>6929</v>
      </c>
      <c r="I4836" s="19" t="s">
        <v>6930</v>
      </c>
      <c r="J4836" s="19" t="s">
        <v>6932</v>
      </c>
      <c r="K4836" t="b">
        <f t="shared" si="470"/>
        <v>1</v>
      </c>
      <c r="L4836" t="b">
        <f t="shared" si="471"/>
        <v>0</v>
      </c>
      <c r="M4836" t="str">
        <f t="shared" si="472"/>
        <v>1</v>
      </c>
      <c r="N4836" t="str">
        <f t="shared" si="472"/>
        <v>0</v>
      </c>
    </row>
    <row r="4837" spans="1:14" x14ac:dyDescent="0.25">
      <c r="A4837" s="19" t="s">
        <v>155</v>
      </c>
      <c r="B4837" s="19" t="s">
        <v>6928</v>
      </c>
      <c r="C4837" s="19" t="s">
        <v>179</v>
      </c>
      <c r="D4837" s="19" t="s">
        <v>158</v>
      </c>
      <c r="E4837" s="19" t="s">
        <v>159</v>
      </c>
      <c r="F4837" s="23">
        <v>9</v>
      </c>
      <c r="G4837" s="19" t="s">
        <v>160</v>
      </c>
      <c r="H4837" s="19" t="s">
        <v>6933</v>
      </c>
      <c r="I4837" s="19" t="s">
        <v>6934</v>
      </c>
      <c r="J4837" s="19" t="s">
        <v>6932</v>
      </c>
      <c r="K4837" t="b">
        <f t="shared" si="470"/>
        <v>1</v>
      </c>
      <c r="L4837" t="b">
        <f t="shared" si="471"/>
        <v>0</v>
      </c>
      <c r="M4837" t="str">
        <f t="shared" si="472"/>
        <v>1</v>
      </c>
      <c r="N4837" t="str">
        <f t="shared" si="472"/>
        <v>0</v>
      </c>
    </row>
    <row r="4838" spans="1:14" x14ac:dyDescent="0.25">
      <c r="A4838" s="19" t="s">
        <v>155</v>
      </c>
      <c r="B4838" s="19" t="s">
        <v>6928</v>
      </c>
      <c r="C4838" s="19" t="s">
        <v>6354</v>
      </c>
      <c r="D4838" s="19" t="s">
        <v>158</v>
      </c>
      <c r="E4838" s="19" t="s">
        <v>159</v>
      </c>
      <c r="F4838" s="23">
        <v>39</v>
      </c>
      <c r="G4838" s="19" t="s">
        <v>160</v>
      </c>
      <c r="H4838" s="19" t="s">
        <v>6935</v>
      </c>
      <c r="I4838" s="19" t="s">
        <v>6936</v>
      </c>
      <c r="J4838" s="19" t="s">
        <v>6937</v>
      </c>
      <c r="K4838" t="b">
        <f t="shared" si="470"/>
        <v>1</v>
      </c>
      <c r="L4838" t="b">
        <f t="shared" si="471"/>
        <v>0</v>
      </c>
      <c r="M4838" t="str">
        <f t="shared" si="472"/>
        <v>1</v>
      </c>
      <c r="N4838" t="str">
        <f t="shared" si="472"/>
        <v>0</v>
      </c>
    </row>
    <row r="4839" spans="1:14" x14ac:dyDescent="0.25">
      <c r="A4839" s="19" t="s">
        <v>155</v>
      </c>
      <c r="B4839" s="19" t="s">
        <v>6928</v>
      </c>
      <c r="C4839" s="19" t="s">
        <v>6354</v>
      </c>
      <c r="D4839" s="19" t="s">
        <v>190</v>
      </c>
      <c r="E4839" s="19" t="s">
        <v>159</v>
      </c>
      <c r="F4839" s="23">
        <v>40</v>
      </c>
      <c r="G4839" s="19" t="s">
        <v>160</v>
      </c>
      <c r="H4839" s="19" t="s">
        <v>6935</v>
      </c>
      <c r="I4839" s="19" t="s">
        <v>6936</v>
      </c>
      <c r="J4839" s="19" t="s">
        <v>6937</v>
      </c>
      <c r="K4839" t="b">
        <f t="shared" si="470"/>
        <v>1</v>
      </c>
      <c r="L4839" t="b">
        <f t="shared" si="471"/>
        <v>0</v>
      </c>
      <c r="M4839" t="str">
        <f t="shared" si="472"/>
        <v>1</v>
      </c>
      <c r="N4839" t="str">
        <f t="shared" si="472"/>
        <v>0</v>
      </c>
    </row>
    <row r="4840" spans="1:14" x14ac:dyDescent="0.25">
      <c r="A4840" s="19" t="s">
        <v>155</v>
      </c>
      <c r="B4840" s="19" t="s">
        <v>6928</v>
      </c>
      <c r="C4840" s="19" t="s">
        <v>6354</v>
      </c>
      <c r="D4840" s="19" t="s">
        <v>252</v>
      </c>
      <c r="E4840" s="19" t="s">
        <v>159</v>
      </c>
      <c r="F4840" s="23">
        <v>39</v>
      </c>
      <c r="G4840" s="19" t="s">
        <v>160</v>
      </c>
      <c r="H4840" s="19" t="s">
        <v>6935</v>
      </c>
      <c r="I4840" s="19" t="s">
        <v>6936</v>
      </c>
      <c r="J4840" s="19" t="s">
        <v>6340</v>
      </c>
      <c r="K4840" t="b">
        <f t="shared" si="470"/>
        <v>1</v>
      </c>
      <c r="L4840" t="b">
        <f t="shared" si="471"/>
        <v>0</v>
      </c>
      <c r="M4840" t="str">
        <f t="shared" si="472"/>
        <v>1</v>
      </c>
      <c r="N4840" t="str">
        <f t="shared" si="472"/>
        <v>0</v>
      </c>
    </row>
    <row r="4841" spans="1:14" x14ac:dyDescent="0.25">
      <c r="A4841" s="19" t="s">
        <v>155</v>
      </c>
      <c r="B4841" s="19" t="s">
        <v>6928</v>
      </c>
      <c r="C4841" s="19" t="s">
        <v>6354</v>
      </c>
      <c r="D4841" s="19" t="s">
        <v>254</v>
      </c>
      <c r="E4841" s="19" t="s">
        <v>159</v>
      </c>
      <c r="F4841" s="23">
        <v>40</v>
      </c>
      <c r="G4841" s="19" t="s">
        <v>160</v>
      </c>
      <c r="H4841" s="19" t="s">
        <v>6935</v>
      </c>
      <c r="I4841" s="19" t="s">
        <v>6936</v>
      </c>
      <c r="J4841" s="19" t="s">
        <v>6340</v>
      </c>
      <c r="K4841" t="b">
        <f t="shared" si="470"/>
        <v>1</v>
      </c>
      <c r="L4841" t="b">
        <f t="shared" si="471"/>
        <v>0</v>
      </c>
      <c r="M4841" t="str">
        <f t="shared" si="472"/>
        <v>1</v>
      </c>
      <c r="N4841" t="str">
        <f t="shared" si="472"/>
        <v>0</v>
      </c>
    </row>
    <row r="4842" spans="1:14" x14ac:dyDescent="0.25">
      <c r="A4842" s="19" t="s">
        <v>155</v>
      </c>
      <c r="B4842" s="19" t="s">
        <v>6928</v>
      </c>
      <c r="C4842" s="19" t="s">
        <v>1662</v>
      </c>
      <c r="D4842" s="19" t="s">
        <v>190</v>
      </c>
      <c r="E4842" s="19" t="s">
        <v>159</v>
      </c>
      <c r="F4842" s="23">
        <v>16</v>
      </c>
      <c r="G4842" s="19" t="s">
        <v>160</v>
      </c>
      <c r="H4842" s="19" t="s">
        <v>6938</v>
      </c>
      <c r="I4842" s="19" t="s">
        <v>6939</v>
      </c>
      <c r="J4842" s="19" t="s">
        <v>6937</v>
      </c>
      <c r="K4842" t="b">
        <f t="shared" si="470"/>
        <v>1</v>
      </c>
      <c r="L4842" t="b">
        <f t="shared" si="471"/>
        <v>0</v>
      </c>
      <c r="M4842" t="str">
        <f t="shared" si="472"/>
        <v>1</v>
      </c>
      <c r="N4842" t="str">
        <f t="shared" si="472"/>
        <v>0</v>
      </c>
    </row>
    <row r="4843" spans="1:14" x14ac:dyDescent="0.25">
      <c r="A4843" s="19" t="s">
        <v>155</v>
      </c>
      <c r="B4843" s="19" t="s">
        <v>6928</v>
      </c>
      <c r="C4843" s="19" t="s">
        <v>2069</v>
      </c>
      <c r="D4843" s="19" t="s">
        <v>190</v>
      </c>
      <c r="E4843" s="19" t="s">
        <v>159</v>
      </c>
      <c r="F4843" s="23">
        <v>4</v>
      </c>
      <c r="G4843" s="19" t="s">
        <v>160</v>
      </c>
      <c r="H4843" s="19" t="s">
        <v>6940</v>
      </c>
      <c r="I4843" s="19" t="s">
        <v>6941</v>
      </c>
      <c r="J4843" s="19" t="s">
        <v>6942</v>
      </c>
      <c r="K4843" t="b">
        <f t="shared" si="470"/>
        <v>1</v>
      </c>
      <c r="L4843" t="b">
        <f t="shared" si="471"/>
        <v>0</v>
      </c>
      <c r="M4843" t="str">
        <f t="shared" si="472"/>
        <v>1</v>
      </c>
      <c r="N4843" t="str">
        <f t="shared" si="472"/>
        <v>0</v>
      </c>
    </row>
    <row r="4844" spans="1:14" x14ac:dyDescent="0.25">
      <c r="A4844" s="19" t="s">
        <v>155</v>
      </c>
      <c r="B4844" s="19" t="s">
        <v>6928</v>
      </c>
      <c r="C4844" s="19" t="s">
        <v>1822</v>
      </c>
      <c r="D4844" s="19" t="s">
        <v>158</v>
      </c>
      <c r="E4844" s="19" t="s">
        <v>159</v>
      </c>
      <c r="F4844" s="23">
        <v>18</v>
      </c>
      <c r="G4844" s="19" t="s">
        <v>160</v>
      </c>
      <c r="H4844" s="19" t="s">
        <v>6943</v>
      </c>
      <c r="I4844" s="19" t="s">
        <v>6944</v>
      </c>
      <c r="J4844" s="19" t="s">
        <v>6942</v>
      </c>
      <c r="K4844" t="b">
        <f t="shared" si="470"/>
        <v>1</v>
      </c>
      <c r="L4844" t="b">
        <f t="shared" si="471"/>
        <v>0</v>
      </c>
      <c r="M4844" t="str">
        <f t="shared" si="472"/>
        <v>1</v>
      </c>
      <c r="N4844" t="str">
        <f t="shared" si="472"/>
        <v>0</v>
      </c>
    </row>
    <row r="4845" spans="1:14" x14ac:dyDescent="0.25">
      <c r="A4845" s="19" t="s">
        <v>155</v>
      </c>
      <c r="B4845" s="19" t="s">
        <v>6928</v>
      </c>
      <c r="C4845" s="19" t="s">
        <v>2003</v>
      </c>
      <c r="D4845" s="19" t="s">
        <v>158</v>
      </c>
      <c r="E4845" s="19" t="s">
        <v>159</v>
      </c>
      <c r="F4845" s="23">
        <v>12</v>
      </c>
      <c r="G4845" s="19" t="s">
        <v>160</v>
      </c>
      <c r="H4845" s="19" t="s">
        <v>6945</v>
      </c>
      <c r="I4845" s="19" t="s">
        <v>6946</v>
      </c>
      <c r="J4845" s="19" t="s">
        <v>6942</v>
      </c>
      <c r="K4845" t="b">
        <f t="shared" si="470"/>
        <v>1</v>
      </c>
      <c r="L4845" t="b">
        <f t="shared" si="471"/>
        <v>0</v>
      </c>
      <c r="M4845" t="str">
        <f t="shared" si="472"/>
        <v>1</v>
      </c>
      <c r="N4845" t="str">
        <f t="shared" si="472"/>
        <v>0</v>
      </c>
    </row>
    <row r="4846" spans="1:14" x14ac:dyDescent="0.25">
      <c r="A4846" s="19" t="s">
        <v>155</v>
      </c>
      <c r="B4846" s="19" t="s">
        <v>6928</v>
      </c>
      <c r="C4846" s="19" t="s">
        <v>793</v>
      </c>
      <c r="D4846" s="19" t="s">
        <v>158</v>
      </c>
      <c r="E4846" s="19" t="s">
        <v>205</v>
      </c>
      <c r="F4846" s="23">
        <v>13</v>
      </c>
      <c r="G4846" s="19" t="s">
        <v>160</v>
      </c>
      <c r="H4846" s="19" t="s">
        <v>6947</v>
      </c>
      <c r="I4846" s="19" t="s">
        <v>6948</v>
      </c>
      <c r="J4846" s="19" t="s">
        <v>6949</v>
      </c>
      <c r="K4846" t="b">
        <f t="shared" si="470"/>
        <v>1</v>
      </c>
      <c r="L4846" t="b">
        <f t="shared" si="471"/>
        <v>1</v>
      </c>
      <c r="M4846" t="str">
        <f t="shared" si="472"/>
        <v>1</v>
      </c>
      <c r="N4846" t="str">
        <f t="shared" si="472"/>
        <v>1</v>
      </c>
    </row>
    <row r="4847" spans="1:14" x14ac:dyDescent="0.25">
      <c r="A4847" s="19" t="s">
        <v>166</v>
      </c>
      <c r="B4847" s="19" t="s">
        <v>6928</v>
      </c>
      <c r="C4847" s="19" t="s">
        <v>176</v>
      </c>
      <c r="D4847" s="19" t="s">
        <v>158</v>
      </c>
      <c r="E4847" s="19" t="s">
        <v>159</v>
      </c>
      <c r="F4847" s="23">
        <v>19</v>
      </c>
      <c r="G4847" s="19" t="s">
        <v>160</v>
      </c>
      <c r="H4847" s="19" t="s">
        <v>6929</v>
      </c>
      <c r="I4847" s="19" t="s">
        <v>6930</v>
      </c>
      <c r="J4847" s="19" t="s">
        <v>6931</v>
      </c>
      <c r="K4847" t="b">
        <f t="shared" si="470"/>
        <v>1</v>
      </c>
      <c r="L4847" t="b">
        <f t="shared" si="471"/>
        <v>0</v>
      </c>
      <c r="M4847" t="str">
        <f t="shared" si="472"/>
        <v>1</v>
      </c>
      <c r="N4847" t="str">
        <f t="shared" si="472"/>
        <v>0</v>
      </c>
    </row>
    <row r="4848" spans="1:14" x14ac:dyDescent="0.25">
      <c r="A4848" s="19" t="s">
        <v>166</v>
      </c>
      <c r="B4848" s="19" t="s">
        <v>6928</v>
      </c>
      <c r="C4848" s="19" t="s">
        <v>179</v>
      </c>
      <c r="D4848" s="19" t="s">
        <v>158</v>
      </c>
      <c r="E4848" s="19" t="s">
        <v>159</v>
      </c>
      <c r="F4848" s="23">
        <v>19</v>
      </c>
      <c r="G4848" s="19" t="s">
        <v>160</v>
      </c>
      <c r="H4848" s="19" t="s">
        <v>6933</v>
      </c>
      <c r="I4848" s="19" t="s">
        <v>6934</v>
      </c>
      <c r="J4848" s="19" t="s">
        <v>6362</v>
      </c>
      <c r="K4848" t="b">
        <f t="shared" si="470"/>
        <v>1</v>
      </c>
      <c r="L4848" t="b">
        <f t="shared" si="471"/>
        <v>0</v>
      </c>
      <c r="M4848" t="str">
        <f t="shared" si="472"/>
        <v>1</v>
      </c>
      <c r="N4848" t="str">
        <f t="shared" si="472"/>
        <v>0</v>
      </c>
    </row>
    <row r="4849" spans="1:20" x14ac:dyDescent="0.25">
      <c r="A4849" s="19" t="s">
        <v>166</v>
      </c>
      <c r="B4849" s="19" t="s">
        <v>6928</v>
      </c>
      <c r="C4849" s="19" t="s">
        <v>179</v>
      </c>
      <c r="D4849" s="19" t="s">
        <v>190</v>
      </c>
      <c r="E4849" s="19" t="s">
        <v>159</v>
      </c>
      <c r="F4849" s="23">
        <v>19</v>
      </c>
      <c r="G4849" s="19" t="s">
        <v>160</v>
      </c>
      <c r="H4849" s="19" t="s">
        <v>6933</v>
      </c>
      <c r="I4849" s="19" t="s">
        <v>6934</v>
      </c>
      <c r="J4849" s="19" t="s">
        <v>6931</v>
      </c>
      <c r="K4849" t="b">
        <f t="shared" si="470"/>
        <v>1</v>
      </c>
      <c r="L4849" t="b">
        <f t="shared" si="471"/>
        <v>0</v>
      </c>
      <c r="M4849" t="str">
        <f t="shared" si="472"/>
        <v>1</v>
      </c>
      <c r="N4849" t="str">
        <f t="shared" si="472"/>
        <v>0</v>
      </c>
    </row>
    <row r="4850" spans="1:20" x14ac:dyDescent="0.25">
      <c r="A4850" s="19" t="s">
        <v>166</v>
      </c>
      <c r="B4850" s="19" t="s">
        <v>6928</v>
      </c>
      <c r="C4850" s="19" t="s">
        <v>179</v>
      </c>
      <c r="D4850" s="19" t="s">
        <v>252</v>
      </c>
      <c r="E4850" s="19" t="s">
        <v>159</v>
      </c>
      <c r="F4850" s="23">
        <v>23</v>
      </c>
      <c r="G4850" s="19" t="s">
        <v>160</v>
      </c>
      <c r="H4850" s="19" t="s">
        <v>6933</v>
      </c>
      <c r="I4850" s="19" t="s">
        <v>6934</v>
      </c>
      <c r="J4850" s="19" t="s">
        <v>6931</v>
      </c>
      <c r="K4850" t="b">
        <f t="shared" si="470"/>
        <v>1</v>
      </c>
      <c r="L4850" t="b">
        <f t="shared" si="471"/>
        <v>0</v>
      </c>
      <c r="M4850" t="str">
        <f t="shared" si="472"/>
        <v>1</v>
      </c>
      <c r="N4850" t="str">
        <f t="shared" si="472"/>
        <v>0</v>
      </c>
    </row>
    <row r="4851" spans="1:20" x14ac:dyDescent="0.25">
      <c r="A4851" s="19" t="s">
        <v>166</v>
      </c>
      <c r="B4851" s="19" t="s">
        <v>6928</v>
      </c>
      <c r="C4851" s="19" t="s">
        <v>6354</v>
      </c>
      <c r="D4851" s="19" t="s">
        <v>158</v>
      </c>
      <c r="E4851" s="19" t="s">
        <v>159</v>
      </c>
      <c r="F4851" s="23">
        <v>40</v>
      </c>
      <c r="G4851" s="19" t="s">
        <v>160</v>
      </c>
      <c r="H4851" s="19" t="s">
        <v>6950</v>
      </c>
      <c r="I4851" s="19" t="s">
        <v>6936</v>
      </c>
      <c r="J4851" s="19" t="s">
        <v>6937</v>
      </c>
      <c r="K4851" t="b">
        <f t="shared" si="470"/>
        <v>1</v>
      </c>
      <c r="L4851" t="b">
        <f t="shared" si="471"/>
        <v>0</v>
      </c>
      <c r="M4851" t="str">
        <f t="shared" si="472"/>
        <v>1</v>
      </c>
      <c r="N4851" t="str">
        <f t="shared" si="472"/>
        <v>0</v>
      </c>
    </row>
    <row r="4852" spans="1:20" x14ac:dyDescent="0.25">
      <c r="A4852" s="19" t="s">
        <v>166</v>
      </c>
      <c r="B4852" s="19" t="s">
        <v>6928</v>
      </c>
      <c r="C4852" s="19" t="s">
        <v>6354</v>
      </c>
      <c r="D4852" s="19" t="s">
        <v>190</v>
      </c>
      <c r="E4852" s="19" t="s">
        <v>159</v>
      </c>
      <c r="F4852" s="23">
        <v>38</v>
      </c>
      <c r="G4852" s="19" t="s">
        <v>160</v>
      </c>
      <c r="H4852" s="19" t="s">
        <v>6950</v>
      </c>
      <c r="I4852" s="19" t="s">
        <v>6936</v>
      </c>
      <c r="J4852" s="19" t="s">
        <v>6340</v>
      </c>
      <c r="K4852" t="b">
        <f t="shared" si="470"/>
        <v>1</v>
      </c>
      <c r="L4852" t="b">
        <f t="shared" si="471"/>
        <v>0</v>
      </c>
      <c r="M4852" t="str">
        <f t="shared" si="472"/>
        <v>1</v>
      </c>
      <c r="N4852" t="str">
        <f t="shared" si="472"/>
        <v>0</v>
      </c>
    </row>
    <row r="4853" spans="1:20" x14ac:dyDescent="0.25">
      <c r="A4853" s="19" t="s">
        <v>166</v>
      </c>
      <c r="B4853" s="19" t="s">
        <v>6928</v>
      </c>
      <c r="C4853" s="19" t="s">
        <v>6354</v>
      </c>
      <c r="D4853" s="19" t="s">
        <v>252</v>
      </c>
      <c r="E4853" s="19" t="s">
        <v>159</v>
      </c>
      <c r="F4853" s="23">
        <v>37</v>
      </c>
      <c r="G4853" s="19" t="s">
        <v>160</v>
      </c>
      <c r="H4853" s="19" t="s">
        <v>6950</v>
      </c>
      <c r="I4853" s="19" t="s">
        <v>6936</v>
      </c>
      <c r="J4853" s="19" t="s">
        <v>6340</v>
      </c>
      <c r="K4853" t="b">
        <f t="shared" si="470"/>
        <v>1</v>
      </c>
      <c r="L4853" t="b">
        <f t="shared" si="471"/>
        <v>0</v>
      </c>
      <c r="M4853" t="str">
        <f t="shared" si="472"/>
        <v>1</v>
      </c>
      <c r="N4853" t="str">
        <f t="shared" si="472"/>
        <v>0</v>
      </c>
    </row>
    <row r="4854" spans="1:20" x14ac:dyDescent="0.25">
      <c r="A4854" s="19" t="s">
        <v>166</v>
      </c>
      <c r="B4854" s="19" t="s">
        <v>6928</v>
      </c>
      <c r="C4854" s="19" t="s">
        <v>6354</v>
      </c>
      <c r="D4854" s="19" t="s">
        <v>254</v>
      </c>
      <c r="E4854" s="19" t="s">
        <v>159</v>
      </c>
      <c r="F4854" s="23">
        <v>39</v>
      </c>
      <c r="G4854" s="19" t="s">
        <v>160</v>
      </c>
      <c r="H4854" s="19" t="s">
        <v>6950</v>
      </c>
      <c r="I4854" s="19" t="s">
        <v>6936</v>
      </c>
      <c r="J4854" s="19" t="s">
        <v>6340</v>
      </c>
      <c r="K4854" t="b">
        <f t="shared" si="470"/>
        <v>1</v>
      </c>
      <c r="L4854" t="b">
        <f t="shared" si="471"/>
        <v>0</v>
      </c>
      <c r="M4854" t="str">
        <f t="shared" si="472"/>
        <v>1</v>
      </c>
      <c r="N4854" t="str">
        <f t="shared" si="472"/>
        <v>0</v>
      </c>
    </row>
    <row r="4855" spans="1:20" x14ac:dyDescent="0.25">
      <c r="A4855" s="19" t="s">
        <v>166</v>
      </c>
      <c r="B4855" s="19" t="s">
        <v>6928</v>
      </c>
      <c r="C4855" s="19" t="s">
        <v>1662</v>
      </c>
      <c r="D4855" s="19" t="s">
        <v>190</v>
      </c>
      <c r="E4855" s="19" t="s">
        <v>159</v>
      </c>
      <c r="F4855" s="23">
        <v>7</v>
      </c>
      <c r="G4855" s="19" t="s">
        <v>160</v>
      </c>
      <c r="H4855" s="19" t="s">
        <v>6938</v>
      </c>
      <c r="I4855" s="19" t="s">
        <v>6939</v>
      </c>
      <c r="J4855" s="19" t="s">
        <v>6937</v>
      </c>
      <c r="K4855" t="b">
        <f t="shared" si="470"/>
        <v>1</v>
      </c>
      <c r="L4855" t="b">
        <f t="shared" si="471"/>
        <v>0</v>
      </c>
      <c r="M4855" t="str">
        <f t="shared" si="472"/>
        <v>1</v>
      </c>
      <c r="N4855" t="str">
        <f t="shared" si="472"/>
        <v>0</v>
      </c>
    </row>
    <row r="4856" spans="1:20" x14ac:dyDescent="0.25">
      <c r="A4856" s="19" t="s">
        <v>166</v>
      </c>
      <c r="B4856" s="19" t="s">
        <v>6928</v>
      </c>
      <c r="C4856" s="19" t="s">
        <v>2069</v>
      </c>
      <c r="D4856" s="19" t="s">
        <v>190</v>
      </c>
      <c r="E4856" s="19" t="s">
        <v>159</v>
      </c>
      <c r="F4856" s="23">
        <v>5</v>
      </c>
      <c r="G4856" s="19" t="s">
        <v>160</v>
      </c>
      <c r="H4856" s="19" t="s">
        <v>6940</v>
      </c>
      <c r="I4856" s="19" t="s">
        <v>6941</v>
      </c>
      <c r="J4856" s="19" t="s">
        <v>6937</v>
      </c>
      <c r="K4856" t="b">
        <f t="shared" si="470"/>
        <v>1</v>
      </c>
      <c r="L4856" t="b">
        <f t="shared" si="471"/>
        <v>0</v>
      </c>
      <c r="M4856" t="str">
        <f t="shared" si="472"/>
        <v>1</v>
      </c>
      <c r="N4856" t="str">
        <f t="shared" si="472"/>
        <v>0</v>
      </c>
    </row>
    <row r="4857" spans="1:20" x14ac:dyDescent="0.25">
      <c r="A4857" s="19" t="s">
        <v>166</v>
      </c>
      <c r="B4857" s="19" t="s">
        <v>6928</v>
      </c>
      <c r="C4857" s="19" t="s">
        <v>6951</v>
      </c>
      <c r="D4857" s="19" t="s">
        <v>158</v>
      </c>
      <c r="E4857" s="19" t="s">
        <v>159</v>
      </c>
      <c r="F4857" s="23">
        <v>24</v>
      </c>
      <c r="G4857" s="19" t="s">
        <v>160</v>
      </c>
      <c r="H4857" s="19" t="s">
        <v>6952</v>
      </c>
      <c r="I4857" s="19" t="s">
        <v>6953</v>
      </c>
      <c r="J4857" s="19" t="s">
        <v>6937</v>
      </c>
      <c r="K4857" t="b">
        <f t="shared" si="470"/>
        <v>1</v>
      </c>
      <c r="L4857" t="b">
        <f t="shared" si="471"/>
        <v>0</v>
      </c>
      <c r="M4857" t="str">
        <f t="shared" si="472"/>
        <v>1</v>
      </c>
      <c r="N4857" t="str">
        <f t="shared" si="472"/>
        <v>0</v>
      </c>
    </row>
    <row r="4858" spans="1:20" x14ac:dyDescent="0.25">
      <c r="A4858" s="19" t="s">
        <v>166</v>
      </c>
      <c r="B4858" s="19" t="s">
        <v>6928</v>
      </c>
      <c r="C4858" s="19" t="s">
        <v>6951</v>
      </c>
      <c r="D4858" s="19" t="s">
        <v>190</v>
      </c>
      <c r="E4858" s="19" t="s">
        <v>159</v>
      </c>
      <c r="F4858" s="23">
        <v>21</v>
      </c>
      <c r="G4858" s="19" t="s">
        <v>160</v>
      </c>
      <c r="H4858" s="19" t="s">
        <v>6952</v>
      </c>
      <c r="I4858" s="19" t="s">
        <v>6953</v>
      </c>
      <c r="J4858" s="19" t="s">
        <v>6340</v>
      </c>
      <c r="K4858" t="b">
        <f t="shared" si="470"/>
        <v>1</v>
      </c>
      <c r="L4858" t="b">
        <f t="shared" si="471"/>
        <v>0</v>
      </c>
      <c r="M4858" t="str">
        <f t="shared" si="472"/>
        <v>1</v>
      </c>
      <c r="N4858" t="str">
        <f t="shared" si="472"/>
        <v>0</v>
      </c>
    </row>
    <row r="4859" spans="1:20" x14ac:dyDescent="0.25">
      <c r="A4859" s="19" t="s">
        <v>166</v>
      </c>
      <c r="B4859" s="19" t="s">
        <v>6928</v>
      </c>
      <c r="C4859" s="19" t="s">
        <v>4773</v>
      </c>
      <c r="D4859" s="19" t="s">
        <v>158</v>
      </c>
      <c r="E4859" s="19" t="s">
        <v>159</v>
      </c>
      <c r="F4859" s="23">
        <v>22</v>
      </c>
      <c r="G4859" s="19" t="s">
        <v>160</v>
      </c>
      <c r="H4859" s="19" t="s">
        <v>6954</v>
      </c>
      <c r="I4859" s="19" t="s">
        <v>6955</v>
      </c>
      <c r="J4859" s="19" t="s">
        <v>6949</v>
      </c>
      <c r="K4859" t="b">
        <f t="shared" si="470"/>
        <v>1</v>
      </c>
      <c r="L4859" t="b">
        <f t="shared" si="471"/>
        <v>0</v>
      </c>
      <c r="M4859" t="str">
        <f t="shared" si="472"/>
        <v>1</v>
      </c>
      <c r="N4859" t="str">
        <f t="shared" si="472"/>
        <v>0</v>
      </c>
    </row>
    <row r="4860" spans="1:20" x14ac:dyDescent="0.25">
      <c r="A4860" s="19" t="s">
        <v>166</v>
      </c>
      <c r="B4860" s="19" t="s">
        <v>6928</v>
      </c>
      <c r="C4860" s="19" t="s">
        <v>1351</v>
      </c>
      <c r="D4860" s="19" t="s">
        <v>158</v>
      </c>
      <c r="E4860" s="19" t="s">
        <v>159</v>
      </c>
      <c r="F4860" s="23">
        <v>14</v>
      </c>
      <c r="G4860" s="19" t="s">
        <v>160</v>
      </c>
      <c r="H4860" s="19" t="s">
        <v>6956</v>
      </c>
      <c r="I4860" s="19" t="s">
        <v>6957</v>
      </c>
      <c r="J4860" s="19" t="s">
        <v>6942</v>
      </c>
      <c r="K4860" t="b">
        <f t="shared" si="470"/>
        <v>1</v>
      </c>
      <c r="L4860" t="b">
        <f t="shared" si="471"/>
        <v>0</v>
      </c>
      <c r="M4860" t="str">
        <f t="shared" si="472"/>
        <v>1</v>
      </c>
      <c r="N4860" t="str">
        <f t="shared" si="472"/>
        <v>0</v>
      </c>
    </row>
    <row r="4861" spans="1:20" x14ac:dyDescent="0.25">
      <c r="A4861" s="19" t="s">
        <v>166</v>
      </c>
      <c r="B4861" s="19" t="s">
        <v>6928</v>
      </c>
      <c r="C4861" s="19" t="s">
        <v>1399</v>
      </c>
      <c r="D4861" s="19" t="s">
        <v>158</v>
      </c>
      <c r="E4861" s="19" t="s">
        <v>205</v>
      </c>
      <c r="F4861" s="23">
        <v>10</v>
      </c>
      <c r="G4861" s="19" t="s">
        <v>160</v>
      </c>
      <c r="H4861" s="19" t="s">
        <v>6958</v>
      </c>
      <c r="I4861" s="19" t="s">
        <v>6959</v>
      </c>
      <c r="J4861" s="19" t="s">
        <v>6937</v>
      </c>
      <c r="K4861" t="b">
        <f t="shared" si="470"/>
        <v>1</v>
      </c>
      <c r="L4861" t="b">
        <f t="shared" si="471"/>
        <v>1</v>
      </c>
      <c r="M4861" t="str">
        <f t="shared" si="472"/>
        <v>1</v>
      </c>
      <c r="N4861" t="str">
        <f t="shared" si="472"/>
        <v>1</v>
      </c>
    </row>
    <row r="4862" spans="1:20" x14ac:dyDescent="0.25">
      <c r="A4862" s="19" t="s">
        <v>166</v>
      </c>
      <c r="B4862" s="19" t="s">
        <v>6928</v>
      </c>
      <c r="C4862" s="19" t="s">
        <v>1413</v>
      </c>
      <c r="D4862" s="19" t="s">
        <v>158</v>
      </c>
      <c r="E4862" s="19" t="s">
        <v>159</v>
      </c>
      <c r="F4862" s="23">
        <v>20</v>
      </c>
      <c r="G4862" s="19" t="s">
        <v>160</v>
      </c>
      <c r="H4862" s="19" t="s">
        <v>6960</v>
      </c>
      <c r="I4862" s="19" t="s">
        <v>6961</v>
      </c>
      <c r="J4862" s="19" t="s">
        <v>6942</v>
      </c>
      <c r="K4862" t="b">
        <f t="shared" si="470"/>
        <v>1</v>
      </c>
      <c r="L4862" t="b">
        <f t="shared" si="471"/>
        <v>0</v>
      </c>
      <c r="M4862" t="str">
        <f t="shared" si="472"/>
        <v>1</v>
      </c>
      <c r="N4862" t="str">
        <f t="shared" si="472"/>
        <v>0</v>
      </c>
    </row>
    <row r="4863" spans="1:20" x14ac:dyDescent="0.25">
      <c r="A4863" s="31" t="s">
        <v>136</v>
      </c>
      <c r="B4863" s="31"/>
      <c r="C4863" s="31"/>
      <c r="D4863" s="31"/>
      <c r="E4863" s="31"/>
      <c r="F4863" s="32"/>
      <c r="G4863" s="31"/>
      <c r="H4863" s="31"/>
      <c r="I4863" s="31"/>
      <c r="J4863" s="31"/>
      <c r="K4863" s="33"/>
      <c r="L4863" s="33"/>
      <c r="M4863" s="33">
        <f t="shared" ref="M4863:R4863" si="473">COUNTIF(M4832:M4862,"1")</f>
        <v>31</v>
      </c>
      <c r="N4863" s="33">
        <f t="shared" si="473"/>
        <v>2</v>
      </c>
      <c r="O4863" s="33">
        <f t="shared" si="473"/>
        <v>0</v>
      </c>
      <c r="P4863" s="33">
        <f t="shared" si="473"/>
        <v>0</v>
      </c>
      <c r="Q4863" s="33">
        <f t="shared" si="473"/>
        <v>0</v>
      </c>
      <c r="R4863" s="33">
        <f t="shared" si="473"/>
        <v>0</v>
      </c>
      <c r="S4863" s="33"/>
      <c r="T4863" s="33"/>
    </row>
    <row r="4864" spans="1:20" x14ac:dyDescent="0.25">
      <c r="A4864" s="19" t="s">
        <v>141</v>
      </c>
      <c r="B4864" s="19" t="s">
        <v>142</v>
      </c>
      <c r="C4864" s="19" t="s">
        <v>143</v>
      </c>
      <c r="D4864" s="19" t="s">
        <v>144</v>
      </c>
      <c r="E4864" s="19" t="s">
        <v>145</v>
      </c>
      <c r="F4864" s="19" t="s">
        <v>146</v>
      </c>
      <c r="G4864" s="19" t="s">
        <v>147</v>
      </c>
      <c r="H4864" s="19" t="s">
        <v>148</v>
      </c>
      <c r="I4864" s="19" t="s">
        <v>149</v>
      </c>
      <c r="J4864" s="19" t="s">
        <v>150</v>
      </c>
      <c r="K4864" s="19" t="s">
        <v>151</v>
      </c>
      <c r="L4864" s="19" t="s">
        <v>152</v>
      </c>
      <c r="M4864" s="19" t="s">
        <v>2</v>
      </c>
      <c r="N4864" s="19" t="s">
        <v>3</v>
      </c>
      <c r="O4864" s="19" t="s">
        <v>4</v>
      </c>
      <c r="P4864" s="19" t="s">
        <v>5</v>
      </c>
      <c r="Q4864" s="19" t="s">
        <v>6</v>
      </c>
      <c r="R4864" s="19" t="s">
        <v>7</v>
      </c>
      <c r="S4864" s="19" t="s">
        <v>153</v>
      </c>
      <c r="T4864" t="s">
        <v>154</v>
      </c>
    </row>
    <row r="4865" spans="1:14" x14ac:dyDescent="0.25">
      <c r="A4865" s="19" t="s">
        <v>155</v>
      </c>
      <c r="B4865" s="19" t="s">
        <v>6962</v>
      </c>
      <c r="C4865" s="19" t="s">
        <v>157</v>
      </c>
      <c r="D4865" s="19" t="s">
        <v>158</v>
      </c>
      <c r="E4865" s="19" t="s">
        <v>159</v>
      </c>
      <c r="F4865" s="23">
        <v>32</v>
      </c>
      <c r="G4865" s="19" t="s">
        <v>160</v>
      </c>
      <c r="H4865" s="19" t="s">
        <v>6963</v>
      </c>
      <c r="I4865" s="19" t="s">
        <v>6964</v>
      </c>
      <c r="J4865" s="19" t="s">
        <v>6965</v>
      </c>
      <c r="K4865" t="b">
        <f t="shared" ref="K4865:K4889" si="474">IF(E4865="Undergraduate Only",TRUE,IF(E4865="Undergraduate/Graduate",TRUE,IF(E4865="Graduate Only",FALSE)))</f>
        <v>1</v>
      </c>
      <c r="L4865" t="b">
        <f t="shared" ref="L4865:L4889" si="475">IF(E4865="Graduate Only",TRUE,IF(E4865="Undergraduate/Graduate",TRUE,IF(E4865="Undergraduate Only",FALSE)))</f>
        <v>0</v>
      </c>
      <c r="M4865" t="str">
        <f t="shared" ref="M4865:N4889" si="476">IF(K4865=TRUE, "1", "0")</f>
        <v>1</v>
      </c>
      <c r="N4865" t="str">
        <f t="shared" si="476"/>
        <v>0</v>
      </c>
    </row>
    <row r="4866" spans="1:14" x14ac:dyDescent="0.25">
      <c r="A4866" s="19" t="s">
        <v>155</v>
      </c>
      <c r="B4866" s="19" t="s">
        <v>6962</v>
      </c>
      <c r="C4866" s="19" t="s">
        <v>167</v>
      </c>
      <c r="D4866" s="19" t="s">
        <v>158</v>
      </c>
      <c r="E4866" s="19" t="s">
        <v>159</v>
      </c>
      <c r="F4866" s="23">
        <v>13</v>
      </c>
      <c r="G4866" s="19" t="s">
        <v>160</v>
      </c>
      <c r="H4866" s="19" t="s">
        <v>6966</v>
      </c>
      <c r="I4866" s="19" t="s">
        <v>6967</v>
      </c>
      <c r="J4866" s="19" t="s">
        <v>6968</v>
      </c>
      <c r="K4866" t="b">
        <f t="shared" si="474"/>
        <v>1</v>
      </c>
      <c r="L4866" t="b">
        <f t="shared" si="475"/>
        <v>0</v>
      </c>
      <c r="M4866" t="str">
        <f t="shared" si="476"/>
        <v>1</v>
      </c>
      <c r="N4866" t="str">
        <f t="shared" si="476"/>
        <v>0</v>
      </c>
    </row>
    <row r="4867" spans="1:14" x14ac:dyDescent="0.25">
      <c r="A4867" s="19" t="s">
        <v>155</v>
      </c>
      <c r="B4867" s="19" t="s">
        <v>6962</v>
      </c>
      <c r="C4867" s="19" t="s">
        <v>167</v>
      </c>
      <c r="D4867" s="19" t="s">
        <v>190</v>
      </c>
      <c r="E4867" s="19" t="s">
        <v>159</v>
      </c>
      <c r="F4867" s="23">
        <v>15</v>
      </c>
      <c r="G4867" s="19" t="s">
        <v>160</v>
      </c>
      <c r="H4867" s="19" t="s">
        <v>6966</v>
      </c>
      <c r="I4867" s="19" t="s">
        <v>6967</v>
      </c>
      <c r="J4867" s="19" t="s">
        <v>6968</v>
      </c>
      <c r="K4867" t="b">
        <f t="shared" si="474"/>
        <v>1</v>
      </c>
      <c r="L4867" t="b">
        <f t="shared" si="475"/>
        <v>0</v>
      </c>
      <c r="M4867" t="str">
        <f t="shared" si="476"/>
        <v>1</v>
      </c>
      <c r="N4867" t="str">
        <f t="shared" si="476"/>
        <v>0</v>
      </c>
    </row>
    <row r="4868" spans="1:14" x14ac:dyDescent="0.25">
      <c r="A4868" s="19" t="s">
        <v>155</v>
      </c>
      <c r="B4868" s="19" t="s">
        <v>6962</v>
      </c>
      <c r="C4868" s="19" t="s">
        <v>167</v>
      </c>
      <c r="D4868" s="19" t="s">
        <v>252</v>
      </c>
      <c r="E4868" s="19" t="s">
        <v>159</v>
      </c>
      <c r="F4868" s="23">
        <v>13</v>
      </c>
      <c r="G4868" s="19" t="s">
        <v>160</v>
      </c>
      <c r="H4868" s="19" t="s">
        <v>6966</v>
      </c>
      <c r="I4868" s="19" t="s">
        <v>6967</v>
      </c>
      <c r="J4868" s="19" t="s">
        <v>6969</v>
      </c>
      <c r="K4868" t="b">
        <f t="shared" si="474"/>
        <v>1</v>
      </c>
      <c r="L4868" t="b">
        <f t="shared" si="475"/>
        <v>0</v>
      </c>
      <c r="M4868" t="str">
        <f t="shared" si="476"/>
        <v>1</v>
      </c>
      <c r="N4868" t="str">
        <f t="shared" si="476"/>
        <v>0</v>
      </c>
    </row>
    <row r="4869" spans="1:14" x14ac:dyDescent="0.25">
      <c r="A4869" s="19" t="s">
        <v>155</v>
      </c>
      <c r="B4869" s="19" t="s">
        <v>6962</v>
      </c>
      <c r="C4869" s="19" t="s">
        <v>167</v>
      </c>
      <c r="D4869" s="19" t="s">
        <v>254</v>
      </c>
      <c r="E4869" s="19" t="s">
        <v>159</v>
      </c>
      <c r="F4869" s="23">
        <v>12</v>
      </c>
      <c r="G4869" s="19" t="s">
        <v>160</v>
      </c>
      <c r="H4869" s="19" t="s">
        <v>6966</v>
      </c>
      <c r="I4869" s="19" t="s">
        <v>6967</v>
      </c>
      <c r="J4869" s="19" t="s">
        <v>6969</v>
      </c>
      <c r="K4869" t="b">
        <f t="shared" si="474"/>
        <v>1</v>
      </c>
      <c r="L4869" t="b">
        <f t="shared" si="475"/>
        <v>0</v>
      </c>
      <c r="M4869" t="str">
        <f t="shared" si="476"/>
        <v>1</v>
      </c>
      <c r="N4869" t="str">
        <f t="shared" si="476"/>
        <v>0</v>
      </c>
    </row>
    <row r="4870" spans="1:14" x14ac:dyDescent="0.25">
      <c r="A4870" s="19" t="s">
        <v>155</v>
      </c>
      <c r="B4870" s="19" t="s">
        <v>6962</v>
      </c>
      <c r="C4870" s="19" t="s">
        <v>172</v>
      </c>
      <c r="D4870" s="19" t="s">
        <v>158</v>
      </c>
      <c r="E4870" s="19" t="s">
        <v>159</v>
      </c>
      <c r="F4870" s="23">
        <v>11</v>
      </c>
      <c r="G4870" s="19" t="s">
        <v>160</v>
      </c>
      <c r="H4870" s="19" t="s">
        <v>6970</v>
      </c>
      <c r="I4870" s="19" t="s">
        <v>6971</v>
      </c>
      <c r="J4870" s="19" t="s">
        <v>6968</v>
      </c>
      <c r="K4870" t="b">
        <f t="shared" si="474"/>
        <v>1</v>
      </c>
      <c r="L4870" t="b">
        <f t="shared" si="475"/>
        <v>0</v>
      </c>
      <c r="M4870" t="str">
        <f t="shared" si="476"/>
        <v>1</v>
      </c>
      <c r="N4870" t="str">
        <f t="shared" si="476"/>
        <v>0</v>
      </c>
    </row>
    <row r="4871" spans="1:14" x14ac:dyDescent="0.25">
      <c r="A4871" s="19" t="s">
        <v>155</v>
      </c>
      <c r="B4871" s="19" t="s">
        <v>6962</v>
      </c>
      <c r="C4871" s="19" t="s">
        <v>559</v>
      </c>
      <c r="D4871" s="19" t="s">
        <v>158</v>
      </c>
      <c r="E4871" s="19" t="s">
        <v>159</v>
      </c>
      <c r="F4871" s="23">
        <v>14</v>
      </c>
      <c r="G4871" s="19" t="s">
        <v>160</v>
      </c>
      <c r="H4871" s="19" t="s">
        <v>6972</v>
      </c>
      <c r="I4871" s="19" t="s">
        <v>6973</v>
      </c>
      <c r="J4871" s="19" t="s">
        <v>6969</v>
      </c>
      <c r="K4871" t="b">
        <f t="shared" si="474"/>
        <v>1</v>
      </c>
      <c r="L4871" t="b">
        <f t="shared" si="475"/>
        <v>0</v>
      </c>
      <c r="M4871" t="str">
        <f t="shared" si="476"/>
        <v>1</v>
      </c>
      <c r="N4871" t="str">
        <f t="shared" si="476"/>
        <v>0</v>
      </c>
    </row>
    <row r="4872" spans="1:14" x14ac:dyDescent="0.25">
      <c r="A4872" s="19" t="s">
        <v>155</v>
      </c>
      <c r="B4872" s="19" t="s">
        <v>6962</v>
      </c>
      <c r="C4872" s="19" t="s">
        <v>559</v>
      </c>
      <c r="D4872" s="19" t="s">
        <v>190</v>
      </c>
      <c r="E4872" s="19" t="s">
        <v>159</v>
      </c>
      <c r="F4872" s="23">
        <v>14</v>
      </c>
      <c r="G4872" s="19" t="s">
        <v>160</v>
      </c>
      <c r="H4872" s="19" t="s">
        <v>6972</v>
      </c>
      <c r="I4872" s="19" t="s">
        <v>6973</v>
      </c>
      <c r="J4872" s="19" t="s">
        <v>6969</v>
      </c>
      <c r="K4872" t="b">
        <f t="shared" si="474"/>
        <v>1</v>
      </c>
      <c r="L4872" t="b">
        <f t="shared" si="475"/>
        <v>0</v>
      </c>
      <c r="M4872" t="str">
        <f t="shared" si="476"/>
        <v>1</v>
      </c>
      <c r="N4872" t="str">
        <f t="shared" si="476"/>
        <v>0</v>
      </c>
    </row>
    <row r="4873" spans="1:14" x14ac:dyDescent="0.25">
      <c r="A4873" s="19" t="s">
        <v>155</v>
      </c>
      <c r="B4873" s="19" t="s">
        <v>6962</v>
      </c>
      <c r="C4873" s="19" t="s">
        <v>208</v>
      </c>
      <c r="D4873" s="19" t="s">
        <v>158</v>
      </c>
      <c r="E4873" s="19" t="s">
        <v>159</v>
      </c>
      <c r="F4873" s="23">
        <v>13</v>
      </c>
      <c r="G4873" s="19" t="s">
        <v>160</v>
      </c>
      <c r="H4873" s="19" t="s">
        <v>6974</v>
      </c>
      <c r="I4873" s="19" t="s">
        <v>6975</v>
      </c>
      <c r="J4873" s="19" t="s">
        <v>6976</v>
      </c>
      <c r="K4873" t="b">
        <f t="shared" si="474"/>
        <v>1</v>
      </c>
      <c r="L4873" t="b">
        <f t="shared" si="475"/>
        <v>0</v>
      </c>
      <c r="M4873" t="str">
        <f t="shared" si="476"/>
        <v>1</v>
      </c>
      <c r="N4873" t="str">
        <f t="shared" si="476"/>
        <v>0</v>
      </c>
    </row>
    <row r="4874" spans="1:14" x14ac:dyDescent="0.25">
      <c r="A4874" s="19" t="s">
        <v>155</v>
      </c>
      <c r="B4874" s="19" t="s">
        <v>6962</v>
      </c>
      <c r="C4874" s="19" t="s">
        <v>4346</v>
      </c>
      <c r="D4874" s="19" t="s">
        <v>158</v>
      </c>
      <c r="E4874" s="19" t="s">
        <v>159</v>
      </c>
      <c r="F4874" s="23">
        <v>16</v>
      </c>
      <c r="G4874" s="19" t="s">
        <v>160</v>
      </c>
      <c r="H4874" s="19" t="s">
        <v>6977</v>
      </c>
      <c r="I4874" s="19" t="s">
        <v>6978</v>
      </c>
      <c r="J4874" s="19" t="s">
        <v>6979</v>
      </c>
      <c r="K4874" t="b">
        <f t="shared" si="474"/>
        <v>1</v>
      </c>
      <c r="L4874" t="b">
        <f t="shared" si="475"/>
        <v>0</v>
      </c>
      <c r="M4874" t="str">
        <f t="shared" si="476"/>
        <v>1</v>
      </c>
      <c r="N4874" t="str">
        <f t="shared" si="476"/>
        <v>0</v>
      </c>
    </row>
    <row r="4875" spans="1:14" x14ac:dyDescent="0.25">
      <c r="A4875" s="19" t="s">
        <v>155</v>
      </c>
      <c r="B4875" s="19" t="s">
        <v>6962</v>
      </c>
      <c r="C4875" s="19" t="s">
        <v>3931</v>
      </c>
      <c r="D4875" s="19" t="s">
        <v>158</v>
      </c>
      <c r="E4875" s="19" t="s">
        <v>159</v>
      </c>
      <c r="F4875" s="23">
        <v>10</v>
      </c>
      <c r="G4875" s="19" t="s">
        <v>160</v>
      </c>
      <c r="H4875" s="19" t="s">
        <v>6980</v>
      </c>
      <c r="I4875" s="19" t="s">
        <v>6981</v>
      </c>
      <c r="J4875" s="19" t="s">
        <v>6982</v>
      </c>
      <c r="K4875" t="b">
        <f t="shared" si="474"/>
        <v>1</v>
      </c>
      <c r="L4875" t="b">
        <f t="shared" si="475"/>
        <v>0</v>
      </c>
      <c r="M4875" t="str">
        <f t="shared" si="476"/>
        <v>1</v>
      </c>
      <c r="N4875" t="str">
        <f t="shared" si="476"/>
        <v>0</v>
      </c>
    </row>
    <row r="4876" spans="1:14" x14ac:dyDescent="0.25">
      <c r="A4876" s="19" t="s">
        <v>166</v>
      </c>
      <c r="B4876" s="19" t="s">
        <v>6962</v>
      </c>
      <c r="C4876" s="19" t="s">
        <v>172</v>
      </c>
      <c r="D4876" s="19" t="s">
        <v>158</v>
      </c>
      <c r="E4876" s="19" t="s">
        <v>159</v>
      </c>
      <c r="F4876" s="23">
        <v>14</v>
      </c>
      <c r="G4876" s="19" t="s">
        <v>160</v>
      </c>
      <c r="H4876" s="19" t="s">
        <v>6970</v>
      </c>
      <c r="I4876" s="19" t="s">
        <v>6971</v>
      </c>
      <c r="J4876" s="19" t="s">
        <v>6968</v>
      </c>
      <c r="K4876" t="b">
        <f t="shared" si="474"/>
        <v>1</v>
      </c>
      <c r="L4876" t="b">
        <f t="shared" si="475"/>
        <v>0</v>
      </c>
      <c r="M4876" t="str">
        <f t="shared" si="476"/>
        <v>1</v>
      </c>
      <c r="N4876" t="str">
        <f t="shared" si="476"/>
        <v>0</v>
      </c>
    </row>
    <row r="4877" spans="1:14" x14ac:dyDescent="0.25">
      <c r="A4877" s="19" t="s">
        <v>166</v>
      </c>
      <c r="B4877" s="19" t="s">
        <v>6962</v>
      </c>
      <c r="C4877" s="19" t="s">
        <v>172</v>
      </c>
      <c r="D4877" s="19" t="s">
        <v>190</v>
      </c>
      <c r="E4877" s="19" t="s">
        <v>159</v>
      </c>
      <c r="F4877" s="23">
        <v>8</v>
      </c>
      <c r="G4877" s="19" t="s">
        <v>160</v>
      </c>
      <c r="H4877" s="19" t="s">
        <v>6970</v>
      </c>
      <c r="I4877" s="19" t="s">
        <v>6971</v>
      </c>
      <c r="J4877" s="19" t="s">
        <v>6968</v>
      </c>
      <c r="K4877" t="b">
        <f t="shared" si="474"/>
        <v>1</v>
      </c>
      <c r="L4877" t="b">
        <f t="shared" si="475"/>
        <v>0</v>
      </c>
      <c r="M4877" t="str">
        <f t="shared" si="476"/>
        <v>1</v>
      </c>
      <c r="N4877" t="str">
        <f t="shared" si="476"/>
        <v>0</v>
      </c>
    </row>
    <row r="4878" spans="1:14" x14ac:dyDescent="0.25">
      <c r="A4878" s="19" t="s">
        <v>166</v>
      </c>
      <c r="B4878" s="19" t="s">
        <v>6962</v>
      </c>
      <c r="C4878" s="19" t="s">
        <v>172</v>
      </c>
      <c r="D4878" s="19" t="s">
        <v>252</v>
      </c>
      <c r="E4878" s="19" t="s">
        <v>159</v>
      </c>
      <c r="F4878" s="23">
        <v>17</v>
      </c>
      <c r="G4878" s="19" t="s">
        <v>160</v>
      </c>
      <c r="H4878" s="19" t="s">
        <v>6970</v>
      </c>
      <c r="I4878" s="19" t="s">
        <v>6971</v>
      </c>
      <c r="J4878" s="19" t="s">
        <v>6983</v>
      </c>
      <c r="K4878" t="b">
        <f t="shared" si="474"/>
        <v>1</v>
      </c>
      <c r="L4878" t="b">
        <f t="shared" si="475"/>
        <v>0</v>
      </c>
      <c r="M4878" t="str">
        <f t="shared" si="476"/>
        <v>1</v>
      </c>
      <c r="N4878" t="str">
        <f t="shared" si="476"/>
        <v>0</v>
      </c>
    </row>
    <row r="4879" spans="1:14" x14ac:dyDescent="0.25">
      <c r="A4879" s="19" t="s">
        <v>166</v>
      </c>
      <c r="B4879" s="19" t="s">
        <v>6962</v>
      </c>
      <c r="C4879" s="19" t="s">
        <v>3052</v>
      </c>
      <c r="D4879" s="19" t="s">
        <v>158</v>
      </c>
      <c r="E4879" s="19" t="s">
        <v>159</v>
      </c>
      <c r="F4879" s="23">
        <v>12</v>
      </c>
      <c r="G4879" s="19" t="s">
        <v>160</v>
      </c>
      <c r="H4879" s="19" t="s">
        <v>6984</v>
      </c>
      <c r="I4879" s="19" t="s">
        <v>6985</v>
      </c>
      <c r="J4879" s="19" t="s">
        <v>6969</v>
      </c>
      <c r="K4879" t="b">
        <f t="shared" si="474"/>
        <v>1</v>
      </c>
      <c r="L4879" t="b">
        <f t="shared" si="475"/>
        <v>0</v>
      </c>
      <c r="M4879" t="str">
        <f t="shared" si="476"/>
        <v>1</v>
      </c>
      <c r="N4879" t="str">
        <f t="shared" si="476"/>
        <v>0</v>
      </c>
    </row>
    <row r="4880" spans="1:14" x14ac:dyDescent="0.25">
      <c r="A4880" s="19" t="s">
        <v>166</v>
      </c>
      <c r="B4880" s="19" t="s">
        <v>6962</v>
      </c>
      <c r="C4880" s="19" t="s">
        <v>3052</v>
      </c>
      <c r="D4880" s="19" t="s">
        <v>190</v>
      </c>
      <c r="E4880" s="19" t="s">
        <v>159</v>
      </c>
      <c r="F4880" s="23">
        <v>10</v>
      </c>
      <c r="G4880" s="19" t="s">
        <v>160</v>
      </c>
      <c r="H4880" s="19" t="s">
        <v>6984</v>
      </c>
      <c r="I4880" s="19" t="s">
        <v>6985</v>
      </c>
      <c r="J4880" s="19" t="s">
        <v>6969</v>
      </c>
      <c r="K4880" t="b">
        <f t="shared" si="474"/>
        <v>1</v>
      </c>
      <c r="L4880" t="b">
        <f t="shared" si="475"/>
        <v>0</v>
      </c>
      <c r="M4880" t="str">
        <f t="shared" si="476"/>
        <v>1</v>
      </c>
      <c r="N4880" t="str">
        <f t="shared" si="476"/>
        <v>0</v>
      </c>
    </row>
    <row r="4881" spans="1:20" x14ac:dyDescent="0.25">
      <c r="A4881" s="19" t="s">
        <v>166</v>
      </c>
      <c r="B4881" s="19" t="s">
        <v>6962</v>
      </c>
      <c r="C4881" s="19" t="s">
        <v>1686</v>
      </c>
      <c r="D4881" s="19" t="s">
        <v>158</v>
      </c>
      <c r="E4881" s="19" t="s">
        <v>159</v>
      </c>
      <c r="F4881" s="23">
        <v>26</v>
      </c>
      <c r="G4881" s="19" t="s">
        <v>160</v>
      </c>
      <c r="H4881" s="19" t="s">
        <v>6986</v>
      </c>
      <c r="I4881" s="19" t="s">
        <v>6987</v>
      </c>
      <c r="J4881" s="19" t="s">
        <v>6968</v>
      </c>
      <c r="K4881" t="b">
        <f t="shared" si="474"/>
        <v>1</v>
      </c>
      <c r="L4881" t="b">
        <f t="shared" si="475"/>
        <v>0</v>
      </c>
      <c r="M4881" t="str">
        <f t="shared" si="476"/>
        <v>1</v>
      </c>
      <c r="N4881" t="str">
        <f t="shared" si="476"/>
        <v>0</v>
      </c>
    </row>
    <row r="4882" spans="1:20" x14ac:dyDescent="0.25">
      <c r="A4882" s="19" t="s">
        <v>166</v>
      </c>
      <c r="B4882" s="19" t="s">
        <v>6962</v>
      </c>
      <c r="C4882" s="19" t="s">
        <v>1288</v>
      </c>
      <c r="D4882" s="19" t="s">
        <v>158</v>
      </c>
      <c r="E4882" s="19" t="s">
        <v>159</v>
      </c>
      <c r="F4882" s="23">
        <v>16</v>
      </c>
      <c r="G4882" s="19" t="s">
        <v>160</v>
      </c>
      <c r="H4882" s="19" t="s">
        <v>6988</v>
      </c>
      <c r="I4882" s="19" t="s">
        <v>6989</v>
      </c>
      <c r="J4882" s="19" t="s">
        <v>6965</v>
      </c>
      <c r="K4882" t="b">
        <f t="shared" si="474"/>
        <v>1</v>
      </c>
      <c r="L4882" t="b">
        <f t="shared" si="475"/>
        <v>0</v>
      </c>
      <c r="M4882" t="str">
        <f t="shared" si="476"/>
        <v>1</v>
      </c>
      <c r="N4882" t="str">
        <f t="shared" si="476"/>
        <v>0</v>
      </c>
    </row>
    <row r="4883" spans="1:20" x14ac:dyDescent="0.25">
      <c r="A4883" s="19" t="s">
        <v>166</v>
      </c>
      <c r="B4883" s="19" t="s">
        <v>6962</v>
      </c>
      <c r="C4883" s="19" t="s">
        <v>212</v>
      </c>
      <c r="D4883" s="19" t="s">
        <v>158</v>
      </c>
      <c r="E4883" s="19" t="s">
        <v>159</v>
      </c>
      <c r="F4883" s="23">
        <v>13</v>
      </c>
      <c r="G4883" s="19" t="s">
        <v>160</v>
      </c>
      <c r="H4883" s="19" t="s">
        <v>6990</v>
      </c>
      <c r="I4883" s="19" t="s">
        <v>6991</v>
      </c>
      <c r="J4883" s="19" t="s">
        <v>6976</v>
      </c>
      <c r="K4883" t="b">
        <f t="shared" si="474"/>
        <v>1</v>
      </c>
      <c r="L4883" t="b">
        <f t="shared" si="475"/>
        <v>0</v>
      </c>
      <c r="M4883" t="str">
        <f t="shared" si="476"/>
        <v>1</v>
      </c>
      <c r="N4883" t="str">
        <f t="shared" si="476"/>
        <v>0</v>
      </c>
    </row>
    <row r="4884" spans="1:20" x14ac:dyDescent="0.25">
      <c r="A4884" s="19" t="s">
        <v>166</v>
      </c>
      <c r="B4884" s="19" t="s">
        <v>6962</v>
      </c>
      <c r="C4884" s="19" t="s">
        <v>1351</v>
      </c>
      <c r="D4884" s="19" t="s">
        <v>158</v>
      </c>
      <c r="E4884" s="19" t="s">
        <v>159</v>
      </c>
      <c r="F4884" s="23">
        <v>15</v>
      </c>
      <c r="G4884" s="19" t="s">
        <v>160</v>
      </c>
      <c r="H4884" s="19" t="s">
        <v>6992</v>
      </c>
      <c r="I4884" s="19" t="s">
        <v>6993</v>
      </c>
      <c r="J4884" s="19" t="s">
        <v>6982</v>
      </c>
      <c r="K4884" t="b">
        <f t="shared" si="474"/>
        <v>1</v>
      </c>
      <c r="L4884" t="b">
        <f t="shared" si="475"/>
        <v>0</v>
      </c>
      <c r="M4884" t="str">
        <f t="shared" si="476"/>
        <v>1</v>
      </c>
      <c r="N4884" t="str">
        <f t="shared" si="476"/>
        <v>0</v>
      </c>
    </row>
    <row r="4885" spans="1:20" x14ac:dyDescent="0.25">
      <c r="A4885" s="19" t="s">
        <v>166</v>
      </c>
      <c r="B4885" s="19" t="s">
        <v>6962</v>
      </c>
      <c r="C4885" s="19" t="s">
        <v>1396</v>
      </c>
      <c r="D4885" s="19" t="s">
        <v>158</v>
      </c>
      <c r="E4885" s="19" t="s">
        <v>159</v>
      </c>
      <c r="F4885" s="23">
        <v>9</v>
      </c>
      <c r="G4885" s="19" t="s">
        <v>160</v>
      </c>
      <c r="H4885" s="19" t="s">
        <v>6994</v>
      </c>
      <c r="I4885" s="19" t="s">
        <v>6995</v>
      </c>
      <c r="J4885" s="19" t="s">
        <v>6976</v>
      </c>
      <c r="K4885" t="b">
        <f t="shared" si="474"/>
        <v>1</v>
      </c>
      <c r="L4885" t="b">
        <f t="shared" si="475"/>
        <v>0</v>
      </c>
      <c r="M4885" t="str">
        <f t="shared" si="476"/>
        <v>1</v>
      </c>
      <c r="N4885" t="str">
        <f t="shared" si="476"/>
        <v>0</v>
      </c>
    </row>
    <row r="4886" spans="1:20" x14ac:dyDescent="0.25">
      <c r="A4886" s="19" t="s">
        <v>166</v>
      </c>
      <c r="B4886" s="19" t="s">
        <v>6962</v>
      </c>
      <c r="C4886" s="19" t="s">
        <v>2647</v>
      </c>
      <c r="D4886" s="19" t="s">
        <v>158</v>
      </c>
      <c r="E4886" s="19" t="s">
        <v>159</v>
      </c>
      <c r="F4886" s="23">
        <v>8</v>
      </c>
      <c r="G4886" s="19" t="s">
        <v>160</v>
      </c>
      <c r="H4886" s="19" t="s">
        <v>6996</v>
      </c>
      <c r="I4886" s="19" t="s">
        <v>6997</v>
      </c>
      <c r="J4886" s="19" t="s">
        <v>6979</v>
      </c>
      <c r="K4886" t="b">
        <f t="shared" si="474"/>
        <v>1</v>
      </c>
      <c r="L4886" t="b">
        <f t="shared" si="475"/>
        <v>0</v>
      </c>
      <c r="M4886" t="str">
        <f t="shared" si="476"/>
        <v>1</v>
      </c>
      <c r="N4886" t="str">
        <f t="shared" si="476"/>
        <v>0</v>
      </c>
    </row>
    <row r="4887" spans="1:20" x14ac:dyDescent="0.25">
      <c r="A4887" s="19" t="s">
        <v>166</v>
      </c>
      <c r="B4887" s="19" t="s">
        <v>6962</v>
      </c>
      <c r="C4887" s="19" t="s">
        <v>4346</v>
      </c>
      <c r="D4887" s="19" t="s">
        <v>158</v>
      </c>
      <c r="E4887" s="19" t="s">
        <v>159</v>
      </c>
      <c r="F4887" s="23">
        <v>15</v>
      </c>
      <c r="G4887" s="19" t="s">
        <v>160</v>
      </c>
      <c r="H4887" s="19" t="s">
        <v>6977</v>
      </c>
      <c r="I4887" s="19" t="s">
        <v>6978</v>
      </c>
      <c r="J4887" s="19" t="s">
        <v>6965</v>
      </c>
      <c r="K4887" t="b">
        <f t="shared" si="474"/>
        <v>1</v>
      </c>
      <c r="L4887" t="b">
        <f t="shared" si="475"/>
        <v>0</v>
      </c>
      <c r="M4887" t="str">
        <f t="shared" si="476"/>
        <v>1</v>
      </c>
      <c r="N4887" t="str">
        <f t="shared" si="476"/>
        <v>0</v>
      </c>
    </row>
    <row r="4888" spans="1:20" x14ac:dyDescent="0.25">
      <c r="A4888" s="19" t="s">
        <v>166</v>
      </c>
      <c r="B4888" s="19" t="s">
        <v>6962</v>
      </c>
      <c r="C4888" s="19" t="s">
        <v>654</v>
      </c>
      <c r="D4888" s="19" t="s">
        <v>158</v>
      </c>
      <c r="E4888" s="19" t="s">
        <v>159</v>
      </c>
      <c r="F4888" s="23">
        <v>12</v>
      </c>
      <c r="G4888" s="19" t="s">
        <v>160</v>
      </c>
      <c r="H4888" s="19" t="s">
        <v>6998</v>
      </c>
      <c r="I4888" s="19" t="s">
        <v>6999</v>
      </c>
      <c r="J4888" s="19" t="s">
        <v>6976</v>
      </c>
      <c r="K4888" t="b">
        <f t="shared" si="474"/>
        <v>1</v>
      </c>
      <c r="L4888" t="b">
        <f t="shared" si="475"/>
        <v>0</v>
      </c>
      <c r="M4888" t="str">
        <f t="shared" si="476"/>
        <v>1</v>
      </c>
      <c r="N4888" t="str">
        <f t="shared" si="476"/>
        <v>0</v>
      </c>
    </row>
    <row r="4889" spans="1:20" x14ac:dyDescent="0.25">
      <c r="A4889" s="19" t="s">
        <v>166</v>
      </c>
      <c r="B4889" s="19" t="s">
        <v>6962</v>
      </c>
      <c r="C4889" s="19" t="s">
        <v>684</v>
      </c>
      <c r="D4889" s="19" t="s">
        <v>158</v>
      </c>
      <c r="E4889" s="19" t="s">
        <v>159</v>
      </c>
      <c r="F4889" s="23">
        <v>10</v>
      </c>
      <c r="G4889" s="19" t="s">
        <v>160</v>
      </c>
      <c r="H4889" s="19" t="s">
        <v>7000</v>
      </c>
      <c r="I4889" s="19" t="s">
        <v>7001</v>
      </c>
      <c r="J4889" s="19" t="s">
        <v>6982</v>
      </c>
      <c r="K4889" t="b">
        <f t="shared" si="474"/>
        <v>1</v>
      </c>
      <c r="L4889" t="b">
        <f t="shared" si="475"/>
        <v>0</v>
      </c>
      <c r="M4889" t="str">
        <f t="shared" si="476"/>
        <v>1</v>
      </c>
      <c r="N4889" t="str">
        <f t="shared" si="476"/>
        <v>0</v>
      </c>
    </row>
    <row r="4890" spans="1:20" x14ac:dyDescent="0.25">
      <c r="A4890" s="31" t="s">
        <v>136</v>
      </c>
      <c r="B4890" s="31"/>
      <c r="C4890" s="31"/>
      <c r="D4890" s="31"/>
      <c r="E4890" s="31"/>
      <c r="F4890" s="32"/>
      <c r="G4890" s="31"/>
      <c r="H4890" s="31"/>
      <c r="I4890" s="31"/>
      <c r="J4890" s="31"/>
      <c r="K4890" s="33"/>
      <c r="L4890" s="33"/>
      <c r="M4890" s="33">
        <f>COUNTIF(M4865:M4889,"1")</f>
        <v>25</v>
      </c>
      <c r="N4890" s="33">
        <f t="shared" ref="N4890:Q4890" si="477">COUNTIF(N4865:N4889,"1")</f>
        <v>0</v>
      </c>
      <c r="O4890" s="33">
        <f t="shared" si="477"/>
        <v>0</v>
      </c>
      <c r="P4890" s="33">
        <f t="shared" si="477"/>
        <v>0</v>
      </c>
      <c r="Q4890" s="33">
        <f t="shared" si="477"/>
        <v>0</v>
      </c>
      <c r="R4890" s="33">
        <f t="shared" ref="R4890" si="478">COUNTIF(R4885:R4889,"1")</f>
        <v>0</v>
      </c>
      <c r="S4890" s="33"/>
      <c r="T4890" s="33"/>
    </row>
    <row r="4891" spans="1:20" x14ac:dyDescent="0.25">
      <c r="A4891" s="19" t="s">
        <v>141</v>
      </c>
      <c r="B4891" s="19" t="s">
        <v>142</v>
      </c>
      <c r="C4891" s="19" t="s">
        <v>143</v>
      </c>
      <c r="D4891" s="19" t="s">
        <v>144</v>
      </c>
      <c r="E4891" s="19" t="s">
        <v>145</v>
      </c>
      <c r="F4891" s="19" t="s">
        <v>146</v>
      </c>
      <c r="G4891" s="19" t="s">
        <v>147</v>
      </c>
      <c r="H4891" s="19" t="s">
        <v>148</v>
      </c>
      <c r="I4891" s="19" t="s">
        <v>149</v>
      </c>
      <c r="J4891" s="19" t="s">
        <v>150</v>
      </c>
      <c r="K4891" s="19" t="s">
        <v>151</v>
      </c>
      <c r="L4891" s="19" t="s">
        <v>152</v>
      </c>
      <c r="M4891" s="19" t="s">
        <v>2</v>
      </c>
      <c r="N4891" s="19" t="s">
        <v>3</v>
      </c>
      <c r="O4891" s="19" t="s">
        <v>4</v>
      </c>
      <c r="P4891" s="19" t="s">
        <v>5</v>
      </c>
      <c r="Q4891" s="19" t="s">
        <v>6</v>
      </c>
      <c r="R4891" s="19" t="s">
        <v>7</v>
      </c>
      <c r="S4891" s="19" t="s">
        <v>153</v>
      </c>
      <c r="T4891" t="s">
        <v>154</v>
      </c>
    </row>
    <row r="4892" spans="1:20" x14ac:dyDescent="0.25">
      <c r="A4892" s="19" t="s">
        <v>166</v>
      </c>
      <c r="B4892" s="19" t="s">
        <v>7002</v>
      </c>
      <c r="C4892" s="19" t="s">
        <v>167</v>
      </c>
      <c r="D4892" s="19" t="s">
        <v>168</v>
      </c>
      <c r="E4892" s="19" t="s">
        <v>159</v>
      </c>
      <c r="F4892" s="23">
        <v>26</v>
      </c>
      <c r="G4892" s="19" t="s">
        <v>160</v>
      </c>
      <c r="H4892" s="19" t="s">
        <v>7003</v>
      </c>
      <c r="I4892" s="19" t="s">
        <v>7004</v>
      </c>
      <c r="J4892" s="19" t="s">
        <v>6325</v>
      </c>
      <c r="K4892" t="b">
        <f t="shared" ref="K4892:K4901" si="479">IF(E4892="Undergraduate Only",TRUE,IF(E4892="Undergraduate/Graduate",TRUE,IF(E4892="Graduate Only",FALSE)))</f>
        <v>1</v>
      </c>
      <c r="L4892" t="b">
        <f t="shared" ref="L4892:L4901" si="480">IF(E4892="Graduate Only",TRUE,IF(E4892="Undergraduate/Graduate",TRUE,IF(E4892="Undergraduate Only",FALSE)))</f>
        <v>0</v>
      </c>
      <c r="M4892" t="str">
        <f t="shared" ref="M4892:N4901" si="481">IF(K4892=TRUE, "1", "0")</f>
        <v>1</v>
      </c>
      <c r="N4892" t="str">
        <f t="shared" si="481"/>
        <v>0</v>
      </c>
    </row>
    <row r="4893" spans="1:20" x14ac:dyDescent="0.25">
      <c r="A4893" s="19" t="s">
        <v>155</v>
      </c>
      <c r="B4893" s="19" t="s">
        <v>7002</v>
      </c>
      <c r="C4893" s="19" t="s">
        <v>1313</v>
      </c>
      <c r="D4893" s="19" t="s">
        <v>158</v>
      </c>
      <c r="E4893" s="19" t="s">
        <v>159</v>
      </c>
      <c r="F4893" s="23">
        <v>21</v>
      </c>
      <c r="G4893" s="19" t="s">
        <v>160</v>
      </c>
      <c r="H4893" s="19" t="s">
        <v>6697</v>
      </c>
      <c r="I4893" s="19" t="s">
        <v>6698</v>
      </c>
      <c r="J4893" s="19" t="s">
        <v>6325</v>
      </c>
      <c r="K4893" t="b">
        <f t="shared" si="479"/>
        <v>1</v>
      </c>
      <c r="L4893" t="b">
        <f t="shared" si="480"/>
        <v>0</v>
      </c>
      <c r="M4893" t="str">
        <f t="shared" si="481"/>
        <v>1</v>
      </c>
      <c r="N4893" t="str">
        <f t="shared" si="481"/>
        <v>0</v>
      </c>
    </row>
    <row r="4894" spans="1:20" x14ac:dyDescent="0.25">
      <c r="A4894" s="19" t="s">
        <v>155</v>
      </c>
      <c r="B4894" s="19" t="s">
        <v>7002</v>
      </c>
      <c r="C4894" s="19" t="s">
        <v>1313</v>
      </c>
      <c r="D4894" s="19" t="s">
        <v>164</v>
      </c>
      <c r="E4894" s="19" t="s">
        <v>159</v>
      </c>
      <c r="F4894" s="23">
        <v>25</v>
      </c>
      <c r="G4894" s="19" t="s">
        <v>160</v>
      </c>
      <c r="H4894" s="19" t="s">
        <v>6697</v>
      </c>
      <c r="I4894" s="19" t="s">
        <v>6698</v>
      </c>
      <c r="J4894" s="19" t="s">
        <v>6325</v>
      </c>
      <c r="K4894" t="b">
        <f t="shared" si="479"/>
        <v>1</v>
      </c>
      <c r="L4894" t="b">
        <f t="shared" si="480"/>
        <v>0</v>
      </c>
      <c r="M4894" t="str">
        <f t="shared" si="481"/>
        <v>1</v>
      </c>
      <c r="N4894" t="str">
        <f t="shared" si="481"/>
        <v>0</v>
      </c>
    </row>
    <row r="4895" spans="1:20" x14ac:dyDescent="0.25">
      <c r="A4895" s="19" t="s">
        <v>166</v>
      </c>
      <c r="B4895" s="19" t="s">
        <v>7002</v>
      </c>
      <c r="C4895" s="19" t="s">
        <v>1313</v>
      </c>
      <c r="D4895" s="19" t="s">
        <v>158</v>
      </c>
      <c r="E4895" s="19" t="s">
        <v>159</v>
      </c>
      <c r="F4895" s="23">
        <v>16</v>
      </c>
      <c r="G4895" s="19" t="s">
        <v>160</v>
      </c>
      <c r="H4895" s="19" t="s">
        <v>6697</v>
      </c>
      <c r="I4895" s="19" t="s">
        <v>6698</v>
      </c>
      <c r="J4895" s="19" t="s">
        <v>6325</v>
      </c>
      <c r="K4895" t="b">
        <f t="shared" si="479"/>
        <v>1</v>
      </c>
      <c r="L4895" t="b">
        <f t="shared" si="480"/>
        <v>0</v>
      </c>
      <c r="M4895" t="str">
        <f t="shared" si="481"/>
        <v>1</v>
      </c>
      <c r="N4895" t="str">
        <f t="shared" si="481"/>
        <v>0</v>
      </c>
    </row>
    <row r="4896" spans="1:20" x14ac:dyDescent="0.25">
      <c r="A4896" s="19" t="s">
        <v>166</v>
      </c>
      <c r="B4896" s="19" t="s">
        <v>7002</v>
      </c>
      <c r="C4896" s="19" t="s">
        <v>1313</v>
      </c>
      <c r="D4896" s="19" t="s">
        <v>164</v>
      </c>
      <c r="E4896" s="19" t="s">
        <v>159</v>
      </c>
      <c r="F4896" s="23">
        <v>18</v>
      </c>
      <c r="G4896" s="19" t="s">
        <v>160</v>
      </c>
      <c r="H4896" s="19" t="s">
        <v>6697</v>
      </c>
      <c r="I4896" s="19" t="s">
        <v>6698</v>
      </c>
      <c r="J4896" s="19" t="s">
        <v>6325</v>
      </c>
      <c r="K4896" t="b">
        <f t="shared" si="479"/>
        <v>1</v>
      </c>
      <c r="L4896" t="b">
        <f t="shared" si="480"/>
        <v>0</v>
      </c>
      <c r="M4896" t="str">
        <f t="shared" si="481"/>
        <v>1</v>
      </c>
      <c r="N4896" t="str">
        <f t="shared" si="481"/>
        <v>0</v>
      </c>
    </row>
    <row r="4897" spans="1:20" x14ac:dyDescent="0.25">
      <c r="A4897" s="19" t="s">
        <v>155</v>
      </c>
      <c r="B4897" s="19" t="s">
        <v>7002</v>
      </c>
      <c r="C4897" s="19" t="s">
        <v>1574</v>
      </c>
      <c r="D4897" s="19" t="s">
        <v>158</v>
      </c>
      <c r="E4897" s="19" t="s">
        <v>205</v>
      </c>
      <c r="F4897" s="23">
        <v>6</v>
      </c>
      <c r="G4897" s="19" t="s">
        <v>160</v>
      </c>
      <c r="H4897" s="19" t="s">
        <v>7005</v>
      </c>
      <c r="I4897" s="19" t="s">
        <v>7006</v>
      </c>
      <c r="J4897" s="19" t="s">
        <v>7007</v>
      </c>
      <c r="K4897" t="b">
        <f t="shared" si="479"/>
        <v>1</v>
      </c>
      <c r="L4897" t="b">
        <f t="shared" si="480"/>
        <v>1</v>
      </c>
      <c r="M4897" t="str">
        <f t="shared" si="481"/>
        <v>1</v>
      </c>
      <c r="N4897" t="str">
        <f t="shared" si="481"/>
        <v>1</v>
      </c>
    </row>
    <row r="4898" spans="1:20" x14ac:dyDescent="0.25">
      <c r="A4898" s="19" t="s">
        <v>166</v>
      </c>
      <c r="B4898" s="19" t="s">
        <v>7002</v>
      </c>
      <c r="C4898" s="19" t="s">
        <v>1574</v>
      </c>
      <c r="D4898" s="19" t="s">
        <v>158</v>
      </c>
      <c r="E4898" s="19" t="s">
        <v>205</v>
      </c>
      <c r="F4898" s="23">
        <v>2</v>
      </c>
      <c r="G4898" s="19" t="s">
        <v>160</v>
      </c>
      <c r="H4898" s="19" t="s">
        <v>7005</v>
      </c>
      <c r="I4898" s="19" t="s">
        <v>7006</v>
      </c>
      <c r="J4898" s="19" t="s">
        <v>7007</v>
      </c>
      <c r="K4898" t="b">
        <f t="shared" si="479"/>
        <v>1</v>
      </c>
      <c r="L4898" t="b">
        <f t="shared" si="480"/>
        <v>1</v>
      </c>
      <c r="M4898" t="str">
        <f t="shared" si="481"/>
        <v>1</v>
      </c>
      <c r="N4898" t="str">
        <f t="shared" si="481"/>
        <v>1</v>
      </c>
    </row>
    <row r="4899" spans="1:20" x14ac:dyDescent="0.25">
      <c r="A4899" s="19" t="s">
        <v>155</v>
      </c>
      <c r="B4899" s="19" t="s">
        <v>7002</v>
      </c>
      <c r="C4899" s="19" t="s">
        <v>636</v>
      </c>
      <c r="D4899" s="19" t="s">
        <v>168</v>
      </c>
      <c r="E4899" s="19" t="s">
        <v>159</v>
      </c>
      <c r="F4899" s="23">
        <v>6</v>
      </c>
      <c r="G4899" s="19" t="s">
        <v>160</v>
      </c>
      <c r="H4899" s="19" t="s">
        <v>6323</v>
      </c>
      <c r="I4899" s="19" t="s">
        <v>7008</v>
      </c>
      <c r="J4899" s="19" t="s">
        <v>6325</v>
      </c>
      <c r="K4899" t="b">
        <f t="shared" si="479"/>
        <v>1</v>
      </c>
      <c r="L4899" t="b">
        <f t="shared" si="480"/>
        <v>0</v>
      </c>
      <c r="M4899" t="str">
        <f t="shared" si="481"/>
        <v>1</v>
      </c>
      <c r="N4899" t="str">
        <f t="shared" si="481"/>
        <v>0</v>
      </c>
    </row>
    <row r="4900" spans="1:20" x14ac:dyDescent="0.25">
      <c r="A4900" s="19" t="s">
        <v>166</v>
      </c>
      <c r="B4900" s="19" t="s">
        <v>7002</v>
      </c>
      <c r="C4900" s="19" t="s">
        <v>1416</v>
      </c>
      <c r="D4900" s="19" t="s">
        <v>168</v>
      </c>
      <c r="E4900" s="19" t="s">
        <v>205</v>
      </c>
      <c r="F4900" s="23">
        <v>4</v>
      </c>
      <c r="G4900" s="19" t="s">
        <v>160</v>
      </c>
      <c r="H4900" s="19" t="s">
        <v>6816</v>
      </c>
      <c r="I4900" s="19" t="s">
        <v>6817</v>
      </c>
      <c r="J4900" s="19" t="s">
        <v>6818</v>
      </c>
      <c r="K4900" t="b">
        <f t="shared" si="479"/>
        <v>1</v>
      </c>
      <c r="L4900" t="b">
        <f t="shared" si="480"/>
        <v>1</v>
      </c>
      <c r="M4900" t="str">
        <f t="shared" si="481"/>
        <v>1</v>
      </c>
      <c r="N4900" t="str">
        <f t="shared" si="481"/>
        <v>1</v>
      </c>
    </row>
    <row r="4901" spans="1:20" x14ac:dyDescent="0.25">
      <c r="A4901" s="19" t="s">
        <v>155</v>
      </c>
      <c r="B4901" s="19" t="s">
        <v>7002</v>
      </c>
      <c r="C4901" s="19" t="s">
        <v>6832</v>
      </c>
      <c r="D4901" s="19" t="s">
        <v>168</v>
      </c>
      <c r="E4901" s="19" t="s">
        <v>159</v>
      </c>
      <c r="F4901" s="23">
        <v>8</v>
      </c>
      <c r="G4901" s="19" t="s">
        <v>160</v>
      </c>
      <c r="H4901" s="19" t="s">
        <v>6833</v>
      </c>
      <c r="I4901" s="19" t="s">
        <v>6834</v>
      </c>
      <c r="J4901" s="19" t="s">
        <v>6824</v>
      </c>
      <c r="K4901" t="b">
        <f t="shared" si="479"/>
        <v>1</v>
      </c>
      <c r="L4901" t="b">
        <f t="shared" si="480"/>
        <v>0</v>
      </c>
      <c r="M4901" t="str">
        <f t="shared" si="481"/>
        <v>1</v>
      </c>
      <c r="N4901" t="str">
        <f t="shared" si="481"/>
        <v>0</v>
      </c>
    </row>
    <row r="4902" spans="1:20" x14ac:dyDescent="0.25">
      <c r="A4902" s="31" t="s">
        <v>136</v>
      </c>
      <c r="B4902" s="31"/>
      <c r="C4902" s="31"/>
      <c r="D4902" s="31"/>
      <c r="E4902" s="31"/>
      <c r="F4902" s="32"/>
      <c r="G4902" s="31"/>
      <c r="H4902" s="31"/>
      <c r="I4902" s="31"/>
      <c r="J4902" s="31"/>
      <c r="K4902" s="33"/>
      <c r="L4902" s="33"/>
      <c r="M4902" s="33">
        <f>COUNTIF(M4892:M4901,"1")</f>
        <v>10</v>
      </c>
      <c r="N4902" s="33">
        <f t="shared" ref="N4902:R4902" si="482">COUNTIF(N4892:N4901,"1")</f>
        <v>3</v>
      </c>
      <c r="O4902" s="33">
        <f t="shared" si="482"/>
        <v>0</v>
      </c>
      <c r="P4902" s="33">
        <f t="shared" si="482"/>
        <v>0</v>
      </c>
      <c r="Q4902" s="33">
        <f t="shared" si="482"/>
        <v>0</v>
      </c>
      <c r="R4902" s="33">
        <f t="shared" si="482"/>
        <v>0</v>
      </c>
      <c r="S4902" s="33"/>
      <c r="T4902" s="33"/>
    </row>
    <row r="4903" spans="1:20" x14ac:dyDescent="0.25">
      <c r="A4903" s="19" t="s">
        <v>141</v>
      </c>
      <c r="B4903" s="19" t="s">
        <v>142</v>
      </c>
      <c r="C4903" s="19" t="s">
        <v>143</v>
      </c>
      <c r="D4903" s="19" t="s">
        <v>144</v>
      </c>
      <c r="E4903" s="19" t="s">
        <v>145</v>
      </c>
      <c r="F4903" s="19" t="s">
        <v>146</v>
      </c>
      <c r="G4903" s="19" t="s">
        <v>147</v>
      </c>
      <c r="H4903" s="19" t="s">
        <v>148</v>
      </c>
      <c r="I4903" s="19" t="s">
        <v>149</v>
      </c>
      <c r="J4903" s="19" t="s">
        <v>150</v>
      </c>
      <c r="K4903" s="19" t="s">
        <v>151</v>
      </c>
      <c r="L4903" s="19" t="s">
        <v>152</v>
      </c>
      <c r="M4903" s="19" t="s">
        <v>2</v>
      </c>
      <c r="N4903" s="19" t="s">
        <v>3</v>
      </c>
      <c r="O4903" s="19" t="s">
        <v>4</v>
      </c>
      <c r="P4903" s="19" t="s">
        <v>5</v>
      </c>
      <c r="Q4903" s="19" t="s">
        <v>6</v>
      </c>
      <c r="R4903" s="19" t="s">
        <v>7</v>
      </c>
      <c r="S4903" s="19" t="s">
        <v>153</v>
      </c>
      <c r="T4903" t="s">
        <v>154</v>
      </c>
    </row>
    <row r="4904" spans="1:20" x14ac:dyDescent="0.25">
      <c r="A4904" s="19" t="s">
        <v>155</v>
      </c>
      <c r="B4904" s="19" t="s">
        <v>98</v>
      </c>
      <c r="C4904" s="19" t="s">
        <v>167</v>
      </c>
      <c r="D4904" s="19" t="s">
        <v>196</v>
      </c>
      <c r="E4904" s="19" t="s">
        <v>159</v>
      </c>
      <c r="F4904" s="23">
        <v>222</v>
      </c>
      <c r="G4904" s="19" t="s">
        <v>160</v>
      </c>
      <c r="H4904" s="19" t="s">
        <v>7009</v>
      </c>
      <c r="I4904" s="19" t="s">
        <v>7010</v>
      </c>
      <c r="J4904" s="19" t="s">
        <v>7011</v>
      </c>
      <c r="K4904" t="b">
        <f t="shared" ref="K4904:K4967" si="483">IF(E4904="Undergraduate Only",TRUE,IF(E4904="Undergraduate/Graduate",TRUE,IF(E4904="Graduate Only",FALSE)))</f>
        <v>1</v>
      </c>
      <c r="L4904" t="b">
        <f t="shared" ref="L4904:L4967" si="484">IF(E4904="Graduate Only",TRUE,IF(E4904="Undergraduate/Graduate",TRUE,IF(E4904="Undergraduate Only",FALSE)))</f>
        <v>0</v>
      </c>
      <c r="M4904" t="str">
        <f t="shared" ref="M4904:N4935" si="485">IF(K4904=TRUE, "1", "0")</f>
        <v>1</v>
      </c>
      <c r="N4904" t="str">
        <f t="shared" si="485"/>
        <v>0</v>
      </c>
    </row>
    <row r="4905" spans="1:20" x14ac:dyDescent="0.25">
      <c r="A4905" s="19" t="s">
        <v>166</v>
      </c>
      <c r="B4905" s="19" t="s">
        <v>98</v>
      </c>
      <c r="C4905" s="19" t="s">
        <v>167</v>
      </c>
      <c r="D4905" s="19" t="s">
        <v>196</v>
      </c>
      <c r="E4905" s="19" t="s">
        <v>159</v>
      </c>
      <c r="F4905" s="23">
        <v>146</v>
      </c>
      <c r="G4905" s="19" t="s">
        <v>160</v>
      </c>
      <c r="H4905" s="19" t="s">
        <v>7009</v>
      </c>
      <c r="I4905" s="19" t="s">
        <v>7010</v>
      </c>
      <c r="J4905" s="19" t="s">
        <v>7011</v>
      </c>
      <c r="K4905" t="b">
        <f t="shared" si="483"/>
        <v>1</v>
      </c>
      <c r="L4905" t="b">
        <f t="shared" si="484"/>
        <v>0</v>
      </c>
      <c r="M4905" t="str">
        <f t="shared" si="485"/>
        <v>1</v>
      </c>
      <c r="N4905" t="str">
        <f t="shared" si="485"/>
        <v>0</v>
      </c>
    </row>
    <row r="4906" spans="1:20" x14ac:dyDescent="0.25">
      <c r="A4906" s="19" t="s">
        <v>155</v>
      </c>
      <c r="B4906" s="19" t="s">
        <v>98</v>
      </c>
      <c r="C4906" s="19" t="s">
        <v>1964</v>
      </c>
      <c r="D4906" s="19" t="s">
        <v>158</v>
      </c>
      <c r="E4906" s="19" t="s">
        <v>159</v>
      </c>
      <c r="F4906" s="23">
        <v>136</v>
      </c>
      <c r="G4906" s="19" t="s">
        <v>160</v>
      </c>
      <c r="H4906" s="19" t="s">
        <v>7012</v>
      </c>
      <c r="I4906" s="19" t="s">
        <v>7013</v>
      </c>
      <c r="J4906" s="19" t="s">
        <v>7014</v>
      </c>
      <c r="K4906" t="b">
        <f t="shared" si="483"/>
        <v>1</v>
      </c>
      <c r="L4906" t="b">
        <f t="shared" si="484"/>
        <v>0</v>
      </c>
      <c r="M4906" t="str">
        <f t="shared" si="485"/>
        <v>1</v>
      </c>
      <c r="N4906" t="str">
        <f t="shared" si="485"/>
        <v>0</v>
      </c>
    </row>
    <row r="4907" spans="1:20" x14ac:dyDescent="0.25">
      <c r="A4907" s="19" t="s">
        <v>166</v>
      </c>
      <c r="B4907" s="19" t="s">
        <v>98</v>
      </c>
      <c r="C4907" s="19" t="s">
        <v>1964</v>
      </c>
      <c r="D4907" s="19" t="s">
        <v>158</v>
      </c>
      <c r="E4907" s="19" t="s">
        <v>159</v>
      </c>
      <c r="F4907" s="23">
        <v>134</v>
      </c>
      <c r="G4907" s="19" t="s">
        <v>160</v>
      </c>
      <c r="H4907" s="19" t="s">
        <v>7012</v>
      </c>
      <c r="I4907" s="19" t="s">
        <v>7013</v>
      </c>
      <c r="J4907" s="19" t="s">
        <v>7014</v>
      </c>
      <c r="K4907" t="b">
        <f t="shared" si="483"/>
        <v>1</v>
      </c>
      <c r="L4907" t="b">
        <f t="shared" si="484"/>
        <v>0</v>
      </c>
      <c r="M4907" t="str">
        <f t="shared" si="485"/>
        <v>1</v>
      </c>
      <c r="N4907" t="str">
        <f t="shared" si="485"/>
        <v>0</v>
      </c>
    </row>
    <row r="4908" spans="1:20" x14ac:dyDescent="0.25">
      <c r="A4908" s="19" t="s">
        <v>155</v>
      </c>
      <c r="B4908" s="19" t="s">
        <v>98</v>
      </c>
      <c r="C4908" s="19" t="s">
        <v>2322</v>
      </c>
      <c r="D4908" s="19" t="s">
        <v>168</v>
      </c>
      <c r="E4908" s="19" t="s">
        <v>159</v>
      </c>
      <c r="F4908" s="23">
        <v>86</v>
      </c>
      <c r="G4908" s="19" t="s">
        <v>160</v>
      </c>
      <c r="H4908" s="19" t="s">
        <v>7015</v>
      </c>
      <c r="I4908" s="19" t="s">
        <v>7016</v>
      </c>
      <c r="J4908" s="19" t="s">
        <v>7017</v>
      </c>
      <c r="K4908" t="b">
        <f t="shared" si="483"/>
        <v>1</v>
      </c>
      <c r="L4908" t="b">
        <f t="shared" si="484"/>
        <v>0</v>
      </c>
      <c r="M4908" t="str">
        <f t="shared" si="485"/>
        <v>1</v>
      </c>
      <c r="N4908" t="str">
        <f t="shared" si="485"/>
        <v>0</v>
      </c>
    </row>
    <row r="4909" spans="1:20" x14ac:dyDescent="0.25">
      <c r="A4909" s="19" t="s">
        <v>166</v>
      </c>
      <c r="B4909" s="19" t="s">
        <v>98</v>
      </c>
      <c r="C4909" s="19" t="s">
        <v>2322</v>
      </c>
      <c r="D4909" s="19" t="s">
        <v>168</v>
      </c>
      <c r="E4909" s="19" t="s">
        <v>159</v>
      </c>
      <c r="F4909" s="23">
        <v>85</v>
      </c>
      <c r="G4909" s="19" t="s">
        <v>160</v>
      </c>
      <c r="H4909" s="19" t="s">
        <v>7015</v>
      </c>
      <c r="I4909" s="19" t="s">
        <v>7016</v>
      </c>
      <c r="J4909" s="19" t="s">
        <v>7017</v>
      </c>
      <c r="K4909" t="b">
        <f t="shared" si="483"/>
        <v>1</v>
      </c>
      <c r="L4909" t="b">
        <f t="shared" si="484"/>
        <v>0</v>
      </c>
      <c r="M4909" t="str">
        <f t="shared" si="485"/>
        <v>1</v>
      </c>
      <c r="N4909" t="str">
        <f t="shared" si="485"/>
        <v>0</v>
      </c>
    </row>
    <row r="4910" spans="1:20" x14ac:dyDescent="0.25">
      <c r="A4910" s="19" t="s">
        <v>155</v>
      </c>
      <c r="B4910" s="19" t="s">
        <v>98</v>
      </c>
      <c r="C4910" s="19" t="s">
        <v>559</v>
      </c>
      <c r="D4910" s="19" t="s">
        <v>196</v>
      </c>
      <c r="E4910" s="19" t="s">
        <v>159</v>
      </c>
      <c r="F4910" s="23">
        <v>115</v>
      </c>
      <c r="G4910" s="19" t="s">
        <v>160</v>
      </c>
      <c r="H4910" s="19" t="s">
        <v>7018</v>
      </c>
      <c r="I4910" s="19" t="s">
        <v>7019</v>
      </c>
      <c r="J4910" s="19" t="s">
        <v>7020</v>
      </c>
      <c r="K4910" t="b">
        <f t="shared" si="483"/>
        <v>1</v>
      </c>
      <c r="L4910" t="b">
        <f t="shared" si="484"/>
        <v>0</v>
      </c>
      <c r="M4910" t="str">
        <f t="shared" si="485"/>
        <v>1</v>
      </c>
      <c r="N4910" t="str">
        <f t="shared" si="485"/>
        <v>0</v>
      </c>
    </row>
    <row r="4911" spans="1:20" x14ac:dyDescent="0.25">
      <c r="A4911" s="19" t="s">
        <v>166</v>
      </c>
      <c r="B4911" s="19" t="s">
        <v>98</v>
      </c>
      <c r="C4911" s="19" t="s">
        <v>559</v>
      </c>
      <c r="D4911" s="19" t="s">
        <v>196</v>
      </c>
      <c r="E4911" s="19" t="s">
        <v>159</v>
      </c>
      <c r="F4911" s="23">
        <v>102</v>
      </c>
      <c r="G4911" s="19" t="s">
        <v>160</v>
      </c>
      <c r="H4911" s="19" t="s">
        <v>7018</v>
      </c>
      <c r="I4911" s="19" t="s">
        <v>7019</v>
      </c>
      <c r="J4911" s="19" t="s">
        <v>7020</v>
      </c>
      <c r="K4911" t="b">
        <f t="shared" si="483"/>
        <v>1</v>
      </c>
      <c r="L4911" t="b">
        <f t="shared" si="484"/>
        <v>0</v>
      </c>
      <c r="M4911" t="str">
        <f t="shared" si="485"/>
        <v>1</v>
      </c>
      <c r="N4911" t="str">
        <f t="shared" si="485"/>
        <v>0</v>
      </c>
    </row>
    <row r="4912" spans="1:20" x14ac:dyDescent="0.25">
      <c r="A4912" s="19" t="s">
        <v>155</v>
      </c>
      <c r="B4912" s="19" t="s">
        <v>98</v>
      </c>
      <c r="C4912" s="19" t="s">
        <v>2069</v>
      </c>
      <c r="D4912" s="19" t="s">
        <v>158</v>
      </c>
      <c r="E4912" s="19" t="s">
        <v>159</v>
      </c>
      <c r="F4912" s="23">
        <v>8</v>
      </c>
      <c r="G4912" s="19" t="s">
        <v>160</v>
      </c>
      <c r="H4912" s="19" t="s">
        <v>7021</v>
      </c>
      <c r="I4912" s="19" t="s">
        <v>7022</v>
      </c>
      <c r="J4912" s="19" t="s">
        <v>7023</v>
      </c>
      <c r="K4912" t="b">
        <f t="shared" si="483"/>
        <v>1</v>
      </c>
      <c r="L4912" t="b">
        <f t="shared" si="484"/>
        <v>0</v>
      </c>
      <c r="M4912" t="str">
        <f t="shared" si="485"/>
        <v>1</v>
      </c>
      <c r="N4912" t="str">
        <f t="shared" si="485"/>
        <v>0</v>
      </c>
    </row>
    <row r="4913" spans="1:20" x14ac:dyDescent="0.25">
      <c r="A4913" s="19" t="s">
        <v>155</v>
      </c>
      <c r="B4913" s="19" t="s">
        <v>98</v>
      </c>
      <c r="C4913" s="19" t="s">
        <v>2069</v>
      </c>
      <c r="D4913" s="19" t="s">
        <v>190</v>
      </c>
      <c r="E4913" s="19" t="s">
        <v>159</v>
      </c>
      <c r="F4913" s="23">
        <v>9</v>
      </c>
      <c r="G4913" s="19" t="s">
        <v>160</v>
      </c>
      <c r="H4913" s="19" t="s">
        <v>7021</v>
      </c>
      <c r="I4913" s="19" t="s">
        <v>7022</v>
      </c>
      <c r="J4913" s="19" t="s">
        <v>7023</v>
      </c>
      <c r="K4913" t="b">
        <f t="shared" si="483"/>
        <v>1</v>
      </c>
      <c r="L4913" t="b">
        <f t="shared" si="484"/>
        <v>0</v>
      </c>
      <c r="M4913" t="str">
        <f t="shared" si="485"/>
        <v>1</v>
      </c>
      <c r="N4913" t="str">
        <f t="shared" si="485"/>
        <v>0</v>
      </c>
    </row>
    <row r="4914" spans="1:20" x14ac:dyDescent="0.25">
      <c r="A4914" s="19" t="s">
        <v>166</v>
      </c>
      <c r="B4914" s="19" t="s">
        <v>98</v>
      </c>
      <c r="C4914" s="19" t="s">
        <v>2069</v>
      </c>
      <c r="D4914" s="19" t="s">
        <v>158</v>
      </c>
      <c r="E4914" s="19" t="s">
        <v>159</v>
      </c>
      <c r="F4914" s="23">
        <v>14</v>
      </c>
      <c r="G4914" s="19" t="s">
        <v>160</v>
      </c>
      <c r="H4914" s="19" t="s">
        <v>7021</v>
      </c>
      <c r="I4914" s="19" t="s">
        <v>7022</v>
      </c>
      <c r="J4914" s="19" t="s">
        <v>7023</v>
      </c>
      <c r="K4914" t="b">
        <f t="shared" si="483"/>
        <v>1</v>
      </c>
      <c r="L4914" t="b">
        <f t="shared" si="484"/>
        <v>0</v>
      </c>
      <c r="M4914" t="str">
        <f t="shared" si="485"/>
        <v>1</v>
      </c>
      <c r="N4914" t="str">
        <f t="shared" si="485"/>
        <v>0</v>
      </c>
    </row>
    <row r="4915" spans="1:20" x14ac:dyDescent="0.25">
      <c r="A4915" s="19" t="s">
        <v>166</v>
      </c>
      <c r="B4915" s="19" t="s">
        <v>98</v>
      </c>
      <c r="C4915" s="19" t="s">
        <v>2069</v>
      </c>
      <c r="D4915" s="19" t="s">
        <v>190</v>
      </c>
      <c r="E4915" s="19" t="s">
        <v>159</v>
      </c>
      <c r="F4915" s="23">
        <v>13</v>
      </c>
      <c r="G4915" s="19" t="s">
        <v>160</v>
      </c>
      <c r="H4915" s="19" t="s">
        <v>7021</v>
      </c>
      <c r="I4915" s="19" t="s">
        <v>7022</v>
      </c>
      <c r="J4915" s="19" t="s">
        <v>7023</v>
      </c>
      <c r="K4915" t="b">
        <f t="shared" si="483"/>
        <v>1</v>
      </c>
      <c r="L4915" t="b">
        <f t="shared" si="484"/>
        <v>0</v>
      </c>
      <c r="M4915" t="str">
        <f t="shared" si="485"/>
        <v>1</v>
      </c>
      <c r="N4915" t="str">
        <f t="shared" si="485"/>
        <v>0</v>
      </c>
    </row>
    <row r="4916" spans="1:20" x14ac:dyDescent="0.25">
      <c r="A4916" s="19" t="s">
        <v>155</v>
      </c>
      <c r="B4916" s="19" t="s">
        <v>98</v>
      </c>
      <c r="C4916" s="19" t="s">
        <v>566</v>
      </c>
      <c r="D4916" s="19" t="s">
        <v>196</v>
      </c>
      <c r="E4916" s="19" t="s">
        <v>159</v>
      </c>
      <c r="F4916" s="23">
        <v>38</v>
      </c>
      <c r="G4916" s="19" t="s">
        <v>160</v>
      </c>
      <c r="H4916" s="19" t="s">
        <v>7024</v>
      </c>
      <c r="I4916" s="19" t="s">
        <v>7025</v>
      </c>
      <c r="J4916" s="19" t="s">
        <v>7026</v>
      </c>
      <c r="K4916" t="b">
        <f t="shared" si="483"/>
        <v>1</v>
      </c>
      <c r="L4916" t="b">
        <f t="shared" si="484"/>
        <v>0</v>
      </c>
      <c r="M4916" t="str">
        <f t="shared" si="485"/>
        <v>1</v>
      </c>
      <c r="N4916" t="str">
        <f t="shared" si="485"/>
        <v>0</v>
      </c>
    </row>
    <row r="4917" spans="1:20" x14ac:dyDescent="0.25">
      <c r="A4917" s="19" t="s">
        <v>166</v>
      </c>
      <c r="B4917" s="19" t="s">
        <v>98</v>
      </c>
      <c r="C4917" s="19" t="s">
        <v>566</v>
      </c>
      <c r="D4917" s="19" t="s">
        <v>196</v>
      </c>
      <c r="E4917" s="19" t="s">
        <v>159</v>
      </c>
      <c r="F4917" s="23">
        <v>36</v>
      </c>
      <c r="G4917" s="19" t="s">
        <v>160</v>
      </c>
      <c r="H4917" s="19" t="s">
        <v>7024</v>
      </c>
      <c r="I4917" s="19" t="s">
        <v>7025</v>
      </c>
      <c r="J4917" s="19" t="s">
        <v>7026</v>
      </c>
      <c r="K4917" t="b">
        <f t="shared" si="483"/>
        <v>1</v>
      </c>
      <c r="L4917" t="b">
        <f t="shared" si="484"/>
        <v>0</v>
      </c>
      <c r="M4917" t="str">
        <f t="shared" si="485"/>
        <v>1</v>
      </c>
      <c r="N4917" t="str">
        <f t="shared" si="485"/>
        <v>0</v>
      </c>
    </row>
    <row r="4918" spans="1:20" x14ac:dyDescent="0.25">
      <c r="A4918" s="20" t="s">
        <v>155</v>
      </c>
      <c r="B4918" s="20" t="s">
        <v>98</v>
      </c>
      <c r="C4918" s="20" t="s">
        <v>1972</v>
      </c>
      <c r="D4918" s="20" t="s">
        <v>158</v>
      </c>
      <c r="E4918" s="20" t="s">
        <v>159</v>
      </c>
      <c r="F4918" s="21">
        <v>86</v>
      </c>
      <c r="G4918" s="20" t="s">
        <v>160</v>
      </c>
      <c r="H4918" s="20" t="s">
        <v>7027</v>
      </c>
      <c r="I4918" s="20" t="s">
        <v>7028</v>
      </c>
      <c r="J4918" s="20" t="s">
        <v>7029</v>
      </c>
      <c r="K4918" s="22" t="b">
        <f t="shared" si="483"/>
        <v>1</v>
      </c>
      <c r="L4918" s="22" t="b">
        <f t="shared" si="484"/>
        <v>0</v>
      </c>
      <c r="M4918" s="22" t="str">
        <f t="shared" si="485"/>
        <v>1</v>
      </c>
      <c r="N4918" s="22" t="str">
        <f t="shared" si="485"/>
        <v>0</v>
      </c>
      <c r="O4918" s="22"/>
      <c r="P4918" s="22">
        <v>1</v>
      </c>
      <c r="Q4918" s="22"/>
      <c r="R4918" s="22"/>
      <c r="S4918" s="22" t="s">
        <v>7030</v>
      </c>
      <c r="T4918" s="22" t="s">
        <v>7031</v>
      </c>
    </row>
    <row r="4919" spans="1:20" x14ac:dyDescent="0.25">
      <c r="A4919" s="20" t="s">
        <v>166</v>
      </c>
      <c r="B4919" s="20" t="s">
        <v>98</v>
      </c>
      <c r="C4919" s="20" t="s">
        <v>1972</v>
      </c>
      <c r="D4919" s="20" t="s">
        <v>158</v>
      </c>
      <c r="E4919" s="20" t="s">
        <v>159</v>
      </c>
      <c r="F4919" s="21">
        <v>88</v>
      </c>
      <c r="G4919" s="20" t="s">
        <v>160</v>
      </c>
      <c r="H4919" s="20" t="s">
        <v>7027</v>
      </c>
      <c r="I4919" s="20" t="s">
        <v>7028</v>
      </c>
      <c r="J4919" s="20" t="s">
        <v>7029</v>
      </c>
      <c r="K4919" s="22" t="b">
        <f t="shared" si="483"/>
        <v>1</v>
      </c>
      <c r="L4919" s="22" t="b">
        <f t="shared" si="484"/>
        <v>0</v>
      </c>
      <c r="M4919" s="22" t="str">
        <f t="shared" si="485"/>
        <v>1</v>
      </c>
      <c r="N4919" s="22" t="str">
        <f t="shared" si="485"/>
        <v>0</v>
      </c>
      <c r="O4919" s="22"/>
      <c r="P4919" s="22">
        <v>1</v>
      </c>
      <c r="Q4919" s="22"/>
      <c r="R4919" s="22"/>
      <c r="S4919" s="22" t="s">
        <v>7030</v>
      </c>
      <c r="T4919" s="22" t="s">
        <v>7032</v>
      </c>
    </row>
    <row r="4920" spans="1:20" x14ac:dyDescent="0.25">
      <c r="A4920" s="19" t="s">
        <v>155</v>
      </c>
      <c r="B4920" s="19" t="s">
        <v>98</v>
      </c>
      <c r="C4920" s="19" t="s">
        <v>584</v>
      </c>
      <c r="D4920" s="19" t="s">
        <v>313</v>
      </c>
      <c r="E4920" s="19" t="s">
        <v>159</v>
      </c>
      <c r="F4920" s="23">
        <v>15</v>
      </c>
      <c r="G4920" s="19" t="s">
        <v>160</v>
      </c>
      <c r="H4920" s="19" t="s">
        <v>7033</v>
      </c>
      <c r="I4920" s="19" t="s">
        <v>7034</v>
      </c>
      <c r="J4920" s="19" t="s">
        <v>7035</v>
      </c>
      <c r="K4920" t="b">
        <f t="shared" si="483"/>
        <v>1</v>
      </c>
      <c r="L4920" t="b">
        <f t="shared" si="484"/>
        <v>0</v>
      </c>
      <c r="M4920" t="str">
        <f t="shared" si="485"/>
        <v>1</v>
      </c>
      <c r="N4920" t="str">
        <f t="shared" si="485"/>
        <v>0</v>
      </c>
    </row>
    <row r="4921" spans="1:20" x14ac:dyDescent="0.25">
      <c r="A4921" s="19" t="s">
        <v>166</v>
      </c>
      <c r="B4921" s="19" t="s">
        <v>98</v>
      </c>
      <c r="C4921" s="19" t="s">
        <v>584</v>
      </c>
      <c r="D4921" s="19" t="s">
        <v>313</v>
      </c>
      <c r="E4921" s="19" t="s">
        <v>159</v>
      </c>
      <c r="F4921" s="23">
        <v>15</v>
      </c>
      <c r="G4921" s="19" t="s">
        <v>160</v>
      </c>
      <c r="H4921" s="19" t="s">
        <v>7033</v>
      </c>
      <c r="I4921" s="19" t="s">
        <v>7034</v>
      </c>
      <c r="J4921" s="19" t="s">
        <v>7035</v>
      </c>
      <c r="K4921" t="b">
        <f t="shared" si="483"/>
        <v>1</v>
      </c>
      <c r="L4921" t="b">
        <f t="shared" si="484"/>
        <v>0</v>
      </c>
      <c r="M4921" t="str">
        <f t="shared" si="485"/>
        <v>1</v>
      </c>
      <c r="N4921" t="str">
        <f t="shared" si="485"/>
        <v>0</v>
      </c>
    </row>
    <row r="4922" spans="1:20" x14ac:dyDescent="0.25">
      <c r="A4922" s="19" t="s">
        <v>155</v>
      </c>
      <c r="B4922" s="19" t="s">
        <v>98</v>
      </c>
      <c r="C4922" s="19" t="s">
        <v>4828</v>
      </c>
      <c r="D4922" s="19" t="s">
        <v>158</v>
      </c>
      <c r="E4922" s="19" t="s">
        <v>159</v>
      </c>
      <c r="F4922" s="23">
        <v>19</v>
      </c>
      <c r="G4922" s="19" t="s">
        <v>160</v>
      </c>
      <c r="H4922" s="19" t="s">
        <v>7036</v>
      </c>
      <c r="I4922" s="19" t="s">
        <v>7037</v>
      </c>
      <c r="J4922" s="19" t="s">
        <v>7014</v>
      </c>
      <c r="K4922" t="b">
        <f t="shared" si="483"/>
        <v>1</v>
      </c>
      <c r="L4922" t="b">
        <f t="shared" si="484"/>
        <v>0</v>
      </c>
      <c r="M4922" t="str">
        <f t="shared" si="485"/>
        <v>1</v>
      </c>
      <c r="N4922" t="str">
        <f t="shared" si="485"/>
        <v>0</v>
      </c>
    </row>
    <row r="4923" spans="1:20" x14ac:dyDescent="0.25">
      <c r="A4923" s="19" t="s">
        <v>166</v>
      </c>
      <c r="B4923" s="19" t="s">
        <v>98</v>
      </c>
      <c r="C4923" s="19" t="s">
        <v>4828</v>
      </c>
      <c r="D4923" s="19" t="s">
        <v>158</v>
      </c>
      <c r="E4923" s="19" t="s">
        <v>159</v>
      </c>
      <c r="F4923" s="23">
        <v>18</v>
      </c>
      <c r="G4923" s="19" t="s">
        <v>160</v>
      </c>
      <c r="H4923" s="19" t="s">
        <v>7036</v>
      </c>
      <c r="I4923" s="19" t="s">
        <v>7037</v>
      </c>
      <c r="J4923" s="19" t="s">
        <v>7038</v>
      </c>
      <c r="K4923" t="b">
        <f t="shared" si="483"/>
        <v>1</v>
      </c>
      <c r="L4923" t="b">
        <f t="shared" si="484"/>
        <v>0</v>
      </c>
      <c r="M4923" t="str">
        <f t="shared" si="485"/>
        <v>1</v>
      </c>
      <c r="N4923" t="str">
        <f t="shared" si="485"/>
        <v>0</v>
      </c>
    </row>
    <row r="4924" spans="1:20" x14ac:dyDescent="0.25">
      <c r="A4924" s="19" t="s">
        <v>155</v>
      </c>
      <c r="B4924" s="19" t="s">
        <v>98</v>
      </c>
      <c r="C4924" s="19" t="s">
        <v>1338</v>
      </c>
      <c r="D4924" s="19" t="s">
        <v>158</v>
      </c>
      <c r="E4924" s="19" t="s">
        <v>159</v>
      </c>
      <c r="F4924" s="23">
        <v>21</v>
      </c>
      <c r="G4924" s="19" t="s">
        <v>160</v>
      </c>
      <c r="H4924" s="19" t="s">
        <v>7039</v>
      </c>
      <c r="I4924" s="19" t="s">
        <v>7040</v>
      </c>
      <c r="J4924" s="19" t="s">
        <v>7041</v>
      </c>
      <c r="K4924" t="b">
        <f t="shared" si="483"/>
        <v>1</v>
      </c>
      <c r="L4924" t="b">
        <f t="shared" si="484"/>
        <v>0</v>
      </c>
      <c r="M4924" t="str">
        <f t="shared" si="485"/>
        <v>1</v>
      </c>
      <c r="N4924" t="str">
        <f t="shared" si="485"/>
        <v>0</v>
      </c>
    </row>
    <row r="4925" spans="1:20" x14ac:dyDescent="0.25">
      <c r="A4925" s="19" t="s">
        <v>166</v>
      </c>
      <c r="B4925" s="19" t="s">
        <v>98</v>
      </c>
      <c r="C4925" s="19" t="s">
        <v>1338</v>
      </c>
      <c r="D4925" s="19" t="s">
        <v>158</v>
      </c>
      <c r="E4925" s="19" t="s">
        <v>159</v>
      </c>
      <c r="F4925" s="23">
        <v>10</v>
      </c>
      <c r="G4925" s="19" t="s">
        <v>160</v>
      </c>
      <c r="H4925" s="19" t="s">
        <v>7039</v>
      </c>
      <c r="I4925" s="19" t="s">
        <v>7040</v>
      </c>
      <c r="J4925" s="19" t="s">
        <v>7041</v>
      </c>
      <c r="K4925" t="b">
        <f t="shared" si="483"/>
        <v>1</v>
      </c>
      <c r="L4925" t="b">
        <f t="shared" si="484"/>
        <v>0</v>
      </c>
      <c r="M4925" t="str">
        <f t="shared" si="485"/>
        <v>1</v>
      </c>
      <c r="N4925" t="str">
        <f t="shared" si="485"/>
        <v>0</v>
      </c>
    </row>
    <row r="4926" spans="1:20" x14ac:dyDescent="0.25">
      <c r="A4926" s="19" t="s">
        <v>155</v>
      </c>
      <c r="B4926" s="19" t="s">
        <v>98</v>
      </c>
      <c r="C4926" s="19" t="s">
        <v>1834</v>
      </c>
      <c r="D4926" s="19" t="s">
        <v>158</v>
      </c>
      <c r="E4926" s="19" t="s">
        <v>159</v>
      </c>
      <c r="F4926" s="23">
        <v>12</v>
      </c>
      <c r="G4926" s="19" t="s">
        <v>160</v>
      </c>
      <c r="H4926" s="19" t="s">
        <v>7042</v>
      </c>
      <c r="I4926" s="19" t="s">
        <v>7043</v>
      </c>
      <c r="J4926" s="19" t="s">
        <v>7026</v>
      </c>
      <c r="K4926" t="b">
        <f t="shared" si="483"/>
        <v>1</v>
      </c>
      <c r="L4926" t="b">
        <f t="shared" si="484"/>
        <v>0</v>
      </c>
      <c r="M4926" t="str">
        <f t="shared" si="485"/>
        <v>1</v>
      </c>
      <c r="N4926" t="str">
        <f t="shared" si="485"/>
        <v>0</v>
      </c>
    </row>
    <row r="4927" spans="1:20" x14ac:dyDescent="0.25">
      <c r="A4927" s="19" t="s">
        <v>155</v>
      </c>
      <c r="B4927" s="19" t="s">
        <v>98</v>
      </c>
      <c r="C4927" s="19" t="s">
        <v>1834</v>
      </c>
      <c r="D4927" s="19" t="s">
        <v>190</v>
      </c>
      <c r="E4927" s="19" t="s">
        <v>159</v>
      </c>
      <c r="F4927" s="23">
        <v>6</v>
      </c>
      <c r="G4927" s="19" t="s">
        <v>160</v>
      </c>
      <c r="H4927" s="19" t="s">
        <v>7042</v>
      </c>
      <c r="I4927" s="19" t="s">
        <v>7043</v>
      </c>
      <c r="J4927" s="19" t="s">
        <v>7044</v>
      </c>
      <c r="K4927" t="b">
        <f t="shared" si="483"/>
        <v>1</v>
      </c>
      <c r="L4927" t="b">
        <f t="shared" si="484"/>
        <v>0</v>
      </c>
      <c r="M4927" t="str">
        <f t="shared" si="485"/>
        <v>1</v>
      </c>
      <c r="N4927" t="str">
        <f t="shared" si="485"/>
        <v>0</v>
      </c>
    </row>
    <row r="4928" spans="1:20" x14ac:dyDescent="0.25">
      <c r="A4928" s="19" t="s">
        <v>155</v>
      </c>
      <c r="B4928" s="19" t="s">
        <v>98</v>
      </c>
      <c r="C4928" s="19" t="s">
        <v>1834</v>
      </c>
      <c r="D4928" s="19" t="s">
        <v>252</v>
      </c>
      <c r="E4928" s="19" t="s">
        <v>159</v>
      </c>
      <c r="F4928" s="23">
        <v>13</v>
      </c>
      <c r="G4928" s="19" t="s">
        <v>160</v>
      </c>
      <c r="H4928" s="19" t="s">
        <v>7042</v>
      </c>
      <c r="I4928" s="19" t="s">
        <v>7043</v>
      </c>
      <c r="J4928" s="19" t="s">
        <v>7044</v>
      </c>
      <c r="K4928" t="b">
        <f t="shared" si="483"/>
        <v>1</v>
      </c>
      <c r="L4928" t="b">
        <f t="shared" si="484"/>
        <v>0</v>
      </c>
      <c r="M4928" t="str">
        <f t="shared" si="485"/>
        <v>1</v>
      </c>
      <c r="N4928" t="str">
        <f t="shared" si="485"/>
        <v>0</v>
      </c>
    </row>
    <row r="4929" spans="1:14" x14ac:dyDescent="0.25">
      <c r="A4929" s="19" t="s">
        <v>166</v>
      </c>
      <c r="B4929" s="19" t="s">
        <v>98</v>
      </c>
      <c r="C4929" s="19" t="s">
        <v>1834</v>
      </c>
      <c r="D4929" s="19" t="s">
        <v>158</v>
      </c>
      <c r="E4929" s="19" t="s">
        <v>159</v>
      </c>
      <c r="F4929" s="23">
        <v>14</v>
      </c>
      <c r="G4929" s="19" t="s">
        <v>160</v>
      </c>
      <c r="H4929" s="19" t="s">
        <v>7042</v>
      </c>
      <c r="I4929" s="19" t="s">
        <v>7043</v>
      </c>
      <c r="J4929" s="19" t="s">
        <v>7026</v>
      </c>
      <c r="K4929" t="b">
        <f t="shared" si="483"/>
        <v>1</v>
      </c>
      <c r="L4929" t="b">
        <f t="shared" si="484"/>
        <v>0</v>
      </c>
      <c r="M4929" t="str">
        <f t="shared" si="485"/>
        <v>1</v>
      </c>
      <c r="N4929" t="str">
        <f t="shared" si="485"/>
        <v>0</v>
      </c>
    </row>
    <row r="4930" spans="1:14" x14ac:dyDescent="0.25">
      <c r="A4930" s="19" t="s">
        <v>166</v>
      </c>
      <c r="B4930" s="19" t="s">
        <v>98</v>
      </c>
      <c r="C4930" s="19" t="s">
        <v>1834</v>
      </c>
      <c r="D4930" s="19" t="s">
        <v>190</v>
      </c>
      <c r="E4930" s="19" t="s">
        <v>159</v>
      </c>
      <c r="F4930" s="23">
        <v>11</v>
      </c>
      <c r="G4930" s="19" t="s">
        <v>160</v>
      </c>
      <c r="H4930" s="19" t="s">
        <v>7042</v>
      </c>
      <c r="I4930" s="19" t="s">
        <v>7043</v>
      </c>
      <c r="J4930" s="19" t="s">
        <v>7044</v>
      </c>
      <c r="K4930" t="b">
        <f t="shared" si="483"/>
        <v>1</v>
      </c>
      <c r="L4930" t="b">
        <f t="shared" si="484"/>
        <v>0</v>
      </c>
      <c r="M4930" t="str">
        <f t="shared" si="485"/>
        <v>1</v>
      </c>
      <c r="N4930" t="str">
        <f t="shared" si="485"/>
        <v>0</v>
      </c>
    </row>
    <row r="4931" spans="1:14" x14ac:dyDescent="0.25">
      <c r="A4931" s="19" t="s">
        <v>166</v>
      </c>
      <c r="B4931" s="19" t="s">
        <v>98</v>
      </c>
      <c r="C4931" s="19" t="s">
        <v>1834</v>
      </c>
      <c r="D4931" s="19" t="s">
        <v>252</v>
      </c>
      <c r="E4931" s="19" t="s">
        <v>159</v>
      </c>
      <c r="F4931" s="23">
        <v>8</v>
      </c>
      <c r="G4931" s="19" t="s">
        <v>160</v>
      </c>
      <c r="H4931" s="19" t="s">
        <v>7042</v>
      </c>
      <c r="I4931" s="19" t="s">
        <v>7043</v>
      </c>
      <c r="J4931" s="19" t="s">
        <v>7044</v>
      </c>
      <c r="K4931" t="b">
        <f t="shared" si="483"/>
        <v>1</v>
      </c>
      <c r="L4931" t="b">
        <f t="shared" si="484"/>
        <v>0</v>
      </c>
      <c r="M4931" t="str">
        <f t="shared" si="485"/>
        <v>1</v>
      </c>
      <c r="N4931" t="str">
        <f t="shared" si="485"/>
        <v>0</v>
      </c>
    </row>
    <row r="4932" spans="1:14" x14ac:dyDescent="0.25">
      <c r="A4932" s="19" t="s">
        <v>155</v>
      </c>
      <c r="B4932" s="19" t="s">
        <v>98</v>
      </c>
      <c r="C4932" s="19" t="s">
        <v>231</v>
      </c>
      <c r="D4932" s="19" t="s">
        <v>158</v>
      </c>
      <c r="E4932" s="19" t="s">
        <v>159</v>
      </c>
      <c r="F4932" s="23">
        <v>11</v>
      </c>
      <c r="G4932" s="19" t="s">
        <v>160</v>
      </c>
      <c r="H4932" s="19" t="s">
        <v>7045</v>
      </c>
      <c r="I4932" s="19" t="s">
        <v>7046</v>
      </c>
      <c r="J4932" s="19" t="s">
        <v>7047</v>
      </c>
      <c r="K4932" t="b">
        <f t="shared" si="483"/>
        <v>1</v>
      </c>
      <c r="L4932" t="b">
        <f t="shared" si="484"/>
        <v>0</v>
      </c>
      <c r="M4932" t="str">
        <f t="shared" si="485"/>
        <v>1</v>
      </c>
      <c r="N4932" t="str">
        <f t="shared" si="485"/>
        <v>0</v>
      </c>
    </row>
    <row r="4933" spans="1:14" x14ac:dyDescent="0.25">
      <c r="A4933" s="19" t="s">
        <v>166</v>
      </c>
      <c r="B4933" s="19" t="s">
        <v>98</v>
      </c>
      <c r="C4933" s="19" t="s">
        <v>231</v>
      </c>
      <c r="D4933" s="19" t="s">
        <v>158</v>
      </c>
      <c r="E4933" s="19" t="s">
        <v>159</v>
      </c>
      <c r="F4933" s="23">
        <v>12</v>
      </c>
      <c r="G4933" s="19" t="s">
        <v>160</v>
      </c>
      <c r="H4933" s="19" t="s">
        <v>7045</v>
      </c>
      <c r="I4933" s="19" t="s">
        <v>7046</v>
      </c>
      <c r="J4933" s="19" t="s">
        <v>7047</v>
      </c>
      <c r="K4933" t="b">
        <f t="shared" si="483"/>
        <v>1</v>
      </c>
      <c r="L4933" t="b">
        <f t="shared" si="484"/>
        <v>0</v>
      </c>
      <c r="M4933" t="str">
        <f t="shared" si="485"/>
        <v>1</v>
      </c>
      <c r="N4933" t="str">
        <f t="shared" si="485"/>
        <v>0</v>
      </c>
    </row>
    <row r="4934" spans="1:14" x14ac:dyDescent="0.25">
      <c r="A4934" s="19" t="s">
        <v>166</v>
      </c>
      <c r="B4934" s="19" t="s">
        <v>98</v>
      </c>
      <c r="C4934" s="19" t="s">
        <v>1389</v>
      </c>
      <c r="D4934" s="19" t="s">
        <v>158</v>
      </c>
      <c r="E4934" s="19" t="s">
        <v>159</v>
      </c>
      <c r="F4934" s="23">
        <v>16</v>
      </c>
      <c r="G4934" s="19" t="s">
        <v>160</v>
      </c>
      <c r="H4934" s="19" t="s">
        <v>7048</v>
      </c>
      <c r="I4934" s="19" t="s">
        <v>7049</v>
      </c>
      <c r="J4934" s="19" t="s">
        <v>7023</v>
      </c>
      <c r="K4934" t="b">
        <f t="shared" si="483"/>
        <v>1</v>
      </c>
      <c r="L4934" t="b">
        <f t="shared" si="484"/>
        <v>0</v>
      </c>
      <c r="M4934" t="str">
        <f t="shared" si="485"/>
        <v>1</v>
      </c>
      <c r="N4934" t="str">
        <f t="shared" si="485"/>
        <v>0</v>
      </c>
    </row>
    <row r="4935" spans="1:14" x14ac:dyDescent="0.25">
      <c r="A4935" s="19" t="s">
        <v>155</v>
      </c>
      <c r="B4935" s="19" t="s">
        <v>98</v>
      </c>
      <c r="C4935" s="19" t="s">
        <v>632</v>
      </c>
      <c r="D4935" s="19" t="s">
        <v>313</v>
      </c>
      <c r="E4935" s="19" t="s">
        <v>159</v>
      </c>
      <c r="F4935" s="23">
        <v>16</v>
      </c>
      <c r="G4935" s="19" t="s">
        <v>160</v>
      </c>
      <c r="H4935" s="19" t="s">
        <v>7050</v>
      </c>
      <c r="I4935" s="19" t="s">
        <v>7051</v>
      </c>
      <c r="J4935" s="19" t="s">
        <v>7017</v>
      </c>
      <c r="K4935" t="b">
        <f t="shared" si="483"/>
        <v>1</v>
      </c>
      <c r="L4935" t="b">
        <f t="shared" si="484"/>
        <v>0</v>
      </c>
      <c r="M4935" t="str">
        <f t="shared" si="485"/>
        <v>1</v>
      </c>
      <c r="N4935" t="str">
        <f t="shared" si="485"/>
        <v>0</v>
      </c>
    </row>
    <row r="4936" spans="1:14" x14ac:dyDescent="0.25">
      <c r="A4936" s="19" t="s">
        <v>166</v>
      </c>
      <c r="B4936" s="19" t="s">
        <v>98</v>
      </c>
      <c r="C4936" s="19" t="s">
        <v>632</v>
      </c>
      <c r="D4936" s="19" t="s">
        <v>313</v>
      </c>
      <c r="E4936" s="19" t="s">
        <v>159</v>
      </c>
      <c r="F4936" s="23">
        <v>16</v>
      </c>
      <c r="G4936" s="19" t="s">
        <v>160</v>
      </c>
      <c r="H4936" s="19" t="s">
        <v>7050</v>
      </c>
      <c r="I4936" s="19" t="s">
        <v>7051</v>
      </c>
      <c r="J4936" s="19" t="s">
        <v>7017</v>
      </c>
      <c r="K4936" t="b">
        <f t="shared" si="483"/>
        <v>1</v>
      </c>
      <c r="L4936" t="b">
        <f t="shared" si="484"/>
        <v>0</v>
      </c>
      <c r="M4936" t="str">
        <f t="shared" ref="M4936:N4967" si="486">IF(K4936=TRUE, "1", "0")</f>
        <v>1</v>
      </c>
      <c r="N4936" t="str">
        <f t="shared" si="486"/>
        <v>0</v>
      </c>
    </row>
    <row r="4937" spans="1:14" x14ac:dyDescent="0.25">
      <c r="A4937" s="19" t="s">
        <v>166</v>
      </c>
      <c r="B4937" s="19" t="s">
        <v>98</v>
      </c>
      <c r="C4937" s="19" t="s">
        <v>632</v>
      </c>
      <c r="D4937" s="19" t="s">
        <v>316</v>
      </c>
      <c r="E4937" s="19" t="s">
        <v>159</v>
      </c>
      <c r="F4937" s="23">
        <v>15</v>
      </c>
      <c r="G4937" s="19" t="s">
        <v>160</v>
      </c>
      <c r="H4937" s="19" t="s">
        <v>7050</v>
      </c>
      <c r="I4937" s="19" t="s">
        <v>7051</v>
      </c>
      <c r="J4937" s="19" t="s">
        <v>7017</v>
      </c>
      <c r="K4937" t="b">
        <f t="shared" si="483"/>
        <v>1</v>
      </c>
      <c r="L4937" t="b">
        <f t="shared" si="484"/>
        <v>0</v>
      </c>
      <c r="M4937" t="str">
        <f t="shared" si="486"/>
        <v>1</v>
      </c>
      <c r="N4937" t="str">
        <f t="shared" si="486"/>
        <v>0</v>
      </c>
    </row>
    <row r="4938" spans="1:14" x14ac:dyDescent="0.25">
      <c r="A4938" s="19" t="s">
        <v>155</v>
      </c>
      <c r="B4938" s="19" t="s">
        <v>98</v>
      </c>
      <c r="C4938" s="19" t="s">
        <v>1405</v>
      </c>
      <c r="D4938" s="19" t="s">
        <v>158</v>
      </c>
      <c r="E4938" s="19" t="s">
        <v>159</v>
      </c>
      <c r="F4938" s="23">
        <v>13</v>
      </c>
      <c r="G4938" s="19" t="s">
        <v>160</v>
      </c>
      <c r="H4938" s="19" t="s">
        <v>7052</v>
      </c>
      <c r="I4938" s="19" t="s">
        <v>7053</v>
      </c>
      <c r="J4938" s="19" t="s">
        <v>7054</v>
      </c>
      <c r="K4938" t="b">
        <f t="shared" si="483"/>
        <v>1</v>
      </c>
      <c r="L4938" t="b">
        <f t="shared" si="484"/>
        <v>0</v>
      </c>
      <c r="M4938" t="str">
        <f t="shared" si="486"/>
        <v>1</v>
      </c>
      <c r="N4938" t="str">
        <f t="shared" si="486"/>
        <v>0</v>
      </c>
    </row>
    <row r="4939" spans="1:14" x14ac:dyDescent="0.25">
      <c r="A4939" s="19" t="s">
        <v>166</v>
      </c>
      <c r="B4939" s="19" t="s">
        <v>98</v>
      </c>
      <c r="C4939" s="19" t="s">
        <v>1405</v>
      </c>
      <c r="D4939" s="19" t="s">
        <v>190</v>
      </c>
      <c r="E4939" s="19" t="s">
        <v>159</v>
      </c>
      <c r="F4939" s="23">
        <v>10</v>
      </c>
      <c r="G4939" s="19" t="s">
        <v>160</v>
      </c>
      <c r="H4939" s="19" t="s">
        <v>7052</v>
      </c>
      <c r="I4939" s="19" t="s">
        <v>7053</v>
      </c>
      <c r="J4939" s="19" t="s">
        <v>7023</v>
      </c>
      <c r="K4939" t="b">
        <f t="shared" si="483"/>
        <v>1</v>
      </c>
      <c r="L4939" t="b">
        <f t="shared" si="484"/>
        <v>0</v>
      </c>
      <c r="M4939" t="str">
        <f t="shared" si="486"/>
        <v>1</v>
      </c>
      <c r="N4939" t="str">
        <f t="shared" si="486"/>
        <v>0</v>
      </c>
    </row>
    <row r="4940" spans="1:14" x14ac:dyDescent="0.25">
      <c r="A4940" s="19" t="s">
        <v>155</v>
      </c>
      <c r="B4940" s="19" t="s">
        <v>98</v>
      </c>
      <c r="C4940" s="19" t="s">
        <v>241</v>
      </c>
      <c r="D4940" s="19" t="s">
        <v>158</v>
      </c>
      <c r="E4940" s="19" t="s">
        <v>159</v>
      </c>
      <c r="F4940" s="23">
        <v>13</v>
      </c>
      <c r="G4940" s="19" t="s">
        <v>160</v>
      </c>
      <c r="H4940" s="19" t="s">
        <v>7055</v>
      </c>
      <c r="I4940" s="19" t="s">
        <v>7056</v>
      </c>
      <c r="J4940" s="19" t="s">
        <v>7054</v>
      </c>
      <c r="K4940" t="b">
        <f t="shared" si="483"/>
        <v>1</v>
      </c>
      <c r="L4940" t="b">
        <f t="shared" si="484"/>
        <v>0</v>
      </c>
      <c r="M4940" t="str">
        <f t="shared" si="486"/>
        <v>1</v>
      </c>
      <c r="N4940" t="str">
        <f t="shared" si="486"/>
        <v>0</v>
      </c>
    </row>
    <row r="4941" spans="1:14" x14ac:dyDescent="0.25">
      <c r="A4941" s="19" t="s">
        <v>155</v>
      </c>
      <c r="B4941" s="19" t="s">
        <v>98</v>
      </c>
      <c r="C4941" s="19" t="s">
        <v>241</v>
      </c>
      <c r="D4941" s="19" t="s">
        <v>190</v>
      </c>
      <c r="E4941" s="19" t="s">
        <v>159</v>
      </c>
      <c r="F4941" s="23">
        <v>14</v>
      </c>
      <c r="G4941" s="19" t="s">
        <v>160</v>
      </c>
      <c r="H4941" s="19" t="s">
        <v>7057</v>
      </c>
      <c r="I4941" s="19" t="s">
        <v>7056</v>
      </c>
      <c r="J4941" s="19" t="s">
        <v>7054</v>
      </c>
      <c r="K4941" t="b">
        <f t="shared" si="483"/>
        <v>1</v>
      </c>
      <c r="L4941" t="b">
        <f t="shared" si="484"/>
        <v>0</v>
      </c>
      <c r="M4941" t="str">
        <f t="shared" si="486"/>
        <v>1</v>
      </c>
      <c r="N4941" t="str">
        <f t="shared" si="486"/>
        <v>0</v>
      </c>
    </row>
    <row r="4942" spans="1:14" x14ac:dyDescent="0.25">
      <c r="A4942" s="19" t="s">
        <v>155</v>
      </c>
      <c r="B4942" s="19" t="s">
        <v>98</v>
      </c>
      <c r="C4942" s="19" t="s">
        <v>241</v>
      </c>
      <c r="D4942" s="19" t="s">
        <v>165</v>
      </c>
      <c r="E4942" s="19" t="s">
        <v>159</v>
      </c>
      <c r="F4942" s="23">
        <v>35</v>
      </c>
      <c r="G4942" s="19" t="s">
        <v>160</v>
      </c>
      <c r="H4942" s="19" t="s">
        <v>7058</v>
      </c>
      <c r="I4942" s="19" t="s">
        <v>7056</v>
      </c>
      <c r="J4942" s="19" t="s">
        <v>7047</v>
      </c>
      <c r="K4942" t="b">
        <f t="shared" si="483"/>
        <v>1</v>
      </c>
      <c r="L4942" t="b">
        <f t="shared" si="484"/>
        <v>0</v>
      </c>
      <c r="M4942" t="str">
        <f t="shared" si="486"/>
        <v>1</v>
      </c>
      <c r="N4942" t="str">
        <f t="shared" si="486"/>
        <v>0</v>
      </c>
    </row>
    <row r="4943" spans="1:14" x14ac:dyDescent="0.25">
      <c r="A4943" s="19" t="s">
        <v>166</v>
      </c>
      <c r="B4943" s="19" t="s">
        <v>98</v>
      </c>
      <c r="C4943" s="19" t="s">
        <v>241</v>
      </c>
      <c r="D4943" s="19" t="s">
        <v>164</v>
      </c>
      <c r="E4943" s="19" t="s">
        <v>159</v>
      </c>
      <c r="F4943" s="23">
        <v>30</v>
      </c>
      <c r="G4943" s="19" t="s">
        <v>160</v>
      </c>
      <c r="H4943" s="19" t="s">
        <v>7059</v>
      </c>
      <c r="I4943" s="19" t="s">
        <v>7056</v>
      </c>
      <c r="J4943" s="19" t="s">
        <v>7060</v>
      </c>
      <c r="K4943" t="b">
        <f t="shared" si="483"/>
        <v>1</v>
      </c>
      <c r="L4943" t="b">
        <f t="shared" si="484"/>
        <v>0</v>
      </c>
      <c r="M4943" t="str">
        <f t="shared" si="486"/>
        <v>1</v>
      </c>
      <c r="N4943" t="str">
        <f t="shared" si="486"/>
        <v>0</v>
      </c>
    </row>
    <row r="4944" spans="1:14" x14ac:dyDescent="0.25">
      <c r="A4944" s="19" t="s">
        <v>166</v>
      </c>
      <c r="B4944" s="19" t="s">
        <v>98</v>
      </c>
      <c r="C4944" s="19" t="s">
        <v>241</v>
      </c>
      <c r="D4944" s="19" t="s">
        <v>165</v>
      </c>
      <c r="E4944" s="19" t="s">
        <v>159</v>
      </c>
      <c r="F4944" s="23">
        <v>34</v>
      </c>
      <c r="G4944" s="19" t="s">
        <v>160</v>
      </c>
      <c r="H4944" s="19" t="s">
        <v>7059</v>
      </c>
      <c r="I4944" s="19" t="s">
        <v>7056</v>
      </c>
      <c r="J4944" s="19" t="s">
        <v>7047</v>
      </c>
      <c r="K4944" t="b">
        <f t="shared" si="483"/>
        <v>1</v>
      </c>
      <c r="L4944" t="b">
        <f t="shared" si="484"/>
        <v>0</v>
      </c>
      <c r="M4944" t="str">
        <f t="shared" si="486"/>
        <v>1</v>
      </c>
      <c r="N4944" t="str">
        <f t="shared" si="486"/>
        <v>0</v>
      </c>
    </row>
    <row r="4945" spans="1:14" x14ac:dyDescent="0.25">
      <c r="A4945" s="19" t="s">
        <v>155</v>
      </c>
      <c r="B4945" s="19" t="s">
        <v>98</v>
      </c>
      <c r="C4945" s="19" t="s">
        <v>2095</v>
      </c>
      <c r="D4945" s="19" t="s">
        <v>158</v>
      </c>
      <c r="E4945" s="19" t="s">
        <v>159</v>
      </c>
      <c r="F4945" s="23">
        <v>17</v>
      </c>
      <c r="G4945" s="19" t="s">
        <v>160</v>
      </c>
      <c r="H4945" s="19" t="s">
        <v>7061</v>
      </c>
      <c r="I4945" s="19" t="s">
        <v>7062</v>
      </c>
      <c r="J4945" s="19" t="s">
        <v>7063</v>
      </c>
      <c r="K4945" t="b">
        <f t="shared" si="483"/>
        <v>1</v>
      </c>
      <c r="L4945" t="b">
        <f t="shared" si="484"/>
        <v>0</v>
      </c>
      <c r="M4945" t="str">
        <f t="shared" si="486"/>
        <v>1</v>
      </c>
      <c r="N4945" t="str">
        <f t="shared" si="486"/>
        <v>0</v>
      </c>
    </row>
    <row r="4946" spans="1:14" x14ac:dyDescent="0.25">
      <c r="A4946" s="19" t="s">
        <v>166</v>
      </c>
      <c r="B4946" s="19" t="s">
        <v>98</v>
      </c>
      <c r="C4946" s="19" t="s">
        <v>2095</v>
      </c>
      <c r="D4946" s="19" t="s">
        <v>158</v>
      </c>
      <c r="E4946" s="19" t="s">
        <v>159</v>
      </c>
      <c r="F4946" s="23">
        <v>8</v>
      </c>
      <c r="G4946" s="19" t="s">
        <v>160</v>
      </c>
      <c r="H4946" s="19" t="s">
        <v>7061</v>
      </c>
      <c r="I4946" s="19" t="s">
        <v>7062</v>
      </c>
      <c r="J4946" s="19" t="s">
        <v>7063</v>
      </c>
      <c r="K4946" t="b">
        <f t="shared" si="483"/>
        <v>1</v>
      </c>
      <c r="L4946" t="b">
        <f t="shared" si="484"/>
        <v>0</v>
      </c>
      <c r="M4946" t="str">
        <f t="shared" si="486"/>
        <v>1</v>
      </c>
      <c r="N4946" t="str">
        <f t="shared" si="486"/>
        <v>0</v>
      </c>
    </row>
    <row r="4947" spans="1:14" x14ac:dyDescent="0.25">
      <c r="A4947" s="19" t="s">
        <v>166</v>
      </c>
      <c r="B4947" s="19" t="s">
        <v>98</v>
      </c>
      <c r="C4947" s="19" t="s">
        <v>804</v>
      </c>
      <c r="D4947" s="19" t="s">
        <v>158</v>
      </c>
      <c r="E4947" s="19" t="s">
        <v>159</v>
      </c>
      <c r="F4947" s="23">
        <v>46</v>
      </c>
      <c r="G4947" s="19" t="s">
        <v>160</v>
      </c>
      <c r="H4947" s="19" t="s">
        <v>7064</v>
      </c>
      <c r="I4947" s="19" t="s">
        <v>7065</v>
      </c>
      <c r="J4947" s="19" t="s">
        <v>7029</v>
      </c>
      <c r="K4947" t="b">
        <f t="shared" si="483"/>
        <v>1</v>
      </c>
      <c r="L4947" t="b">
        <f t="shared" si="484"/>
        <v>0</v>
      </c>
      <c r="M4947" t="str">
        <f t="shared" si="486"/>
        <v>1</v>
      </c>
      <c r="N4947" t="str">
        <f t="shared" si="486"/>
        <v>0</v>
      </c>
    </row>
    <row r="4948" spans="1:14" x14ac:dyDescent="0.25">
      <c r="A4948" s="19" t="s">
        <v>155</v>
      </c>
      <c r="B4948" s="19" t="s">
        <v>98</v>
      </c>
      <c r="C4948" s="19" t="s">
        <v>811</v>
      </c>
      <c r="D4948" s="19" t="s">
        <v>168</v>
      </c>
      <c r="E4948" s="19" t="s">
        <v>159</v>
      </c>
      <c r="F4948" s="23">
        <v>34</v>
      </c>
      <c r="G4948" s="19" t="s">
        <v>160</v>
      </c>
      <c r="H4948" s="19" t="s">
        <v>7066</v>
      </c>
      <c r="I4948" s="19" t="s">
        <v>7067</v>
      </c>
      <c r="J4948" s="19" t="s">
        <v>7068</v>
      </c>
      <c r="K4948" t="b">
        <f t="shared" si="483"/>
        <v>1</v>
      </c>
      <c r="L4948" t="b">
        <f t="shared" si="484"/>
        <v>0</v>
      </c>
      <c r="M4948" t="str">
        <f t="shared" si="486"/>
        <v>1</v>
      </c>
      <c r="N4948" t="str">
        <f t="shared" si="486"/>
        <v>0</v>
      </c>
    </row>
    <row r="4949" spans="1:14" x14ac:dyDescent="0.25">
      <c r="A4949" s="19" t="s">
        <v>166</v>
      </c>
      <c r="B4949" s="19" t="s">
        <v>98</v>
      </c>
      <c r="C4949" s="19" t="s">
        <v>811</v>
      </c>
      <c r="D4949" s="19" t="s">
        <v>168</v>
      </c>
      <c r="E4949" s="19" t="s">
        <v>159</v>
      </c>
      <c r="F4949" s="23">
        <v>34</v>
      </c>
      <c r="G4949" s="19" t="s">
        <v>160</v>
      </c>
      <c r="H4949" s="19" t="s">
        <v>7066</v>
      </c>
      <c r="I4949" s="19" t="s">
        <v>7067</v>
      </c>
      <c r="J4949" s="19" t="s">
        <v>7068</v>
      </c>
      <c r="K4949" t="b">
        <f t="shared" si="483"/>
        <v>1</v>
      </c>
      <c r="L4949" t="b">
        <f t="shared" si="484"/>
        <v>0</v>
      </c>
      <c r="M4949" t="str">
        <f t="shared" si="486"/>
        <v>1</v>
      </c>
      <c r="N4949" t="str">
        <f t="shared" si="486"/>
        <v>0</v>
      </c>
    </row>
    <row r="4950" spans="1:14" x14ac:dyDescent="0.25">
      <c r="A4950" s="19" t="s">
        <v>155</v>
      </c>
      <c r="B4950" s="19" t="s">
        <v>98</v>
      </c>
      <c r="C4950" s="19" t="s">
        <v>870</v>
      </c>
      <c r="D4950" s="19" t="s">
        <v>196</v>
      </c>
      <c r="E4950" s="19" t="s">
        <v>159</v>
      </c>
      <c r="F4950" s="23">
        <v>19</v>
      </c>
      <c r="G4950" s="19" t="s">
        <v>160</v>
      </c>
      <c r="H4950" s="19" t="s">
        <v>7069</v>
      </c>
      <c r="I4950" s="19" t="s">
        <v>7070</v>
      </c>
      <c r="J4950" s="19" t="s">
        <v>7063</v>
      </c>
      <c r="K4950" t="b">
        <f t="shared" si="483"/>
        <v>1</v>
      </c>
      <c r="L4950" t="b">
        <f t="shared" si="484"/>
        <v>0</v>
      </c>
      <c r="M4950" t="str">
        <f t="shared" si="486"/>
        <v>1</v>
      </c>
      <c r="N4950" t="str">
        <f t="shared" si="486"/>
        <v>0</v>
      </c>
    </row>
    <row r="4951" spans="1:14" x14ac:dyDescent="0.25">
      <c r="A4951" s="19" t="s">
        <v>155</v>
      </c>
      <c r="B4951" s="19" t="s">
        <v>98</v>
      </c>
      <c r="C4951" s="19" t="s">
        <v>870</v>
      </c>
      <c r="D4951" s="19" t="s">
        <v>313</v>
      </c>
      <c r="E4951" s="19" t="s">
        <v>159</v>
      </c>
      <c r="F4951" s="23">
        <v>19</v>
      </c>
      <c r="G4951" s="19" t="s">
        <v>160</v>
      </c>
      <c r="H4951" s="19" t="s">
        <v>7069</v>
      </c>
      <c r="I4951" s="19" t="s">
        <v>7070</v>
      </c>
      <c r="J4951" s="19" t="s">
        <v>7063</v>
      </c>
      <c r="K4951" t="b">
        <f t="shared" si="483"/>
        <v>1</v>
      </c>
      <c r="L4951" t="b">
        <f t="shared" si="484"/>
        <v>0</v>
      </c>
      <c r="M4951" t="str">
        <f t="shared" si="486"/>
        <v>1</v>
      </c>
      <c r="N4951" t="str">
        <f t="shared" si="486"/>
        <v>0</v>
      </c>
    </row>
    <row r="4952" spans="1:14" x14ac:dyDescent="0.25">
      <c r="A4952" s="19" t="s">
        <v>166</v>
      </c>
      <c r="B4952" s="19" t="s">
        <v>98</v>
      </c>
      <c r="C4952" s="19" t="s">
        <v>870</v>
      </c>
      <c r="D4952" s="19" t="s">
        <v>196</v>
      </c>
      <c r="E4952" s="19" t="s">
        <v>159</v>
      </c>
      <c r="F4952" s="23">
        <v>22</v>
      </c>
      <c r="G4952" s="19" t="s">
        <v>160</v>
      </c>
      <c r="H4952" s="19" t="s">
        <v>7071</v>
      </c>
      <c r="I4952" s="19" t="s">
        <v>7070</v>
      </c>
      <c r="J4952" s="19" t="s">
        <v>7063</v>
      </c>
      <c r="K4952" t="b">
        <f t="shared" si="483"/>
        <v>1</v>
      </c>
      <c r="L4952" t="b">
        <f t="shared" si="484"/>
        <v>0</v>
      </c>
      <c r="M4952" t="str">
        <f t="shared" si="486"/>
        <v>1</v>
      </c>
      <c r="N4952" t="str">
        <f t="shared" si="486"/>
        <v>0</v>
      </c>
    </row>
    <row r="4953" spans="1:14" x14ac:dyDescent="0.25">
      <c r="A4953" s="19" t="s">
        <v>166</v>
      </c>
      <c r="B4953" s="19" t="s">
        <v>98</v>
      </c>
      <c r="C4953" s="19" t="s">
        <v>870</v>
      </c>
      <c r="D4953" s="19" t="s">
        <v>313</v>
      </c>
      <c r="E4953" s="19" t="s">
        <v>159</v>
      </c>
      <c r="F4953" s="23">
        <v>13</v>
      </c>
      <c r="G4953" s="19" t="s">
        <v>160</v>
      </c>
      <c r="H4953" s="19" t="s">
        <v>7071</v>
      </c>
      <c r="I4953" s="19" t="s">
        <v>7070</v>
      </c>
      <c r="J4953" s="19" t="s">
        <v>7063</v>
      </c>
      <c r="K4953" t="b">
        <f t="shared" si="483"/>
        <v>1</v>
      </c>
      <c r="L4953" t="b">
        <f t="shared" si="484"/>
        <v>0</v>
      </c>
      <c r="M4953" t="str">
        <f t="shared" si="486"/>
        <v>1</v>
      </c>
      <c r="N4953" t="str">
        <f t="shared" si="486"/>
        <v>0</v>
      </c>
    </row>
    <row r="4954" spans="1:14" x14ac:dyDescent="0.25">
      <c r="A4954" s="19" t="s">
        <v>166</v>
      </c>
      <c r="B4954" s="19" t="s">
        <v>98</v>
      </c>
      <c r="C4954" s="19" t="s">
        <v>870</v>
      </c>
      <c r="D4954" s="19" t="s">
        <v>316</v>
      </c>
      <c r="E4954" s="19" t="s">
        <v>159</v>
      </c>
      <c r="F4954" s="23">
        <v>9</v>
      </c>
      <c r="G4954" s="19" t="s">
        <v>160</v>
      </c>
      <c r="H4954" s="19" t="s">
        <v>7071</v>
      </c>
      <c r="I4954" s="19" t="s">
        <v>7070</v>
      </c>
      <c r="J4954" s="19" t="s">
        <v>7063</v>
      </c>
      <c r="K4954" t="b">
        <f t="shared" si="483"/>
        <v>1</v>
      </c>
      <c r="L4954" t="b">
        <f t="shared" si="484"/>
        <v>0</v>
      </c>
      <c r="M4954" t="str">
        <f t="shared" si="486"/>
        <v>1</v>
      </c>
      <c r="N4954" t="str">
        <f t="shared" si="486"/>
        <v>0</v>
      </c>
    </row>
    <row r="4955" spans="1:14" x14ac:dyDescent="0.25">
      <c r="A4955" s="19" t="s">
        <v>155</v>
      </c>
      <c r="B4955" s="19" t="s">
        <v>98</v>
      </c>
      <c r="C4955" s="19" t="s">
        <v>2692</v>
      </c>
      <c r="D4955" s="19" t="s">
        <v>313</v>
      </c>
      <c r="E4955" s="19" t="s">
        <v>159</v>
      </c>
      <c r="F4955" s="23">
        <v>16</v>
      </c>
      <c r="G4955" s="19" t="s">
        <v>160</v>
      </c>
      <c r="H4955" s="19" t="s">
        <v>7072</v>
      </c>
      <c r="I4955" s="19" t="s">
        <v>7073</v>
      </c>
      <c r="J4955" s="19" t="s">
        <v>7047</v>
      </c>
      <c r="K4955" t="b">
        <f t="shared" si="483"/>
        <v>1</v>
      </c>
      <c r="L4955" t="b">
        <f t="shared" si="484"/>
        <v>0</v>
      </c>
      <c r="M4955" t="str">
        <f t="shared" si="486"/>
        <v>1</v>
      </c>
      <c r="N4955" t="str">
        <f t="shared" si="486"/>
        <v>0</v>
      </c>
    </row>
    <row r="4956" spans="1:14" x14ac:dyDescent="0.25">
      <c r="A4956" s="19" t="s">
        <v>166</v>
      </c>
      <c r="B4956" s="19" t="s">
        <v>98</v>
      </c>
      <c r="C4956" s="19" t="s">
        <v>2692</v>
      </c>
      <c r="D4956" s="19" t="s">
        <v>313</v>
      </c>
      <c r="E4956" s="19" t="s">
        <v>159</v>
      </c>
      <c r="F4956" s="23">
        <v>10</v>
      </c>
      <c r="G4956" s="19" t="s">
        <v>160</v>
      </c>
      <c r="H4956" s="19" t="s">
        <v>7072</v>
      </c>
      <c r="I4956" s="19" t="s">
        <v>7073</v>
      </c>
      <c r="J4956" s="19" t="s">
        <v>7020</v>
      </c>
      <c r="K4956" t="b">
        <f t="shared" si="483"/>
        <v>1</v>
      </c>
      <c r="L4956" t="b">
        <f t="shared" si="484"/>
        <v>0</v>
      </c>
      <c r="M4956" t="str">
        <f t="shared" si="486"/>
        <v>1</v>
      </c>
      <c r="N4956" t="str">
        <f t="shared" si="486"/>
        <v>0</v>
      </c>
    </row>
    <row r="4957" spans="1:14" x14ac:dyDescent="0.25">
      <c r="A4957" s="19" t="s">
        <v>166</v>
      </c>
      <c r="B4957" s="19" t="s">
        <v>98</v>
      </c>
      <c r="C4957" s="19" t="s">
        <v>2881</v>
      </c>
      <c r="D4957" s="19" t="s">
        <v>190</v>
      </c>
      <c r="E4957" s="19" t="s">
        <v>159</v>
      </c>
      <c r="F4957" s="23">
        <v>13</v>
      </c>
      <c r="G4957" s="19" t="s">
        <v>160</v>
      </c>
      <c r="H4957" s="19" t="s">
        <v>7074</v>
      </c>
      <c r="I4957" s="19" t="s">
        <v>7075</v>
      </c>
      <c r="J4957" s="19" t="s">
        <v>7047</v>
      </c>
      <c r="K4957" t="b">
        <f t="shared" si="483"/>
        <v>1</v>
      </c>
      <c r="L4957" t="b">
        <f t="shared" si="484"/>
        <v>0</v>
      </c>
      <c r="M4957" t="str">
        <f t="shared" si="486"/>
        <v>1</v>
      </c>
      <c r="N4957" t="str">
        <f t="shared" si="486"/>
        <v>0</v>
      </c>
    </row>
    <row r="4958" spans="1:14" x14ac:dyDescent="0.25">
      <c r="A4958" s="19" t="s">
        <v>166</v>
      </c>
      <c r="B4958" s="19" t="s">
        <v>98</v>
      </c>
      <c r="C4958" s="19" t="s">
        <v>2886</v>
      </c>
      <c r="D4958" s="19" t="s">
        <v>168</v>
      </c>
      <c r="E4958" s="19" t="s">
        <v>159</v>
      </c>
      <c r="F4958" s="23">
        <v>21</v>
      </c>
      <c r="G4958" s="19" t="s">
        <v>160</v>
      </c>
      <c r="H4958" s="19" t="s">
        <v>7076</v>
      </c>
      <c r="I4958" s="19" t="s">
        <v>7077</v>
      </c>
      <c r="J4958" s="19" t="s">
        <v>7047</v>
      </c>
      <c r="K4958" t="b">
        <f t="shared" si="483"/>
        <v>1</v>
      </c>
      <c r="L4958" t="b">
        <f t="shared" si="484"/>
        <v>0</v>
      </c>
      <c r="M4958" t="str">
        <f t="shared" si="486"/>
        <v>1</v>
      </c>
      <c r="N4958" t="str">
        <f t="shared" si="486"/>
        <v>0</v>
      </c>
    </row>
    <row r="4959" spans="1:14" x14ac:dyDescent="0.25">
      <c r="A4959" s="19" t="s">
        <v>155</v>
      </c>
      <c r="B4959" s="19" t="s">
        <v>98</v>
      </c>
      <c r="C4959" s="19" t="s">
        <v>5154</v>
      </c>
      <c r="D4959" s="19" t="s">
        <v>158</v>
      </c>
      <c r="E4959" s="19" t="s">
        <v>205</v>
      </c>
      <c r="F4959" s="23">
        <v>29</v>
      </c>
      <c r="G4959" s="19" t="s">
        <v>160</v>
      </c>
      <c r="H4959" s="19" t="s">
        <v>7078</v>
      </c>
      <c r="I4959" s="19" t="s">
        <v>7079</v>
      </c>
      <c r="J4959" s="19" t="s">
        <v>7080</v>
      </c>
      <c r="K4959" t="b">
        <f t="shared" si="483"/>
        <v>1</v>
      </c>
      <c r="L4959" t="b">
        <f t="shared" si="484"/>
        <v>1</v>
      </c>
      <c r="M4959" t="str">
        <f t="shared" si="486"/>
        <v>1</v>
      </c>
      <c r="N4959" t="str">
        <f t="shared" si="486"/>
        <v>1</v>
      </c>
    </row>
    <row r="4960" spans="1:14" x14ac:dyDescent="0.25">
      <c r="A4960" s="19" t="s">
        <v>166</v>
      </c>
      <c r="B4960" s="19" t="s">
        <v>98</v>
      </c>
      <c r="C4960" s="19" t="s">
        <v>5154</v>
      </c>
      <c r="D4960" s="19" t="s">
        <v>158</v>
      </c>
      <c r="E4960" s="19" t="s">
        <v>205</v>
      </c>
      <c r="F4960" s="23">
        <v>13</v>
      </c>
      <c r="G4960" s="19" t="s">
        <v>160</v>
      </c>
      <c r="H4960" s="19" t="s">
        <v>7078</v>
      </c>
      <c r="I4960" s="19" t="s">
        <v>7079</v>
      </c>
      <c r="J4960" s="19" t="s">
        <v>7080</v>
      </c>
      <c r="K4960" t="b">
        <f t="shared" si="483"/>
        <v>1</v>
      </c>
      <c r="L4960" t="b">
        <f t="shared" si="484"/>
        <v>1</v>
      </c>
      <c r="M4960" t="str">
        <f t="shared" si="486"/>
        <v>1</v>
      </c>
      <c r="N4960" t="str">
        <f t="shared" si="486"/>
        <v>1</v>
      </c>
    </row>
    <row r="4961" spans="1:20" x14ac:dyDescent="0.25">
      <c r="A4961" s="19" t="s">
        <v>155</v>
      </c>
      <c r="B4961" s="19" t="s">
        <v>98</v>
      </c>
      <c r="C4961" s="19" t="s">
        <v>1520</v>
      </c>
      <c r="D4961" s="19" t="s">
        <v>158</v>
      </c>
      <c r="E4961" s="19" t="s">
        <v>159</v>
      </c>
      <c r="F4961" s="23">
        <v>10</v>
      </c>
      <c r="G4961" s="19" t="s">
        <v>160</v>
      </c>
      <c r="H4961" s="19" t="s">
        <v>7081</v>
      </c>
      <c r="I4961" s="19" t="s">
        <v>7082</v>
      </c>
      <c r="J4961" s="19" t="s">
        <v>7044</v>
      </c>
      <c r="K4961" t="b">
        <f t="shared" si="483"/>
        <v>1</v>
      </c>
      <c r="L4961" t="b">
        <f t="shared" si="484"/>
        <v>0</v>
      </c>
      <c r="M4961" t="str">
        <f t="shared" si="486"/>
        <v>1</v>
      </c>
      <c r="N4961" t="str">
        <f t="shared" si="486"/>
        <v>0</v>
      </c>
    </row>
    <row r="4962" spans="1:20" x14ac:dyDescent="0.25">
      <c r="A4962" s="19" t="s">
        <v>155</v>
      </c>
      <c r="B4962" s="19" t="s">
        <v>98</v>
      </c>
      <c r="C4962" s="19" t="s">
        <v>1520</v>
      </c>
      <c r="D4962" s="19" t="s">
        <v>190</v>
      </c>
      <c r="E4962" s="19" t="s">
        <v>159</v>
      </c>
      <c r="F4962" s="23">
        <v>11</v>
      </c>
      <c r="G4962" s="19" t="s">
        <v>160</v>
      </c>
      <c r="H4962" s="19" t="s">
        <v>7081</v>
      </c>
      <c r="I4962" s="19" t="s">
        <v>7082</v>
      </c>
      <c r="J4962" s="19" t="s">
        <v>7026</v>
      </c>
      <c r="K4962" t="b">
        <f t="shared" si="483"/>
        <v>1</v>
      </c>
      <c r="L4962" t="b">
        <f t="shared" si="484"/>
        <v>0</v>
      </c>
      <c r="M4962" t="str">
        <f t="shared" si="486"/>
        <v>1</v>
      </c>
      <c r="N4962" t="str">
        <f t="shared" si="486"/>
        <v>0</v>
      </c>
    </row>
    <row r="4963" spans="1:20" x14ac:dyDescent="0.25">
      <c r="A4963" s="19" t="s">
        <v>155</v>
      </c>
      <c r="B4963" s="19" t="s">
        <v>98</v>
      </c>
      <c r="C4963" s="19" t="s">
        <v>1520</v>
      </c>
      <c r="D4963" s="19" t="s">
        <v>252</v>
      </c>
      <c r="E4963" s="19" t="s">
        <v>159</v>
      </c>
      <c r="F4963" s="23">
        <v>9</v>
      </c>
      <c r="G4963" s="19" t="s">
        <v>160</v>
      </c>
      <c r="H4963" s="19" t="s">
        <v>7081</v>
      </c>
      <c r="I4963" s="19" t="s">
        <v>7082</v>
      </c>
      <c r="J4963" s="19" t="s">
        <v>7080</v>
      </c>
      <c r="K4963" t="b">
        <f t="shared" si="483"/>
        <v>1</v>
      </c>
      <c r="L4963" t="b">
        <f t="shared" si="484"/>
        <v>0</v>
      </c>
      <c r="M4963" t="str">
        <f t="shared" si="486"/>
        <v>1</v>
      </c>
      <c r="N4963" t="str">
        <f t="shared" si="486"/>
        <v>0</v>
      </c>
    </row>
    <row r="4964" spans="1:20" x14ac:dyDescent="0.25">
      <c r="A4964" s="19" t="s">
        <v>166</v>
      </c>
      <c r="B4964" s="19" t="s">
        <v>98</v>
      </c>
      <c r="C4964" s="19" t="s">
        <v>1520</v>
      </c>
      <c r="D4964" s="19" t="s">
        <v>158</v>
      </c>
      <c r="E4964" s="19" t="s">
        <v>159</v>
      </c>
      <c r="F4964" s="23">
        <v>14</v>
      </c>
      <c r="G4964" s="19" t="s">
        <v>160</v>
      </c>
      <c r="H4964" s="19" t="s">
        <v>7081</v>
      </c>
      <c r="I4964" s="19" t="s">
        <v>7082</v>
      </c>
      <c r="J4964" s="19" t="s">
        <v>7080</v>
      </c>
      <c r="K4964" t="b">
        <f t="shared" si="483"/>
        <v>1</v>
      </c>
      <c r="L4964" t="b">
        <f t="shared" si="484"/>
        <v>0</v>
      </c>
      <c r="M4964" t="str">
        <f t="shared" si="486"/>
        <v>1</v>
      </c>
      <c r="N4964" t="str">
        <f t="shared" si="486"/>
        <v>0</v>
      </c>
    </row>
    <row r="4965" spans="1:20" x14ac:dyDescent="0.25">
      <c r="A4965" s="19" t="s">
        <v>166</v>
      </c>
      <c r="B4965" s="19" t="s">
        <v>98</v>
      </c>
      <c r="C4965" s="19" t="s">
        <v>1520</v>
      </c>
      <c r="D4965" s="19" t="s">
        <v>190</v>
      </c>
      <c r="E4965" s="19" t="s">
        <v>159</v>
      </c>
      <c r="F4965" s="23">
        <v>14</v>
      </c>
      <c r="G4965" s="19" t="s">
        <v>160</v>
      </c>
      <c r="H4965" s="19" t="s">
        <v>7081</v>
      </c>
      <c r="I4965" s="19" t="s">
        <v>7082</v>
      </c>
      <c r="J4965" s="19" t="s">
        <v>7044</v>
      </c>
      <c r="K4965" t="b">
        <f t="shared" si="483"/>
        <v>1</v>
      </c>
      <c r="L4965" t="b">
        <f t="shared" si="484"/>
        <v>0</v>
      </c>
      <c r="M4965" t="str">
        <f t="shared" si="486"/>
        <v>1</v>
      </c>
      <c r="N4965" t="str">
        <f t="shared" si="486"/>
        <v>0</v>
      </c>
    </row>
    <row r="4966" spans="1:20" x14ac:dyDescent="0.25">
      <c r="A4966" s="19" t="s">
        <v>155</v>
      </c>
      <c r="B4966" s="19" t="s">
        <v>98</v>
      </c>
      <c r="C4966" s="19" t="s">
        <v>2713</v>
      </c>
      <c r="D4966" s="19" t="s">
        <v>158</v>
      </c>
      <c r="E4966" s="19" t="s">
        <v>205</v>
      </c>
      <c r="F4966" s="23">
        <v>69</v>
      </c>
      <c r="G4966" s="19" t="s">
        <v>160</v>
      </c>
      <c r="H4966" s="19" t="s">
        <v>7083</v>
      </c>
      <c r="I4966" s="19" t="s">
        <v>7084</v>
      </c>
      <c r="J4966" s="19" t="s">
        <v>7085</v>
      </c>
      <c r="K4966" t="b">
        <f t="shared" si="483"/>
        <v>1</v>
      </c>
      <c r="L4966" t="b">
        <f t="shared" si="484"/>
        <v>1</v>
      </c>
      <c r="M4966" t="str">
        <f t="shared" si="486"/>
        <v>1</v>
      </c>
      <c r="N4966" t="str">
        <f t="shared" si="486"/>
        <v>1</v>
      </c>
    </row>
    <row r="4967" spans="1:20" x14ac:dyDescent="0.25">
      <c r="A4967" s="19" t="s">
        <v>166</v>
      </c>
      <c r="B4967" s="19" t="s">
        <v>98</v>
      </c>
      <c r="C4967" s="19" t="s">
        <v>2713</v>
      </c>
      <c r="D4967" s="19" t="s">
        <v>158</v>
      </c>
      <c r="E4967" s="19" t="s">
        <v>205</v>
      </c>
      <c r="F4967" s="23">
        <v>55</v>
      </c>
      <c r="G4967" s="19" t="s">
        <v>160</v>
      </c>
      <c r="H4967" s="19" t="s">
        <v>7083</v>
      </c>
      <c r="I4967" s="19" t="s">
        <v>7084</v>
      </c>
      <c r="J4967" s="19" t="s">
        <v>7085</v>
      </c>
      <c r="K4967" t="b">
        <f t="shared" si="483"/>
        <v>1</v>
      </c>
      <c r="L4967" t="b">
        <f t="shared" si="484"/>
        <v>1</v>
      </c>
      <c r="M4967" t="str">
        <f t="shared" si="486"/>
        <v>1</v>
      </c>
      <c r="N4967" t="str">
        <f t="shared" si="486"/>
        <v>1</v>
      </c>
    </row>
    <row r="4968" spans="1:20" x14ac:dyDescent="0.25">
      <c r="A4968" s="19" t="s">
        <v>166</v>
      </c>
      <c r="B4968" s="19" t="s">
        <v>98</v>
      </c>
      <c r="C4968" s="19" t="s">
        <v>5392</v>
      </c>
      <c r="D4968" s="19" t="s">
        <v>158</v>
      </c>
      <c r="E4968" s="19" t="s">
        <v>205</v>
      </c>
      <c r="F4968" s="23">
        <v>16</v>
      </c>
      <c r="G4968" s="19" t="s">
        <v>160</v>
      </c>
      <c r="H4968" s="19" t="s">
        <v>7086</v>
      </c>
      <c r="I4968" s="19" t="s">
        <v>7087</v>
      </c>
      <c r="J4968" s="19" t="s">
        <v>7014</v>
      </c>
      <c r="K4968" t="b">
        <f t="shared" ref="K4968:K4986" si="487">IF(E4968="Undergraduate Only",TRUE,IF(E4968="Undergraduate/Graduate",TRUE,IF(E4968="Graduate Only",FALSE)))</f>
        <v>1</v>
      </c>
      <c r="L4968" t="b">
        <f t="shared" ref="L4968:L4986" si="488">IF(E4968="Graduate Only",TRUE,IF(E4968="Undergraduate/Graduate",TRUE,IF(E4968="Undergraduate Only",FALSE)))</f>
        <v>1</v>
      </c>
      <c r="M4968" t="str">
        <f t="shared" ref="M4968:N4986" si="489">IF(K4968=TRUE, "1", "0")</f>
        <v>1</v>
      </c>
      <c r="N4968" t="str">
        <f t="shared" si="489"/>
        <v>1</v>
      </c>
    </row>
    <row r="4969" spans="1:20" x14ac:dyDescent="0.25">
      <c r="A4969" s="19" t="s">
        <v>155</v>
      </c>
      <c r="B4969" s="19" t="s">
        <v>98</v>
      </c>
      <c r="C4969" s="19" t="s">
        <v>2387</v>
      </c>
      <c r="D4969" s="19" t="s">
        <v>158</v>
      </c>
      <c r="E4969" s="19" t="s">
        <v>159</v>
      </c>
      <c r="F4969" s="23">
        <v>16</v>
      </c>
      <c r="G4969" s="19" t="s">
        <v>160</v>
      </c>
      <c r="H4969" s="19" t="s">
        <v>7088</v>
      </c>
      <c r="I4969" s="19" t="s">
        <v>7075</v>
      </c>
      <c r="J4969" s="19" t="s">
        <v>7023</v>
      </c>
      <c r="K4969" t="b">
        <f t="shared" si="487"/>
        <v>1</v>
      </c>
      <c r="L4969" t="b">
        <f t="shared" si="488"/>
        <v>0</v>
      </c>
      <c r="M4969" t="str">
        <f t="shared" si="489"/>
        <v>1</v>
      </c>
      <c r="N4969" t="str">
        <f t="shared" si="489"/>
        <v>0</v>
      </c>
    </row>
    <row r="4970" spans="1:20" x14ac:dyDescent="0.25">
      <c r="A4970" s="19" t="s">
        <v>155</v>
      </c>
      <c r="B4970" s="19" t="s">
        <v>98</v>
      </c>
      <c r="C4970" s="19" t="s">
        <v>3147</v>
      </c>
      <c r="D4970" s="19" t="s">
        <v>158</v>
      </c>
      <c r="E4970" s="19" t="s">
        <v>205</v>
      </c>
      <c r="F4970" s="23">
        <v>13</v>
      </c>
      <c r="G4970" s="19" t="s">
        <v>160</v>
      </c>
      <c r="H4970" s="19" t="s">
        <v>7089</v>
      </c>
      <c r="I4970" s="19" t="s">
        <v>7090</v>
      </c>
      <c r="J4970" s="19" t="s">
        <v>7060</v>
      </c>
      <c r="K4970" t="b">
        <f t="shared" si="487"/>
        <v>1</v>
      </c>
      <c r="L4970" t="b">
        <f t="shared" si="488"/>
        <v>1</v>
      </c>
      <c r="M4970" t="str">
        <f t="shared" si="489"/>
        <v>1</v>
      </c>
      <c r="N4970" t="str">
        <f t="shared" si="489"/>
        <v>1</v>
      </c>
    </row>
    <row r="4971" spans="1:20" x14ac:dyDescent="0.25">
      <c r="A4971" s="19" t="s">
        <v>166</v>
      </c>
      <c r="B4971" s="19" t="s">
        <v>98</v>
      </c>
      <c r="C4971" s="19" t="s">
        <v>3147</v>
      </c>
      <c r="D4971" s="19" t="s">
        <v>158</v>
      </c>
      <c r="E4971" s="19" t="s">
        <v>205</v>
      </c>
      <c r="F4971" s="23">
        <v>11</v>
      </c>
      <c r="G4971" s="19" t="s">
        <v>160</v>
      </c>
      <c r="H4971" s="19" t="s">
        <v>7089</v>
      </c>
      <c r="I4971" s="19" t="s">
        <v>7090</v>
      </c>
      <c r="J4971" s="19" t="s">
        <v>7060</v>
      </c>
      <c r="K4971" t="b">
        <f t="shared" si="487"/>
        <v>1</v>
      </c>
      <c r="L4971" t="b">
        <f t="shared" si="488"/>
        <v>1</v>
      </c>
      <c r="M4971" t="str">
        <f t="shared" si="489"/>
        <v>1</v>
      </c>
      <c r="N4971" t="str">
        <f t="shared" si="489"/>
        <v>1</v>
      </c>
    </row>
    <row r="4972" spans="1:20" x14ac:dyDescent="0.25">
      <c r="A4972" s="19" t="s">
        <v>155</v>
      </c>
      <c r="B4972" s="19" t="s">
        <v>98</v>
      </c>
      <c r="C4972" s="19" t="s">
        <v>2403</v>
      </c>
      <c r="D4972" s="19" t="s">
        <v>158</v>
      </c>
      <c r="E4972" s="19" t="s">
        <v>205</v>
      </c>
      <c r="F4972" s="23">
        <v>15</v>
      </c>
      <c r="G4972" s="19" t="s">
        <v>160</v>
      </c>
      <c r="H4972" s="19" t="s">
        <v>7091</v>
      </c>
      <c r="I4972" s="19" t="s">
        <v>7092</v>
      </c>
      <c r="J4972" s="19" t="s">
        <v>7038</v>
      </c>
      <c r="K4972" t="b">
        <f t="shared" si="487"/>
        <v>1</v>
      </c>
      <c r="L4972" t="b">
        <f t="shared" si="488"/>
        <v>1</v>
      </c>
      <c r="M4972" t="str">
        <f t="shared" si="489"/>
        <v>1</v>
      </c>
      <c r="N4972" t="str">
        <f t="shared" si="489"/>
        <v>1</v>
      </c>
    </row>
    <row r="4973" spans="1:20" x14ac:dyDescent="0.25">
      <c r="A4973" s="20" t="s">
        <v>166</v>
      </c>
      <c r="B4973" s="20" t="s">
        <v>98</v>
      </c>
      <c r="C4973" s="20" t="s">
        <v>2403</v>
      </c>
      <c r="D4973" s="20" t="s">
        <v>158</v>
      </c>
      <c r="E4973" s="20" t="s">
        <v>205</v>
      </c>
      <c r="F4973" s="21">
        <v>17</v>
      </c>
      <c r="G4973" s="20" t="s">
        <v>160</v>
      </c>
      <c r="H4973" s="20" t="s">
        <v>7091</v>
      </c>
      <c r="I4973" s="20" t="s">
        <v>7092</v>
      </c>
      <c r="J4973" s="20" t="s">
        <v>7038</v>
      </c>
      <c r="K4973" s="22" t="b">
        <f t="shared" si="487"/>
        <v>1</v>
      </c>
      <c r="L4973" s="22" t="b">
        <f t="shared" si="488"/>
        <v>1</v>
      </c>
      <c r="M4973" s="22" t="str">
        <f t="shared" si="489"/>
        <v>1</v>
      </c>
      <c r="N4973" s="22" t="str">
        <f t="shared" si="489"/>
        <v>1</v>
      </c>
      <c r="O4973" s="22"/>
      <c r="P4973" s="22">
        <v>1</v>
      </c>
      <c r="Q4973" s="22"/>
      <c r="R4973" s="22">
        <v>1</v>
      </c>
      <c r="S4973" s="22" t="s">
        <v>7093</v>
      </c>
      <c r="T4973" s="22"/>
    </row>
    <row r="4974" spans="1:20" x14ac:dyDescent="0.25">
      <c r="A4974" s="19" t="s">
        <v>155</v>
      </c>
      <c r="B4974" s="19" t="s">
        <v>98</v>
      </c>
      <c r="C4974" s="19" t="s">
        <v>4018</v>
      </c>
      <c r="D4974" s="19" t="s">
        <v>158</v>
      </c>
      <c r="E4974" s="19" t="s">
        <v>205</v>
      </c>
      <c r="F4974" s="23">
        <v>12</v>
      </c>
      <c r="G4974" s="19" t="s">
        <v>160</v>
      </c>
      <c r="H4974" s="19" t="s">
        <v>7094</v>
      </c>
      <c r="I4974" s="19" t="s">
        <v>7095</v>
      </c>
      <c r="J4974" s="19" t="s">
        <v>7014</v>
      </c>
      <c r="K4974" t="b">
        <f t="shared" si="487"/>
        <v>1</v>
      </c>
      <c r="L4974" t="b">
        <f t="shared" si="488"/>
        <v>1</v>
      </c>
      <c r="M4974" t="str">
        <f t="shared" si="489"/>
        <v>1</v>
      </c>
      <c r="N4974" t="str">
        <f t="shared" si="489"/>
        <v>1</v>
      </c>
    </row>
    <row r="4975" spans="1:20" x14ac:dyDescent="0.25">
      <c r="A4975" s="19" t="s">
        <v>155</v>
      </c>
      <c r="B4975" s="19" t="s">
        <v>98</v>
      </c>
      <c r="C4975" s="19" t="s">
        <v>4018</v>
      </c>
      <c r="D4975" s="19" t="s">
        <v>190</v>
      </c>
      <c r="E4975" s="19" t="s">
        <v>205</v>
      </c>
      <c r="F4975" s="23">
        <v>16</v>
      </c>
      <c r="G4975" s="19" t="s">
        <v>160</v>
      </c>
      <c r="H4975" s="19" t="s">
        <v>7094</v>
      </c>
      <c r="I4975" s="19" t="s">
        <v>7095</v>
      </c>
      <c r="J4975" s="19" t="s">
        <v>7014</v>
      </c>
      <c r="K4975" t="b">
        <f t="shared" si="487"/>
        <v>1</v>
      </c>
      <c r="L4975" t="b">
        <f t="shared" si="488"/>
        <v>1</v>
      </c>
      <c r="M4975" t="str">
        <f t="shared" si="489"/>
        <v>1</v>
      </c>
      <c r="N4975" t="str">
        <f t="shared" si="489"/>
        <v>1</v>
      </c>
    </row>
    <row r="4976" spans="1:20" x14ac:dyDescent="0.25">
      <c r="A4976" s="19" t="s">
        <v>155</v>
      </c>
      <c r="B4976" s="19" t="s">
        <v>98</v>
      </c>
      <c r="C4976" s="19" t="s">
        <v>4018</v>
      </c>
      <c r="D4976" s="19" t="s">
        <v>252</v>
      </c>
      <c r="E4976" s="19" t="s">
        <v>205</v>
      </c>
      <c r="F4976" s="23">
        <v>8</v>
      </c>
      <c r="G4976" s="19" t="s">
        <v>160</v>
      </c>
      <c r="H4976" s="19" t="s">
        <v>7094</v>
      </c>
      <c r="I4976" s="19" t="s">
        <v>7095</v>
      </c>
      <c r="J4976" s="19" t="s">
        <v>7085</v>
      </c>
      <c r="K4976" t="b">
        <f t="shared" si="487"/>
        <v>1</v>
      </c>
      <c r="L4976" t="b">
        <f t="shared" si="488"/>
        <v>1</v>
      </c>
      <c r="M4976" t="str">
        <f t="shared" si="489"/>
        <v>1</v>
      </c>
      <c r="N4976" t="str">
        <f t="shared" si="489"/>
        <v>1</v>
      </c>
    </row>
    <row r="4977" spans="1:20" x14ac:dyDescent="0.25">
      <c r="A4977" s="19" t="s">
        <v>155</v>
      </c>
      <c r="B4977" s="19" t="s">
        <v>98</v>
      </c>
      <c r="C4977" s="19" t="s">
        <v>4018</v>
      </c>
      <c r="D4977" s="19" t="s">
        <v>254</v>
      </c>
      <c r="E4977" s="19" t="s">
        <v>159</v>
      </c>
      <c r="F4977" s="23">
        <v>10</v>
      </c>
      <c r="G4977" s="19" t="s">
        <v>160</v>
      </c>
      <c r="H4977" s="19" t="s">
        <v>7094</v>
      </c>
      <c r="I4977" s="19" t="s">
        <v>7095</v>
      </c>
      <c r="J4977" s="19" t="s">
        <v>7020</v>
      </c>
      <c r="K4977" t="b">
        <f t="shared" si="487"/>
        <v>1</v>
      </c>
      <c r="L4977" t="b">
        <f t="shared" si="488"/>
        <v>0</v>
      </c>
      <c r="M4977" t="str">
        <f t="shared" si="489"/>
        <v>1</v>
      </c>
      <c r="N4977" t="str">
        <f t="shared" si="489"/>
        <v>0</v>
      </c>
    </row>
    <row r="4978" spans="1:20" x14ac:dyDescent="0.25">
      <c r="A4978" s="19" t="s">
        <v>166</v>
      </c>
      <c r="B4978" s="19" t="s">
        <v>98</v>
      </c>
      <c r="C4978" s="19" t="s">
        <v>4018</v>
      </c>
      <c r="D4978" s="19" t="s">
        <v>158</v>
      </c>
      <c r="E4978" s="19" t="s">
        <v>205</v>
      </c>
      <c r="F4978" s="23">
        <v>15</v>
      </c>
      <c r="G4978" s="19" t="s">
        <v>160</v>
      </c>
      <c r="H4978" s="19" t="s">
        <v>7094</v>
      </c>
      <c r="I4978" s="19" t="s">
        <v>7095</v>
      </c>
      <c r="J4978" s="19" t="s">
        <v>7020</v>
      </c>
      <c r="K4978" t="b">
        <f t="shared" si="487"/>
        <v>1</v>
      </c>
      <c r="L4978" t="b">
        <f t="shared" si="488"/>
        <v>1</v>
      </c>
      <c r="M4978" t="str">
        <f t="shared" si="489"/>
        <v>1</v>
      </c>
      <c r="N4978" t="str">
        <f t="shared" si="489"/>
        <v>1</v>
      </c>
    </row>
    <row r="4979" spans="1:20" x14ac:dyDescent="0.25">
      <c r="A4979" s="19" t="s">
        <v>166</v>
      </c>
      <c r="B4979" s="19" t="s">
        <v>98</v>
      </c>
      <c r="C4979" s="19" t="s">
        <v>4018</v>
      </c>
      <c r="D4979" s="19" t="s">
        <v>190</v>
      </c>
      <c r="E4979" s="19" t="s">
        <v>205</v>
      </c>
      <c r="F4979" s="23">
        <v>16</v>
      </c>
      <c r="G4979" s="19" t="s">
        <v>160</v>
      </c>
      <c r="H4979" s="19" t="s">
        <v>7094</v>
      </c>
      <c r="I4979" s="19" t="s">
        <v>7095</v>
      </c>
      <c r="J4979" s="19" t="s">
        <v>7014</v>
      </c>
      <c r="K4979" t="b">
        <f t="shared" si="487"/>
        <v>1</v>
      </c>
      <c r="L4979" t="b">
        <f t="shared" si="488"/>
        <v>1</v>
      </c>
      <c r="M4979" t="str">
        <f t="shared" si="489"/>
        <v>1</v>
      </c>
      <c r="N4979" t="str">
        <f t="shared" si="489"/>
        <v>1</v>
      </c>
    </row>
    <row r="4980" spans="1:20" x14ac:dyDescent="0.25">
      <c r="A4980" s="19" t="s">
        <v>166</v>
      </c>
      <c r="B4980" s="19" t="s">
        <v>98</v>
      </c>
      <c r="C4980" s="19" t="s">
        <v>4018</v>
      </c>
      <c r="D4980" s="19" t="s">
        <v>252</v>
      </c>
      <c r="E4980" s="19" t="s">
        <v>205</v>
      </c>
      <c r="F4980" s="23">
        <v>10</v>
      </c>
      <c r="G4980" s="19" t="s">
        <v>160</v>
      </c>
      <c r="H4980" s="19" t="s">
        <v>7094</v>
      </c>
      <c r="I4980" s="19" t="s">
        <v>7095</v>
      </c>
      <c r="J4980" s="19" t="s">
        <v>7014</v>
      </c>
      <c r="K4980" t="b">
        <f t="shared" si="487"/>
        <v>1</v>
      </c>
      <c r="L4980" t="b">
        <f t="shared" si="488"/>
        <v>1</v>
      </c>
      <c r="M4980" t="str">
        <f t="shared" si="489"/>
        <v>1</v>
      </c>
      <c r="N4980" t="str">
        <f t="shared" si="489"/>
        <v>1</v>
      </c>
    </row>
    <row r="4981" spans="1:20" x14ac:dyDescent="0.25">
      <c r="A4981" s="19" t="s">
        <v>166</v>
      </c>
      <c r="B4981" s="19" t="s">
        <v>98</v>
      </c>
      <c r="C4981" s="19" t="s">
        <v>4022</v>
      </c>
      <c r="D4981" s="19" t="s">
        <v>158</v>
      </c>
      <c r="E4981" s="19" t="s">
        <v>205</v>
      </c>
      <c r="F4981" s="23">
        <v>17</v>
      </c>
      <c r="G4981" s="19" t="s">
        <v>160</v>
      </c>
      <c r="H4981" s="19" t="s">
        <v>7096</v>
      </c>
      <c r="I4981" s="19" t="s">
        <v>7097</v>
      </c>
      <c r="J4981" s="19" t="s">
        <v>7098</v>
      </c>
      <c r="K4981" t="b">
        <f t="shared" si="487"/>
        <v>1</v>
      </c>
      <c r="L4981" t="b">
        <f t="shared" si="488"/>
        <v>1</v>
      </c>
      <c r="M4981" t="str">
        <f t="shared" si="489"/>
        <v>1</v>
      </c>
      <c r="N4981" t="str">
        <f t="shared" si="489"/>
        <v>1</v>
      </c>
    </row>
    <row r="4982" spans="1:20" x14ac:dyDescent="0.25">
      <c r="A4982" s="19" t="s">
        <v>155</v>
      </c>
      <c r="B4982" s="19" t="s">
        <v>98</v>
      </c>
      <c r="C4982" s="19" t="s">
        <v>3152</v>
      </c>
      <c r="D4982" s="19" t="s">
        <v>158</v>
      </c>
      <c r="E4982" s="19" t="s">
        <v>357</v>
      </c>
      <c r="F4982" s="23">
        <v>9</v>
      </c>
      <c r="G4982" s="19" t="s">
        <v>160</v>
      </c>
      <c r="H4982" s="19" t="s">
        <v>7099</v>
      </c>
      <c r="I4982" s="19" t="s">
        <v>7100</v>
      </c>
      <c r="J4982" s="19" t="s">
        <v>7098</v>
      </c>
      <c r="K4982" t="b">
        <f t="shared" si="487"/>
        <v>0</v>
      </c>
      <c r="L4982" t="b">
        <f t="shared" si="488"/>
        <v>1</v>
      </c>
      <c r="M4982" t="str">
        <f t="shared" si="489"/>
        <v>0</v>
      </c>
      <c r="N4982" t="str">
        <f t="shared" si="489"/>
        <v>1</v>
      </c>
    </row>
    <row r="4983" spans="1:20" x14ac:dyDescent="0.25">
      <c r="A4983" s="19" t="s">
        <v>155</v>
      </c>
      <c r="B4983" s="19" t="s">
        <v>98</v>
      </c>
      <c r="C4983" s="19" t="s">
        <v>470</v>
      </c>
      <c r="D4983" s="19" t="s">
        <v>158</v>
      </c>
      <c r="E4983" s="19" t="s">
        <v>357</v>
      </c>
      <c r="F4983" s="23">
        <v>7</v>
      </c>
      <c r="G4983" s="19" t="s">
        <v>160</v>
      </c>
      <c r="H4983" s="19" t="s">
        <v>7101</v>
      </c>
      <c r="I4983" s="19" t="s">
        <v>7102</v>
      </c>
      <c r="J4983" s="19" t="s">
        <v>7060</v>
      </c>
      <c r="K4983" t="b">
        <f t="shared" si="487"/>
        <v>0</v>
      </c>
      <c r="L4983" t="b">
        <f t="shared" si="488"/>
        <v>1</v>
      </c>
      <c r="M4983" t="str">
        <f t="shared" si="489"/>
        <v>0</v>
      </c>
      <c r="N4983" t="str">
        <f t="shared" si="489"/>
        <v>1</v>
      </c>
    </row>
    <row r="4984" spans="1:20" x14ac:dyDescent="0.25">
      <c r="A4984" s="19" t="s">
        <v>166</v>
      </c>
      <c r="B4984" s="19" t="s">
        <v>98</v>
      </c>
      <c r="C4984" s="19" t="s">
        <v>387</v>
      </c>
      <c r="D4984" s="19" t="s">
        <v>158</v>
      </c>
      <c r="E4984" s="19" t="s">
        <v>357</v>
      </c>
      <c r="F4984" s="23">
        <v>8</v>
      </c>
      <c r="G4984" s="19" t="s">
        <v>160</v>
      </c>
      <c r="H4984" s="19" t="s">
        <v>7103</v>
      </c>
      <c r="I4984" s="19" t="s">
        <v>7104</v>
      </c>
      <c r="J4984" s="19" t="s">
        <v>7060</v>
      </c>
      <c r="K4984" t="b">
        <f t="shared" si="487"/>
        <v>0</v>
      </c>
      <c r="L4984" t="b">
        <f t="shared" si="488"/>
        <v>1</v>
      </c>
      <c r="M4984" t="str">
        <f t="shared" si="489"/>
        <v>0</v>
      </c>
      <c r="N4984" t="str">
        <f t="shared" si="489"/>
        <v>1</v>
      </c>
    </row>
    <row r="4985" spans="1:20" x14ac:dyDescent="0.25">
      <c r="A4985" s="19" t="s">
        <v>166</v>
      </c>
      <c r="B4985" s="19" t="s">
        <v>98</v>
      </c>
      <c r="C4985" s="19" t="s">
        <v>5639</v>
      </c>
      <c r="D4985" s="19" t="s">
        <v>158</v>
      </c>
      <c r="E4985" s="19" t="s">
        <v>357</v>
      </c>
      <c r="F4985" s="23">
        <v>13</v>
      </c>
      <c r="G4985" s="19" t="s">
        <v>160</v>
      </c>
      <c r="H4985" s="19" t="s">
        <v>7105</v>
      </c>
      <c r="I4985" s="19" t="s">
        <v>7106</v>
      </c>
      <c r="J4985" s="19" t="s">
        <v>7085</v>
      </c>
      <c r="K4985" t="b">
        <f t="shared" si="487"/>
        <v>0</v>
      </c>
      <c r="L4985" t="b">
        <f t="shared" si="488"/>
        <v>1</v>
      </c>
      <c r="M4985" t="str">
        <f t="shared" si="489"/>
        <v>0</v>
      </c>
      <c r="N4985" t="str">
        <f t="shared" si="489"/>
        <v>1</v>
      </c>
    </row>
    <row r="4986" spans="1:20" x14ac:dyDescent="0.25">
      <c r="A4986" s="19" t="s">
        <v>155</v>
      </c>
      <c r="B4986" s="19" t="s">
        <v>98</v>
      </c>
      <c r="C4986" s="19" t="s">
        <v>2601</v>
      </c>
      <c r="D4986" s="19" t="s">
        <v>158</v>
      </c>
      <c r="E4986" s="19" t="s">
        <v>357</v>
      </c>
      <c r="F4986" s="23">
        <v>9</v>
      </c>
      <c r="G4986" s="19" t="s">
        <v>160</v>
      </c>
      <c r="H4986" s="19" t="s">
        <v>7107</v>
      </c>
      <c r="I4986" s="19" t="s">
        <v>7108</v>
      </c>
      <c r="J4986" s="19" t="s">
        <v>7038</v>
      </c>
      <c r="K4986" t="b">
        <f t="shared" si="487"/>
        <v>0</v>
      </c>
      <c r="L4986" t="b">
        <f t="shared" si="488"/>
        <v>1</v>
      </c>
      <c r="M4986" t="str">
        <f t="shared" si="489"/>
        <v>0</v>
      </c>
      <c r="N4986" t="str">
        <f t="shared" si="489"/>
        <v>1</v>
      </c>
    </row>
    <row r="4987" spans="1:20" x14ac:dyDescent="0.25">
      <c r="A4987" s="31" t="s">
        <v>136</v>
      </c>
      <c r="B4987" s="31"/>
      <c r="C4987" s="31"/>
      <c r="D4987" s="31"/>
      <c r="E4987" s="31"/>
      <c r="F4987" s="32"/>
      <c r="G4987" s="31"/>
      <c r="H4987" s="31"/>
      <c r="I4987" s="31"/>
      <c r="J4987" s="31"/>
      <c r="K4987" s="33"/>
      <c r="L4987" s="33"/>
      <c r="M4987" s="33">
        <f>COUNTIF(M4904:M4986,"1")</f>
        <v>78</v>
      </c>
      <c r="N4987" s="33">
        <f t="shared" ref="N4987:R4987" si="490">COUNTIF(N4904:N4986,"1")</f>
        <v>21</v>
      </c>
      <c r="O4987" s="33">
        <f t="shared" si="490"/>
        <v>0</v>
      </c>
      <c r="P4987" s="33">
        <f t="shared" si="490"/>
        <v>3</v>
      </c>
      <c r="Q4987" s="33">
        <f t="shared" si="490"/>
        <v>0</v>
      </c>
      <c r="R4987" s="33">
        <f t="shared" si="490"/>
        <v>1</v>
      </c>
      <c r="S4987" s="33"/>
      <c r="T4987" s="33"/>
    </row>
    <row r="4988" spans="1:20" x14ac:dyDescent="0.25">
      <c r="A4988" s="19" t="s">
        <v>141</v>
      </c>
      <c r="B4988" s="19" t="s">
        <v>142</v>
      </c>
      <c r="C4988" s="19" t="s">
        <v>143</v>
      </c>
      <c r="D4988" s="19" t="s">
        <v>144</v>
      </c>
      <c r="E4988" s="19" t="s">
        <v>145</v>
      </c>
      <c r="F4988" s="19" t="s">
        <v>146</v>
      </c>
      <c r="G4988" s="19" t="s">
        <v>147</v>
      </c>
      <c r="H4988" s="19" t="s">
        <v>148</v>
      </c>
      <c r="I4988" s="19" t="s">
        <v>149</v>
      </c>
      <c r="J4988" s="19" t="s">
        <v>150</v>
      </c>
      <c r="K4988" s="19" t="s">
        <v>151</v>
      </c>
      <c r="L4988" s="19" t="s">
        <v>152</v>
      </c>
      <c r="M4988" s="19" t="s">
        <v>2</v>
      </c>
      <c r="N4988" s="19" t="s">
        <v>3</v>
      </c>
      <c r="O4988" s="19" t="s">
        <v>4</v>
      </c>
      <c r="P4988" s="19" t="s">
        <v>5</v>
      </c>
      <c r="Q4988" s="19" t="s">
        <v>6</v>
      </c>
      <c r="R4988" s="19" t="s">
        <v>7</v>
      </c>
      <c r="S4988" s="19" t="s">
        <v>153</v>
      </c>
      <c r="T4988" t="s">
        <v>154</v>
      </c>
    </row>
    <row r="4989" spans="1:20" x14ac:dyDescent="0.25">
      <c r="A4989" s="19" t="s">
        <v>155</v>
      </c>
      <c r="B4989" s="19" t="s">
        <v>7109</v>
      </c>
      <c r="C4989" s="19" t="s">
        <v>167</v>
      </c>
      <c r="D4989" s="19" t="s">
        <v>158</v>
      </c>
      <c r="E4989" s="19" t="s">
        <v>159</v>
      </c>
      <c r="F4989" s="23">
        <v>19</v>
      </c>
      <c r="G4989" s="19" t="s">
        <v>160</v>
      </c>
      <c r="H4989" s="19" t="s">
        <v>7110</v>
      </c>
      <c r="I4989" s="19" t="s">
        <v>7111</v>
      </c>
      <c r="J4989" s="19" t="s">
        <v>7112</v>
      </c>
      <c r="K4989" t="b">
        <f t="shared" ref="K4989:K4995" si="491">IF(E4989="Undergraduate Only",TRUE,IF(E4989="Undergraduate/Graduate",TRUE,IF(E4989="Graduate Only",FALSE)))</f>
        <v>1</v>
      </c>
      <c r="L4989" t="b">
        <f t="shared" ref="L4989:L4995" si="492">IF(E4989="Graduate Only",TRUE,IF(E4989="Undergraduate/Graduate",TRUE,IF(E4989="Undergraduate Only",FALSE)))</f>
        <v>0</v>
      </c>
      <c r="M4989" t="str">
        <f t="shared" ref="M4989:N4995" si="493">IF(K4989=TRUE, "1", "0")</f>
        <v>1</v>
      </c>
      <c r="N4989" t="str">
        <f t="shared" si="493"/>
        <v>0</v>
      </c>
    </row>
    <row r="4990" spans="1:20" x14ac:dyDescent="0.25">
      <c r="A4990" s="19" t="s">
        <v>155</v>
      </c>
      <c r="B4990" s="19" t="s">
        <v>7109</v>
      </c>
      <c r="C4990" s="19" t="s">
        <v>167</v>
      </c>
      <c r="D4990" s="19" t="s">
        <v>190</v>
      </c>
      <c r="E4990" s="19" t="s">
        <v>159</v>
      </c>
      <c r="F4990" s="23">
        <v>20</v>
      </c>
      <c r="G4990" s="19" t="s">
        <v>160</v>
      </c>
      <c r="H4990" s="19" t="s">
        <v>7110</v>
      </c>
      <c r="I4990" s="19" t="s">
        <v>7111</v>
      </c>
      <c r="J4990" s="19" t="s">
        <v>7112</v>
      </c>
      <c r="K4990" t="b">
        <f t="shared" si="491"/>
        <v>1</v>
      </c>
      <c r="L4990" t="b">
        <f t="shared" si="492"/>
        <v>0</v>
      </c>
      <c r="M4990" t="str">
        <f t="shared" si="493"/>
        <v>1</v>
      </c>
      <c r="N4990" t="str">
        <f t="shared" si="493"/>
        <v>0</v>
      </c>
    </row>
    <row r="4991" spans="1:20" x14ac:dyDescent="0.25">
      <c r="A4991" s="19" t="s">
        <v>155</v>
      </c>
      <c r="B4991" s="19" t="s">
        <v>7109</v>
      </c>
      <c r="C4991" s="19" t="s">
        <v>559</v>
      </c>
      <c r="D4991" s="19" t="s">
        <v>158</v>
      </c>
      <c r="E4991" s="19" t="s">
        <v>159</v>
      </c>
      <c r="F4991" s="23">
        <v>18</v>
      </c>
      <c r="G4991" s="19" t="s">
        <v>160</v>
      </c>
      <c r="H4991" s="19" t="s">
        <v>7113</v>
      </c>
      <c r="I4991" s="19" t="s">
        <v>7114</v>
      </c>
      <c r="J4991" s="19" t="s">
        <v>7115</v>
      </c>
      <c r="K4991" t="b">
        <f t="shared" si="491"/>
        <v>1</v>
      </c>
      <c r="L4991" t="b">
        <f t="shared" si="492"/>
        <v>0</v>
      </c>
      <c r="M4991" t="str">
        <f t="shared" si="493"/>
        <v>1</v>
      </c>
      <c r="N4991" t="str">
        <f t="shared" si="493"/>
        <v>0</v>
      </c>
    </row>
    <row r="4992" spans="1:20" x14ac:dyDescent="0.25">
      <c r="A4992" s="19" t="s">
        <v>166</v>
      </c>
      <c r="B4992" s="19" t="s">
        <v>7109</v>
      </c>
      <c r="C4992" s="19" t="s">
        <v>172</v>
      </c>
      <c r="D4992" s="19" t="s">
        <v>158</v>
      </c>
      <c r="E4992" s="19" t="s">
        <v>159</v>
      </c>
      <c r="F4992" s="23">
        <v>8</v>
      </c>
      <c r="G4992" s="19" t="s">
        <v>160</v>
      </c>
      <c r="H4992" s="19" t="s">
        <v>7116</v>
      </c>
      <c r="I4992" s="19" t="s">
        <v>7117</v>
      </c>
      <c r="J4992" s="19" t="s">
        <v>7112</v>
      </c>
      <c r="K4992" t="b">
        <f t="shared" si="491"/>
        <v>1</v>
      </c>
      <c r="L4992" t="b">
        <f t="shared" si="492"/>
        <v>0</v>
      </c>
      <c r="M4992" t="str">
        <f t="shared" si="493"/>
        <v>1</v>
      </c>
      <c r="N4992" t="str">
        <f t="shared" si="493"/>
        <v>0</v>
      </c>
    </row>
    <row r="4993" spans="1:20" x14ac:dyDescent="0.25">
      <c r="A4993" s="19" t="s">
        <v>166</v>
      </c>
      <c r="B4993" s="19" t="s">
        <v>7109</v>
      </c>
      <c r="C4993" s="19" t="s">
        <v>172</v>
      </c>
      <c r="D4993" s="19" t="s">
        <v>190</v>
      </c>
      <c r="E4993" s="19" t="s">
        <v>159</v>
      </c>
      <c r="F4993" s="23">
        <v>12</v>
      </c>
      <c r="G4993" s="19" t="s">
        <v>160</v>
      </c>
      <c r="H4993" s="19" t="s">
        <v>7116</v>
      </c>
      <c r="I4993" s="19" t="s">
        <v>7117</v>
      </c>
      <c r="J4993" s="19" t="s">
        <v>7112</v>
      </c>
      <c r="K4993" t="b">
        <f t="shared" si="491"/>
        <v>1</v>
      </c>
      <c r="L4993" t="b">
        <f t="shared" si="492"/>
        <v>0</v>
      </c>
      <c r="M4993" t="str">
        <f t="shared" si="493"/>
        <v>1</v>
      </c>
      <c r="N4993" t="str">
        <f t="shared" si="493"/>
        <v>0</v>
      </c>
    </row>
    <row r="4994" spans="1:20" x14ac:dyDescent="0.25">
      <c r="A4994" s="19" t="s">
        <v>166</v>
      </c>
      <c r="B4994" s="19" t="s">
        <v>7109</v>
      </c>
      <c r="C4994" s="19" t="s">
        <v>3052</v>
      </c>
      <c r="D4994" s="19" t="s">
        <v>158</v>
      </c>
      <c r="E4994" s="19" t="s">
        <v>159</v>
      </c>
      <c r="F4994" s="23">
        <v>13</v>
      </c>
      <c r="G4994" s="19" t="s">
        <v>160</v>
      </c>
      <c r="H4994" s="19" t="s">
        <v>7118</v>
      </c>
      <c r="I4994" s="19" t="s">
        <v>7119</v>
      </c>
      <c r="J4994" s="19" t="s">
        <v>7115</v>
      </c>
      <c r="K4994" t="b">
        <f t="shared" si="491"/>
        <v>1</v>
      </c>
      <c r="L4994" t="b">
        <f t="shared" si="492"/>
        <v>0</v>
      </c>
      <c r="M4994" t="str">
        <f t="shared" si="493"/>
        <v>1</v>
      </c>
      <c r="N4994" t="str">
        <f t="shared" si="493"/>
        <v>0</v>
      </c>
    </row>
    <row r="4995" spans="1:20" x14ac:dyDescent="0.25">
      <c r="A4995" s="19" t="s">
        <v>166</v>
      </c>
      <c r="B4995" s="19" t="s">
        <v>7109</v>
      </c>
      <c r="C4995" s="19" t="s">
        <v>1288</v>
      </c>
      <c r="D4995" s="19" t="s">
        <v>168</v>
      </c>
      <c r="E4995" s="19" t="s">
        <v>159</v>
      </c>
      <c r="F4995" s="23">
        <v>25</v>
      </c>
      <c r="G4995" s="19" t="s">
        <v>160</v>
      </c>
      <c r="H4995" s="19" t="s">
        <v>7120</v>
      </c>
      <c r="I4995" s="19" t="s">
        <v>7121</v>
      </c>
      <c r="J4995" s="19" t="s">
        <v>7115</v>
      </c>
      <c r="K4995" t="b">
        <f t="shared" si="491"/>
        <v>1</v>
      </c>
      <c r="L4995" t="b">
        <f t="shared" si="492"/>
        <v>0</v>
      </c>
      <c r="M4995" t="str">
        <f t="shared" si="493"/>
        <v>1</v>
      </c>
      <c r="N4995" t="str">
        <f t="shared" si="493"/>
        <v>0</v>
      </c>
    </row>
    <row r="4996" spans="1:20" x14ac:dyDescent="0.25">
      <c r="A4996" s="31" t="s">
        <v>136</v>
      </c>
      <c r="B4996" s="31"/>
      <c r="C4996" s="31"/>
      <c r="D4996" s="31"/>
      <c r="E4996" s="31"/>
      <c r="F4996" s="32"/>
      <c r="G4996" s="31"/>
      <c r="H4996" s="31"/>
      <c r="I4996" s="31"/>
      <c r="J4996" s="31"/>
      <c r="K4996" s="33"/>
      <c r="L4996" s="33"/>
      <c r="M4996" s="33">
        <f>COUNTIF(M4989:M4995,"1")</f>
        <v>7</v>
      </c>
      <c r="N4996" s="33">
        <f t="shared" ref="N4996:R4996" si="494">COUNTIF(N4989:N4995,"1")</f>
        <v>0</v>
      </c>
      <c r="O4996" s="33">
        <f t="shared" si="494"/>
        <v>0</v>
      </c>
      <c r="P4996" s="33">
        <f t="shared" si="494"/>
        <v>0</v>
      </c>
      <c r="Q4996" s="33">
        <f t="shared" si="494"/>
        <v>0</v>
      </c>
      <c r="R4996" s="33">
        <f t="shared" si="494"/>
        <v>0</v>
      </c>
      <c r="S4996" s="33"/>
      <c r="T4996" s="33"/>
    </row>
    <row r="4997" spans="1:20" x14ac:dyDescent="0.25">
      <c r="A4997" s="19" t="s">
        <v>141</v>
      </c>
      <c r="B4997" s="19" t="s">
        <v>142</v>
      </c>
      <c r="C4997" s="19" t="s">
        <v>143</v>
      </c>
      <c r="D4997" s="19" t="s">
        <v>144</v>
      </c>
      <c r="E4997" s="19" t="s">
        <v>145</v>
      </c>
      <c r="F4997" s="19" t="s">
        <v>146</v>
      </c>
      <c r="G4997" s="19" t="s">
        <v>147</v>
      </c>
      <c r="H4997" s="19" t="s">
        <v>148</v>
      </c>
      <c r="I4997" s="19" t="s">
        <v>149</v>
      </c>
      <c r="J4997" s="19" t="s">
        <v>150</v>
      </c>
      <c r="K4997" s="19" t="s">
        <v>151</v>
      </c>
      <c r="L4997" s="19" t="s">
        <v>152</v>
      </c>
      <c r="M4997" s="19" t="s">
        <v>2</v>
      </c>
      <c r="N4997" s="19" t="s">
        <v>3</v>
      </c>
      <c r="O4997" s="19" t="s">
        <v>4</v>
      </c>
      <c r="P4997" s="19" t="s">
        <v>5</v>
      </c>
      <c r="Q4997" s="19" t="s">
        <v>6</v>
      </c>
      <c r="R4997" s="19" t="s">
        <v>7</v>
      </c>
      <c r="S4997" s="19" t="s">
        <v>153</v>
      </c>
      <c r="T4997" t="s">
        <v>154</v>
      </c>
    </row>
    <row r="4998" spans="1:20" x14ac:dyDescent="0.25">
      <c r="A4998" s="19" t="s">
        <v>155</v>
      </c>
      <c r="B4998" s="19" t="s">
        <v>7122</v>
      </c>
      <c r="C4998" s="19" t="s">
        <v>176</v>
      </c>
      <c r="D4998" s="19" t="s">
        <v>158</v>
      </c>
      <c r="E4998" s="19" t="s">
        <v>159</v>
      </c>
      <c r="F4998" s="23">
        <v>13</v>
      </c>
      <c r="G4998" s="19" t="s">
        <v>160</v>
      </c>
      <c r="H4998" s="19" t="s">
        <v>7123</v>
      </c>
      <c r="I4998" s="19" t="s">
        <v>7124</v>
      </c>
      <c r="J4998" s="19" t="s">
        <v>5514</v>
      </c>
      <c r="K4998" t="b">
        <f t="shared" ref="K4998:K5002" si="495">IF(E4998="Undergraduate Only",TRUE,IF(E4998="Undergraduate/Graduate",TRUE,IF(E4998="Graduate Only",FALSE)))</f>
        <v>1</v>
      </c>
      <c r="L4998" t="b">
        <f t="shared" ref="L4998:L5002" si="496">IF(E4998="Graduate Only",TRUE,IF(E4998="Undergraduate/Graduate",TRUE,IF(E4998="Undergraduate Only",FALSE)))</f>
        <v>0</v>
      </c>
      <c r="M4998" t="str">
        <f t="shared" ref="M4998:N5002" si="497">IF(K4998=TRUE, "1", "0")</f>
        <v>1</v>
      </c>
      <c r="N4998" t="str">
        <f t="shared" si="497"/>
        <v>0</v>
      </c>
    </row>
    <row r="4999" spans="1:20" x14ac:dyDescent="0.25">
      <c r="A4999" s="19" t="s">
        <v>155</v>
      </c>
      <c r="B4999" s="19" t="s">
        <v>7122</v>
      </c>
      <c r="C4999" s="19" t="s">
        <v>176</v>
      </c>
      <c r="D4999" s="19" t="s">
        <v>190</v>
      </c>
      <c r="E4999" s="19" t="s">
        <v>159</v>
      </c>
      <c r="F4999" s="23">
        <v>7</v>
      </c>
      <c r="G4999" s="19" t="s">
        <v>160</v>
      </c>
      <c r="H4999" s="19" t="s">
        <v>7123</v>
      </c>
      <c r="I4999" s="19" t="s">
        <v>7124</v>
      </c>
      <c r="J4999" s="19" t="s">
        <v>5514</v>
      </c>
      <c r="K4999" t="b">
        <f t="shared" si="495"/>
        <v>1</v>
      </c>
      <c r="L4999" t="b">
        <f t="shared" si="496"/>
        <v>0</v>
      </c>
      <c r="M4999" t="str">
        <f t="shared" si="497"/>
        <v>1</v>
      </c>
      <c r="N4999" t="str">
        <f t="shared" si="497"/>
        <v>0</v>
      </c>
    </row>
    <row r="5000" spans="1:20" x14ac:dyDescent="0.25">
      <c r="A5000" s="19" t="s">
        <v>155</v>
      </c>
      <c r="B5000" s="19" t="s">
        <v>7122</v>
      </c>
      <c r="C5000" s="19" t="s">
        <v>3773</v>
      </c>
      <c r="D5000" s="19" t="s">
        <v>158</v>
      </c>
      <c r="E5000" s="19" t="s">
        <v>159</v>
      </c>
      <c r="F5000" s="23">
        <v>10</v>
      </c>
      <c r="G5000" s="19" t="s">
        <v>160</v>
      </c>
      <c r="H5000" s="19" t="s">
        <v>7125</v>
      </c>
      <c r="I5000" s="19" t="s">
        <v>7126</v>
      </c>
      <c r="J5000" s="19" t="s">
        <v>5497</v>
      </c>
      <c r="K5000" t="b">
        <f t="shared" si="495"/>
        <v>1</v>
      </c>
      <c r="L5000" t="b">
        <f t="shared" si="496"/>
        <v>0</v>
      </c>
      <c r="M5000" t="str">
        <f t="shared" si="497"/>
        <v>1</v>
      </c>
      <c r="N5000" t="str">
        <f t="shared" si="497"/>
        <v>0</v>
      </c>
    </row>
    <row r="5001" spans="1:20" x14ac:dyDescent="0.25">
      <c r="A5001" s="19" t="s">
        <v>166</v>
      </c>
      <c r="B5001" s="19" t="s">
        <v>7122</v>
      </c>
      <c r="C5001" s="19" t="s">
        <v>179</v>
      </c>
      <c r="D5001" s="19" t="s">
        <v>158</v>
      </c>
      <c r="E5001" s="19" t="s">
        <v>159</v>
      </c>
      <c r="F5001" s="23">
        <v>19</v>
      </c>
      <c r="G5001" s="19" t="s">
        <v>160</v>
      </c>
      <c r="H5001" s="19" t="s">
        <v>7127</v>
      </c>
      <c r="I5001" s="19" t="s">
        <v>7128</v>
      </c>
      <c r="J5001" s="19" t="s">
        <v>5514</v>
      </c>
      <c r="K5001" t="b">
        <f t="shared" si="495"/>
        <v>1</v>
      </c>
      <c r="L5001" t="b">
        <f t="shared" si="496"/>
        <v>0</v>
      </c>
      <c r="M5001" t="str">
        <f t="shared" si="497"/>
        <v>1</v>
      </c>
      <c r="N5001" t="str">
        <f t="shared" si="497"/>
        <v>0</v>
      </c>
    </row>
    <row r="5002" spans="1:20" x14ac:dyDescent="0.25">
      <c r="A5002" s="19" t="s">
        <v>166</v>
      </c>
      <c r="B5002" s="19" t="s">
        <v>7122</v>
      </c>
      <c r="C5002" s="19" t="s">
        <v>1338</v>
      </c>
      <c r="D5002" s="19" t="s">
        <v>158</v>
      </c>
      <c r="E5002" s="19" t="s">
        <v>159</v>
      </c>
      <c r="F5002" s="23">
        <v>4</v>
      </c>
      <c r="G5002" s="19" t="s">
        <v>160</v>
      </c>
      <c r="H5002" s="19" t="s">
        <v>7129</v>
      </c>
      <c r="I5002" s="19" t="s">
        <v>7130</v>
      </c>
      <c r="J5002" s="19" t="s">
        <v>5514</v>
      </c>
      <c r="K5002" t="b">
        <f t="shared" si="495"/>
        <v>1</v>
      </c>
      <c r="L5002" t="b">
        <f t="shared" si="496"/>
        <v>0</v>
      </c>
      <c r="M5002" t="str">
        <f t="shared" si="497"/>
        <v>1</v>
      </c>
      <c r="N5002" t="str">
        <f t="shared" si="497"/>
        <v>0</v>
      </c>
    </row>
    <row r="5003" spans="1:20" x14ac:dyDescent="0.25">
      <c r="A5003" s="31" t="s">
        <v>136</v>
      </c>
      <c r="B5003" s="31"/>
      <c r="C5003" s="31"/>
      <c r="D5003" s="31"/>
      <c r="E5003" s="31"/>
      <c r="F5003" s="32"/>
      <c r="G5003" s="31"/>
      <c r="H5003" s="31"/>
      <c r="I5003" s="31"/>
      <c r="J5003" s="31"/>
      <c r="K5003" s="33"/>
      <c r="L5003" s="33"/>
      <c r="M5003" s="33">
        <f>COUNTIF(M4998:M5002,"1")</f>
        <v>5</v>
      </c>
      <c r="N5003" s="33">
        <f t="shared" ref="N5003:R5003" si="498">COUNTIF(N4998:N5002,"1")</f>
        <v>0</v>
      </c>
      <c r="O5003" s="33">
        <f t="shared" si="498"/>
        <v>0</v>
      </c>
      <c r="P5003" s="33">
        <f t="shared" si="498"/>
        <v>0</v>
      </c>
      <c r="Q5003" s="33">
        <f t="shared" si="498"/>
        <v>0</v>
      </c>
      <c r="R5003" s="33">
        <f t="shared" si="498"/>
        <v>0</v>
      </c>
      <c r="S5003" s="33"/>
      <c r="T5003" s="33"/>
    </row>
    <row r="5004" spans="1:20" x14ac:dyDescent="0.25">
      <c r="A5004" s="19" t="s">
        <v>141</v>
      </c>
      <c r="B5004" s="19" t="s">
        <v>142</v>
      </c>
      <c r="C5004" s="19" t="s">
        <v>143</v>
      </c>
      <c r="D5004" s="19" t="s">
        <v>144</v>
      </c>
      <c r="E5004" s="19" t="s">
        <v>145</v>
      </c>
      <c r="F5004" s="19" t="s">
        <v>146</v>
      </c>
      <c r="G5004" s="19" t="s">
        <v>147</v>
      </c>
      <c r="H5004" s="19" t="s">
        <v>148</v>
      </c>
      <c r="I5004" s="19" t="s">
        <v>149</v>
      </c>
      <c r="J5004" s="19" t="s">
        <v>150</v>
      </c>
      <c r="K5004" s="19" t="s">
        <v>151</v>
      </c>
      <c r="L5004" s="19" t="s">
        <v>152</v>
      </c>
      <c r="M5004" s="19" t="s">
        <v>2</v>
      </c>
      <c r="N5004" s="19" t="s">
        <v>3</v>
      </c>
      <c r="O5004" s="19" t="s">
        <v>4</v>
      </c>
      <c r="P5004" s="19" t="s">
        <v>5</v>
      </c>
      <c r="Q5004" s="19" t="s">
        <v>6</v>
      </c>
      <c r="R5004" s="19" t="s">
        <v>7</v>
      </c>
      <c r="S5004" s="19" t="s">
        <v>153</v>
      </c>
      <c r="T5004" t="s">
        <v>154</v>
      </c>
    </row>
    <row r="5005" spans="1:20" x14ac:dyDescent="0.25">
      <c r="A5005" s="19" t="s">
        <v>155</v>
      </c>
      <c r="B5005" s="19" t="s">
        <v>7131</v>
      </c>
      <c r="C5005" s="19" t="s">
        <v>167</v>
      </c>
      <c r="D5005" s="19" t="s">
        <v>158</v>
      </c>
      <c r="E5005" s="19" t="s">
        <v>159</v>
      </c>
      <c r="F5005" s="23">
        <v>33</v>
      </c>
      <c r="G5005" s="19" t="s">
        <v>160</v>
      </c>
      <c r="H5005" s="19" t="s">
        <v>7132</v>
      </c>
      <c r="I5005" s="19" t="s">
        <v>7133</v>
      </c>
      <c r="J5005" s="19" t="s">
        <v>7134</v>
      </c>
      <c r="K5005" t="b">
        <f t="shared" ref="K5005:K5006" si="499">IF(E5005="Undergraduate Only",TRUE,IF(E5005="Undergraduate/Graduate",TRUE,IF(E5005="Graduate Only",FALSE)))</f>
        <v>1</v>
      </c>
      <c r="L5005" t="b">
        <f t="shared" ref="L5005:L5006" si="500">IF(E5005="Graduate Only",TRUE,IF(E5005="Undergraduate/Graduate",TRUE,IF(E5005="Undergraduate Only",FALSE)))</f>
        <v>0</v>
      </c>
      <c r="M5005" t="str">
        <f t="shared" ref="M5005:N5006" si="501">IF(K5005=TRUE, "1", "0")</f>
        <v>1</v>
      </c>
      <c r="N5005" t="str">
        <f t="shared" si="501"/>
        <v>0</v>
      </c>
    </row>
    <row r="5006" spans="1:20" x14ac:dyDescent="0.25">
      <c r="A5006" s="19" t="s">
        <v>166</v>
      </c>
      <c r="B5006" s="19" t="s">
        <v>7131</v>
      </c>
      <c r="C5006" s="19" t="s">
        <v>167</v>
      </c>
      <c r="D5006" s="19" t="s">
        <v>158</v>
      </c>
      <c r="E5006" s="19" t="s">
        <v>159</v>
      </c>
      <c r="F5006" s="23">
        <v>35</v>
      </c>
      <c r="G5006" s="19" t="s">
        <v>160</v>
      </c>
      <c r="H5006" s="19" t="s">
        <v>7132</v>
      </c>
      <c r="I5006" s="19" t="s">
        <v>7133</v>
      </c>
      <c r="J5006" s="19" t="s">
        <v>7135</v>
      </c>
      <c r="K5006" t="b">
        <f t="shared" si="499"/>
        <v>1</v>
      </c>
      <c r="L5006" t="b">
        <f t="shared" si="500"/>
        <v>0</v>
      </c>
      <c r="M5006" t="str">
        <f t="shared" si="501"/>
        <v>1</v>
      </c>
      <c r="N5006" t="str">
        <f t="shared" si="501"/>
        <v>0</v>
      </c>
    </row>
    <row r="5007" spans="1:20" x14ac:dyDescent="0.25">
      <c r="A5007" s="31" t="s">
        <v>136</v>
      </c>
      <c r="B5007" s="31"/>
      <c r="C5007" s="31"/>
      <c r="D5007" s="31"/>
      <c r="E5007" s="31"/>
      <c r="F5007" s="32"/>
      <c r="G5007" s="31"/>
      <c r="H5007" s="31"/>
      <c r="I5007" s="31"/>
      <c r="J5007" s="31"/>
      <c r="K5007" s="33"/>
      <c r="L5007" s="33"/>
      <c r="M5007" s="33">
        <f>COUNTIF(M5005:M5006,"1")</f>
        <v>2</v>
      </c>
      <c r="N5007" s="33">
        <f t="shared" ref="N5007:R5007" si="502">COUNTIF(N5005:N5006,"1")</f>
        <v>0</v>
      </c>
      <c r="O5007" s="33">
        <f t="shared" si="502"/>
        <v>0</v>
      </c>
      <c r="P5007" s="33">
        <f t="shared" si="502"/>
        <v>0</v>
      </c>
      <c r="Q5007" s="33">
        <f t="shared" si="502"/>
        <v>0</v>
      </c>
      <c r="R5007" s="33">
        <f t="shared" si="502"/>
        <v>0</v>
      </c>
      <c r="S5007" s="33"/>
      <c r="T5007" s="33"/>
    </row>
    <row r="5008" spans="1:20" x14ac:dyDescent="0.25">
      <c r="A5008" s="19" t="s">
        <v>141</v>
      </c>
      <c r="B5008" s="19" t="s">
        <v>142</v>
      </c>
      <c r="C5008" s="19" t="s">
        <v>143</v>
      </c>
      <c r="D5008" s="19" t="s">
        <v>144</v>
      </c>
      <c r="E5008" s="19" t="s">
        <v>145</v>
      </c>
      <c r="F5008" s="19" t="s">
        <v>146</v>
      </c>
      <c r="G5008" s="19" t="s">
        <v>147</v>
      </c>
      <c r="H5008" s="19" t="s">
        <v>148</v>
      </c>
      <c r="I5008" s="19" t="s">
        <v>149</v>
      </c>
      <c r="J5008" s="19" t="s">
        <v>150</v>
      </c>
      <c r="K5008" s="19" t="s">
        <v>151</v>
      </c>
      <c r="L5008" s="19" t="s">
        <v>152</v>
      </c>
      <c r="M5008" s="19" t="s">
        <v>2</v>
      </c>
      <c r="N5008" s="19" t="s">
        <v>3</v>
      </c>
      <c r="O5008" s="19" t="s">
        <v>4</v>
      </c>
      <c r="P5008" s="19" t="s">
        <v>5</v>
      </c>
      <c r="Q5008" s="19" t="s">
        <v>6</v>
      </c>
      <c r="R5008" s="19" t="s">
        <v>7</v>
      </c>
      <c r="S5008" s="19" t="s">
        <v>153</v>
      </c>
      <c r="T5008" t="s">
        <v>154</v>
      </c>
    </row>
    <row r="5009" spans="1:20" x14ac:dyDescent="0.25">
      <c r="A5009" s="19" t="s">
        <v>155</v>
      </c>
      <c r="B5009" s="19" t="s">
        <v>7136</v>
      </c>
      <c r="C5009" s="19" t="s">
        <v>167</v>
      </c>
      <c r="D5009" s="19" t="s">
        <v>158</v>
      </c>
      <c r="E5009" s="19" t="s">
        <v>159</v>
      </c>
      <c r="F5009" s="23">
        <v>30</v>
      </c>
      <c r="G5009" s="19" t="s">
        <v>160</v>
      </c>
      <c r="H5009" s="19" t="s">
        <v>7137</v>
      </c>
      <c r="I5009" s="19" t="s">
        <v>7138</v>
      </c>
      <c r="J5009" s="19" t="s">
        <v>6299</v>
      </c>
      <c r="K5009" t="b">
        <f t="shared" ref="K5009:K5011" si="503">IF(E5009="Undergraduate Only",TRUE,IF(E5009="Undergraduate/Graduate",TRUE,IF(E5009="Graduate Only",FALSE)))</f>
        <v>1</v>
      </c>
      <c r="L5009" t="b">
        <f t="shared" ref="L5009:L5011" si="504">IF(E5009="Graduate Only",TRUE,IF(E5009="Undergraduate/Graduate",TRUE,IF(E5009="Undergraduate Only",FALSE)))</f>
        <v>0</v>
      </c>
      <c r="M5009" t="str">
        <f t="shared" ref="M5009:N5011" si="505">IF(K5009=TRUE, "1", "0")</f>
        <v>1</v>
      </c>
      <c r="N5009" t="str">
        <f t="shared" si="505"/>
        <v>0</v>
      </c>
    </row>
    <row r="5010" spans="1:20" x14ac:dyDescent="0.25">
      <c r="A5010" s="19" t="s">
        <v>155</v>
      </c>
      <c r="B5010" s="19" t="s">
        <v>7136</v>
      </c>
      <c r="C5010" s="19" t="s">
        <v>1381</v>
      </c>
      <c r="D5010" s="19" t="s">
        <v>168</v>
      </c>
      <c r="E5010" s="19" t="s">
        <v>159</v>
      </c>
      <c r="F5010" s="23">
        <v>5</v>
      </c>
      <c r="G5010" s="19" t="s">
        <v>160</v>
      </c>
      <c r="H5010" s="19" t="s">
        <v>7139</v>
      </c>
      <c r="I5010" s="19" t="s">
        <v>7140</v>
      </c>
      <c r="J5010" s="19" t="s">
        <v>7141</v>
      </c>
      <c r="K5010" t="b">
        <f t="shared" si="503"/>
        <v>1</v>
      </c>
      <c r="L5010" t="b">
        <f t="shared" si="504"/>
        <v>0</v>
      </c>
      <c r="M5010" t="str">
        <f t="shared" si="505"/>
        <v>1</v>
      </c>
      <c r="N5010" t="str">
        <f t="shared" si="505"/>
        <v>0</v>
      </c>
    </row>
    <row r="5011" spans="1:20" x14ac:dyDescent="0.25">
      <c r="A5011" s="19" t="s">
        <v>166</v>
      </c>
      <c r="B5011" s="19" t="s">
        <v>7136</v>
      </c>
      <c r="C5011" s="19" t="s">
        <v>167</v>
      </c>
      <c r="D5011" s="19" t="s">
        <v>158</v>
      </c>
      <c r="E5011" s="19" t="s">
        <v>159</v>
      </c>
      <c r="F5011" s="23">
        <v>45</v>
      </c>
      <c r="G5011" s="19" t="s">
        <v>160</v>
      </c>
      <c r="H5011" s="19" t="s">
        <v>7137</v>
      </c>
      <c r="I5011" s="19" t="s">
        <v>7138</v>
      </c>
      <c r="J5011" s="19" t="s">
        <v>6299</v>
      </c>
      <c r="K5011" t="b">
        <f t="shared" si="503"/>
        <v>1</v>
      </c>
      <c r="L5011" t="b">
        <f t="shared" si="504"/>
        <v>0</v>
      </c>
      <c r="M5011" t="str">
        <f t="shared" si="505"/>
        <v>1</v>
      </c>
      <c r="N5011" t="str">
        <f t="shared" si="505"/>
        <v>0</v>
      </c>
    </row>
    <row r="5012" spans="1:20" x14ac:dyDescent="0.25">
      <c r="A5012" s="31" t="s">
        <v>136</v>
      </c>
      <c r="B5012" s="31"/>
      <c r="C5012" s="31"/>
      <c r="D5012" s="31"/>
      <c r="E5012" s="31"/>
      <c r="F5012" s="32"/>
      <c r="G5012" s="31"/>
      <c r="H5012" s="31"/>
      <c r="I5012" s="31"/>
      <c r="J5012" s="31"/>
      <c r="K5012" s="33"/>
      <c r="L5012" s="33"/>
      <c r="M5012" s="33">
        <f>COUNTIF(M5009:M5011,"1")</f>
        <v>3</v>
      </c>
      <c r="N5012" s="33">
        <f t="shared" ref="N5012:R5012" si="506">COUNTIF(N5009:N5011,"1")</f>
        <v>0</v>
      </c>
      <c r="O5012" s="33">
        <f t="shared" si="506"/>
        <v>0</v>
      </c>
      <c r="P5012" s="33">
        <f t="shared" si="506"/>
        <v>0</v>
      </c>
      <c r="Q5012" s="33">
        <f t="shared" si="506"/>
        <v>0</v>
      </c>
      <c r="R5012" s="33">
        <f t="shared" si="506"/>
        <v>0</v>
      </c>
      <c r="S5012" s="33"/>
      <c r="T5012" s="33"/>
    </row>
    <row r="5013" spans="1:20" x14ac:dyDescent="0.25">
      <c r="A5013" s="19" t="s">
        <v>141</v>
      </c>
      <c r="B5013" s="19" t="s">
        <v>142</v>
      </c>
      <c r="C5013" s="19" t="s">
        <v>143</v>
      </c>
      <c r="D5013" s="19" t="s">
        <v>144</v>
      </c>
      <c r="E5013" s="19" t="s">
        <v>145</v>
      </c>
      <c r="F5013" s="19" t="s">
        <v>146</v>
      </c>
      <c r="G5013" s="19" t="s">
        <v>147</v>
      </c>
      <c r="H5013" s="19" t="s">
        <v>148</v>
      </c>
      <c r="I5013" s="19" t="s">
        <v>149</v>
      </c>
      <c r="J5013" s="19" t="s">
        <v>150</v>
      </c>
      <c r="K5013" s="19" t="s">
        <v>151</v>
      </c>
      <c r="L5013" s="19" t="s">
        <v>152</v>
      </c>
      <c r="M5013" s="19" t="s">
        <v>2</v>
      </c>
      <c r="N5013" s="19" t="s">
        <v>3</v>
      </c>
      <c r="O5013" s="19" t="s">
        <v>4</v>
      </c>
      <c r="P5013" s="19" t="s">
        <v>5</v>
      </c>
      <c r="Q5013" s="19" t="s">
        <v>6</v>
      </c>
      <c r="R5013" s="19" t="s">
        <v>7</v>
      </c>
      <c r="S5013" s="19" t="s">
        <v>153</v>
      </c>
      <c r="T5013" t="s">
        <v>154</v>
      </c>
    </row>
    <row r="5014" spans="1:20" x14ac:dyDescent="0.25">
      <c r="A5014" s="19" t="s">
        <v>155</v>
      </c>
      <c r="B5014" s="19" t="s">
        <v>7142</v>
      </c>
      <c r="C5014" s="19" t="s">
        <v>551</v>
      </c>
      <c r="D5014" s="19" t="s">
        <v>158</v>
      </c>
      <c r="E5014" s="19" t="s">
        <v>159</v>
      </c>
      <c r="F5014" s="23">
        <v>38</v>
      </c>
      <c r="G5014" s="19" t="s">
        <v>160</v>
      </c>
      <c r="H5014" s="19" t="s">
        <v>7143</v>
      </c>
      <c r="I5014" s="19" t="s">
        <v>7144</v>
      </c>
      <c r="J5014" s="19" t="s">
        <v>5969</v>
      </c>
      <c r="K5014" t="b">
        <f t="shared" ref="K5014:K5020" si="507">IF(E5014="Undergraduate Only",TRUE,IF(E5014="Undergraduate/Graduate",TRUE,IF(E5014="Graduate Only",FALSE)))</f>
        <v>1</v>
      </c>
      <c r="L5014" t="b">
        <f t="shared" ref="L5014:L5020" si="508">IF(E5014="Graduate Only",TRUE,IF(E5014="Undergraduate/Graduate",TRUE,IF(E5014="Undergraduate Only",FALSE)))</f>
        <v>0</v>
      </c>
      <c r="M5014" t="str">
        <f t="shared" ref="M5014:N5020" si="509">IF(K5014=TRUE, "1", "0")</f>
        <v>1</v>
      </c>
      <c r="N5014" t="str">
        <f t="shared" si="509"/>
        <v>0</v>
      </c>
    </row>
    <row r="5015" spans="1:20" x14ac:dyDescent="0.25">
      <c r="A5015" s="19" t="s">
        <v>155</v>
      </c>
      <c r="B5015" s="19" t="s">
        <v>7142</v>
      </c>
      <c r="C5015" s="19" t="s">
        <v>551</v>
      </c>
      <c r="D5015" s="19" t="s">
        <v>164</v>
      </c>
      <c r="E5015" s="19" t="s">
        <v>159</v>
      </c>
      <c r="F5015" s="23">
        <v>45</v>
      </c>
      <c r="G5015" s="19" t="s">
        <v>160</v>
      </c>
      <c r="H5015" s="19" t="s">
        <v>7143</v>
      </c>
      <c r="I5015" s="19" t="s">
        <v>7144</v>
      </c>
      <c r="J5015" s="19" t="s">
        <v>7145</v>
      </c>
      <c r="K5015" t="b">
        <f t="shared" si="507"/>
        <v>1</v>
      </c>
      <c r="L5015" t="b">
        <f t="shared" si="508"/>
        <v>0</v>
      </c>
      <c r="M5015" t="str">
        <f t="shared" si="509"/>
        <v>1</v>
      </c>
      <c r="N5015" t="str">
        <f t="shared" si="509"/>
        <v>0</v>
      </c>
    </row>
    <row r="5016" spans="1:20" x14ac:dyDescent="0.25">
      <c r="A5016" s="19" t="s">
        <v>166</v>
      </c>
      <c r="B5016" s="19" t="s">
        <v>7142</v>
      </c>
      <c r="C5016" s="19" t="s">
        <v>551</v>
      </c>
      <c r="D5016" s="19" t="s">
        <v>158</v>
      </c>
      <c r="E5016" s="19" t="s">
        <v>159</v>
      </c>
      <c r="F5016" s="23">
        <v>35</v>
      </c>
      <c r="G5016" s="19" t="s">
        <v>160</v>
      </c>
      <c r="H5016" s="19" t="s">
        <v>7143</v>
      </c>
      <c r="I5016" s="19" t="s">
        <v>7144</v>
      </c>
      <c r="J5016" s="19" t="s">
        <v>7146</v>
      </c>
      <c r="K5016" t="b">
        <f t="shared" si="507"/>
        <v>1</v>
      </c>
      <c r="L5016" t="b">
        <f t="shared" si="508"/>
        <v>0</v>
      </c>
      <c r="M5016" t="str">
        <f t="shared" si="509"/>
        <v>1</v>
      </c>
      <c r="N5016" t="str">
        <f t="shared" si="509"/>
        <v>0</v>
      </c>
    </row>
    <row r="5017" spans="1:20" x14ac:dyDescent="0.25">
      <c r="A5017" s="19" t="s">
        <v>166</v>
      </c>
      <c r="B5017" s="19" t="s">
        <v>7142</v>
      </c>
      <c r="C5017" s="19" t="s">
        <v>551</v>
      </c>
      <c r="D5017" s="19" t="s">
        <v>164</v>
      </c>
      <c r="E5017" s="19" t="s">
        <v>159</v>
      </c>
      <c r="F5017" s="23">
        <v>35</v>
      </c>
      <c r="G5017" s="19" t="s">
        <v>160</v>
      </c>
      <c r="H5017" s="19" t="s">
        <v>7143</v>
      </c>
      <c r="I5017" s="19" t="s">
        <v>7144</v>
      </c>
      <c r="J5017" s="19" t="s">
        <v>7145</v>
      </c>
      <c r="K5017" t="b">
        <f t="shared" si="507"/>
        <v>1</v>
      </c>
      <c r="L5017" t="b">
        <f t="shared" si="508"/>
        <v>0</v>
      </c>
      <c r="M5017" t="str">
        <f t="shared" si="509"/>
        <v>1</v>
      </c>
      <c r="N5017" t="str">
        <f t="shared" si="509"/>
        <v>0</v>
      </c>
    </row>
    <row r="5018" spans="1:20" s="26" customFormat="1" x14ac:dyDescent="0.25">
      <c r="A5018" s="24" t="s">
        <v>155</v>
      </c>
      <c r="B5018" s="24" t="s">
        <v>7142</v>
      </c>
      <c r="C5018" s="24" t="s">
        <v>1997</v>
      </c>
      <c r="D5018" s="24" t="s">
        <v>158</v>
      </c>
      <c r="E5018" s="24" t="s">
        <v>159</v>
      </c>
      <c r="F5018" s="25">
        <v>15</v>
      </c>
      <c r="G5018" s="24" t="s">
        <v>160</v>
      </c>
      <c r="H5018" s="24" t="s">
        <v>7147</v>
      </c>
      <c r="I5018" s="24" t="s">
        <v>6306</v>
      </c>
      <c r="J5018" s="24" t="s">
        <v>6290</v>
      </c>
      <c r="K5018" s="26" t="b">
        <f t="shared" si="507"/>
        <v>1</v>
      </c>
      <c r="L5018" s="26" t="b">
        <f t="shared" si="508"/>
        <v>0</v>
      </c>
      <c r="M5018" s="26" t="str">
        <f t="shared" si="509"/>
        <v>1</v>
      </c>
      <c r="N5018" s="26" t="str">
        <f t="shared" si="509"/>
        <v>0</v>
      </c>
    </row>
    <row r="5019" spans="1:20" s="26" customFormat="1" x14ac:dyDescent="0.25">
      <c r="A5019" s="24" t="s">
        <v>166</v>
      </c>
      <c r="B5019" s="24" t="s">
        <v>7142</v>
      </c>
      <c r="C5019" s="24" t="s">
        <v>1997</v>
      </c>
      <c r="D5019" s="24" t="s">
        <v>158</v>
      </c>
      <c r="E5019" s="24" t="s">
        <v>159</v>
      </c>
      <c r="F5019" s="25">
        <v>14</v>
      </c>
      <c r="G5019" s="24" t="s">
        <v>160</v>
      </c>
      <c r="H5019" s="24" t="s">
        <v>7147</v>
      </c>
      <c r="I5019" s="24" t="s">
        <v>6306</v>
      </c>
      <c r="J5019" s="24" t="s">
        <v>6290</v>
      </c>
      <c r="K5019" s="26" t="b">
        <f t="shared" si="507"/>
        <v>1</v>
      </c>
      <c r="L5019" s="26" t="b">
        <f t="shared" si="508"/>
        <v>0</v>
      </c>
      <c r="M5019" s="26" t="str">
        <f t="shared" si="509"/>
        <v>1</v>
      </c>
      <c r="N5019" s="26" t="str">
        <f t="shared" si="509"/>
        <v>0</v>
      </c>
    </row>
    <row r="5020" spans="1:20" x14ac:dyDescent="0.25">
      <c r="A5020" s="19" t="s">
        <v>166</v>
      </c>
      <c r="B5020" s="19" t="s">
        <v>7142</v>
      </c>
      <c r="C5020" s="19" t="s">
        <v>7148</v>
      </c>
      <c r="D5020" s="19" t="s">
        <v>158</v>
      </c>
      <c r="E5020" s="19" t="s">
        <v>159</v>
      </c>
      <c r="F5020" s="23">
        <v>20</v>
      </c>
      <c r="G5020" s="19" t="s">
        <v>160</v>
      </c>
      <c r="H5020" s="19" t="s">
        <v>7149</v>
      </c>
      <c r="I5020" s="19" t="s">
        <v>7150</v>
      </c>
      <c r="J5020" s="19" t="s">
        <v>4863</v>
      </c>
      <c r="K5020" t="b">
        <f t="shared" si="507"/>
        <v>1</v>
      </c>
      <c r="L5020" t="b">
        <f t="shared" si="508"/>
        <v>0</v>
      </c>
      <c r="M5020" t="str">
        <f t="shared" si="509"/>
        <v>1</v>
      </c>
      <c r="N5020" t="str">
        <f t="shared" si="509"/>
        <v>0</v>
      </c>
    </row>
    <row r="5021" spans="1:20" x14ac:dyDescent="0.25">
      <c r="A5021" s="31" t="s">
        <v>136</v>
      </c>
      <c r="B5021" s="31"/>
      <c r="C5021" s="31"/>
      <c r="D5021" s="31"/>
      <c r="E5021" s="31"/>
      <c r="F5021" s="32"/>
      <c r="G5021" s="31"/>
      <c r="H5021" s="31"/>
      <c r="I5021" s="31"/>
      <c r="J5021" s="31"/>
      <c r="K5021" s="33"/>
      <c r="L5021" s="33"/>
      <c r="M5021" s="33">
        <f>COUNTIF(M5014:M5020,"1")</f>
        <v>7</v>
      </c>
      <c r="N5021" s="33">
        <f>COUNTIF(N5019:N5020,"1")</f>
        <v>0</v>
      </c>
      <c r="O5021" s="33">
        <f>COUNTIF(O5019:O5020,"1")</f>
        <v>0</v>
      </c>
      <c r="P5021" s="33">
        <f>COUNTIF(P5019:P5020,"1")</f>
        <v>0</v>
      </c>
      <c r="Q5021" s="33">
        <f>COUNTIF(Q5019:Q5020,"1")</f>
        <v>0</v>
      </c>
      <c r="R5021" s="33">
        <f>COUNTIF(R5019:R5020,"1")</f>
        <v>0</v>
      </c>
      <c r="S5021" s="33"/>
      <c r="T5021" s="33"/>
    </row>
    <row r="5022" spans="1:20" x14ac:dyDescent="0.25">
      <c r="A5022" s="19" t="s">
        <v>141</v>
      </c>
      <c r="B5022" s="19" t="s">
        <v>142</v>
      </c>
      <c r="C5022" s="19" t="s">
        <v>143</v>
      </c>
      <c r="D5022" s="19" t="s">
        <v>144</v>
      </c>
      <c r="E5022" s="19" t="s">
        <v>145</v>
      </c>
      <c r="F5022" s="19" t="s">
        <v>146</v>
      </c>
      <c r="G5022" s="19" t="s">
        <v>147</v>
      </c>
      <c r="H5022" s="19" t="s">
        <v>148</v>
      </c>
      <c r="I5022" s="19" t="s">
        <v>149</v>
      </c>
      <c r="J5022" s="19" t="s">
        <v>150</v>
      </c>
      <c r="K5022" s="19" t="s">
        <v>151</v>
      </c>
      <c r="L5022" s="19" t="s">
        <v>152</v>
      </c>
      <c r="M5022" s="19" t="s">
        <v>2</v>
      </c>
      <c r="N5022" s="19" t="s">
        <v>3</v>
      </c>
      <c r="O5022" s="19" t="s">
        <v>4</v>
      </c>
      <c r="P5022" s="19" t="s">
        <v>5</v>
      </c>
      <c r="Q5022" s="19" t="s">
        <v>6</v>
      </c>
      <c r="R5022" s="19" t="s">
        <v>7</v>
      </c>
      <c r="S5022" s="19" t="s">
        <v>153</v>
      </c>
      <c r="T5022" t="s">
        <v>154</v>
      </c>
    </row>
    <row r="5023" spans="1:20" x14ac:dyDescent="0.25">
      <c r="A5023" s="19" t="s">
        <v>155</v>
      </c>
      <c r="B5023" s="19" t="s">
        <v>7151</v>
      </c>
      <c r="C5023" s="19" t="s">
        <v>1788</v>
      </c>
      <c r="D5023" s="19" t="s">
        <v>158</v>
      </c>
      <c r="E5023" s="19" t="s">
        <v>159</v>
      </c>
      <c r="F5023" s="23">
        <v>28</v>
      </c>
      <c r="G5023" s="19" t="s">
        <v>160</v>
      </c>
      <c r="H5023" s="19" t="s">
        <v>7152</v>
      </c>
      <c r="I5023" s="19" t="s">
        <v>7153</v>
      </c>
      <c r="J5023" s="19" t="s">
        <v>5350</v>
      </c>
      <c r="K5023" t="b">
        <f t="shared" ref="K5023:K5026" si="510">IF(E5023="Undergraduate Only",TRUE,IF(E5023="Undergraduate/Graduate",TRUE,IF(E5023="Graduate Only",FALSE)))</f>
        <v>1</v>
      </c>
      <c r="L5023" t="b">
        <f t="shared" ref="L5023:L5026" si="511">IF(E5023="Graduate Only",TRUE,IF(E5023="Undergraduate/Graduate",TRUE,IF(E5023="Undergraduate Only",FALSE)))</f>
        <v>0</v>
      </c>
      <c r="M5023" t="str">
        <f t="shared" ref="M5023:N5026" si="512">IF(K5023=TRUE, "1", "0")</f>
        <v>1</v>
      </c>
      <c r="N5023" t="str">
        <f t="shared" si="512"/>
        <v>0</v>
      </c>
    </row>
    <row r="5024" spans="1:20" x14ac:dyDescent="0.25">
      <c r="A5024" s="19" t="s">
        <v>166</v>
      </c>
      <c r="B5024" s="19" t="s">
        <v>7151</v>
      </c>
      <c r="C5024" s="19" t="s">
        <v>1788</v>
      </c>
      <c r="D5024" s="19" t="s">
        <v>158</v>
      </c>
      <c r="E5024" s="19" t="s">
        <v>159</v>
      </c>
      <c r="F5024" s="23">
        <v>10</v>
      </c>
      <c r="G5024" s="19" t="s">
        <v>160</v>
      </c>
      <c r="H5024" s="19" t="s">
        <v>7152</v>
      </c>
      <c r="I5024" s="19" t="s">
        <v>7153</v>
      </c>
      <c r="J5024" s="19" t="s">
        <v>5341</v>
      </c>
      <c r="K5024" t="b">
        <f t="shared" si="510"/>
        <v>1</v>
      </c>
      <c r="L5024" t="b">
        <f t="shared" si="511"/>
        <v>0</v>
      </c>
      <c r="M5024" t="str">
        <f t="shared" si="512"/>
        <v>1</v>
      </c>
      <c r="N5024" t="str">
        <f t="shared" si="512"/>
        <v>0</v>
      </c>
    </row>
    <row r="5025" spans="1:20" x14ac:dyDescent="0.25">
      <c r="A5025" s="19" t="s">
        <v>155</v>
      </c>
      <c r="B5025" s="19" t="s">
        <v>7154</v>
      </c>
      <c r="C5025" s="19" t="s">
        <v>1331</v>
      </c>
      <c r="D5025" s="19" t="s">
        <v>190</v>
      </c>
      <c r="E5025" s="19" t="s">
        <v>159</v>
      </c>
      <c r="F5025" s="23">
        <v>8</v>
      </c>
      <c r="G5025" s="19" t="s">
        <v>160</v>
      </c>
      <c r="H5025" s="19" t="s">
        <v>7155</v>
      </c>
      <c r="I5025" s="19" t="s">
        <v>7156</v>
      </c>
      <c r="J5025" s="19" t="s">
        <v>7157</v>
      </c>
      <c r="K5025" t="b">
        <f t="shared" si="510"/>
        <v>1</v>
      </c>
      <c r="L5025" t="b">
        <f t="shared" si="511"/>
        <v>0</v>
      </c>
      <c r="M5025" t="str">
        <f t="shared" si="512"/>
        <v>1</v>
      </c>
      <c r="N5025" t="str">
        <f t="shared" si="512"/>
        <v>0</v>
      </c>
    </row>
    <row r="5026" spans="1:20" x14ac:dyDescent="0.25">
      <c r="A5026" s="19" t="s">
        <v>166</v>
      </c>
      <c r="B5026" s="19" t="s">
        <v>7154</v>
      </c>
      <c r="C5026" s="19" t="s">
        <v>1331</v>
      </c>
      <c r="D5026" s="19" t="s">
        <v>158</v>
      </c>
      <c r="E5026" s="19" t="s">
        <v>159</v>
      </c>
      <c r="F5026" s="23">
        <v>5</v>
      </c>
      <c r="G5026" s="19" t="s">
        <v>160</v>
      </c>
      <c r="H5026" s="19" t="s">
        <v>7155</v>
      </c>
      <c r="I5026" s="19" t="s">
        <v>7156</v>
      </c>
      <c r="J5026" s="19" t="s">
        <v>7157</v>
      </c>
      <c r="K5026" t="b">
        <f t="shared" si="510"/>
        <v>1</v>
      </c>
      <c r="L5026" t="b">
        <f t="shared" si="511"/>
        <v>0</v>
      </c>
      <c r="M5026" t="str">
        <f t="shared" si="512"/>
        <v>1</v>
      </c>
      <c r="N5026" t="str">
        <f t="shared" si="512"/>
        <v>0</v>
      </c>
    </row>
    <row r="5027" spans="1:20" x14ac:dyDescent="0.25">
      <c r="A5027" s="31" t="s">
        <v>136</v>
      </c>
      <c r="B5027" s="31"/>
      <c r="C5027" s="31"/>
      <c r="D5027" s="31"/>
      <c r="E5027" s="31"/>
      <c r="F5027" s="32"/>
      <c r="G5027" s="31"/>
      <c r="H5027" s="31"/>
      <c r="I5027" s="31"/>
      <c r="J5027" s="31"/>
      <c r="K5027" s="33"/>
      <c r="L5027" s="33"/>
      <c r="M5027" s="33">
        <f>COUNTIF(M5023:M5026,"1")</f>
        <v>4</v>
      </c>
      <c r="N5027" s="33">
        <f t="shared" ref="N5027:R5027" si="513">COUNTIF(N5023:N5026,"1")</f>
        <v>0</v>
      </c>
      <c r="O5027" s="33">
        <f t="shared" si="513"/>
        <v>0</v>
      </c>
      <c r="P5027" s="33">
        <f t="shared" si="513"/>
        <v>0</v>
      </c>
      <c r="Q5027" s="33">
        <f t="shared" si="513"/>
        <v>0</v>
      </c>
      <c r="R5027" s="33">
        <f t="shared" si="513"/>
        <v>0</v>
      </c>
      <c r="S5027" s="33"/>
      <c r="T5027" s="33"/>
    </row>
    <row r="5028" spans="1:20" x14ac:dyDescent="0.25">
      <c r="A5028" s="19" t="s">
        <v>141</v>
      </c>
      <c r="B5028" s="19" t="s">
        <v>142</v>
      </c>
      <c r="C5028" s="19" t="s">
        <v>143</v>
      </c>
      <c r="D5028" s="19" t="s">
        <v>144</v>
      </c>
      <c r="E5028" s="19" t="s">
        <v>145</v>
      </c>
      <c r="F5028" s="19" t="s">
        <v>146</v>
      </c>
      <c r="G5028" s="19" t="s">
        <v>147</v>
      </c>
      <c r="H5028" s="19" t="s">
        <v>148</v>
      </c>
      <c r="I5028" s="19" t="s">
        <v>149</v>
      </c>
      <c r="J5028" s="19" t="s">
        <v>150</v>
      </c>
      <c r="K5028" s="19" t="s">
        <v>151</v>
      </c>
      <c r="L5028" s="19" t="s">
        <v>152</v>
      </c>
      <c r="M5028" s="19" t="s">
        <v>2</v>
      </c>
      <c r="N5028" s="19" t="s">
        <v>3</v>
      </c>
      <c r="O5028" s="19" t="s">
        <v>4</v>
      </c>
      <c r="P5028" s="19" t="s">
        <v>5</v>
      </c>
      <c r="Q5028" s="19" t="s">
        <v>6</v>
      </c>
      <c r="R5028" s="19" t="s">
        <v>7</v>
      </c>
      <c r="S5028" s="19" t="s">
        <v>153</v>
      </c>
      <c r="T5028" t="s">
        <v>154</v>
      </c>
    </row>
    <row r="5029" spans="1:20" x14ac:dyDescent="0.25">
      <c r="A5029" s="19" t="s">
        <v>155</v>
      </c>
      <c r="B5029" s="19" t="s">
        <v>7158</v>
      </c>
      <c r="C5029" s="19" t="s">
        <v>157</v>
      </c>
      <c r="D5029" s="19" t="s">
        <v>158</v>
      </c>
      <c r="E5029" s="19" t="s">
        <v>159</v>
      </c>
      <c r="F5029" s="23">
        <v>32</v>
      </c>
      <c r="G5029" s="19" t="s">
        <v>160</v>
      </c>
      <c r="H5029" s="19" t="s">
        <v>7159</v>
      </c>
      <c r="I5029" s="19" t="s">
        <v>7160</v>
      </c>
      <c r="J5029" s="19" t="s">
        <v>7161</v>
      </c>
      <c r="K5029" t="b">
        <f t="shared" ref="K5029:K5073" si="514">IF(E5029="Undergraduate Only",TRUE,IF(E5029="Undergraduate/Graduate",TRUE,IF(E5029="Graduate Only",FALSE)))</f>
        <v>1</v>
      </c>
      <c r="L5029" t="b">
        <f t="shared" ref="L5029:L5073" si="515">IF(E5029="Graduate Only",TRUE,IF(E5029="Undergraduate/Graduate",TRUE,IF(E5029="Undergraduate Only",FALSE)))</f>
        <v>0</v>
      </c>
      <c r="M5029" t="str">
        <f t="shared" ref="M5029:N5073" si="516">IF(K5029=TRUE, "1", "0")</f>
        <v>1</v>
      </c>
      <c r="N5029" t="str">
        <f t="shared" si="516"/>
        <v>0</v>
      </c>
    </row>
    <row r="5030" spans="1:20" x14ac:dyDescent="0.25">
      <c r="A5030" s="19" t="s">
        <v>155</v>
      </c>
      <c r="B5030" s="19" t="s">
        <v>7158</v>
      </c>
      <c r="C5030" s="19" t="s">
        <v>157</v>
      </c>
      <c r="D5030" s="19" t="s">
        <v>190</v>
      </c>
      <c r="E5030" s="19" t="s">
        <v>159</v>
      </c>
      <c r="F5030" s="23">
        <v>25</v>
      </c>
      <c r="G5030" s="19" t="s">
        <v>160</v>
      </c>
      <c r="H5030" s="19" t="s">
        <v>7159</v>
      </c>
      <c r="I5030" s="19" t="s">
        <v>7160</v>
      </c>
      <c r="J5030" s="19" t="s">
        <v>7162</v>
      </c>
      <c r="K5030" t="b">
        <f t="shared" si="514"/>
        <v>1</v>
      </c>
      <c r="L5030" t="b">
        <f t="shared" si="515"/>
        <v>0</v>
      </c>
      <c r="M5030" t="str">
        <f t="shared" si="516"/>
        <v>1</v>
      </c>
      <c r="N5030" t="str">
        <f t="shared" si="516"/>
        <v>0</v>
      </c>
    </row>
    <row r="5031" spans="1:20" x14ac:dyDescent="0.25">
      <c r="A5031" s="19" t="s">
        <v>155</v>
      </c>
      <c r="B5031" s="19" t="s">
        <v>7158</v>
      </c>
      <c r="C5031" s="19" t="s">
        <v>157</v>
      </c>
      <c r="D5031" s="19" t="s">
        <v>165</v>
      </c>
      <c r="E5031" s="19" t="s">
        <v>159</v>
      </c>
      <c r="F5031" s="23">
        <v>26</v>
      </c>
      <c r="G5031" s="19" t="s">
        <v>160</v>
      </c>
      <c r="H5031" s="19" t="s">
        <v>7159</v>
      </c>
      <c r="I5031" s="19" t="s">
        <v>7160</v>
      </c>
      <c r="J5031" s="19" t="s">
        <v>7161</v>
      </c>
      <c r="K5031" t="b">
        <f t="shared" si="514"/>
        <v>1</v>
      </c>
      <c r="L5031" t="b">
        <f t="shared" si="515"/>
        <v>0</v>
      </c>
      <c r="M5031" t="str">
        <f t="shared" si="516"/>
        <v>1</v>
      </c>
      <c r="N5031" t="str">
        <f t="shared" si="516"/>
        <v>0</v>
      </c>
    </row>
    <row r="5032" spans="1:20" x14ac:dyDescent="0.25">
      <c r="A5032" s="19" t="s">
        <v>155</v>
      </c>
      <c r="B5032" s="19" t="s">
        <v>7158</v>
      </c>
      <c r="C5032" s="19" t="s">
        <v>157</v>
      </c>
      <c r="D5032" s="19" t="s">
        <v>3956</v>
      </c>
      <c r="E5032" s="19" t="s">
        <v>159</v>
      </c>
      <c r="F5032" s="23">
        <v>19</v>
      </c>
      <c r="G5032" s="19" t="s">
        <v>160</v>
      </c>
      <c r="H5032" s="19" t="s">
        <v>7159</v>
      </c>
      <c r="I5032" s="19" t="s">
        <v>7160</v>
      </c>
      <c r="J5032" s="19" t="s">
        <v>7162</v>
      </c>
      <c r="K5032" t="b">
        <f t="shared" si="514"/>
        <v>1</v>
      </c>
      <c r="L5032" t="b">
        <f t="shared" si="515"/>
        <v>0</v>
      </c>
      <c r="M5032" t="str">
        <f t="shared" si="516"/>
        <v>1</v>
      </c>
      <c r="N5032" t="str">
        <f t="shared" si="516"/>
        <v>0</v>
      </c>
    </row>
    <row r="5033" spans="1:20" x14ac:dyDescent="0.25">
      <c r="A5033" s="19" t="s">
        <v>155</v>
      </c>
      <c r="B5033" s="19" t="s">
        <v>7158</v>
      </c>
      <c r="C5033" s="19" t="s">
        <v>157</v>
      </c>
      <c r="D5033" s="19" t="s">
        <v>582</v>
      </c>
      <c r="E5033" s="19" t="s">
        <v>159</v>
      </c>
      <c r="F5033" s="23">
        <v>114</v>
      </c>
      <c r="G5033" s="19" t="s">
        <v>160</v>
      </c>
      <c r="H5033" s="19" t="s">
        <v>7159</v>
      </c>
      <c r="I5033" s="19" t="s">
        <v>7160</v>
      </c>
      <c r="J5033" s="19" t="s">
        <v>7163</v>
      </c>
      <c r="K5033" t="b">
        <f t="shared" si="514"/>
        <v>1</v>
      </c>
      <c r="L5033" t="b">
        <f t="shared" si="515"/>
        <v>0</v>
      </c>
      <c r="M5033" t="str">
        <f t="shared" si="516"/>
        <v>1</v>
      </c>
      <c r="N5033" t="str">
        <f t="shared" si="516"/>
        <v>0</v>
      </c>
    </row>
    <row r="5034" spans="1:20" x14ac:dyDescent="0.25">
      <c r="A5034" s="19" t="s">
        <v>166</v>
      </c>
      <c r="B5034" s="19" t="s">
        <v>7158</v>
      </c>
      <c r="C5034" s="19" t="s">
        <v>157</v>
      </c>
      <c r="D5034" s="19" t="s">
        <v>158</v>
      </c>
      <c r="E5034" s="19" t="s">
        <v>159</v>
      </c>
      <c r="F5034" s="23">
        <v>25</v>
      </c>
      <c r="G5034" s="19" t="s">
        <v>160</v>
      </c>
      <c r="H5034" s="19" t="s">
        <v>7159</v>
      </c>
      <c r="I5034" s="19" t="s">
        <v>7160</v>
      </c>
      <c r="J5034" s="19" t="s">
        <v>7161</v>
      </c>
      <c r="K5034" t="b">
        <f t="shared" si="514"/>
        <v>1</v>
      </c>
      <c r="L5034" t="b">
        <f t="shared" si="515"/>
        <v>0</v>
      </c>
      <c r="M5034" t="str">
        <f t="shared" si="516"/>
        <v>1</v>
      </c>
      <c r="N5034" t="str">
        <f t="shared" si="516"/>
        <v>0</v>
      </c>
    </row>
    <row r="5035" spans="1:20" x14ac:dyDescent="0.25">
      <c r="A5035" s="19" t="s">
        <v>166</v>
      </c>
      <c r="B5035" s="19" t="s">
        <v>7158</v>
      </c>
      <c r="C5035" s="19" t="s">
        <v>157</v>
      </c>
      <c r="D5035" s="19" t="s">
        <v>190</v>
      </c>
      <c r="E5035" s="19" t="s">
        <v>159</v>
      </c>
      <c r="F5035" s="23">
        <v>23</v>
      </c>
      <c r="G5035" s="19" t="s">
        <v>160</v>
      </c>
      <c r="H5035" s="19" t="s">
        <v>7159</v>
      </c>
      <c r="I5035" s="19" t="s">
        <v>7160</v>
      </c>
      <c r="J5035" s="19" t="s">
        <v>7162</v>
      </c>
      <c r="K5035" t="b">
        <f t="shared" si="514"/>
        <v>1</v>
      </c>
      <c r="L5035" t="b">
        <f t="shared" si="515"/>
        <v>0</v>
      </c>
      <c r="M5035" t="str">
        <f t="shared" si="516"/>
        <v>1</v>
      </c>
      <c r="N5035" t="str">
        <f t="shared" si="516"/>
        <v>0</v>
      </c>
    </row>
    <row r="5036" spans="1:20" x14ac:dyDescent="0.25">
      <c r="A5036" s="19" t="s">
        <v>166</v>
      </c>
      <c r="B5036" s="19" t="s">
        <v>7158</v>
      </c>
      <c r="C5036" s="19" t="s">
        <v>157</v>
      </c>
      <c r="D5036" s="19" t="s">
        <v>165</v>
      </c>
      <c r="E5036" s="19" t="s">
        <v>159</v>
      </c>
      <c r="F5036" s="23">
        <v>24</v>
      </c>
      <c r="G5036" s="19" t="s">
        <v>160</v>
      </c>
      <c r="H5036" s="19" t="s">
        <v>7159</v>
      </c>
      <c r="I5036" s="19" t="s">
        <v>7160</v>
      </c>
      <c r="J5036" s="19" t="s">
        <v>7161</v>
      </c>
      <c r="K5036" t="b">
        <f t="shared" si="514"/>
        <v>1</v>
      </c>
      <c r="L5036" t="b">
        <f t="shared" si="515"/>
        <v>0</v>
      </c>
      <c r="M5036" t="str">
        <f t="shared" si="516"/>
        <v>1</v>
      </c>
      <c r="N5036" t="str">
        <f t="shared" si="516"/>
        <v>0</v>
      </c>
    </row>
    <row r="5037" spans="1:20" x14ac:dyDescent="0.25">
      <c r="A5037" s="19" t="s">
        <v>166</v>
      </c>
      <c r="B5037" s="19" t="s">
        <v>7158</v>
      </c>
      <c r="C5037" s="19" t="s">
        <v>157</v>
      </c>
      <c r="D5037" s="19" t="s">
        <v>3956</v>
      </c>
      <c r="E5037" s="19" t="s">
        <v>159</v>
      </c>
      <c r="F5037" s="23">
        <v>23</v>
      </c>
      <c r="G5037" s="19" t="s">
        <v>160</v>
      </c>
      <c r="H5037" s="19" t="s">
        <v>7159</v>
      </c>
      <c r="I5037" s="19" t="s">
        <v>7160</v>
      </c>
      <c r="J5037" s="19" t="s">
        <v>7162</v>
      </c>
      <c r="K5037" t="b">
        <f t="shared" si="514"/>
        <v>1</v>
      </c>
      <c r="L5037" t="b">
        <f t="shared" si="515"/>
        <v>0</v>
      </c>
      <c r="M5037" t="str">
        <f t="shared" si="516"/>
        <v>1</v>
      </c>
      <c r="N5037" t="str">
        <f t="shared" si="516"/>
        <v>0</v>
      </c>
    </row>
    <row r="5038" spans="1:20" x14ac:dyDescent="0.25">
      <c r="A5038" s="19" t="s">
        <v>166</v>
      </c>
      <c r="B5038" s="19" t="s">
        <v>7158</v>
      </c>
      <c r="C5038" s="19" t="s">
        <v>157</v>
      </c>
      <c r="D5038" s="19" t="s">
        <v>582</v>
      </c>
      <c r="E5038" s="19" t="s">
        <v>159</v>
      </c>
      <c r="F5038" s="23">
        <v>82</v>
      </c>
      <c r="G5038" s="19" t="s">
        <v>160</v>
      </c>
      <c r="H5038" s="19" t="s">
        <v>7159</v>
      </c>
      <c r="I5038" s="19" t="s">
        <v>7160</v>
      </c>
      <c r="J5038" s="19" t="s">
        <v>7163</v>
      </c>
      <c r="K5038" t="b">
        <f t="shared" si="514"/>
        <v>1</v>
      </c>
      <c r="L5038" t="b">
        <f t="shared" si="515"/>
        <v>0</v>
      </c>
      <c r="M5038" t="str">
        <f t="shared" si="516"/>
        <v>1</v>
      </c>
      <c r="N5038" t="str">
        <f t="shared" si="516"/>
        <v>0</v>
      </c>
    </row>
    <row r="5039" spans="1:20" x14ac:dyDescent="0.25">
      <c r="A5039" s="24" t="s">
        <v>155</v>
      </c>
      <c r="B5039" s="24" t="s">
        <v>7158</v>
      </c>
      <c r="C5039" s="24" t="s">
        <v>570</v>
      </c>
      <c r="D5039" s="24" t="s">
        <v>158</v>
      </c>
      <c r="E5039" s="24" t="s">
        <v>159</v>
      </c>
      <c r="F5039" s="25">
        <v>26</v>
      </c>
      <c r="G5039" s="24" t="s">
        <v>160</v>
      </c>
      <c r="H5039" s="24" t="s">
        <v>7164</v>
      </c>
      <c r="I5039" s="24" t="s">
        <v>7165</v>
      </c>
      <c r="J5039" s="24" t="s">
        <v>7166</v>
      </c>
      <c r="K5039" s="26" t="b">
        <f t="shared" si="514"/>
        <v>1</v>
      </c>
      <c r="L5039" s="26" t="b">
        <f t="shared" si="515"/>
        <v>0</v>
      </c>
      <c r="M5039" s="26" t="str">
        <f t="shared" si="516"/>
        <v>1</v>
      </c>
      <c r="N5039" s="26" t="str">
        <f t="shared" si="516"/>
        <v>0</v>
      </c>
      <c r="O5039" s="26"/>
      <c r="P5039" s="26"/>
      <c r="Q5039" s="26"/>
      <c r="R5039" s="26"/>
      <c r="S5039" s="26"/>
      <c r="T5039" s="26"/>
    </row>
    <row r="5040" spans="1:20" x14ac:dyDescent="0.25">
      <c r="A5040" s="24" t="s">
        <v>155</v>
      </c>
      <c r="B5040" s="24" t="s">
        <v>7158</v>
      </c>
      <c r="C5040" s="24" t="s">
        <v>570</v>
      </c>
      <c r="D5040" s="24" t="s">
        <v>164</v>
      </c>
      <c r="E5040" s="24" t="s">
        <v>159</v>
      </c>
      <c r="F5040" s="25">
        <v>25</v>
      </c>
      <c r="G5040" s="24" t="s">
        <v>160</v>
      </c>
      <c r="H5040" s="24" t="s">
        <v>7164</v>
      </c>
      <c r="I5040" s="24" t="s">
        <v>7165</v>
      </c>
      <c r="J5040" s="24" t="s">
        <v>7167</v>
      </c>
      <c r="K5040" s="26" t="b">
        <f t="shared" si="514"/>
        <v>1</v>
      </c>
      <c r="L5040" s="26" t="b">
        <f t="shared" si="515"/>
        <v>0</v>
      </c>
      <c r="M5040" s="26" t="str">
        <f t="shared" si="516"/>
        <v>1</v>
      </c>
      <c r="N5040" s="26" t="str">
        <f t="shared" si="516"/>
        <v>0</v>
      </c>
      <c r="O5040" s="26"/>
      <c r="P5040" s="26"/>
      <c r="Q5040" s="26"/>
      <c r="R5040" s="26"/>
      <c r="S5040" s="26"/>
      <c r="T5040" s="26"/>
    </row>
    <row r="5041" spans="1:20" x14ac:dyDescent="0.25">
      <c r="A5041" s="24" t="s">
        <v>155</v>
      </c>
      <c r="B5041" s="24" t="s">
        <v>7158</v>
      </c>
      <c r="C5041" s="24" t="s">
        <v>570</v>
      </c>
      <c r="D5041" s="24" t="s">
        <v>165</v>
      </c>
      <c r="E5041" s="24" t="s">
        <v>159</v>
      </c>
      <c r="F5041" s="25">
        <v>24</v>
      </c>
      <c r="G5041" s="24" t="s">
        <v>160</v>
      </c>
      <c r="H5041" s="24" t="s">
        <v>7164</v>
      </c>
      <c r="I5041" s="24" t="s">
        <v>7165</v>
      </c>
      <c r="J5041" s="24" t="s">
        <v>7167</v>
      </c>
      <c r="K5041" s="26" t="b">
        <f t="shared" si="514"/>
        <v>1</v>
      </c>
      <c r="L5041" s="26" t="b">
        <f t="shared" si="515"/>
        <v>0</v>
      </c>
      <c r="M5041" s="26" t="str">
        <f t="shared" si="516"/>
        <v>1</v>
      </c>
      <c r="N5041" s="26" t="str">
        <f t="shared" si="516"/>
        <v>0</v>
      </c>
      <c r="O5041" s="26"/>
      <c r="P5041" s="26"/>
      <c r="Q5041" s="26"/>
      <c r="R5041" s="26"/>
      <c r="S5041" s="26"/>
      <c r="T5041" s="26"/>
    </row>
    <row r="5042" spans="1:20" x14ac:dyDescent="0.25">
      <c r="A5042" s="24" t="s">
        <v>155</v>
      </c>
      <c r="B5042" s="24" t="s">
        <v>7158</v>
      </c>
      <c r="C5042" s="24" t="s">
        <v>570</v>
      </c>
      <c r="D5042" s="24" t="s">
        <v>550</v>
      </c>
      <c r="E5042" s="24" t="s">
        <v>159</v>
      </c>
      <c r="F5042" s="25">
        <v>111</v>
      </c>
      <c r="G5042" s="24" t="s">
        <v>160</v>
      </c>
      <c r="H5042" s="24" t="s">
        <v>7164</v>
      </c>
      <c r="I5042" s="24" t="s">
        <v>7165</v>
      </c>
      <c r="J5042" s="24" t="s">
        <v>7163</v>
      </c>
      <c r="K5042" s="26" t="b">
        <f t="shared" si="514"/>
        <v>1</v>
      </c>
      <c r="L5042" s="26" t="b">
        <f t="shared" si="515"/>
        <v>0</v>
      </c>
      <c r="M5042" s="26" t="str">
        <f t="shared" si="516"/>
        <v>1</v>
      </c>
      <c r="N5042" s="26" t="str">
        <f t="shared" si="516"/>
        <v>0</v>
      </c>
      <c r="O5042" s="26"/>
      <c r="P5042" s="26"/>
      <c r="Q5042" s="26"/>
      <c r="R5042" s="26"/>
      <c r="S5042" s="26"/>
      <c r="T5042" s="26"/>
    </row>
    <row r="5043" spans="1:20" x14ac:dyDescent="0.25">
      <c r="A5043" s="24" t="s">
        <v>166</v>
      </c>
      <c r="B5043" s="24" t="s">
        <v>7158</v>
      </c>
      <c r="C5043" s="24" t="s">
        <v>570</v>
      </c>
      <c r="D5043" s="24" t="s">
        <v>158</v>
      </c>
      <c r="E5043" s="24" t="s">
        <v>159</v>
      </c>
      <c r="F5043" s="25">
        <v>21</v>
      </c>
      <c r="G5043" s="24" t="s">
        <v>160</v>
      </c>
      <c r="H5043" s="24" t="s">
        <v>7164</v>
      </c>
      <c r="I5043" s="24" t="s">
        <v>7165</v>
      </c>
      <c r="J5043" s="24" t="s">
        <v>7166</v>
      </c>
      <c r="K5043" s="26" t="b">
        <f t="shared" si="514"/>
        <v>1</v>
      </c>
      <c r="L5043" s="26" t="b">
        <f t="shared" si="515"/>
        <v>0</v>
      </c>
      <c r="M5043" s="26" t="str">
        <f t="shared" si="516"/>
        <v>1</v>
      </c>
      <c r="N5043" s="26" t="str">
        <f t="shared" si="516"/>
        <v>0</v>
      </c>
      <c r="O5043" s="26"/>
      <c r="P5043" s="26"/>
      <c r="Q5043" s="26"/>
      <c r="R5043" s="26"/>
      <c r="S5043" s="26"/>
      <c r="T5043" s="26"/>
    </row>
    <row r="5044" spans="1:20" x14ac:dyDescent="0.25">
      <c r="A5044" s="24" t="s">
        <v>166</v>
      </c>
      <c r="B5044" s="24" t="s">
        <v>7158</v>
      </c>
      <c r="C5044" s="24" t="s">
        <v>570</v>
      </c>
      <c r="D5044" s="24" t="s">
        <v>164</v>
      </c>
      <c r="E5044" s="24" t="s">
        <v>159</v>
      </c>
      <c r="F5044" s="25">
        <v>24</v>
      </c>
      <c r="G5044" s="24" t="s">
        <v>160</v>
      </c>
      <c r="H5044" s="24" t="s">
        <v>7164</v>
      </c>
      <c r="I5044" s="24" t="s">
        <v>7165</v>
      </c>
      <c r="J5044" s="24" t="s">
        <v>7167</v>
      </c>
      <c r="K5044" s="26" t="b">
        <f t="shared" si="514"/>
        <v>1</v>
      </c>
      <c r="L5044" s="26" t="b">
        <f t="shared" si="515"/>
        <v>0</v>
      </c>
      <c r="M5044" s="26" t="str">
        <f t="shared" si="516"/>
        <v>1</v>
      </c>
      <c r="N5044" s="26" t="str">
        <f t="shared" si="516"/>
        <v>0</v>
      </c>
      <c r="O5044" s="26"/>
      <c r="P5044" s="26"/>
      <c r="Q5044" s="26"/>
      <c r="R5044" s="26"/>
      <c r="S5044" s="26"/>
      <c r="T5044" s="26"/>
    </row>
    <row r="5045" spans="1:20" x14ac:dyDescent="0.25">
      <c r="A5045" s="24" t="s">
        <v>166</v>
      </c>
      <c r="B5045" s="24" t="s">
        <v>7158</v>
      </c>
      <c r="C5045" s="24" t="s">
        <v>570</v>
      </c>
      <c r="D5045" s="24" t="s">
        <v>165</v>
      </c>
      <c r="E5045" s="24" t="s">
        <v>159</v>
      </c>
      <c r="F5045" s="25">
        <v>24</v>
      </c>
      <c r="G5045" s="24" t="s">
        <v>160</v>
      </c>
      <c r="H5045" s="24" t="s">
        <v>7164</v>
      </c>
      <c r="I5045" s="24" t="s">
        <v>7165</v>
      </c>
      <c r="J5045" s="24" t="s">
        <v>7167</v>
      </c>
      <c r="K5045" s="26" t="b">
        <f t="shared" si="514"/>
        <v>1</v>
      </c>
      <c r="L5045" s="26" t="b">
        <f t="shared" si="515"/>
        <v>0</v>
      </c>
      <c r="M5045" s="26" t="str">
        <f t="shared" si="516"/>
        <v>1</v>
      </c>
      <c r="N5045" s="26" t="str">
        <f t="shared" si="516"/>
        <v>0</v>
      </c>
      <c r="O5045" s="26"/>
      <c r="P5045" s="26"/>
      <c r="Q5045" s="26"/>
      <c r="R5045" s="26"/>
      <c r="S5045" s="26"/>
      <c r="T5045" s="26"/>
    </row>
    <row r="5046" spans="1:20" x14ac:dyDescent="0.25">
      <c r="A5046" s="24" t="s">
        <v>166</v>
      </c>
      <c r="B5046" s="24" t="s">
        <v>7158</v>
      </c>
      <c r="C5046" s="24" t="s">
        <v>570</v>
      </c>
      <c r="D5046" s="24" t="s">
        <v>550</v>
      </c>
      <c r="E5046" s="24" t="s">
        <v>159</v>
      </c>
      <c r="F5046" s="25">
        <v>63</v>
      </c>
      <c r="G5046" s="24" t="s">
        <v>160</v>
      </c>
      <c r="H5046" s="24" t="s">
        <v>7164</v>
      </c>
      <c r="I5046" s="24" t="s">
        <v>7165</v>
      </c>
      <c r="J5046" s="24" t="s">
        <v>7163</v>
      </c>
      <c r="K5046" s="26" t="b">
        <f t="shared" si="514"/>
        <v>1</v>
      </c>
      <c r="L5046" s="26" t="b">
        <f t="shared" si="515"/>
        <v>0</v>
      </c>
      <c r="M5046" s="26" t="str">
        <f t="shared" si="516"/>
        <v>1</v>
      </c>
      <c r="N5046" s="26" t="str">
        <f t="shared" si="516"/>
        <v>0</v>
      </c>
      <c r="O5046" s="26"/>
      <c r="P5046" s="26"/>
      <c r="Q5046" s="26"/>
      <c r="R5046" s="26"/>
      <c r="S5046" s="26"/>
      <c r="T5046" s="26"/>
    </row>
    <row r="5047" spans="1:20" x14ac:dyDescent="0.25">
      <c r="A5047" s="19" t="s">
        <v>155</v>
      </c>
      <c r="B5047" s="19" t="s">
        <v>7158</v>
      </c>
      <c r="C5047" s="19" t="s">
        <v>1284</v>
      </c>
      <c r="D5047" s="19" t="s">
        <v>168</v>
      </c>
      <c r="E5047" s="19" t="s">
        <v>159</v>
      </c>
      <c r="F5047" s="23">
        <v>21</v>
      </c>
      <c r="G5047" s="19" t="s">
        <v>160</v>
      </c>
      <c r="H5047" s="19" t="s">
        <v>7168</v>
      </c>
      <c r="I5047" s="19" t="s">
        <v>7169</v>
      </c>
      <c r="J5047" s="19" t="s">
        <v>7166</v>
      </c>
      <c r="K5047" t="b">
        <f t="shared" si="514"/>
        <v>1</v>
      </c>
      <c r="L5047" t="b">
        <f t="shared" si="515"/>
        <v>0</v>
      </c>
      <c r="M5047" t="str">
        <f t="shared" si="516"/>
        <v>1</v>
      </c>
      <c r="N5047" t="str">
        <f t="shared" si="516"/>
        <v>0</v>
      </c>
    </row>
    <row r="5048" spans="1:20" x14ac:dyDescent="0.25">
      <c r="A5048" s="19" t="s">
        <v>166</v>
      </c>
      <c r="B5048" s="19" t="s">
        <v>7158</v>
      </c>
      <c r="C5048" s="19" t="s">
        <v>1284</v>
      </c>
      <c r="D5048" s="19" t="s">
        <v>168</v>
      </c>
      <c r="E5048" s="19" t="s">
        <v>159</v>
      </c>
      <c r="F5048" s="23">
        <v>18</v>
      </c>
      <c r="G5048" s="19" t="s">
        <v>160</v>
      </c>
      <c r="H5048" s="19" t="s">
        <v>7168</v>
      </c>
      <c r="I5048" s="19" t="s">
        <v>7169</v>
      </c>
      <c r="J5048" s="19" t="s">
        <v>7166</v>
      </c>
      <c r="K5048" t="b">
        <f t="shared" si="514"/>
        <v>1</v>
      </c>
      <c r="L5048" t="b">
        <f t="shared" si="515"/>
        <v>0</v>
      </c>
      <c r="M5048" t="str">
        <f t="shared" si="516"/>
        <v>1</v>
      </c>
      <c r="N5048" t="str">
        <f t="shared" si="516"/>
        <v>0</v>
      </c>
    </row>
    <row r="5049" spans="1:20" x14ac:dyDescent="0.25">
      <c r="A5049" s="19" t="s">
        <v>155</v>
      </c>
      <c r="B5049" s="19" t="s">
        <v>7158</v>
      </c>
      <c r="C5049" s="19" t="s">
        <v>636</v>
      </c>
      <c r="D5049" s="19" t="s">
        <v>158</v>
      </c>
      <c r="E5049" s="19" t="s">
        <v>159</v>
      </c>
      <c r="F5049" s="23">
        <v>17</v>
      </c>
      <c r="G5049" s="19" t="s">
        <v>160</v>
      </c>
      <c r="H5049" s="19" t="s">
        <v>7170</v>
      </c>
      <c r="I5049" s="19" t="s">
        <v>7171</v>
      </c>
      <c r="J5049" s="19" t="s">
        <v>7172</v>
      </c>
      <c r="K5049" t="b">
        <f t="shared" si="514"/>
        <v>1</v>
      </c>
      <c r="L5049" t="b">
        <f t="shared" si="515"/>
        <v>0</v>
      </c>
      <c r="M5049" t="str">
        <f t="shared" si="516"/>
        <v>1</v>
      </c>
      <c r="N5049" t="str">
        <f t="shared" si="516"/>
        <v>0</v>
      </c>
    </row>
    <row r="5050" spans="1:20" x14ac:dyDescent="0.25">
      <c r="A5050" s="19" t="s">
        <v>155</v>
      </c>
      <c r="B5050" s="19" t="s">
        <v>7158</v>
      </c>
      <c r="C5050" s="19" t="s">
        <v>636</v>
      </c>
      <c r="D5050" s="19" t="s">
        <v>190</v>
      </c>
      <c r="E5050" s="19" t="s">
        <v>159</v>
      </c>
      <c r="F5050" s="23">
        <v>19</v>
      </c>
      <c r="G5050" s="19" t="s">
        <v>160</v>
      </c>
      <c r="H5050" s="19" t="s">
        <v>7170</v>
      </c>
      <c r="I5050" s="19" t="s">
        <v>7171</v>
      </c>
      <c r="J5050" s="19" t="s">
        <v>7173</v>
      </c>
      <c r="K5050" t="b">
        <f t="shared" si="514"/>
        <v>1</v>
      </c>
      <c r="L5050" t="b">
        <f t="shared" si="515"/>
        <v>0</v>
      </c>
      <c r="M5050" t="str">
        <f t="shared" si="516"/>
        <v>1</v>
      </c>
      <c r="N5050" t="str">
        <f t="shared" si="516"/>
        <v>0</v>
      </c>
    </row>
    <row r="5051" spans="1:20" x14ac:dyDescent="0.25">
      <c r="A5051" s="19" t="s">
        <v>166</v>
      </c>
      <c r="B5051" s="19" t="s">
        <v>7158</v>
      </c>
      <c r="C5051" s="19" t="s">
        <v>636</v>
      </c>
      <c r="D5051" s="19" t="s">
        <v>158</v>
      </c>
      <c r="E5051" s="19" t="s">
        <v>159</v>
      </c>
      <c r="F5051" s="23">
        <v>24</v>
      </c>
      <c r="G5051" s="19" t="s">
        <v>160</v>
      </c>
      <c r="H5051" s="19" t="s">
        <v>7170</v>
      </c>
      <c r="I5051" s="19" t="s">
        <v>7171</v>
      </c>
      <c r="J5051" s="19" t="s">
        <v>7172</v>
      </c>
      <c r="K5051" t="b">
        <f t="shared" si="514"/>
        <v>1</v>
      </c>
      <c r="L5051" t="b">
        <f t="shared" si="515"/>
        <v>0</v>
      </c>
      <c r="M5051" t="str">
        <f t="shared" si="516"/>
        <v>1</v>
      </c>
      <c r="N5051" t="str">
        <f t="shared" si="516"/>
        <v>0</v>
      </c>
    </row>
    <row r="5052" spans="1:20" x14ac:dyDescent="0.25">
      <c r="A5052" s="19" t="s">
        <v>166</v>
      </c>
      <c r="B5052" s="19" t="s">
        <v>7158</v>
      </c>
      <c r="C5052" s="19" t="s">
        <v>636</v>
      </c>
      <c r="D5052" s="19" t="s">
        <v>190</v>
      </c>
      <c r="E5052" s="19" t="s">
        <v>159</v>
      </c>
      <c r="F5052" s="23">
        <v>20</v>
      </c>
      <c r="G5052" s="19" t="s">
        <v>160</v>
      </c>
      <c r="H5052" s="19" t="s">
        <v>7170</v>
      </c>
      <c r="I5052" s="19" t="s">
        <v>7171</v>
      </c>
      <c r="J5052" s="19" t="s">
        <v>7173</v>
      </c>
      <c r="K5052" t="b">
        <f t="shared" si="514"/>
        <v>1</v>
      </c>
      <c r="L5052" t="b">
        <f t="shared" si="515"/>
        <v>0</v>
      </c>
      <c r="M5052" t="str">
        <f t="shared" si="516"/>
        <v>1</v>
      </c>
      <c r="N5052" t="str">
        <f t="shared" si="516"/>
        <v>0</v>
      </c>
    </row>
    <row r="5053" spans="1:20" x14ac:dyDescent="0.25">
      <c r="A5053" s="19" t="s">
        <v>166</v>
      </c>
      <c r="B5053" s="19" t="s">
        <v>7158</v>
      </c>
      <c r="C5053" s="19" t="s">
        <v>261</v>
      </c>
      <c r="D5053" s="19" t="s">
        <v>158</v>
      </c>
      <c r="E5053" s="19" t="s">
        <v>205</v>
      </c>
      <c r="F5053" s="23">
        <v>14</v>
      </c>
      <c r="G5053" s="19" t="s">
        <v>160</v>
      </c>
      <c r="H5053" s="19" t="s">
        <v>7174</v>
      </c>
      <c r="I5053" s="19" t="s">
        <v>7175</v>
      </c>
      <c r="J5053" s="19" t="s">
        <v>7176</v>
      </c>
      <c r="K5053" t="b">
        <f t="shared" si="514"/>
        <v>1</v>
      </c>
      <c r="L5053" t="b">
        <f t="shared" si="515"/>
        <v>1</v>
      </c>
      <c r="M5053" t="str">
        <f t="shared" si="516"/>
        <v>1</v>
      </c>
      <c r="N5053" t="str">
        <f t="shared" si="516"/>
        <v>1</v>
      </c>
    </row>
    <row r="5054" spans="1:20" x14ac:dyDescent="0.25">
      <c r="A5054" s="19" t="s">
        <v>155</v>
      </c>
      <c r="B5054" s="19" t="s">
        <v>7158</v>
      </c>
      <c r="C5054" s="19" t="s">
        <v>5777</v>
      </c>
      <c r="D5054" s="19" t="s">
        <v>158</v>
      </c>
      <c r="E5054" s="19" t="s">
        <v>205</v>
      </c>
      <c r="F5054" s="23">
        <v>25</v>
      </c>
      <c r="G5054" s="19" t="s">
        <v>160</v>
      </c>
      <c r="H5054" s="19" t="s">
        <v>7177</v>
      </c>
      <c r="I5054" s="19" t="s">
        <v>7178</v>
      </c>
      <c r="J5054" s="19" t="s">
        <v>7173</v>
      </c>
      <c r="K5054" t="b">
        <f t="shared" si="514"/>
        <v>1</v>
      </c>
      <c r="L5054" t="b">
        <f t="shared" si="515"/>
        <v>1</v>
      </c>
      <c r="M5054" t="str">
        <f t="shared" si="516"/>
        <v>1</v>
      </c>
      <c r="N5054" t="str">
        <f t="shared" si="516"/>
        <v>1</v>
      </c>
    </row>
    <row r="5055" spans="1:20" x14ac:dyDescent="0.25">
      <c r="A5055" s="19" t="s">
        <v>155</v>
      </c>
      <c r="B5055" s="19" t="s">
        <v>7158</v>
      </c>
      <c r="C5055" s="19" t="s">
        <v>265</v>
      </c>
      <c r="D5055" s="19" t="s">
        <v>158</v>
      </c>
      <c r="E5055" s="19" t="s">
        <v>205</v>
      </c>
      <c r="F5055" s="23">
        <v>15</v>
      </c>
      <c r="G5055" s="19" t="s">
        <v>160</v>
      </c>
      <c r="H5055" s="19" t="s">
        <v>7179</v>
      </c>
      <c r="I5055" s="19" t="s">
        <v>7180</v>
      </c>
      <c r="J5055" s="19" t="s">
        <v>7181</v>
      </c>
      <c r="K5055" t="b">
        <f t="shared" si="514"/>
        <v>1</v>
      </c>
      <c r="L5055" t="b">
        <f t="shared" si="515"/>
        <v>1</v>
      </c>
      <c r="M5055" t="str">
        <f t="shared" si="516"/>
        <v>1</v>
      </c>
      <c r="N5055" t="str">
        <f t="shared" si="516"/>
        <v>1</v>
      </c>
    </row>
    <row r="5056" spans="1:20" x14ac:dyDescent="0.25">
      <c r="A5056" s="19" t="s">
        <v>166</v>
      </c>
      <c r="B5056" s="19" t="s">
        <v>7158</v>
      </c>
      <c r="C5056" s="19" t="s">
        <v>265</v>
      </c>
      <c r="D5056" s="19" t="s">
        <v>158</v>
      </c>
      <c r="E5056" s="19" t="s">
        <v>205</v>
      </c>
      <c r="F5056" s="23">
        <v>10</v>
      </c>
      <c r="G5056" s="19" t="s">
        <v>160</v>
      </c>
      <c r="H5056" s="19" t="s">
        <v>7179</v>
      </c>
      <c r="I5056" s="19" t="s">
        <v>7180</v>
      </c>
      <c r="J5056" s="19" t="s">
        <v>7181</v>
      </c>
      <c r="K5056" t="b">
        <f t="shared" si="514"/>
        <v>1</v>
      </c>
      <c r="L5056" t="b">
        <f t="shared" si="515"/>
        <v>1</v>
      </c>
      <c r="M5056" t="str">
        <f t="shared" si="516"/>
        <v>1</v>
      </c>
      <c r="N5056" t="str">
        <f t="shared" si="516"/>
        <v>1</v>
      </c>
    </row>
    <row r="5057" spans="1:14" x14ac:dyDescent="0.25">
      <c r="A5057" s="19" t="s">
        <v>166</v>
      </c>
      <c r="B5057" s="19" t="s">
        <v>7158</v>
      </c>
      <c r="C5057" s="19" t="s">
        <v>2031</v>
      </c>
      <c r="D5057" s="19" t="s">
        <v>158</v>
      </c>
      <c r="E5057" s="19" t="s">
        <v>205</v>
      </c>
      <c r="F5057" s="23">
        <v>22</v>
      </c>
      <c r="G5057" s="19" t="s">
        <v>160</v>
      </c>
      <c r="H5057" s="19" t="s">
        <v>7182</v>
      </c>
      <c r="I5057" s="19" t="s">
        <v>7183</v>
      </c>
      <c r="J5057" s="19" t="s">
        <v>7163</v>
      </c>
      <c r="K5057" t="b">
        <f t="shared" si="514"/>
        <v>1</v>
      </c>
      <c r="L5057" t="b">
        <f t="shared" si="515"/>
        <v>1</v>
      </c>
      <c r="M5057" t="str">
        <f t="shared" si="516"/>
        <v>1</v>
      </c>
      <c r="N5057" t="str">
        <f t="shared" si="516"/>
        <v>1</v>
      </c>
    </row>
    <row r="5058" spans="1:14" x14ac:dyDescent="0.25">
      <c r="A5058" s="19" t="s">
        <v>155</v>
      </c>
      <c r="B5058" s="19" t="s">
        <v>7158</v>
      </c>
      <c r="C5058" s="19" t="s">
        <v>761</v>
      </c>
      <c r="D5058" s="19" t="s">
        <v>158</v>
      </c>
      <c r="E5058" s="19" t="s">
        <v>205</v>
      </c>
      <c r="F5058" s="23">
        <v>21</v>
      </c>
      <c r="G5058" s="19" t="s">
        <v>160</v>
      </c>
      <c r="H5058" s="19" t="s">
        <v>7184</v>
      </c>
      <c r="I5058" s="19" t="s">
        <v>7185</v>
      </c>
      <c r="J5058" s="19" t="s">
        <v>7186</v>
      </c>
      <c r="K5058" t="b">
        <f t="shared" si="514"/>
        <v>1</v>
      </c>
      <c r="L5058" t="b">
        <f t="shared" si="515"/>
        <v>1</v>
      </c>
      <c r="M5058" t="str">
        <f t="shared" si="516"/>
        <v>1</v>
      </c>
      <c r="N5058" t="str">
        <f t="shared" si="516"/>
        <v>1</v>
      </c>
    </row>
    <row r="5059" spans="1:14" x14ac:dyDescent="0.25">
      <c r="A5059" s="19" t="s">
        <v>166</v>
      </c>
      <c r="B5059" s="19" t="s">
        <v>7158</v>
      </c>
      <c r="C5059" s="19" t="s">
        <v>804</v>
      </c>
      <c r="D5059" s="19" t="s">
        <v>158</v>
      </c>
      <c r="E5059" s="19" t="s">
        <v>205</v>
      </c>
      <c r="F5059" s="23">
        <v>24</v>
      </c>
      <c r="G5059" s="19" t="s">
        <v>160</v>
      </c>
      <c r="H5059" s="19" t="s">
        <v>7187</v>
      </c>
      <c r="I5059" s="19" t="s">
        <v>7188</v>
      </c>
      <c r="J5059" s="19" t="s">
        <v>7173</v>
      </c>
      <c r="K5059" t="b">
        <f t="shared" si="514"/>
        <v>1</v>
      </c>
      <c r="L5059" t="b">
        <f t="shared" si="515"/>
        <v>1</v>
      </c>
      <c r="M5059" t="str">
        <f t="shared" si="516"/>
        <v>1</v>
      </c>
      <c r="N5059" t="str">
        <f t="shared" si="516"/>
        <v>1</v>
      </c>
    </row>
    <row r="5060" spans="1:14" x14ac:dyDescent="0.25">
      <c r="A5060" s="19" t="s">
        <v>155</v>
      </c>
      <c r="B5060" s="19" t="s">
        <v>7158</v>
      </c>
      <c r="C5060" s="19" t="s">
        <v>827</v>
      </c>
      <c r="D5060" s="19" t="s">
        <v>158</v>
      </c>
      <c r="E5060" s="19" t="s">
        <v>205</v>
      </c>
      <c r="F5060" s="23">
        <v>23</v>
      </c>
      <c r="G5060" s="19" t="s">
        <v>160</v>
      </c>
      <c r="H5060" s="19" t="s">
        <v>7189</v>
      </c>
      <c r="I5060" s="19" t="s">
        <v>7190</v>
      </c>
      <c r="J5060" s="19" t="s">
        <v>7191</v>
      </c>
      <c r="K5060" t="b">
        <f t="shared" si="514"/>
        <v>1</v>
      </c>
      <c r="L5060" t="b">
        <f t="shared" si="515"/>
        <v>1</v>
      </c>
      <c r="M5060" t="str">
        <f t="shared" si="516"/>
        <v>1</v>
      </c>
      <c r="N5060" t="str">
        <f t="shared" si="516"/>
        <v>1</v>
      </c>
    </row>
    <row r="5061" spans="1:14" x14ac:dyDescent="0.25">
      <c r="A5061" s="19" t="s">
        <v>166</v>
      </c>
      <c r="B5061" s="19" t="s">
        <v>7158</v>
      </c>
      <c r="C5061" s="19" t="s">
        <v>836</v>
      </c>
      <c r="D5061" s="19" t="s">
        <v>158</v>
      </c>
      <c r="E5061" s="19" t="s">
        <v>205</v>
      </c>
      <c r="F5061" s="23">
        <v>14</v>
      </c>
      <c r="G5061" s="19" t="s">
        <v>160</v>
      </c>
      <c r="H5061" s="19" t="s">
        <v>7192</v>
      </c>
      <c r="I5061" s="19" t="s">
        <v>7193</v>
      </c>
      <c r="J5061" s="19" t="s">
        <v>7172</v>
      </c>
      <c r="K5061" t="b">
        <f t="shared" si="514"/>
        <v>1</v>
      </c>
      <c r="L5061" t="b">
        <f t="shared" si="515"/>
        <v>1</v>
      </c>
      <c r="M5061" t="str">
        <f t="shared" si="516"/>
        <v>1</v>
      </c>
      <c r="N5061" t="str">
        <f t="shared" si="516"/>
        <v>1</v>
      </c>
    </row>
    <row r="5062" spans="1:14" x14ac:dyDescent="0.25">
      <c r="A5062" s="19" t="s">
        <v>166</v>
      </c>
      <c r="B5062" s="19" t="s">
        <v>7158</v>
      </c>
      <c r="C5062" s="19" t="s">
        <v>2105</v>
      </c>
      <c r="D5062" s="19" t="s">
        <v>158</v>
      </c>
      <c r="E5062" s="19" t="s">
        <v>205</v>
      </c>
      <c r="F5062" s="23">
        <v>15</v>
      </c>
      <c r="G5062" s="19" t="s">
        <v>160</v>
      </c>
      <c r="H5062" s="19" t="s">
        <v>7194</v>
      </c>
      <c r="I5062" s="19" t="s">
        <v>7195</v>
      </c>
      <c r="J5062" s="19" t="s">
        <v>7196</v>
      </c>
      <c r="K5062" t="b">
        <f t="shared" si="514"/>
        <v>1</v>
      </c>
      <c r="L5062" t="b">
        <f t="shared" si="515"/>
        <v>1</v>
      </c>
      <c r="M5062" t="str">
        <f t="shared" si="516"/>
        <v>1</v>
      </c>
      <c r="N5062" t="str">
        <f t="shared" si="516"/>
        <v>1</v>
      </c>
    </row>
    <row r="5063" spans="1:14" x14ac:dyDescent="0.25">
      <c r="A5063" s="19" t="s">
        <v>166</v>
      </c>
      <c r="B5063" s="19" t="s">
        <v>7158</v>
      </c>
      <c r="C5063" s="19" t="s">
        <v>1504</v>
      </c>
      <c r="D5063" s="19" t="s">
        <v>158</v>
      </c>
      <c r="E5063" s="19" t="s">
        <v>205</v>
      </c>
      <c r="F5063" s="23">
        <v>9</v>
      </c>
      <c r="G5063" s="19" t="s">
        <v>160</v>
      </c>
      <c r="H5063" s="19" t="s">
        <v>7197</v>
      </c>
      <c r="I5063" s="19" t="s">
        <v>7198</v>
      </c>
      <c r="J5063" s="19" t="s">
        <v>7196</v>
      </c>
      <c r="K5063" t="b">
        <f t="shared" si="514"/>
        <v>1</v>
      </c>
      <c r="L5063" t="b">
        <f t="shared" si="515"/>
        <v>1</v>
      </c>
      <c r="M5063" t="str">
        <f t="shared" si="516"/>
        <v>1</v>
      </c>
      <c r="N5063" t="str">
        <f t="shared" si="516"/>
        <v>1</v>
      </c>
    </row>
    <row r="5064" spans="1:14" x14ac:dyDescent="0.25">
      <c r="A5064" s="19" t="s">
        <v>166</v>
      </c>
      <c r="B5064" s="19" t="s">
        <v>7158</v>
      </c>
      <c r="C5064" s="19" t="s">
        <v>294</v>
      </c>
      <c r="D5064" s="19" t="s">
        <v>158</v>
      </c>
      <c r="E5064" s="19" t="s">
        <v>205</v>
      </c>
      <c r="F5064" s="23">
        <v>5</v>
      </c>
      <c r="G5064" s="19" t="s">
        <v>160</v>
      </c>
      <c r="H5064" s="19" t="s">
        <v>7199</v>
      </c>
      <c r="I5064" s="19" t="s">
        <v>7200</v>
      </c>
      <c r="J5064" s="19" t="s">
        <v>7186</v>
      </c>
      <c r="K5064" t="b">
        <f t="shared" si="514"/>
        <v>1</v>
      </c>
      <c r="L5064" t="b">
        <f t="shared" si="515"/>
        <v>1</v>
      </c>
      <c r="M5064" t="str">
        <f t="shared" si="516"/>
        <v>1</v>
      </c>
      <c r="N5064" t="str">
        <f t="shared" si="516"/>
        <v>1</v>
      </c>
    </row>
    <row r="5065" spans="1:14" x14ac:dyDescent="0.25">
      <c r="A5065" s="19" t="s">
        <v>166</v>
      </c>
      <c r="B5065" s="19" t="s">
        <v>7158</v>
      </c>
      <c r="C5065" s="19" t="s">
        <v>3727</v>
      </c>
      <c r="D5065" s="19" t="s">
        <v>158</v>
      </c>
      <c r="E5065" s="19" t="s">
        <v>205</v>
      </c>
      <c r="F5065" s="23">
        <v>7</v>
      </c>
      <c r="G5065" s="19" t="s">
        <v>160</v>
      </c>
      <c r="H5065" s="19" t="s">
        <v>7201</v>
      </c>
      <c r="I5065" s="19" t="s">
        <v>7202</v>
      </c>
      <c r="J5065" s="19" t="s">
        <v>7191</v>
      </c>
      <c r="K5065" t="b">
        <f t="shared" si="514"/>
        <v>1</v>
      </c>
      <c r="L5065" t="b">
        <f t="shared" si="515"/>
        <v>1</v>
      </c>
      <c r="M5065" t="str">
        <f t="shared" si="516"/>
        <v>1</v>
      </c>
      <c r="N5065" t="str">
        <f t="shared" si="516"/>
        <v>1</v>
      </c>
    </row>
    <row r="5066" spans="1:14" x14ac:dyDescent="0.25">
      <c r="A5066" s="19" t="s">
        <v>155</v>
      </c>
      <c r="B5066" s="19" t="s">
        <v>7158</v>
      </c>
      <c r="C5066" s="19" t="s">
        <v>3732</v>
      </c>
      <c r="D5066" s="19" t="s">
        <v>158</v>
      </c>
      <c r="E5066" s="19" t="s">
        <v>205</v>
      </c>
      <c r="F5066" s="23">
        <v>14</v>
      </c>
      <c r="G5066" s="19" t="s">
        <v>160</v>
      </c>
      <c r="H5066" s="19" t="s">
        <v>7203</v>
      </c>
      <c r="I5066" s="19" t="s">
        <v>7204</v>
      </c>
      <c r="J5066" s="19" t="s">
        <v>7163</v>
      </c>
      <c r="K5066" t="b">
        <f t="shared" si="514"/>
        <v>1</v>
      </c>
      <c r="L5066" t="b">
        <f t="shared" si="515"/>
        <v>1</v>
      </c>
      <c r="M5066" t="str">
        <f t="shared" si="516"/>
        <v>1</v>
      </c>
      <c r="N5066" t="str">
        <f t="shared" si="516"/>
        <v>1</v>
      </c>
    </row>
    <row r="5067" spans="1:14" x14ac:dyDescent="0.25">
      <c r="A5067" s="19" t="s">
        <v>155</v>
      </c>
      <c r="B5067" s="19" t="s">
        <v>7158</v>
      </c>
      <c r="C5067" s="19" t="s">
        <v>4271</v>
      </c>
      <c r="D5067" s="19" t="s">
        <v>158</v>
      </c>
      <c r="E5067" s="19" t="s">
        <v>205</v>
      </c>
      <c r="F5067" s="23">
        <v>6</v>
      </c>
      <c r="G5067" s="19" t="s">
        <v>160</v>
      </c>
      <c r="H5067" s="19" t="s">
        <v>7205</v>
      </c>
      <c r="I5067" s="19" t="s">
        <v>7206</v>
      </c>
      <c r="J5067" s="19" t="s">
        <v>7172</v>
      </c>
      <c r="K5067" t="b">
        <f t="shared" si="514"/>
        <v>1</v>
      </c>
      <c r="L5067" t="b">
        <f t="shared" si="515"/>
        <v>1</v>
      </c>
      <c r="M5067" t="str">
        <f t="shared" si="516"/>
        <v>1</v>
      </c>
      <c r="N5067" t="str">
        <f t="shared" si="516"/>
        <v>1</v>
      </c>
    </row>
    <row r="5068" spans="1:14" x14ac:dyDescent="0.25">
      <c r="A5068" s="19" t="s">
        <v>155</v>
      </c>
      <c r="B5068" s="19" t="s">
        <v>7158</v>
      </c>
      <c r="C5068" s="19" t="s">
        <v>2058</v>
      </c>
      <c r="D5068" s="19" t="s">
        <v>158</v>
      </c>
      <c r="E5068" s="19" t="s">
        <v>205</v>
      </c>
      <c r="F5068" s="23">
        <v>9</v>
      </c>
      <c r="G5068" s="19" t="s">
        <v>2065</v>
      </c>
      <c r="H5068" s="19" t="s">
        <v>4959</v>
      </c>
      <c r="I5068" s="19" t="s">
        <v>4960</v>
      </c>
      <c r="J5068" s="19" t="s">
        <v>4961</v>
      </c>
      <c r="K5068" t="b">
        <f t="shared" si="514"/>
        <v>1</v>
      </c>
      <c r="L5068" t="b">
        <f t="shared" si="515"/>
        <v>1</v>
      </c>
      <c r="M5068" t="str">
        <f t="shared" si="516"/>
        <v>1</v>
      </c>
      <c r="N5068" t="str">
        <f t="shared" si="516"/>
        <v>1</v>
      </c>
    </row>
    <row r="5069" spans="1:14" x14ac:dyDescent="0.25">
      <c r="A5069" s="19" t="s">
        <v>155</v>
      </c>
      <c r="B5069" s="19" t="s">
        <v>7158</v>
      </c>
      <c r="C5069" s="19" t="s">
        <v>2152</v>
      </c>
      <c r="D5069" s="19" t="s">
        <v>158</v>
      </c>
      <c r="E5069" s="19" t="s">
        <v>357</v>
      </c>
      <c r="F5069" s="23">
        <v>9</v>
      </c>
      <c r="G5069" s="19" t="s">
        <v>160</v>
      </c>
      <c r="H5069" s="19" t="s">
        <v>7207</v>
      </c>
      <c r="I5069" s="19" t="s">
        <v>7208</v>
      </c>
      <c r="J5069" s="19" t="s">
        <v>7191</v>
      </c>
      <c r="K5069" t="b">
        <f t="shared" si="514"/>
        <v>0</v>
      </c>
      <c r="L5069" t="b">
        <f t="shared" si="515"/>
        <v>1</v>
      </c>
      <c r="M5069" t="str">
        <f t="shared" si="516"/>
        <v>0</v>
      </c>
      <c r="N5069" t="str">
        <f t="shared" si="516"/>
        <v>1</v>
      </c>
    </row>
    <row r="5070" spans="1:14" x14ac:dyDescent="0.25">
      <c r="A5070" s="19" t="s">
        <v>166</v>
      </c>
      <c r="B5070" s="19" t="s">
        <v>7158</v>
      </c>
      <c r="C5070" s="19" t="s">
        <v>4701</v>
      </c>
      <c r="D5070" s="19" t="s">
        <v>964</v>
      </c>
      <c r="E5070" s="19" t="s">
        <v>357</v>
      </c>
      <c r="F5070" s="23">
        <v>2</v>
      </c>
      <c r="G5070" s="19" t="s">
        <v>160</v>
      </c>
      <c r="H5070" s="19" t="s">
        <v>7209</v>
      </c>
      <c r="I5070" s="19" t="s">
        <v>7210</v>
      </c>
      <c r="J5070" s="19" t="s">
        <v>7173</v>
      </c>
      <c r="K5070" t="b">
        <f t="shared" si="514"/>
        <v>0</v>
      </c>
      <c r="L5070" t="b">
        <f t="shared" si="515"/>
        <v>1</v>
      </c>
      <c r="M5070" t="str">
        <f t="shared" si="516"/>
        <v>0</v>
      </c>
      <c r="N5070" t="str">
        <f t="shared" si="516"/>
        <v>1</v>
      </c>
    </row>
    <row r="5071" spans="1:14" x14ac:dyDescent="0.25">
      <c r="A5071" s="19" t="s">
        <v>155</v>
      </c>
      <c r="B5071" s="19" t="s">
        <v>7158</v>
      </c>
      <c r="C5071" s="19" t="s">
        <v>2299</v>
      </c>
      <c r="D5071" s="19" t="s">
        <v>158</v>
      </c>
      <c r="E5071" s="19" t="s">
        <v>357</v>
      </c>
      <c r="F5071" s="23">
        <v>7</v>
      </c>
      <c r="G5071" s="19" t="s">
        <v>160</v>
      </c>
      <c r="H5071" s="19" t="s">
        <v>7211</v>
      </c>
      <c r="I5071" s="19" t="s">
        <v>7212</v>
      </c>
      <c r="J5071" s="19" t="s">
        <v>7186</v>
      </c>
      <c r="K5071" t="b">
        <f t="shared" si="514"/>
        <v>0</v>
      </c>
      <c r="L5071" t="b">
        <f t="shared" si="515"/>
        <v>1</v>
      </c>
      <c r="M5071" t="str">
        <f t="shared" si="516"/>
        <v>0</v>
      </c>
      <c r="N5071" t="str">
        <f t="shared" si="516"/>
        <v>1</v>
      </c>
    </row>
    <row r="5072" spans="1:14" x14ac:dyDescent="0.25">
      <c r="A5072" s="19" t="s">
        <v>166</v>
      </c>
      <c r="B5072" s="19" t="s">
        <v>7158</v>
      </c>
      <c r="C5072" s="19" t="s">
        <v>2299</v>
      </c>
      <c r="D5072" s="19" t="s">
        <v>190</v>
      </c>
      <c r="E5072" s="19" t="s">
        <v>357</v>
      </c>
      <c r="F5072" s="23">
        <v>3</v>
      </c>
      <c r="G5072" s="19" t="s">
        <v>160</v>
      </c>
      <c r="H5072" s="19" t="s">
        <v>7211</v>
      </c>
      <c r="I5072" s="19" t="s">
        <v>7212</v>
      </c>
      <c r="J5072" s="19" t="s">
        <v>7186</v>
      </c>
      <c r="K5072" t="b">
        <f t="shared" si="514"/>
        <v>0</v>
      </c>
      <c r="L5072" t="b">
        <f t="shared" si="515"/>
        <v>1</v>
      </c>
      <c r="M5072" t="str">
        <f t="shared" si="516"/>
        <v>0</v>
      </c>
      <c r="N5072" t="str">
        <f t="shared" si="516"/>
        <v>1</v>
      </c>
    </row>
    <row r="5073" spans="1:20" x14ac:dyDescent="0.25">
      <c r="A5073" s="19" t="s">
        <v>155</v>
      </c>
      <c r="B5073" s="19" t="s">
        <v>7158</v>
      </c>
      <c r="C5073" s="19" t="s">
        <v>4979</v>
      </c>
      <c r="D5073" s="19" t="s">
        <v>190</v>
      </c>
      <c r="E5073" s="19" t="s">
        <v>357</v>
      </c>
      <c r="F5073" s="23">
        <v>8</v>
      </c>
      <c r="G5073" s="19" t="s">
        <v>160</v>
      </c>
      <c r="H5073" s="19" t="s">
        <v>7213</v>
      </c>
      <c r="I5073" s="19" t="s">
        <v>7214</v>
      </c>
      <c r="J5073" s="19" t="s">
        <v>7181</v>
      </c>
      <c r="K5073" t="b">
        <f t="shared" si="514"/>
        <v>0</v>
      </c>
      <c r="L5073" t="b">
        <f t="shared" si="515"/>
        <v>1</v>
      </c>
      <c r="M5073" t="str">
        <f t="shared" si="516"/>
        <v>0</v>
      </c>
      <c r="N5073" t="str">
        <f t="shared" si="516"/>
        <v>1</v>
      </c>
    </row>
    <row r="5074" spans="1:20" x14ac:dyDescent="0.25">
      <c r="A5074" s="31" t="s">
        <v>136</v>
      </c>
      <c r="B5074" s="31"/>
      <c r="C5074" s="31"/>
      <c r="D5074" s="31"/>
      <c r="E5074" s="31"/>
      <c r="F5074" s="32"/>
      <c r="G5074" s="31"/>
      <c r="H5074" s="31"/>
      <c r="I5074" s="31"/>
      <c r="J5074" s="31"/>
      <c r="K5074" s="33"/>
      <c r="L5074" s="33"/>
      <c r="M5074" s="33">
        <f t="shared" ref="M5074:R5074" si="517">COUNTIF(M5029:M5073,"1")</f>
        <v>40</v>
      </c>
      <c r="N5074" s="33">
        <f t="shared" si="517"/>
        <v>21</v>
      </c>
      <c r="O5074" s="33">
        <f t="shared" si="517"/>
        <v>0</v>
      </c>
      <c r="P5074" s="33">
        <f t="shared" si="517"/>
        <v>0</v>
      </c>
      <c r="Q5074" s="33">
        <f t="shared" si="517"/>
        <v>0</v>
      </c>
      <c r="R5074" s="33">
        <f t="shared" si="517"/>
        <v>0</v>
      </c>
      <c r="S5074" s="33"/>
      <c r="T5074" s="33"/>
    </row>
    <row r="5075" spans="1:20" x14ac:dyDescent="0.25">
      <c r="A5075" s="19" t="s">
        <v>141</v>
      </c>
      <c r="B5075" s="19" t="s">
        <v>142</v>
      </c>
      <c r="C5075" s="19" t="s">
        <v>143</v>
      </c>
      <c r="D5075" s="19" t="s">
        <v>144</v>
      </c>
      <c r="E5075" s="19" t="s">
        <v>145</v>
      </c>
      <c r="F5075" s="19" t="s">
        <v>146</v>
      </c>
      <c r="G5075" s="19" t="s">
        <v>147</v>
      </c>
      <c r="H5075" s="19" t="s">
        <v>148</v>
      </c>
      <c r="I5075" s="19" t="s">
        <v>149</v>
      </c>
      <c r="J5075" s="19" t="s">
        <v>150</v>
      </c>
      <c r="K5075" s="19" t="s">
        <v>151</v>
      </c>
      <c r="L5075" s="19" t="s">
        <v>152</v>
      </c>
      <c r="M5075" s="19" t="s">
        <v>2</v>
      </c>
      <c r="N5075" s="19" t="s">
        <v>3</v>
      </c>
      <c r="O5075" s="19" t="s">
        <v>4</v>
      </c>
      <c r="P5075" s="19" t="s">
        <v>5</v>
      </c>
      <c r="Q5075" s="19" t="s">
        <v>6</v>
      </c>
      <c r="R5075" s="19" t="s">
        <v>7</v>
      </c>
      <c r="S5075" s="19" t="s">
        <v>153</v>
      </c>
      <c r="T5075" t="s">
        <v>154</v>
      </c>
    </row>
    <row r="5076" spans="1:20" x14ac:dyDescent="0.25">
      <c r="A5076" s="19" t="s">
        <v>155</v>
      </c>
      <c r="B5076" s="19" t="s">
        <v>7215</v>
      </c>
      <c r="C5076" s="19" t="s">
        <v>3152</v>
      </c>
      <c r="D5076" s="19" t="s">
        <v>158</v>
      </c>
      <c r="E5076" s="19" t="s">
        <v>357</v>
      </c>
      <c r="F5076" s="23">
        <v>6</v>
      </c>
      <c r="G5076" s="19" t="s">
        <v>160</v>
      </c>
      <c r="H5076" s="19" t="s">
        <v>7216</v>
      </c>
      <c r="I5076" s="19" t="s">
        <v>7217</v>
      </c>
      <c r="J5076" s="19" t="s">
        <v>6357</v>
      </c>
      <c r="K5076" t="b">
        <f t="shared" ref="K5076" si="518">IF(E5076="Undergraduate Only",TRUE,IF(E5076="Undergraduate/Graduate",TRUE,IF(E5076="Graduate Only",FALSE)))</f>
        <v>0</v>
      </c>
      <c r="L5076" t="b">
        <f t="shared" ref="L5076" si="519">IF(E5076="Graduate Only",TRUE,IF(E5076="Undergraduate/Graduate",TRUE,IF(E5076="Undergraduate Only",FALSE)))</f>
        <v>1</v>
      </c>
      <c r="M5076" t="str">
        <f t="shared" ref="M5076:N5076" si="520">IF(K5076=TRUE, "1", "0")</f>
        <v>0</v>
      </c>
      <c r="N5076" t="str">
        <f t="shared" si="520"/>
        <v>1</v>
      </c>
    </row>
    <row r="5077" spans="1:20" x14ac:dyDescent="0.25">
      <c r="A5077" s="31" t="s">
        <v>136</v>
      </c>
      <c r="B5077" s="31"/>
      <c r="C5077" s="31"/>
      <c r="D5077" s="31"/>
      <c r="E5077" s="31"/>
      <c r="F5077" s="32"/>
      <c r="G5077" s="31"/>
      <c r="H5077" s="31"/>
      <c r="I5077" s="31"/>
      <c r="J5077" s="31"/>
      <c r="K5077" s="33"/>
      <c r="L5077" s="33"/>
      <c r="M5077" s="33">
        <f>COUNTIF(M5075:M5076,"1")</f>
        <v>0</v>
      </c>
      <c r="N5077" s="33">
        <f t="shared" ref="N5077:R5077" si="521">COUNTIF(N5075:N5076,"1")</f>
        <v>1</v>
      </c>
      <c r="O5077" s="33">
        <f t="shared" si="521"/>
        <v>0</v>
      </c>
      <c r="P5077" s="33">
        <f t="shared" si="521"/>
        <v>0</v>
      </c>
      <c r="Q5077" s="33">
        <f t="shared" si="521"/>
        <v>0</v>
      </c>
      <c r="R5077" s="33">
        <f t="shared" si="521"/>
        <v>0</v>
      </c>
      <c r="S5077" s="33"/>
      <c r="T5077" s="33"/>
    </row>
    <row r="5078" spans="1:20" x14ac:dyDescent="0.25">
      <c r="A5078" s="19" t="s">
        <v>141</v>
      </c>
      <c r="B5078" s="19" t="s">
        <v>142</v>
      </c>
      <c r="C5078" s="19" t="s">
        <v>143</v>
      </c>
      <c r="D5078" s="19" t="s">
        <v>144</v>
      </c>
      <c r="E5078" s="19" t="s">
        <v>145</v>
      </c>
      <c r="F5078" s="19" t="s">
        <v>146</v>
      </c>
      <c r="G5078" s="19" t="s">
        <v>147</v>
      </c>
      <c r="H5078" s="19" t="s">
        <v>148</v>
      </c>
      <c r="I5078" s="19" t="s">
        <v>149</v>
      </c>
      <c r="J5078" s="19" t="s">
        <v>150</v>
      </c>
      <c r="K5078" s="19" t="s">
        <v>151</v>
      </c>
      <c r="L5078" s="19" t="s">
        <v>152</v>
      </c>
      <c r="M5078" s="19" t="s">
        <v>2</v>
      </c>
      <c r="N5078" s="19" t="s">
        <v>3</v>
      </c>
      <c r="O5078" s="19" t="s">
        <v>4</v>
      </c>
      <c r="P5078" s="19" t="s">
        <v>5</v>
      </c>
      <c r="Q5078" s="19" t="s">
        <v>6</v>
      </c>
      <c r="R5078" s="19" t="s">
        <v>7</v>
      </c>
      <c r="S5078" s="19" t="s">
        <v>153</v>
      </c>
      <c r="T5078" t="s">
        <v>154</v>
      </c>
    </row>
    <row r="5079" spans="1:20" x14ac:dyDescent="0.25">
      <c r="A5079" s="19" t="s">
        <v>155</v>
      </c>
      <c r="B5079" s="19" t="s">
        <v>7218</v>
      </c>
      <c r="C5079" s="19" t="s">
        <v>7219</v>
      </c>
      <c r="D5079" s="19" t="s">
        <v>5554</v>
      </c>
      <c r="E5079" s="19" t="s">
        <v>159</v>
      </c>
      <c r="F5079" s="23">
        <v>13</v>
      </c>
      <c r="G5079" s="19" t="s">
        <v>160</v>
      </c>
      <c r="H5079" s="19" t="s">
        <v>7220</v>
      </c>
      <c r="I5079" s="19" t="s">
        <v>7221</v>
      </c>
      <c r="J5079" s="19" t="s">
        <v>7222</v>
      </c>
      <c r="K5079" t="b">
        <f t="shared" ref="K5079:K5142" si="522">IF(E5079="Undergraduate Only",TRUE,IF(E5079="Undergraduate/Graduate",TRUE,IF(E5079="Graduate Only",FALSE)))</f>
        <v>1</v>
      </c>
      <c r="L5079" t="b">
        <f t="shared" ref="L5079:L5142" si="523">IF(E5079="Graduate Only",TRUE,IF(E5079="Undergraduate/Graduate",TRUE,IF(E5079="Undergraduate Only",FALSE)))</f>
        <v>0</v>
      </c>
      <c r="M5079" t="str">
        <f t="shared" ref="M5079:N5142" si="524">IF(K5079=TRUE, "1", "0")</f>
        <v>1</v>
      </c>
      <c r="N5079" t="str">
        <f t="shared" si="524"/>
        <v>0</v>
      </c>
    </row>
    <row r="5080" spans="1:20" x14ac:dyDescent="0.25">
      <c r="A5080" s="19" t="s">
        <v>166</v>
      </c>
      <c r="B5080" s="19" t="s">
        <v>7218</v>
      </c>
      <c r="C5080" s="19" t="s">
        <v>7219</v>
      </c>
      <c r="D5080" s="19" t="s">
        <v>5881</v>
      </c>
      <c r="E5080" s="19" t="s">
        <v>159</v>
      </c>
      <c r="F5080" s="23">
        <v>16</v>
      </c>
      <c r="G5080" s="19" t="s">
        <v>160</v>
      </c>
      <c r="H5080" s="19" t="s">
        <v>7220</v>
      </c>
      <c r="I5080" s="19" t="s">
        <v>7221</v>
      </c>
      <c r="J5080" s="19" t="s">
        <v>7222</v>
      </c>
      <c r="K5080" t="b">
        <f t="shared" si="522"/>
        <v>1</v>
      </c>
      <c r="L5080" t="b">
        <f t="shared" si="523"/>
        <v>0</v>
      </c>
      <c r="M5080" t="str">
        <f t="shared" si="524"/>
        <v>1</v>
      </c>
      <c r="N5080" t="str">
        <f t="shared" si="524"/>
        <v>0</v>
      </c>
    </row>
    <row r="5081" spans="1:20" x14ac:dyDescent="0.25">
      <c r="A5081" s="19" t="s">
        <v>166</v>
      </c>
      <c r="B5081" s="19" t="s">
        <v>7218</v>
      </c>
      <c r="C5081" s="19" t="s">
        <v>7219</v>
      </c>
      <c r="D5081" s="19" t="s">
        <v>5882</v>
      </c>
      <c r="E5081" s="19" t="s">
        <v>159</v>
      </c>
      <c r="F5081" s="23">
        <v>18</v>
      </c>
      <c r="G5081" s="19" t="s">
        <v>160</v>
      </c>
      <c r="H5081" s="19" t="s">
        <v>7220</v>
      </c>
      <c r="I5081" s="19" t="s">
        <v>7221</v>
      </c>
      <c r="J5081" s="19" t="s">
        <v>7223</v>
      </c>
      <c r="K5081" t="b">
        <f t="shared" si="522"/>
        <v>1</v>
      </c>
      <c r="L5081" t="b">
        <f t="shared" si="523"/>
        <v>0</v>
      </c>
      <c r="M5081" t="str">
        <f t="shared" si="524"/>
        <v>1</v>
      </c>
      <c r="N5081" t="str">
        <f t="shared" si="524"/>
        <v>0</v>
      </c>
    </row>
    <row r="5082" spans="1:20" x14ac:dyDescent="0.25">
      <c r="A5082" s="19" t="s">
        <v>166</v>
      </c>
      <c r="B5082" s="19" t="s">
        <v>7218</v>
      </c>
      <c r="C5082" s="19" t="s">
        <v>7219</v>
      </c>
      <c r="D5082" s="19" t="s">
        <v>5886</v>
      </c>
      <c r="E5082" s="19" t="s">
        <v>159</v>
      </c>
      <c r="F5082" s="23">
        <v>21</v>
      </c>
      <c r="G5082" s="19" t="s">
        <v>160</v>
      </c>
      <c r="H5082" s="19" t="s">
        <v>7220</v>
      </c>
      <c r="I5082" s="19" t="s">
        <v>7221</v>
      </c>
      <c r="J5082" s="19" t="s">
        <v>7223</v>
      </c>
      <c r="K5082" t="b">
        <f t="shared" si="522"/>
        <v>1</v>
      </c>
      <c r="L5082" t="b">
        <f t="shared" si="523"/>
        <v>0</v>
      </c>
      <c r="M5082" t="str">
        <f t="shared" si="524"/>
        <v>1</v>
      </c>
      <c r="N5082" t="str">
        <f t="shared" si="524"/>
        <v>0</v>
      </c>
    </row>
    <row r="5083" spans="1:20" x14ac:dyDescent="0.25">
      <c r="A5083" s="19" t="s">
        <v>166</v>
      </c>
      <c r="B5083" s="19" t="s">
        <v>7218</v>
      </c>
      <c r="C5083" s="19" t="s">
        <v>7219</v>
      </c>
      <c r="D5083" s="19" t="s">
        <v>5889</v>
      </c>
      <c r="E5083" s="19" t="s">
        <v>159</v>
      </c>
      <c r="F5083" s="23">
        <v>18</v>
      </c>
      <c r="G5083" s="19" t="s">
        <v>160</v>
      </c>
      <c r="H5083" s="19" t="s">
        <v>7220</v>
      </c>
      <c r="I5083" s="19" t="s">
        <v>7221</v>
      </c>
      <c r="J5083" s="19" t="s">
        <v>7224</v>
      </c>
      <c r="K5083" t="b">
        <f t="shared" si="522"/>
        <v>1</v>
      </c>
      <c r="L5083" t="b">
        <f t="shared" si="523"/>
        <v>0</v>
      </c>
      <c r="M5083" t="str">
        <f t="shared" si="524"/>
        <v>1</v>
      </c>
      <c r="N5083" t="str">
        <f t="shared" si="524"/>
        <v>0</v>
      </c>
    </row>
    <row r="5084" spans="1:20" x14ac:dyDescent="0.25">
      <c r="A5084" s="19" t="s">
        <v>166</v>
      </c>
      <c r="B5084" s="19" t="s">
        <v>7218</v>
      </c>
      <c r="C5084" s="19" t="s">
        <v>7219</v>
      </c>
      <c r="D5084" s="19" t="s">
        <v>5972</v>
      </c>
      <c r="E5084" s="19" t="s">
        <v>159</v>
      </c>
      <c r="F5084" s="23">
        <v>13</v>
      </c>
      <c r="G5084" s="19" t="s">
        <v>160</v>
      </c>
      <c r="H5084" s="19" t="s">
        <v>7220</v>
      </c>
      <c r="I5084" s="19" t="s">
        <v>7221</v>
      </c>
      <c r="J5084" s="19" t="s">
        <v>7225</v>
      </c>
      <c r="K5084" t="b">
        <f t="shared" si="522"/>
        <v>1</v>
      </c>
      <c r="L5084" t="b">
        <f t="shared" si="523"/>
        <v>0</v>
      </c>
      <c r="M5084" t="str">
        <f t="shared" si="524"/>
        <v>1</v>
      </c>
      <c r="N5084" t="str">
        <f t="shared" si="524"/>
        <v>0</v>
      </c>
    </row>
    <row r="5085" spans="1:20" x14ac:dyDescent="0.25">
      <c r="A5085" s="19" t="s">
        <v>155</v>
      </c>
      <c r="B5085" s="19" t="s">
        <v>7218</v>
      </c>
      <c r="C5085" s="19" t="s">
        <v>7226</v>
      </c>
      <c r="D5085" s="19" t="s">
        <v>196</v>
      </c>
      <c r="E5085" s="19" t="s">
        <v>159</v>
      </c>
      <c r="F5085" s="23">
        <v>16</v>
      </c>
      <c r="G5085" s="19" t="s">
        <v>160</v>
      </c>
      <c r="H5085" s="19" t="s">
        <v>7227</v>
      </c>
      <c r="I5085" s="19" t="s">
        <v>7228</v>
      </c>
      <c r="J5085" s="19" t="s">
        <v>7229</v>
      </c>
      <c r="K5085" t="b">
        <f t="shared" si="522"/>
        <v>1</v>
      </c>
      <c r="L5085" t="b">
        <f t="shared" si="523"/>
        <v>0</v>
      </c>
      <c r="M5085" t="str">
        <f t="shared" si="524"/>
        <v>1</v>
      </c>
      <c r="N5085" t="str">
        <f t="shared" si="524"/>
        <v>0</v>
      </c>
    </row>
    <row r="5086" spans="1:20" x14ac:dyDescent="0.25">
      <c r="A5086" s="19" t="s">
        <v>155</v>
      </c>
      <c r="B5086" s="19" t="s">
        <v>7218</v>
      </c>
      <c r="C5086" s="19" t="s">
        <v>7226</v>
      </c>
      <c r="D5086" s="19" t="s">
        <v>550</v>
      </c>
      <c r="E5086" s="19" t="s">
        <v>159</v>
      </c>
      <c r="F5086" s="23">
        <v>19</v>
      </c>
      <c r="G5086" s="19" t="s">
        <v>160</v>
      </c>
      <c r="H5086" s="19" t="s">
        <v>7227</v>
      </c>
      <c r="I5086" s="19" t="s">
        <v>7228</v>
      </c>
      <c r="J5086" s="19" t="s">
        <v>7230</v>
      </c>
      <c r="K5086" t="b">
        <f t="shared" si="522"/>
        <v>1</v>
      </c>
      <c r="L5086" t="b">
        <f t="shared" si="523"/>
        <v>0</v>
      </c>
      <c r="M5086" t="str">
        <f t="shared" si="524"/>
        <v>1</v>
      </c>
      <c r="N5086" t="str">
        <f t="shared" si="524"/>
        <v>0</v>
      </c>
    </row>
    <row r="5087" spans="1:20" x14ac:dyDescent="0.25">
      <c r="A5087" s="19" t="s">
        <v>155</v>
      </c>
      <c r="B5087" s="19" t="s">
        <v>7218</v>
      </c>
      <c r="C5087" s="19" t="s">
        <v>7226</v>
      </c>
      <c r="D5087" s="19" t="s">
        <v>582</v>
      </c>
      <c r="E5087" s="19" t="s">
        <v>159</v>
      </c>
      <c r="F5087" s="23">
        <v>9</v>
      </c>
      <c r="G5087" s="19" t="s">
        <v>160</v>
      </c>
      <c r="H5087" s="19" t="s">
        <v>7227</v>
      </c>
      <c r="I5087" s="19" t="s">
        <v>7228</v>
      </c>
      <c r="J5087" s="19" t="s">
        <v>7231</v>
      </c>
      <c r="K5087" t="b">
        <f t="shared" si="522"/>
        <v>1</v>
      </c>
      <c r="L5087" t="b">
        <f t="shared" si="523"/>
        <v>0</v>
      </c>
      <c r="M5087" t="str">
        <f t="shared" si="524"/>
        <v>1</v>
      </c>
      <c r="N5087" t="str">
        <f t="shared" si="524"/>
        <v>0</v>
      </c>
    </row>
    <row r="5088" spans="1:20" x14ac:dyDescent="0.25">
      <c r="A5088" s="19" t="s">
        <v>155</v>
      </c>
      <c r="B5088" s="19" t="s">
        <v>7218</v>
      </c>
      <c r="C5088" s="19" t="s">
        <v>7226</v>
      </c>
      <c r="D5088" s="19" t="s">
        <v>583</v>
      </c>
      <c r="E5088" s="19" t="s">
        <v>159</v>
      </c>
      <c r="F5088" s="23">
        <v>16</v>
      </c>
      <c r="G5088" s="19" t="s">
        <v>160</v>
      </c>
      <c r="H5088" s="19" t="s">
        <v>7227</v>
      </c>
      <c r="I5088" s="19" t="s">
        <v>7228</v>
      </c>
      <c r="J5088" s="19" t="s">
        <v>7232</v>
      </c>
      <c r="K5088" t="b">
        <f t="shared" si="522"/>
        <v>1</v>
      </c>
      <c r="L5088" t="b">
        <f t="shared" si="523"/>
        <v>0</v>
      </c>
      <c r="M5088" t="str">
        <f t="shared" si="524"/>
        <v>1</v>
      </c>
      <c r="N5088" t="str">
        <f t="shared" si="524"/>
        <v>0</v>
      </c>
    </row>
    <row r="5089" spans="1:14" x14ac:dyDescent="0.25">
      <c r="A5089" s="19" t="s">
        <v>155</v>
      </c>
      <c r="B5089" s="19" t="s">
        <v>7218</v>
      </c>
      <c r="C5089" s="19" t="s">
        <v>7226</v>
      </c>
      <c r="D5089" s="19" t="s">
        <v>1741</v>
      </c>
      <c r="E5089" s="19" t="s">
        <v>159</v>
      </c>
      <c r="F5089" s="23">
        <v>19</v>
      </c>
      <c r="G5089" s="19" t="s">
        <v>160</v>
      </c>
      <c r="H5089" s="19" t="s">
        <v>7227</v>
      </c>
      <c r="I5089" s="19" t="s">
        <v>7228</v>
      </c>
      <c r="J5089" s="19" t="s">
        <v>7233</v>
      </c>
      <c r="K5089" t="b">
        <f t="shared" si="522"/>
        <v>1</v>
      </c>
      <c r="L5089" t="b">
        <f t="shared" si="523"/>
        <v>0</v>
      </c>
      <c r="M5089" t="str">
        <f t="shared" si="524"/>
        <v>1</v>
      </c>
      <c r="N5089" t="str">
        <f t="shared" si="524"/>
        <v>0</v>
      </c>
    </row>
    <row r="5090" spans="1:14" x14ac:dyDescent="0.25">
      <c r="A5090" s="19" t="s">
        <v>155</v>
      </c>
      <c r="B5090" s="19" t="s">
        <v>7218</v>
      </c>
      <c r="C5090" s="19" t="s">
        <v>7226</v>
      </c>
      <c r="D5090" s="19" t="s">
        <v>1744</v>
      </c>
      <c r="E5090" s="19" t="s">
        <v>159</v>
      </c>
      <c r="F5090" s="23">
        <v>21</v>
      </c>
      <c r="G5090" s="19" t="s">
        <v>160</v>
      </c>
      <c r="H5090" s="19" t="s">
        <v>7227</v>
      </c>
      <c r="I5090" s="19" t="s">
        <v>7228</v>
      </c>
      <c r="J5090" s="19" t="s">
        <v>7223</v>
      </c>
      <c r="K5090" t="b">
        <f t="shared" si="522"/>
        <v>1</v>
      </c>
      <c r="L5090" t="b">
        <f t="shared" si="523"/>
        <v>0</v>
      </c>
      <c r="M5090" t="str">
        <f t="shared" si="524"/>
        <v>1</v>
      </c>
      <c r="N5090" t="str">
        <f t="shared" si="524"/>
        <v>0</v>
      </c>
    </row>
    <row r="5091" spans="1:14" x14ac:dyDescent="0.25">
      <c r="A5091" s="19" t="s">
        <v>155</v>
      </c>
      <c r="B5091" s="19" t="s">
        <v>7218</v>
      </c>
      <c r="C5091" s="19" t="s">
        <v>7226</v>
      </c>
      <c r="D5091" s="19" t="s">
        <v>5534</v>
      </c>
      <c r="E5091" s="19" t="s">
        <v>159</v>
      </c>
      <c r="F5091" s="23">
        <v>21</v>
      </c>
      <c r="G5091" s="19" t="s">
        <v>160</v>
      </c>
      <c r="H5091" s="19" t="s">
        <v>7227</v>
      </c>
      <c r="I5091" s="19" t="s">
        <v>7228</v>
      </c>
      <c r="J5091" s="19" t="s">
        <v>7233</v>
      </c>
      <c r="K5091" t="b">
        <f t="shared" si="522"/>
        <v>1</v>
      </c>
      <c r="L5091" t="b">
        <f t="shared" si="523"/>
        <v>0</v>
      </c>
      <c r="M5091" t="str">
        <f t="shared" si="524"/>
        <v>1</v>
      </c>
      <c r="N5091" t="str">
        <f t="shared" si="524"/>
        <v>0</v>
      </c>
    </row>
    <row r="5092" spans="1:14" x14ac:dyDescent="0.25">
      <c r="A5092" s="19" t="s">
        <v>155</v>
      </c>
      <c r="B5092" s="19" t="s">
        <v>7218</v>
      </c>
      <c r="C5092" s="19" t="s">
        <v>7226</v>
      </c>
      <c r="D5092" s="19" t="s">
        <v>7234</v>
      </c>
      <c r="E5092" s="19" t="s">
        <v>159</v>
      </c>
      <c r="F5092" s="23">
        <v>19</v>
      </c>
      <c r="G5092" s="19" t="s">
        <v>160</v>
      </c>
      <c r="H5092" s="19" t="s">
        <v>7227</v>
      </c>
      <c r="I5092" s="19" t="s">
        <v>7228</v>
      </c>
      <c r="J5092" s="19" t="s">
        <v>7223</v>
      </c>
      <c r="K5092" t="b">
        <f t="shared" si="522"/>
        <v>1</v>
      </c>
      <c r="L5092" t="b">
        <f t="shared" si="523"/>
        <v>0</v>
      </c>
      <c r="M5092" t="str">
        <f t="shared" si="524"/>
        <v>1</v>
      </c>
      <c r="N5092" t="str">
        <f t="shared" si="524"/>
        <v>0</v>
      </c>
    </row>
    <row r="5093" spans="1:14" x14ac:dyDescent="0.25">
      <c r="A5093" s="19" t="s">
        <v>155</v>
      </c>
      <c r="B5093" s="19" t="s">
        <v>7218</v>
      </c>
      <c r="C5093" s="19" t="s">
        <v>7226</v>
      </c>
      <c r="D5093" s="19" t="s">
        <v>6254</v>
      </c>
      <c r="E5093" s="19" t="s">
        <v>159</v>
      </c>
      <c r="F5093" s="23">
        <v>21</v>
      </c>
      <c r="G5093" s="19" t="s">
        <v>160</v>
      </c>
      <c r="H5093" s="19" t="s">
        <v>7227</v>
      </c>
      <c r="I5093" s="19" t="s">
        <v>7228</v>
      </c>
      <c r="J5093" s="19" t="s">
        <v>7235</v>
      </c>
      <c r="K5093" t="b">
        <f t="shared" si="522"/>
        <v>1</v>
      </c>
      <c r="L5093" t="b">
        <f t="shared" si="523"/>
        <v>0</v>
      </c>
      <c r="M5093" t="str">
        <f t="shared" si="524"/>
        <v>1</v>
      </c>
      <c r="N5093" t="str">
        <f t="shared" si="524"/>
        <v>0</v>
      </c>
    </row>
    <row r="5094" spans="1:14" x14ac:dyDescent="0.25">
      <c r="A5094" s="19" t="s">
        <v>155</v>
      </c>
      <c r="B5094" s="19" t="s">
        <v>7218</v>
      </c>
      <c r="C5094" s="19" t="s">
        <v>7226</v>
      </c>
      <c r="D5094" s="19" t="s">
        <v>7236</v>
      </c>
      <c r="E5094" s="19" t="s">
        <v>159</v>
      </c>
      <c r="F5094" s="23">
        <v>19</v>
      </c>
      <c r="G5094" s="19" t="s">
        <v>160</v>
      </c>
      <c r="H5094" s="19" t="s">
        <v>7227</v>
      </c>
      <c r="I5094" s="19" t="s">
        <v>7228</v>
      </c>
      <c r="J5094" s="19" t="s">
        <v>7225</v>
      </c>
      <c r="K5094" t="b">
        <f t="shared" si="522"/>
        <v>1</v>
      </c>
      <c r="L5094" t="b">
        <f t="shared" si="523"/>
        <v>0</v>
      </c>
      <c r="M5094" t="str">
        <f t="shared" si="524"/>
        <v>1</v>
      </c>
      <c r="N5094" t="str">
        <f t="shared" si="524"/>
        <v>0</v>
      </c>
    </row>
    <row r="5095" spans="1:14" x14ac:dyDescent="0.25">
      <c r="A5095" s="19" t="s">
        <v>155</v>
      </c>
      <c r="B5095" s="19" t="s">
        <v>7218</v>
      </c>
      <c r="C5095" s="19" t="s">
        <v>7226</v>
      </c>
      <c r="D5095" s="19" t="s">
        <v>7237</v>
      </c>
      <c r="E5095" s="19" t="s">
        <v>159</v>
      </c>
      <c r="F5095" s="23">
        <v>12</v>
      </c>
      <c r="G5095" s="19" t="s">
        <v>160</v>
      </c>
      <c r="H5095" s="19" t="s">
        <v>7227</v>
      </c>
      <c r="I5095" s="19" t="s">
        <v>7228</v>
      </c>
      <c r="J5095" s="19" t="s">
        <v>7238</v>
      </c>
      <c r="K5095" t="b">
        <f t="shared" si="522"/>
        <v>1</v>
      </c>
      <c r="L5095" t="b">
        <f t="shared" si="523"/>
        <v>0</v>
      </c>
      <c r="M5095" t="str">
        <f t="shared" si="524"/>
        <v>1</v>
      </c>
      <c r="N5095" t="str">
        <f t="shared" si="524"/>
        <v>0</v>
      </c>
    </row>
    <row r="5096" spans="1:14" x14ac:dyDescent="0.25">
      <c r="A5096" s="19" t="s">
        <v>166</v>
      </c>
      <c r="B5096" s="19" t="s">
        <v>7218</v>
      </c>
      <c r="C5096" s="19" t="s">
        <v>7226</v>
      </c>
      <c r="D5096" s="19" t="s">
        <v>196</v>
      </c>
      <c r="E5096" s="19" t="s">
        <v>159</v>
      </c>
      <c r="F5096" s="23">
        <v>14</v>
      </c>
      <c r="G5096" s="19" t="s">
        <v>160</v>
      </c>
      <c r="H5096" s="19" t="s">
        <v>7227</v>
      </c>
      <c r="I5096" s="19" t="s">
        <v>7228</v>
      </c>
      <c r="J5096" s="19" t="s">
        <v>7230</v>
      </c>
      <c r="K5096" t="b">
        <f t="shared" si="522"/>
        <v>1</v>
      </c>
      <c r="L5096" t="b">
        <f t="shared" si="523"/>
        <v>0</v>
      </c>
      <c r="M5096" t="str">
        <f t="shared" si="524"/>
        <v>1</v>
      </c>
      <c r="N5096" t="str">
        <f t="shared" si="524"/>
        <v>0</v>
      </c>
    </row>
    <row r="5097" spans="1:14" x14ac:dyDescent="0.25">
      <c r="A5097" s="19" t="s">
        <v>166</v>
      </c>
      <c r="B5097" s="19" t="s">
        <v>7218</v>
      </c>
      <c r="C5097" s="19" t="s">
        <v>7226</v>
      </c>
      <c r="D5097" s="19" t="s">
        <v>549</v>
      </c>
      <c r="E5097" s="19" t="s">
        <v>159</v>
      </c>
      <c r="F5097" s="23">
        <v>19</v>
      </c>
      <c r="G5097" s="19" t="s">
        <v>160</v>
      </c>
      <c r="H5097" s="19" t="s">
        <v>7227</v>
      </c>
      <c r="I5097" s="19" t="s">
        <v>7228</v>
      </c>
      <c r="J5097" s="19" t="s">
        <v>7239</v>
      </c>
      <c r="K5097" t="b">
        <f t="shared" si="522"/>
        <v>1</v>
      </c>
      <c r="L5097" t="b">
        <f t="shared" si="523"/>
        <v>0</v>
      </c>
      <c r="M5097" t="str">
        <f t="shared" si="524"/>
        <v>1</v>
      </c>
      <c r="N5097" t="str">
        <f t="shared" si="524"/>
        <v>0</v>
      </c>
    </row>
    <row r="5098" spans="1:14" x14ac:dyDescent="0.25">
      <c r="A5098" s="19" t="s">
        <v>166</v>
      </c>
      <c r="B5098" s="19" t="s">
        <v>7218</v>
      </c>
      <c r="C5098" s="19" t="s">
        <v>7226</v>
      </c>
      <c r="D5098" s="19" t="s">
        <v>582</v>
      </c>
      <c r="E5098" s="19" t="s">
        <v>159</v>
      </c>
      <c r="F5098" s="23">
        <v>15</v>
      </c>
      <c r="G5098" s="19" t="s">
        <v>160</v>
      </c>
      <c r="H5098" s="19" t="s">
        <v>7227</v>
      </c>
      <c r="I5098" s="19" t="s">
        <v>7228</v>
      </c>
      <c r="J5098" s="19" t="s">
        <v>7240</v>
      </c>
      <c r="K5098" t="b">
        <f t="shared" si="522"/>
        <v>1</v>
      </c>
      <c r="L5098" t="b">
        <f t="shared" si="523"/>
        <v>0</v>
      </c>
      <c r="M5098" t="str">
        <f t="shared" si="524"/>
        <v>1</v>
      </c>
      <c r="N5098" t="str">
        <f t="shared" si="524"/>
        <v>0</v>
      </c>
    </row>
    <row r="5099" spans="1:14" x14ac:dyDescent="0.25">
      <c r="A5099" s="19" t="s">
        <v>155</v>
      </c>
      <c r="B5099" s="19" t="s">
        <v>7218</v>
      </c>
      <c r="C5099" s="19" t="s">
        <v>7241</v>
      </c>
      <c r="D5099" s="19" t="s">
        <v>158</v>
      </c>
      <c r="E5099" s="19" t="s">
        <v>159</v>
      </c>
      <c r="F5099" s="23">
        <v>3</v>
      </c>
      <c r="G5099" s="19" t="s">
        <v>160</v>
      </c>
      <c r="H5099" s="19" t="s">
        <v>7242</v>
      </c>
      <c r="I5099" s="19" t="s">
        <v>7243</v>
      </c>
      <c r="J5099" s="19" t="s">
        <v>7230</v>
      </c>
      <c r="K5099" t="b">
        <f t="shared" si="522"/>
        <v>1</v>
      </c>
      <c r="L5099" t="b">
        <f t="shared" si="523"/>
        <v>0</v>
      </c>
      <c r="M5099" t="str">
        <f t="shared" si="524"/>
        <v>1</v>
      </c>
      <c r="N5099" t="str">
        <f t="shared" si="524"/>
        <v>0</v>
      </c>
    </row>
    <row r="5100" spans="1:14" x14ac:dyDescent="0.25">
      <c r="A5100" s="19" t="s">
        <v>155</v>
      </c>
      <c r="B5100" s="19" t="s">
        <v>7218</v>
      </c>
      <c r="C5100" s="19" t="s">
        <v>7244</v>
      </c>
      <c r="D5100" s="19" t="s">
        <v>158</v>
      </c>
      <c r="E5100" s="19" t="s">
        <v>159</v>
      </c>
      <c r="F5100" s="23">
        <v>28</v>
      </c>
      <c r="G5100" s="19" t="s">
        <v>160</v>
      </c>
      <c r="H5100" s="19" t="s">
        <v>7245</v>
      </c>
      <c r="I5100" s="19" t="s">
        <v>7246</v>
      </c>
      <c r="J5100" s="19" t="s">
        <v>7247</v>
      </c>
      <c r="K5100" t="b">
        <f t="shared" si="522"/>
        <v>1</v>
      </c>
      <c r="L5100" t="b">
        <f t="shared" si="523"/>
        <v>0</v>
      </c>
      <c r="M5100" t="str">
        <f t="shared" si="524"/>
        <v>1</v>
      </c>
      <c r="N5100" t="str">
        <f t="shared" si="524"/>
        <v>0</v>
      </c>
    </row>
    <row r="5101" spans="1:14" x14ac:dyDescent="0.25">
      <c r="A5101" s="19" t="s">
        <v>155</v>
      </c>
      <c r="B5101" s="19" t="s">
        <v>7218</v>
      </c>
      <c r="C5101" s="19" t="s">
        <v>7244</v>
      </c>
      <c r="D5101" s="19" t="s">
        <v>190</v>
      </c>
      <c r="E5101" s="19" t="s">
        <v>159</v>
      </c>
      <c r="F5101" s="23">
        <v>28</v>
      </c>
      <c r="G5101" s="19" t="s">
        <v>160</v>
      </c>
      <c r="H5101" s="19" t="s">
        <v>7245</v>
      </c>
      <c r="I5101" s="19" t="s">
        <v>7246</v>
      </c>
      <c r="J5101" s="19" t="s">
        <v>5124</v>
      </c>
      <c r="K5101" t="b">
        <f t="shared" si="522"/>
        <v>1</v>
      </c>
      <c r="L5101" t="b">
        <f t="shared" si="523"/>
        <v>0</v>
      </c>
      <c r="M5101" t="str">
        <f t="shared" si="524"/>
        <v>1</v>
      </c>
      <c r="N5101" t="str">
        <f t="shared" si="524"/>
        <v>0</v>
      </c>
    </row>
    <row r="5102" spans="1:14" x14ac:dyDescent="0.25">
      <c r="A5102" s="19" t="s">
        <v>155</v>
      </c>
      <c r="B5102" s="19" t="s">
        <v>7218</v>
      </c>
      <c r="C5102" s="19" t="s">
        <v>7244</v>
      </c>
      <c r="D5102" s="19" t="s">
        <v>252</v>
      </c>
      <c r="E5102" s="19" t="s">
        <v>159</v>
      </c>
      <c r="F5102" s="23">
        <v>30</v>
      </c>
      <c r="G5102" s="19" t="s">
        <v>160</v>
      </c>
      <c r="H5102" s="19" t="s">
        <v>7245</v>
      </c>
      <c r="I5102" s="19" t="s">
        <v>7246</v>
      </c>
      <c r="J5102" s="19" t="s">
        <v>7248</v>
      </c>
      <c r="K5102" t="b">
        <f t="shared" si="522"/>
        <v>1</v>
      </c>
      <c r="L5102" t="b">
        <f t="shared" si="523"/>
        <v>0</v>
      </c>
      <c r="M5102" t="str">
        <f t="shared" si="524"/>
        <v>1</v>
      </c>
      <c r="N5102" t="str">
        <f t="shared" si="524"/>
        <v>0</v>
      </c>
    </row>
    <row r="5103" spans="1:14" x14ac:dyDescent="0.25">
      <c r="A5103" s="19" t="s">
        <v>155</v>
      </c>
      <c r="B5103" s="19" t="s">
        <v>7218</v>
      </c>
      <c r="C5103" s="19" t="s">
        <v>7244</v>
      </c>
      <c r="D5103" s="19" t="s">
        <v>254</v>
      </c>
      <c r="E5103" s="19" t="s">
        <v>159</v>
      </c>
      <c r="F5103" s="23">
        <v>28</v>
      </c>
      <c r="G5103" s="19" t="s">
        <v>160</v>
      </c>
      <c r="H5103" s="19" t="s">
        <v>7245</v>
      </c>
      <c r="I5103" s="19" t="s">
        <v>7246</v>
      </c>
      <c r="J5103" s="19" t="s">
        <v>7249</v>
      </c>
      <c r="K5103" t="b">
        <f t="shared" si="522"/>
        <v>1</v>
      </c>
      <c r="L5103" t="b">
        <f t="shared" si="523"/>
        <v>0</v>
      </c>
      <c r="M5103" t="str">
        <f t="shared" si="524"/>
        <v>1</v>
      </c>
      <c r="N5103" t="str">
        <f t="shared" si="524"/>
        <v>0</v>
      </c>
    </row>
    <row r="5104" spans="1:14" x14ac:dyDescent="0.25">
      <c r="A5104" s="19" t="s">
        <v>155</v>
      </c>
      <c r="B5104" s="19" t="s">
        <v>7218</v>
      </c>
      <c r="C5104" s="19" t="s">
        <v>7244</v>
      </c>
      <c r="D5104" s="19" t="s">
        <v>257</v>
      </c>
      <c r="E5104" s="19" t="s">
        <v>159</v>
      </c>
      <c r="F5104" s="23">
        <v>25</v>
      </c>
      <c r="G5104" s="19" t="s">
        <v>160</v>
      </c>
      <c r="H5104" s="19" t="s">
        <v>7245</v>
      </c>
      <c r="I5104" s="19" t="s">
        <v>7246</v>
      </c>
      <c r="J5104" s="19" t="s">
        <v>7250</v>
      </c>
      <c r="K5104" t="b">
        <f t="shared" si="522"/>
        <v>1</v>
      </c>
      <c r="L5104" t="b">
        <f t="shared" si="523"/>
        <v>0</v>
      </c>
      <c r="M5104" t="str">
        <f t="shared" si="524"/>
        <v>1</v>
      </c>
      <c r="N5104" t="str">
        <f t="shared" si="524"/>
        <v>0</v>
      </c>
    </row>
    <row r="5105" spans="1:14" x14ac:dyDescent="0.25">
      <c r="A5105" s="19" t="s">
        <v>155</v>
      </c>
      <c r="B5105" s="19" t="s">
        <v>7218</v>
      </c>
      <c r="C5105" s="19" t="s">
        <v>7244</v>
      </c>
      <c r="D5105" s="19" t="s">
        <v>620</v>
      </c>
      <c r="E5105" s="19" t="s">
        <v>159</v>
      </c>
      <c r="F5105" s="23">
        <v>29</v>
      </c>
      <c r="G5105" s="19" t="s">
        <v>160</v>
      </c>
      <c r="H5105" s="19" t="s">
        <v>7245</v>
      </c>
      <c r="I5105" s="19" t="s">
        <v>7246</v>
      </c>
      <c r="J5105" s="19" t="s">
        <v>7248</v>
      </c>
      <c r="K5105" t="b">
        <f t="shared" si="522"/>
        <v>1</v>
      </c>
      <c r="L5105" t="b">
        <f t="shared" si="523"/>
        <v>0</v>
      </c>
      <c r="M5105" t="str">
        <f t="shared" si="524"/>
        <v>1</v>
      </c>
      <c r="N5105" t="str">
        <f t="shared" si="524"/>
        <v>0</v>
      </c>
    </row>
    <row r="5106" spans="1:14" x14ac:dyDescent="0.25">
      <c r="A5106" s="19" t="s">
        <v>155</v>
      </c>
      <c r="B5106" s="19" t="s">
        <v>7218</v>
      </c>
      <c r="C5106" s="19" t="s">
        <v>7244</v>
      </c>
      <c r="D5106" s="19" t="s">
        <v>963</v>
      </c>
      <c r="E5106" s="19" t="s">
        <v>159</v>
      </c>
      <c r="F5106" s="23">
        <v>26</v>
      </c>
      <c r="G5106" s="19" t="s">
        <v>160</v>
      </c>
      <c r="H5106" s="19" t="s">
        <v>7245</v>
      </c>
      <c r="I5106" s="19" t="s">
        <v>7246</v>
      </c>
      <c r="J5106" s="19" t="s">
        <v>7250</v>
      </c>
      <c r="K5106" t="b">
        <f t="shared" si="522"/>
        <v>1</v>
      </c>
      <c r="L5106" t="b">
        <f t="shared" si="523"/>
        <v>0</v>
      </c>
      <c r="M5106" t="str">
        <f t="shared" si="524"/>
        <v>1</v>
      </c>
      <c r="N5106" t="str">
        <f t="shared" si="524"/>
        <v>0</v>
      </c>
    </row>
    <row r="5107" spans="1:14" x14ac:dyDescent="0.25">
      <c r="A5107" s="19" t="s">
        <v>155</v>
      </c>
      <c r="B5107" s="19" t="s">
        <v>7218</v>
      </c>
      <c r="C5107" s="19" t="s">
        <v>7244</v>
      </c>
      <c r="D5107" s="19" t="s">
        <v>964</v>
      </c>
      <c r="E5107" s="19" t="s">
        <v>159</v>
      </c>
      <c r="F5107" s="23">
        <v>26</v>
      </c>
      <c r="G5107" s="19" t="s">
        <v>160</v>
      </c>
      <c r="H5107" s="19" t="s">
        <v>7245</v>
      </c>
      <c r="I5107" s="19" t="s">
        <v>7246</v>
      </c>
      <c r="J5107" s="19" t="s">
        <v>7251</v>
      </c>
      <c r="K5107" t="b">
        <f t="shared" si="522"/>
        <v>1</v>
      </c>
      <c r="L5107" t="b">
        <f t="shared" si="523"/>
        <v>0</v>
      </c>
      <c r="M5107" t="str">
        <f t="shared" si="524"/>
        <v>1</v>
      </c>
      <c r="N5107" t="str">
        <f t="shared" si="524"/>
        <v>0</v>
      </c>
    </row>
    <row r="5108" spans="1:14" x14ac:dyDescent="0.25">
      <c r="A5108" s="19" t="s">
        <v>155</v>
      </c>
      <c r="B5108" s="19" t="s">
        <v>7218</v>
      </c>
      <c r="C5108" s="19" t="s">
        <v>7244</v>
      </c>
      <c r="D5108" s="19" t="s">
        <v>1086</v>
      </c>
      <c r="E5108" s="19" t="s">
        <v>159</v>
      </c>
      <c r="F5108" s="23">
        <v>28</v>
      </c>
      <c r="G5108" s="19" t="s">
        <v>160</v>
      </c>
      <c r="H5108" s="19" t="s">
        <v>7245</v>
      </c>
      <c r="I5108" s="19" t="s">
        <v>7246</v>
      </c>
      <c r="J5108" s="19" t="s">
        <v>7252</v>
      </c>
      <c r="K5108" t="b">
        <f t="shared" si="522"/>
        <v>1</v>
      </c>
      <c r="L5108" t="b">
        <f t="shared" si="523"/>
        <v>0</v>
      </c>
      <c r="M5108" t="str">
        <f t="shared" si="524"/>
        <v>1</v>
      </c>
      <c r="N5108" t="str">
        <f t="shared" si="524"/>
        <v>0</v>
      </c>
    </row>
    <row r="5109" spans="1:14" x14ac:dyDescent="0.25">
      <c r="A5109" s="19" t="s">
        <v>155</v>
      </c>
      <c r="B5109" s="19" t="s">
        <v>7218</v>
      </c>
      <c r="C5109" s="19" t="s">
        <v>7244</v>
      </c>
      <c r="D5109" s="19" t="s">
        <v>1088</v>
      </c>
      <c r="E5109" s="19" t="s">
        <v>159</v>
      </c>
      <c r="F5109" s="23">
        <v>29</v>
      </c>
      <c r="G5109" s="19" t="s">
        <v>160</v>
      </c>
      <c r="H5109" s="19" t="s">
        <v>7245</v>
      </c>
      <c r="I5109" s="19" t="s">
        <v>7246</v>
      </c>
      <c r="J5109" s="19" t="s">
        <v>7251</v>
      </c>
      <c r="K5109" t="b">
        <f t="shared" si="522"/>
        <v>1</v>
      </c>
      <c r="L5109" t="b">
        <f t="shared" si="523"/>
        <v>0</v>
      </c>
      <c r="M5109" t="str">
        <f t="shared" si="524"/>
        <v>1</v>
      </c>
      <c r="N5109" t="str">
        <f t="shared" si="524"/>
        <v>0</v>
      </c>
    </row>
    <row r="5110" spans="1:14" x14ac:dyDescent="0.25">
      <c r="A5110" s="19" t="s">
        <v>155</v>
      </c>
      <c r="B5110" s="19" t="s">
        <v>7218</v>
      </c>
      <c r="C5110" s="19" t="s">
        <v>7244</v>
      </c>
      <c r="D5110" s="19" t="s">
        <v>1089</v>
      </c>
      <c r="E5110" s="19" t="s">
        <v>159</v>
      </c>
      <c r="F5110" s="23">
        <v>29</v>
      </c>
      <c r="G5110" s="19" t="s">
        <v>160</v>
      </c>
      <c r="H5110" s="19" t="s">
        <v>7245</v>
      </c>
      <c r="I5110" s="19" t="s">
        <v>7246</v>
      </c>
      <c r="J5110" s="19" t="s">
        <v>7253</v>
      </c>
      <c r="K5110" t="b">
        <f t="shared" si="522"/>
        <v>1</v>
      </c>
      <c r="L5110" t="b">
        <f t="shared" si="523"/>
        <v>0</v>
      </c>
      <c r="M5110" t="str">
        <f t="shared" si="524"/>
        <v>1</v>
      </c>
      <c r="N5110" t="str">
        <f t="shared" si="524"/>
        <v>0</v>
      </c>
    </row>
    <row r="5111" spans="1:14" x14ac:dyDescent="0.25">
      <c r="A5111" s="19" t="s">
        <v>155</v>
      </c>
      <c r="B5111" s="19" t="s">
        <v>7218</v>
      </c>
      <c r="C5111" s="19" t="s">
        <v>7244</v>
      </c>
      <c r="D5111" s="19" t="s">
        <v>1729</v>
      </c>
      <c r="E5111" s="19" t="s">
        <v>159</v>
      </c>
      <c r="F5111" s="23">
        <v>30</v>
      </c>
      <c r="G5111" s="19" t="s">
        <v>160</v>
      </c>
      <c r="H5111" s="19" t="s">
        <v>7245</v>
      </c>
      <c r="I5111" s="19" t="s">
        <v>7246</v>
      </c>
      <c r="J5111" s="19" t="s">
        <v>7253</v>
      </c>
      <c r="K5111" t="b">
        <f t="shared" si="522"/>
        <v>1</v>
      </c>
      <c r="L5111" t="b">
        <f t="shared" si="523"/>
        <v>0</v>
      </c>
      <c r="M5111" t="str">
        <f t="shared" si="524"/>
        <v>1</v>
      </c>
      <c r="N5111" t="str">
        <f t="shared" si="524"/>
        <v>0</v>
      </c>
    </row>
    <row r="5112" spans="1:14" x14ac:dyDescent="0.25">
      <c r="A5112" s="19" t="s">
        <v>155</v>
      </c>
      <c r="B5112" s="19" t="s">
        <v>7218</v>
      </c>
      <c r="C5112" s="19" t="s">
        <v>7244</v>
      </c>
      <c r="D5112" s="19" t="s">
        <v>1730</v>
      </c>
      <c r="E5112" s="19" t="s">
        <v>159</v>
      </c>
      <c r="F5112" s="23">
        <v>28</v>
      </c>
      <c r="G5112" s="19" t="s">
        <v>160</v>
      </c>
      <c r="H5112" s="19" t="s">
        <v>7245</v>
      </c>
      <c r="I5112" s="19" t="s">
        <v>7246</v>
      </c>
      <c r="J5112" s="19" t="s">
        <v>7238</v>
      </c>
      <c r="K5112" t="b">
        <f t="shared" si="522"/>
        <v>1</v>
      </c>
      <c r="L5112" t="b">
        <f t="shared" si="523"/>
        <v>0</v>
      </c>
      <c r="M5112" t="str">
        <f t="shared" si="524"/>
        <v>1</v>
      </c>
      <c r="N5112" t="str">
        <f t="shared" si="524"/>
        <v>0</v>
      </c>
    </row>
    <row r="5113" spans="1:14" x14ac:dyDescent="0.25">
      <c r="A5113" s="19" t="s">
        <v>155</v>
      </c>
      <c r="B5113" s="19" t="s">
        <v>7218</v>
      </c>
      <c r="C5113" s="19" t="s">
        <v>7244</v>
      </c>
      <c r="D5113" s="19" t="s">
        <v>1731</v>
      </c>
      <c r="E5113" s="19" t="s">
        <v>159</v>
      </c>
      <c r="F5113" s="23">
        <v>30</v>
      </c>
      <c r="G5113" s="19" t="s">
        <v>160</v>
      </c>
      <c r="H5113" s="19" t="s">
        <v>7245</v>
      </c>
      <c r="I5113" s="19" t="s">
        <v>7246</v>
      </c>
      <c r="J5113" s="19" t="s">
        <v>7254</v>
      </c>
      <c r="K5113" t="b">
        <f t="shared" si="522"/>
        <v>1</v>
      </c>
      <c r="L5113" t="b">
        <f t="shared" si="523"/>
        <v>0</v>
      </c>
      <c r="M5113" t="str">
        <f t="shared" si="524"/>
        <v>1</v>
      </c>
      <c r="N5113" t="str">
        <f t="shared" si="524"/>
        <v>0</v>
      </c>
    </row>
    <row r="5114" spans="1:14" x14ac:dyDescent="0.25">
      <c r="A5114" s="19" t="s">
        <v>155</v>
      </c>
      <c r="B5114" s="19" t="s">
        <v>7218</v>
      </c>
      <c r="C5114" s="19" t="s">
        <v>7244</v>
      </c>
      <c r="D5114" s="19" t="s">
        <v>1734</v>
      </c>
      <c r="E5114" s="19" t="s">
        <v>159</v>
      </c>
      <c r="F5114" s="23">
        <v>26</v>
      </c>
      <c r="G5114" s="19" t="s">
        <v>160</v>
      </c>
      <c r="H5114" s="19" t="s">
        <v>7245</v>
      </c>
      <c r="I5114" s="19" t="s">
        <v>7246</v>
      </c>
      <c r="J5114" s="19" t="s">
        <v>7247</v>
      </c>
      <c r="K5114" t="b">
        <f t="shared" si="522"/>
        <v>1</v>
      </c>
      <c r="L5114" t="b">
        <f t="shared" si="523"/>
        <v>0</v>
      </c>
      <c r="M5114" t="str">
        <f t="shared" si="524"/>
        <v>1</v>
      </c>
      <c r="N5114" t="str">
        <f t="shared" si="524"/>
        <v>0</v>
      </c>
    </row>
    <row r="5115" spans="1:14" x14ac:dyDescent="0.25">
      <c r="A5115" s="19" t="s">
        <v>155</v>
      </c>
      <c r="B5115" s="19" t="s">
        <v>7218</v>
      </c>
      <c r="C5115" s="19" t="s">
        <v>7244</v>
      </c>
      <c r="D5115" s="19" t="s">
        <v>1737</v>
      </c>
      <c r="E5115" s="19" t="s">
        <v>159</v>
      </c>
      <c r="F5115" s="23">
        <v>27</v>
      </c>
      <c r="G5115" s="19" t="s">
        <v>160</v>
      </c>
      <c r="H5115" s="19" t="s">
        <v>7245</v>
      </c>
      <c r="I5115" s="19" t="s">
        <v>7246</v>
      </c>
      <c r="J5115" s="19" t="s">
        <v>7252</v>
      </c>
      <c r="K5115" t="b">
        <f t="shared" si="522"/>
        <v>1</v>
      </c>
      <c r="L5115" t="b">
        <f t="shared" si="523"/>
        <v>0</v>
      </c>
      <c r="M5115" t="str">
        <f t="shared" si="524"/>
        <v>1</v>
      </c>
      <c r="N5115" t="str">
        <f t="shared" si="524"/>
        <v>0</v>
      </c>
    </row>
    <row r="5116" spans="1:14" x14ac:dyDescent="0.25">
      <c r="A5116" s="19" t="s">
        <v>155</v>
      </c>
      <c r="B5116" s="19" t="s">
        <v>7218</v>
      </c>
      <c r="C5116" s="19" t="s">
        <v>7244</v>
      </c>
      <c r="D5116" s="19" t="s">
        <v>5889</v>
      </c>
      <c r="E5116" s="19" t="s">
        <v>159</v>
      </c>
      <c r="F5116" s="23">
        <v>25</v>
      </c>
      <c r="G5116" s="19" t="s">
        <v>160</v>
      </c>
      <c r="H5116" s="19" t="s">
        <v>7245</v>
      </c>
      <c r="I5116" s="19" t="s">
        <v>7246</v>
      </c>
      <c r="J5116" s="19" t="s">
        <v>7255</v>
      </c>
      <c r="K5116" t="b">
        <f t="shared" si="522"/>
        <v>1</v>
      </c>
      <c r="L5116" t="b">
        <f t="shared" si="523"/>
        <v>0</v>
      </c>
      <c r="M5116" t="str">
        <f t="shared" si="524"/>
        <v>1</v>
      </c>
      <c r="N5116" t="str">
        <f t="shared" si="524"/>
        <v>0</v>
      </c>
    </row>
    <row r="5117" spans="1:14" x14ac:dyDescent="0.25">
      <c r="A5117" s="19" t="s">
        <v>155</v>
      </c>
      <c r="B5117" s="19" t="s">
        <v>7218</v>
      </c>
      <c r="C5117" s="19" t="s">
        <v>7244</v>
      </c>
      <c r="D5117" s="19" t="s">
        <v>7256</v>
      </c>
      <c r="E5117" s="19" t="s">
        <v>159</v>
      </c>
      <c r="F5117" s="23">
        <v>17</v>
      </c>
      <c r="G5117" s="19" t="s">
        <v>160</v>
      </c>
      <c r="H5117" s="19" t="s">
        <v>7245</v>
      </c>
      <c r="I5117" s="19" t="s">
        <v>7246</v>
      </c>
      <c r="J5117" s="19" t="s">
        <v>7254</v>
      </c>
      <c r="K5117" t="b">
        <f t="shared" si="522"/>
        <v>1</v>
      </c>
      <c r="L5117" t="b">
        <f t="shared" si="523"/>
        <v>0</v>
      </c>
      <c r="M5117" t="str">
        <f t="shared" si="524"/>
        <v>1</v>
      </c>
      <c r="N5117" t="str">
        <f t="shared" si="524"/>
        <v>0</v>
      </c>
    </row>
    <row r="5118" spans="1:14" x14ac:dyDescent="0.25">
      <c r="A5118" s="19" t="s">
        <v>155</v>
      </c>
      <c r="B5118" s="19" t="s">
        <v>7218</v>
      </c>
      <c r="C5118" s="19" t="s">
        <v>7244</v>
      </c>
      <c r="D5118" s="19" t="s">
        <v>5973</v>
      </c>
      <c r="E5118" s="19" t="s">
        <v>159</v>
      </c>
      <c r="F5118" s="23">
        <v>23</v>
      </c>
      <c r="G5118" s="19" t="s">
        <v>160</v>
      </c>
      <c r="H5118" s="19" t="s">
        <v>7245</v>
      </c>
      <c r="I5118" s="19" t="s">
        <v>7246</v>
      </c>
      <c r="J5118" s="19" t="s">
        <v>7255</v>
      </c>
      <c r="K5118" t="b">
        <f t="shared" si="522"/>
        <v>1</v>
      </c>
      <c r="L5118" t="b">
        <f t="shared" si="523"/>
        <v>0</v>
      </c>
      <c r="M5118" t="str">
        <f t="shared" si="524"/>
        <v>1</v>
      </c>
      <c r="N5118" t="str">
        <f t="shared" si="524"/>
        <v>0</v>
      </c>
    </row>
    <row r="5119" spans="1:14" x14ac:dyDescent="0.25">
      <c r="A5119" s="19" t="s">
        <v>155</v>
      </c>
      <c r="B5119" s="19" t="s">
        <v>7218</v>
      </c>
      <c r="C5119" s="19" t="s">
        <v>7244</v>
      </c>
      <c r="D5119" s="19" t="s">
        <v>5892</v>
      </c>
      <c r="E5119" s="19" t="s">
        <v>159</v>
      </c>
      <c r="F5119" s="23">
        <v>12</v>
      </c>
      <c r="G5119" s="19" t="s">
        <v>160</v>
      </c>
      <c r="H5119" s="19" t="s">
        <v>7245</v>
      </c>
      <c r="I5119" s="19" t="s">
        <v>7246</v>
      </c>
      <c r="J5119" s="19" t="s">
        <v>7225</v>
      </c>
      <c r="K5119" t="b">
        <f t="shared" si="522"/>
        <v>1</v>
      </c>
      <c r="L5119" t="b">
        <f t="shared" si="523"/>
        <v>0</v>
      </c>
      <c r="M5119" t="str">
        <f t="shared" si="524"/>
        <v>1</v>
      </c>
      <c r="N5119" t="str">
        <f t="shared" si="524"/>
        <v>0</v>
      </c>
    </row>
    <row r="5120" spans="1:14" x14ac:dyDescent="0.25">
      <c r="A5120" s="19" t="s">
        <v>155</v>
      </c>
      <c r="B5120" s="19" t="s">
        <v>7218</v>
      </c>
      <c r="C5120" s="19" t="s">
        <v>7244</v>
      </c>
      <c r="D5120" s="19" t="s">
        <v>5894</v>
      </c>
      <c r="E5120" s="19" t="s">
        <v>159</v>
      </c>
      <c r="F5120" s="23">
        <v>12</v>
      </c>
      <c r="G5120" s="19" t="s">
        <v>160</v>
      </c>
      <c r="H5120" s="19" t="s">
        <v>7245</v>
      </c>
      <c r="I5120" s="19" t="s">
        <v>7246</v>
      </c>
      <c r="J5120" s="19" t="s">
        <v>7225</v>
      </c>
      <c r="K5120" t="b">
        <f t="shared" si="522"/>
        <v>1</v>
      </c>
      <c r="L5120" t="b">
        <f t="shared" si="523"/>
        <v>0</v>
      </c>
      <c r="M5120" t="str">
        <f t="shared" si="524"/>
        <v>1</v>
      </c>
      <c r="N5120" t="str">
        <f t="shared" si="524"/>
        <v>0</v>
      </c>
    </row>
    <row r="5121" spans="1:14" x14ac:dyDescent="0.25">
      <c r="A5121" s="19" t="s">
        <v>155</v>
      </c>
      <c r="B5121" s="19" t="s">
        <v>7218</v>
      </c>
      <c r="C5121" s="19" t="s">
        <v>7244</v>
      </c>
      <c r="D5121" s="19" t="s">
        <v>5906</v>
      </c>
      <c r="E5121" s="19" t="s">
        <v>159</v>
      </c>
      <c r="F5121" s="23">
        <v>24</v>
      </c>
      <c r="G5121" s="19" t="s">
        <v>160</v>
      </c>
      <c r="H5121" s="19" t="s">
        <v>7245</v>
      </c>
      <c r="I5121" s="19" t="s">
        <v>7246</v>
      </c>
      <c r="J5121" s="19" t="s">
        <v>7257</v>
      </c>
      <c r="K5121" t="b">
        <f t="shared" si="522"/>
        <v>1</v>
      </c>
      <c r="L5121" t="b">
        <f t="shared" si="523"/>
        <v>0</v>
      </c>
      <c r="M5121" t="str">
        <f t="shared" si="524"/>
        <v>1</v>
      </c>
      <c r="N5121" t="str">
        <f t="shared" si="524"/>
        <v>0</v>
      </c>
    </row>
    <row r="5122" spans="1:14" x14ac:dyDescent="0.25">
      <c r="A5122" s="19" t="s">
        <v>155</v>
      </c>
      <c r="B5122" s="19" t="s">
        <v>7218</v>
      </c>
      <c r="C5122" s="19" t="s">
        <v>7244</v>
      </c>
      <c r="D5122" s="19" t="s">
        <v>5908</v>
      </c>
      <c r="E5122" s="19" t="s">
        <v>159</v>
      </c>
      <c r="F5122" s="23">
        <v>28</v>
      </c>
      <c r="G5122" s="19" t="s">
        <v>160</v>
      </c>
      <c r="H5122" s="19" t="s">
        <v>7245</v>
      </c>
      <c r="I5122" s="19" t="s">
        <v>7246</v>
      </c>
      <c r="J5122" s="19" t="s">
        <v>7224</v>
      </c>
      <c r="K5122" t="b">
        <f t="shared" si="522"/>
        <v>1</v>
      </c>
      <c r="L5122" t="b">
        <f t="shared" si="523"/>
        <v>0</v>
      </c>
      <c r="M5122" t="str">
        <f t="shared" si="524"/>
        <v>1</v>
      </c>
      <c r="N5122" t="str">
        <f t="shared" si="524"/>
        <v>0</v>
      </c>
    </row>
    <row r="5123" spans="1:14" x14ac:dyDescent="0.25">
      <c r="A5123" s="19" t="s">
        <v>155</v>
      </c>
      <c r="B5123" s="19" t="s">
        <v>7218</v>
      </c>
      <c r="C5123" s="19" t="s">
        <v>7244</v>
      </c>
      <c r="D5123" s="19" t="s">
        <v>5909</v>
      </c>
      <c r="E5123" s="19" t="s">
        <v>159</v>
      </c>
      <c r="F5123" s="23">
        <v>28</v>
      </c>
      <c r="G5123" s="19" t="s">
        <v>160</v>
      </c>
      <c r="H5123" s="19" t="s">
        <v>7245</v>
      </c>
      <c r="I5123" s="19" t="s">
        <v>7246</v>
      </c>
      <c r="J5123" s="19" t="s">
        <v>7258</v>
      </c>
      <c r="K5123" t="b">
        <f t="shared" si="522"/>
        <v>1</v>
      </c>
      <c r="L5123" t="b">
        <f t="shared" si="523"/>
        <v>0</v>
      </c>
      <c r="M5123" t="str">
        <f t="shared" si="524"/>
        <v>1</v>
      </c>
      <c r="N5123" t="str">
        <f t="shared" si="524"/>
        <v>0</v>
      </c>
    </row>
    <row r="5124" spans="1:14" x14ac:dyDescent="0.25">
      <c r="A5124" s="19" t="s">
        <v>155</v>
      </c>
      <c r="B5124" s="19" t="s">
        <v>7218</v>
      </c>
      <c r="C5124" s="19" t="s">
        <v>7244</v>
      </c>
      <c r="D5124" s="19" t="s">
        <v>5911</v>
      </c>
      <c r="E5124" s="19" t="s">
        <v>159</v>
      </c>
      <c r="F5124" s="23">
        <v>24</v>
      </c>
      <c r="G5124" s="19" t="s">
        <v>160</v>
      </c>
      <c r="H5124" s="19" t="s">
        <v>7245</v>
      </c>
      <c r="I5124" s="19" t="s">
        <v>7246</v>
      </c>
      <c r="J5124" s="19" t="s">
        <v>7259</v>
      </c>
      <c r="K5124" t="b">
        <f t="shared" si="522"/>
        <v>1</v>
      </c>
      <c r="L5124" t="b">
        <f t="shared" si="523"/>
        <v>0</v>
      </c>
      <c r="M5124" t="str">
        <f t="shared" si="524"/>
        <v>1</v>
      </c>
      <c r="N5124" t="str">
        <f t="shared" si="524"/>
        <v>0</v>
      </c>
    </row>
    <row r="5125" spans="1:14" x14ac:dyDescent="0.25">
      <c r="A5125" s="19" t="s">
        <v>155</v>
      </c>
      <c r="B5125" s="19" t="s">
        <v>7218</v>
      </c>
      <c r="C5125" s="19" t="s">
        <v>7244</v>
      </c>
      <c r="D5125" s="19" t="s">
        <v>7260</v>
      </c>
      <c r="E5125" s="19" t="s">
        <v>159</v>
      </c>
      <c r="F5125" s="23">
        <v>21</v>
      </c>
      <c r="G5125" s="19" t="s">
        <v>160</v>
      </c>
      <c r="H5125" s="19" t="s">
        <v>7245</v>
      </c>
      <c r="I5125" s="19" t="s">
        <v>7246</v>
      </c>
      <c r="J5125" s="19" t="s">
        <v>7251</v>
      </c>
      <c r="K5125" t="b">
        <f t="shared" si="522"/>
        <v>1</v>
      </c>
      <c r="L5125" t="b">
        <f t="shared" si="523"/>
        <v>0</v>
      </c>
      <c r="M5125" t="str">
        <f t="shared" si="524"/>
        <v>1</v>
      </c>
      <c r="N5125" t="str">
        <f t="shared" si="524"/>
        <v>0</v>
      </c>
    </row>
    <row r="5126" spans="1:14" x14ac:dyDescent="0.25">
      <c r="A5126" s="19" t="s">
        <v>166</v>
      </c>
      <c r="B5126" s="19" t="s">
        <v>7218</v>
      </c>
      <c r="C5126" s="19" t="s">
        <v>7244</v>
      </c>
      <c r="D5126" s="19" t="s">
        <v>158</v>
      </c>
      <c r="E5126" s="19" t="s">
        <v>159</v>
      </c>
      <c r="F5126" s="23">
        <v>23</v>
      </c>
      <c r="G5126" s="19" t="s">
        <v>160</v>
      </c>
      <c r="H5126" s="19" t="s">
        <v>7245</v>
      </c>
      <c r="I5126" s="19" t="s">
        <v>7246</v>
      </c>
      <c r="J5126" s="19" t="s">
        <v>7261</v>
      </c>
      <c r="K5126" t="b">
        <f t="shared" si="522"/>
        <v>1</v>
      </c>
      <c r="L5126" t="b">
        <f t="shared" si="523"/>
        <v>0</v>
      </c>
      <c r="M5126" t="str">
        <f t="shared" si="524"/>
        <v>1</v>
      </c>
      <c r="N5126" t="str">
        <f t="shared" si="524"/>
        <v>0</v>
      </c>
    </row>
    <row r="5127" spans="1:14" x14ac:dyDescent="0.25">
      <c r="A5127" s="19" t="s">
        <v>166</v>
      </c>
      <c r="B5127" s="19" t="s">
        <v>7218</v>
      </c>
      <c r="C5127" s="19" t="s">
        <v>7244</v>
      </c>
      <c r="D5127" s="19" t="s">
        <v>190</v>
      </c>
      <c r="E5127" s="19" t="s">
        <v>159</v>
      </c>
      <c r="F5127" s="23">
        <v>13</v>
      </c>
      <c r="G5127" s="19" t="s">
        <v>160</v>
      </c>
      <c r="H5127" s="19" t="s">
        <v>7245</v>
      </c>
      <c r="I5127" s="19" t="s">
        <v>7246</v>
      </c>
      <c r="J5127" s="19" t="s">
        <v>7262</v>
      </c>
      <c r="K5127" t="b">
        <f t="shared" si="522"/>
        <v>1</v>
      </c>
      <c r="L5127" t="b">
        <f t="shared" si="523"/>
        <v>0</v>
      </c>
      <c r="M5127" t="str">
        <f t="shared" si="524"/>
        <v>1</v>
      </c>
      <c r="N5127" t="str">
        <f t="shared" si="524"/>
        <v>0</v>
      </c>
    </row>
    <row r="5128" spans="1:14" x14ac:dyDescent="0.25">
      <c r="A5128" s="19" t="s">
        <v>166</v>
      </c>
      <c r="B5128" s="19" t="s">
        <v>7218</v>
      </c>
      <c r="C5128" s="19" t="s">
        <v>7244</v>
      </c>
      <c r="D5128" s="19" t="s">
        <v>252</v>
      </c>
      <c r="E5128" s="19" t="s">
        <v>159</v>
      </c>
      <c r="F5128" s="23">
        <v>16</v>
      </c>
      <c r="G5128" s="19" t="s">
        <v>160</v>
      </c>
      <c r="H5128" s="19" t="s">
        <v>7245</v>
      </c>
      <c r="I5128" s="19" t="s">
        <v>7246</v>
      </c>
      <c r="J5128" s="19" t="s">
        <v>7262</v>
      </c>
      <c r="K5128" t="b">
        <f t="shared" si="522"/>
        <v>1</v>
      </c>
      <c r="L5128" t="b">
        <f t="shared" si="523"/>
        <v>0</v>
      </c>
      <c r="M5128" t="str">
        <f t="shared" si="524"/>
        <v>1</v>
      </c>
      <c r="N5128" t="str">
        <f t="shared" si="524"/>
        <v>0</v>
      </c>
    </row>
    <row r="5129" spans="1:14" x14ac:dyDescent="0.25">
      <c r="A5129" s="19" t="s">
        <v>166</v>
      </c>
      <c r="B5129" s="19" t="s">
        <v>7218</v>
      </c>
      <c r="C5129" s="19" t="s">
        <v>7244</v>
      </c>
      <c r="D5129" s="19" t="s">
        <v>254</v>
      </c>
      <c r="E5129" s="19" t="s">
        <v>159</v>
      </c>
      <c r="F5129" s="23">
        <v>17</v>
      </c>
      <c r="G5129" s="19" t="s">
        <v>160</v>
      </c>
      <c r="H5129" s="19" t="s">
        <v>7245</v>
      </c>
      <c r="I5129" s="19" t="s">
        <v>7246</v>
      </c>
      <c r="J5129" s="19" t="s">
        <v>7255</v>
      </c>
      <c r="K5129" t="b">
        <f t="shared" si="522"/>
        <v>1</v>
      </c>
      <c r="L5129" t="b">
        <f t="shared" si="523"/>
        <v>0</v>
      </c>
      <c r="M5129" t="str">
        <f t="shared" si="524"/>
        <v>1</v>
      </c>
      <c r="N5129" t="str">
        <f t="shared" si="524"/>
        <v>0</v>
      </c>
    </row>
    <row r="5130" spans="1:14" x14ac:dyDescent="0.25">
      <c r="A5130" s="19" t="s">
        <v>166</v>
      </c>
      <c r="B5130" s="19" t="s">
        <v>7218</v>
      </c>
      <c r="C5130" s="19" t="s">
        <v>7244</v>
      </c>
      <c r="D5130" s="19" t="s">
        <v>5908</v>
      </c>
      <c r="E5130" s="19" t="s">
        <v>159</v>
      </c>
      <c r="F5130" s="23">
        <v>25</v>
      </c>
      <c r="G5130" s="19" t="s">
        <v>160</v>
      </c>
      <c r="H5130" s="19" t="s">
        <v>7245</v>
      </c>
      <c r="I5130" s="19" t="s">
        <v>7246</v>
      </c>
      <c r="J5130" s="19" t="s">
        <v>7258</v>
      </c>
      <c r="K5130" t="b">
        <f t="shared" si="522"/>
        <v>1</v>
      </c>
      <c r="L5130" t="b">
        <f t="shared" si="523"/>
        <v>0</v>
      </c>
      <c r="M5130" t="str">
        <f t="shared" si="524"/>
        <v>1</v>
      </c>
      <c r="N5130" t="str">
        <f t="shared" si="524"/>
        <v>0</v>
      </c>
    </row>
    <row r="5131" spans="1:14" x14ac:dyDescent="0.25">
      <c r="A5131" s="19" t="s">
        <v>166</v>
      </c>
      <c r="B5131" s="19" t="s">
        <v>7218</v>
      </c>
      <c r="C5131" s="19" t="s">
        <v>7244</v>
      </c>
      <c r="D5131" s="19" t="s">
        <v>5909</v>
      </c>
      <c r="E5131" s="19" t="s">
        <v>159</v>
      </c>
      <c r="F5131" s="23">
        <v>23</v>
      </c>
      <c r="G5131" s="19" t="s">
        <v>160</v>
      </c>
      <c r="H5131" s="19" t="s">
        <v>7245</v>
      </c>
      <c r="I5131" s="19" t="s">
        <v>7246</v>
      </c>
      <c r="J5131" s="19" t="s">
        <v>7257</v>
      </c>
      <c r="K5131" t="b">
        <f t="shared" si="522"/>
        <v>1</v>
      </c>
      <c r="L5131" t="b">
        <f t="shared" si="523"/>
        <v>0</v>
      </c>
      <c r="M5131" t="str">
        <f t="shared" si="524"/>
        <v>1</v>
      </c>
      <c r="N5131" t="str">
        <f t="shared" si="524"/>
        <v>0</v>
      </c>
    </row>
    <row r="5132" spans="1:14" x14ac:dyDescent="0.25">
      <c r="A5132" s="19" t="s">
        <v>166</v>
      </c>
      <c r="B5132" s="19" t="s">
        <v>7218</v>
      </c>
      <c r="C5132" s="19" t="s">
        <v>7244</v>
      </c>
      <c r="D5132" s="19" t="s">
        <v>5554</v>
      </c>
      <c r="E5132" s="19" t="s">
        <v>159</v>
      </c>
      <c r="F5132" s="23">
        <v>23</v>
      </c>
      <c r="G5132" s="19" t="s">
        <v>160</v>
      </c>
      <c r="H5132" s="19" t="s">
        <v>7245</v>
      </c>
      <c r="I5132" s="19" t="s">
        <v>7246</v>
      </c>
      <c r="J5132" s="19" t="s">
        <v>7261</v>
      </c>
      <c r="K5132" t="b">
        <f t="shared" si="522"/>
        <v>1</v>
      </c>
      <c r="L5132" t="b">
        <f t="shared" si="523"/>
        <v>0</v>
      </c>
      <c r="M5132" t="str">
        <f t="shared" si="524"/>
        <v>1</v>
      </c>
      <c r="N5132" t="str">
        <f t="shared" si="524"/>
        <v>0</v>
      </c>
    </row>
    <row r="5133" spans="1:14" x14ac:dyDescent="0.25">
      <c r="A5133" s="19" t="s">
        <v>155</v>
      </c>
      <c r="B5133" s="19" t="s">
        <v>7218</v>
      </c>
      <c r="C5133" s="19" t="s">
        <v>172</v>
      </c>
      <c r="D5133" s="19" t="s">
        <v>190</v>
      </c>
      <c r="E5133" s="19" t="s">
        <v>159</v>
      </c>
      <c r="F5133" s="23">
        <v>18</v>
      </c>
      <c r="G5133" s="19" t="s">
        <v>160</v>
      </c>
      <c r="H5133" s="19" t="s">
        <v>7263</v>
      </c>
      <c r="I5133" s="19" t="s">
        <v>7264</v>
      </c>
      <c r="J5133" s="19" t="s">
        <v>7223</v>
      </c>
      <c r="K5133" t="b">
        <f t="shared" si="522"/>
        <v>1</v>
      </c>
      <c r="L5133" t="b">
        <f t="shared" si="523"/>
        <v>0</v>
      </c>
      <c r="M5133" t="str">
        <f t="shared" si="524"/>
        <v>1</v>
      </c>
      <c r="N5133" t="str">
        <f t="shared" si="524"/>
        <v>0</v>
      </c>
    </row>
    <row r="5134" spans="1:14" x14ac:dyDescent="0.25">
      <c r="A5134" s="19" t="s">
        <v>155</v>
      </c>
      <c r="B5134" s="19" t="s">
        <v>7218</v>
      </c>
      <c r="C5134" s="19" t="s">
        <v>172</v>
      </c>
      <c r="D5134" s="19" t="s">
        <v>5554</v>
      </c>
      <c r="E5134" s="19" t="s">
        <v>159</v>
      </c>
      <c r="F5134" s="23">
        <v>6</v>
      </c>
      <c r="G5134" s="19" t="s">
        <v>160</v>
      </c>
      <c r="H5134" s="19" t="s">
        <v>7263</v>
      </c>
      <c r="I5134" s="19" t="s">
        <v>7264</v>
      </c>
      <c r="J5134" s="19" t="s">
        <v>7222</v>
      </c>
      <c r="K5134" t="b">
        <f t="shared" si="522"/>
        <v>1</v>
      </c>
      <c r="L5134" t="b">
        <f t="shared" si="523"/>
        <v>0</v>
      </c>
      <c r="M5134" t="str">
        <f t="shared" si="524"/>
        <v>1</v>
      </c>
      <c r="N5134" t="str">
        <f t="shared" si="524"/>
        <v>0</v>
      </c>
    </row>
    <row r="5135" spans="1:14" x14ac:dyDescent="0.25">
      <c r="A5135" s="19" t="s">
        <v>166</v>
      </c>
      <c r="B5135" s="19" t="s">
        <v>7218</v>
      </c>
      <c r="C5135" s="19" t="s">
        <v>172</v>
      </c>
      <c r="D5135" s="19" t="s">
        <v>5881</v>
      </c>
      <c r="E5135" s="19" t="s">
        <v>159</v>
      </c>
      <c r="F5135" s="23">
        <v>16</v>
      </c>
      <c r="G5135" s="19" t="s">
        <v>160</v>
      </c>
      <c r="H5135" s="19" t="s">
        <v>7263</v>
      </c>
      <c r="I5135" s="19" t="s">
        <v>7264</v>
      </c>
      <c r="J5135" s="19" t="s">
        <v>7222</v>
      </c>
      <c r="K5135" t="b">
        <f t="shared" si="522"/>
        <v>1</v>
      </c>
      <c r="L5135" t="b">
        <f t="shared" si="523"/>
        <v>0</v>
      </c>
      <c r="M5135" t="str">
        <f t="shared" si="524"/>
        <v>1</v>
      </c>
      <c r="N5135" t="str">
        <f t="shared" si="524"/>
        <v>0</v>
      </c>
    </row>
    <row r="5136" spans="1:14" x14ac:dyDescent="0.25">
      <c r="A5136" s="19" t="s">
        <v>166</v>
      </c>
      <c r="B5136" s="19" t="s">
        <v>7218</v>
      </c>
      <c r="C5136" s="19" t="s">
        <v>172</v>
      </c>
      <c r="D5136" s="19" t="s">
        <v>5882</v>
      </c>
      <c r="E5136" s="19" t="s">
        <v>159</v>
      </c>
      <c r="F5136" s="23">
        <v>18</v>
      </c>
      <c r="G5136" s="19" t="s">
        <v>160</v>
      </c>
      <c r="H5136" s="19" t="s">
        <v>7263</v>
      </c>
      <c r="I5136" s="19" t="s">
        <v>7264</v>
      </c>
      <c r="J5136" s="19" t="s">
        <v>7223</v>
      </c>
      <c r="K5136" t="b">
        <f t="shared" si="522"/>
        <v>1</v>
      </c>
      <c r="L5136" t="b">
        <f t="shared" si="523"/>
        <v>0</v>
      </c>
      <c r="M5136" t="str">
        <f t="shared" si="524"/>
        <v>1</v>
      </c>
      <c r="N5136" t="str">
        <f t="shared" si="524"/>
        <v>0</v>
      </c>
    </row>
    <row r="5137" spans="1:14" x14ac:dyDescent="0.25">
      <c r="A5137" s="19" t="s">
        <v>166</v>
      </c>
      <c r="B5137" s="19" t="s">
        <v>7218</v>
      </c>
      <c r="C5137" s="19" t="s">
        <v>172</v>
      </c>
      <c r="D5137" s="19" t="s">
        <v>5886</v>
      </c>
      <c r="E5137" s="19" t="s">
        <v>159</v>
      </c>
      <c r="F5137" s="23">
        <v>21</v>
      </c>
      <c r="G5137" s="19" t="s">
        <v>160</v>
      </c>
      <c r="H5137" s="19" t="s">
        <v>7263</v>
      </c>
      <c r="I5137" s="19" t="s">
        <v>7264</v>
      </c>
      <c r="J5137" s="19" t="s">
        <v>7223</v>
      </c>
      <c r="K5137" t="b">
        <f t="shared" si="522"/>
        <v>1</v>
      </c>
      <c r="L5137" t="b">
        <f t="shared" si="523"/>
        <v>0</v>
      </c>
      <c r="M5137" t="str">
        <f t="shared" si="524"/>
        <v>1</v>
      </c>
      <c r="N5137" t="str">
        <f t="shared" si="524"/>
        <v>0</v>
      </c>
    </row>
    <row r="5138" spans="1:14" x14ac:dyDescent="0.25">
      <c r="A5138" s="19" t="s">
        <v>166</v>
      </c>
      <c r="B5138" s="19" t="s">
        <v>7218</v>
      </c>
      <c r="C5138" s="19" t="s">
        <v>172</v>
      </c>
      <c r="D5138" s="19" t="s">
        <v>5889</v>
      </c>
      <c r="E5138" s="19" t="s">
        <v>159</v>
      </c>
      <c r="F5138" s="23">
        <v>18</v>
      </c>
      <c r="G5138" s="19" t="s">
        <v>160</v>
      </c>
      <c r="H5138" s="19" t="s">
        <v>7263</v>
      </c>
      <c r="I5138" s="19" t="s">
        <v>7264</v>
      </c>
      <c r="J5138" s="19" t="s">
        <v>7224</v>
      </c>
      <c r="K5138" t="b">
        <f t="shared" si="522"/>
        <v>1</v>
      </c>
      <c r="L5138" t="b">
        <f t="shared" si="523"/>
        <v>0</v>
      </c>
      <c r="M5138" t="str">
        <f t="shared" si="524"/>
        <v>1</v>
      </c>
      <c r="N5138" t="str">
        <f t="shared" si="524"/>
        <v>0</v>
      </c>
    </row>
    <row r="5139" spans="1:14" x14ac:dyDescent="0.25">
      <c r="A5139" s="19" t="s">
        <v>166</v>
      </c>
      <c r="B5139" s="19" t="s">
        <v>7218</v>
      </c>
      <c r="C5139" s="19" t="s">
        <v>172</v>
      </c>
      <c r="D5139" s="19" t="s">
        <v>5972</v>
      </c>
      <c r="E5139" s="19" t="s">
        <v>159</v>
      </c>
      <c r="F5139" s="23">
        <v>13</v>
      </c>
      <c r="G5139" s="19" t="s">
        <v>160</v>
      </c>
      <c r="H5139" s="19" t="s">
        <v>7263</v>
      </c>
      <c r="I5139" s="19" t="s">
        <v>7264</v>
      </c>
      <c r="J5139" s="19" t="s">
        <v>7225</v>
      </c>
      <c r="K5139" t="b">
        <f t="shared" si="522"/>
        <v>1</v>
      </c>
      <c r="L5139" t="b">
        <f t="shared" si="523"/>
        <v>0</v>
      </c>
      <c r="M5139" t="str">
        <f t="shared" si="524"/>
        <v>1</v>
      </c>
      <c r="N5139" t="str">
        <f t="shared" si="524"/>
        <v>0</v>
      </c>
    </row>
    <row r="5140" spans="1:14" x14ac:dyDescent="0.25">
      <c r="A5140" s="19" t="s">
        <v>166</v>
      </c>
      <c r="B5140" s="19" t="s">
        <v>7218</v>
      </c>
      <c r="C5140" s="19" t="s">
        <v>172</v>
      </c>
      <c r="D5140" s="19" t="s">
        <v>5554</v>
      </c>
      <c r="E5140" s="19" t="s">
        <v>159</v>
      </c>
      <c r="F5140" s="23">
        <v>13</v>
      </c>
      <c r="G5140" s="19" t="s">
        <v>160</v>
      </c>
      <c r="H5140" s="19" t="s">
        <v>7263</v>
      </c>
      <c r="I5140" s="19" t="s">
        <v>7264</v>
      </c>
      <c r="J5140" s="19" t="s">
        <v>7222</v>
      </c>
      <c r="K5140" t="b">
        <f t="shared" si="522"/>
        <v>1</v>
      </c>
      <c r="L5140" t="b">
        <f t="shared" si="523"/>
        <v>0</v>
      </c>
      <c r="M5140" t="str">
        <f t="shared" si="524"/>
        <v>1</v>
      </c>
      <c r="N5140" t="str">
        <f t="shared" si="524"/>
        <v>0</v>
      </c>
    </row>
    <row r="5141" spans="1:14" x14ac:dyDescent="0.25">
      <c r="A5141" s="19" t="s">
        <v>155</v>
      </c>
      <c r="B5141" s="19" t="s">
        <v>7218</v>
      </c>
      <c r="C5141" s="19" t="s">
        <v>176</v>
      </c>
      <c r="D5141" s="19" t="s">
        <v>5554</v>
      </c>
      <c r="E5141" s="19" t="s">
        <v>159</v>
      </c>
      <c r="F5141" s="23">
        <v>32</v>
      </c>
      <c r="G5141" s="19" t="s">
        <v>160</v>
      </c>
      <c r="H5141" s="19" t="s">
        <v>7265</v>
      </c>
      <c r="I5141" s="19" t="s">
        <v>7266</v>
      </c>
      <c r="J5141" s="19" t="s">
        <v>7267</v>
      </c>
      <c r="K5141" t="b">
        <f t="shared" si="522"/>
        <v>1</v>
      </c>
      <c r="L5141" t="b">
        <f t="shared" si="523"/>
        <v>0</v>
      </c>
      <c r="M5141" t="str">
        <f t="shared" si="524"/>
        <v>1</v>
      </c>
      <c r="N5141" t="str">
        <f t="shared" si="524"/>
        <v>0</v>
      </c>
    </row>
    <row r="5142" spans="1:14" x14ac:dyDescent="0.25">
      <c r="A5142" s="19" t="s">
        <v>166</v>
      </c>
      <c r="B5142" s="19" t="s">
        <v>7218</v>
      </c>
      <c r="C5142" s="19" t="s">
        <v>176</v>
      </c>
      <c r="D5142" s="19" t="s">
        <v>158</v>
      </c>
      <c r="E5142" s="19" t="s">
        <v>159</v>
      </c>
      <c r="F5142" s="23">
        <v>17</v>
      </c>
      <c r="G5142" s="19" t="s">
        <v>160</v>
      </c>
      <c r="H5142" s="19" t="s">
        <v>7265</v>
      </c>
      <c r="I5142" s="19" t="s">
        <v>7266</v>
      </c>
      <c r="J5142" s="19" t="s">
        <v>7268</v>
      </c>
      <c r="K5142" t="b">
        <f t="shared" si="522"/>
        <v>1</v>
      </c>
      <c r="L5142" t="b">
        <f t="shared" si="523"/>
        <v>0</v>
      </c>
      <c r="M5142" t="str">
        <f t="shared" si="524"/>
        <v>1</v>
      </c>
      <c r="N5142" t="str">
        <f t="shared" si="524"/>
        <v>0</v>
      </c>
    </row>
    <row r="5143" spans="1:14" x14ac:dyDescent="0.25">
      <c r="A5143" s="19" t="s">
        <v>166</v>
      </c>
      <c r="B5143" s="19" t="s">
        <v>7218</v>
      </c>
      <c r="C5143" s="19" t="s">
        <v>176</v>
      </c>
      <c r="D5143" s="19" t="s">
        <v>190</v>
      </c>
      <c r="E5143" s="19" t="s">
        <v>159</v>
      </c>
      <c r="F5143" s="23">
        <v>28</v>
      </c>
      <c r="G5143" s="19" t="s">
        <v>160</v>
      </c>
      <c r="H5143" s="19" t="s">
        <v>7265</v>
      </c>
      <c r="I5143" s="19" t="s">
        <v>7266</v>
      </c>
      <c r="J5143" s="19" t="s">
        <v>7235</v>
      </c>
      <c r="K5143" t="b">
        <f t="shared" ref="K5143:K5206" si="525">IF(E5143="Undergraduate Only",TRUE,IF(E5143="Undergraduate/Graduate",TRUE,IF(E5143="Graduate Only",FALSE)))</f>
        <v>1</v>
      </c>
      <c r="L5143" t="b">
        <f t="shared" ref="L5143:L5206" si="526">IF(E5143="Graduate Only",TRUE,IF(E5143="Undergraduate/Graduate",TRUE,IF(E5143="Undergraduate Only",FALSE)))</f>
        <v>0</v>
      </c>
      <c r="M5143" t="str">
        <f t="shared" ref="M5143:N5206" si="527">IF(K5143=TRUE, "1", "0")</f>
        <v>1</v>
      </c>
      <c r="N5143" t="str">
        <f t="shared" si="527"/>
        <v>0</v>
      </c>
    </row>
    <row r="5144" spans="1:14" x14ac:dyDescent="0.25">
      <c r="A5144" s="19" t="s">
        <v>166</v>
      </c>
      <c r="B5144" s="19" t="s">
        <v>7218</v>
      </c>
      <c r="C5144" s="19" t="s">
        <v>176</v>
      </c>
      <c r="D5144" s="19" t="s">
        <v>252</v>
      </c>
      <c r="E5144" s="19" t="s">
        <v>159</v>
      </c>
      <c r="F5144" s="23">
        <v>29</v>
      </c>
      <c r="G5144" s="19" t="s">
        <v>160</v>
      </c>
      <c r="H5144" s="19" t="s">
        <v>7265</v>
      </c>
      <c r="I5144" s="19" t="s">
        <v>7266</v>
      </c>
      <c r="J5144" s="19" t="s">
        <v>7269</v>
      </c>
      <c r="K5144" t="b">
        <f t="shared" si="525"/>
        <v>1</v>
      </c>
      <c r="L5144" t="b">
        <f t="shared" si="526"/>
        <v>0</v>
      </c>
      <c r="M5144" t="str">
        <f t="shared" si="527"/>
        <v>1</v>
      </c>
      <c r="N5144" t="str">
        <f t="shared" si="527"/>
        <v>0</v>
      </c>
    </row>
    <row r="5145" spans="1:14" x14ac:dyDescent="0.25">
      <c r="A5145" s="19" t="s">
        <v>166</v>
      </c>
      <c r="B5145" s="19" t="s">
        <v>7218</v>
      </c>
      <c r="C5145" s="19" t="s">
        <v>176</v>
      </c>
      <c r="D5145" s="19" t="s">
        <v>254</v>
      </c>
      <c r="E5145" s="19" t="s">
        <v>159</v>
      </c>
      <c r="F5145" s="23">
        <v>30</v>
      </c>
      <c r="G5145" s="19" t="s">
        <v>160</v>
      </c>
      <c r="H5145" s="19" t="s">
        <v>7265</v>
      </c>
      <c r="I5145" s="19" t="s">
        <v>7266</v>
      </c>
      <c r="J5145" s="19" t="s">
        <v>7235</v>
      </c>
      <c r="K5145" t="b">
        <f t="shared" si="525"/>
        <v>1</v>
      </c>
      <c r="L5145" t="b">
        <f t="shared" si="526"/>
        <v>0</v>
      </c>
      <c r="M5145" t="str">
        <f t="shared" si="527"/>
        <v>1</v>
      </c>
      <c r="N5145" t="str">
        <f t="shared" si="527"/>
        <v>0</v>
      </c>
    </row>
    <row r="5146" spans="1:14" x14ac:dyDescent="0.25">
      <c r="A5146" s="19" t="s">
        <v>166</v>
      </c>
      <c r="B5146" s="19" t="s">
        <v>7218</v>
      </c>
      <c r="C5146" s="19" t="s">
        <v>176</v>
      </c>
      <c r="D5146" s="19" t="s">
        <v>257</v>
      </c>
      <c r="E5146" s="19" t="s">
        <v>159</v>
      </c>
      <c r="F5146" s="23">
        <v>29</v>
      </c>
      <c r="G5146" s="19" t="s">
        <v>160</v>
      </c>
      <c r="H5146" s="19" t="s">
        <v>7265</v>
      </c>
      <c r="I5146" s="19" t="s">
        <v>7266</v>
      </c>
      <c r="J5146" s="19" t="s">
        <v>7270</v>
      </c>
      <c r="K5146" t="b">
        <f t="shared" si="525"/>
        <v>1</v>
      </c>
      <c r="L5146" t="b">
        <f t="shared" si="526"/>
        <v>0</v>
      </c>
      <c r="M5146" t="str">
        <f t="shared" si="527"/>
        <v>1</v>
      </c>
      <c r="N5146" t="str">
        <f t="shared" si="527"/>
        <v>0</v>
      </c>
    </row>
    <row r="5147" spans="1:14" x14ac:dyDescent="0.25">
      <c r="A5147" s="19" t="s">
        <v>166</v>
      </c>
      <c r="B5147" s="19" t="s">
        <v>7218</v>
      </c>
      <c r="C5147" s="19" t="s">
        <v>176</v>
      </c>
      <c r="D5147" s="19" t="s">
        <v>620</v>
      </c>
      <c r="E5147" s="19" t="s">
        <v>159</v>
      </c>
      <c r="F5147" s="23">
        <v>29</v>
      </c>
      <c r="G5147" s="19" t="s">
        <v>160</v>
      </c>
      <c r="H5147" s="19" t="s">
        <v>7265</v>
      </c>
      <c r="I5147" s="19" t="s">
        <v>7266</v>
      </c>
      <c r="J5147" s="19" t="s">
        <v>7255</v>
      </c>
      <c r="K5147" t="b">
        <f t="shared" si="525"/>
        <v>1</v>
      </c>
      <c r="L5147" t="b">
        <f t="shared" si="526"/>
        <v>0</v>
      </c>
      <c r="M5147" t="str">
        <f t="shared" si="527"/>
        <v>1</v>
      </c>
      <c r="N5147" t="str">
        <f t="shared" si="527"/>
        <v>0</v>
      </c>
    </row>
    <row r="5148" spans="1:14" x14ac:dyDescent="0.25">
      <c r="A5148" s="19" t="s">
        <v>166</v>
      </c>
      <c r="B5148" s="19" t="s">
        <v>7218</v>
      </c>
      <c r="C5148" s="19" t="s">
        <v>176</v>
      </c>
      <c r="D5148" s="19" t="s">
        <v>963</v>
      </c>
      <c r="E5148" s="19" t="s">
        <v>159</v>
      </c>
      <c r="F5148" s="23">
        <v>26</v>
      </c>
      <c r="G5148" s="19" t="s">
        <v>160</v>
      </c>
      <c r="H5148" s="19" t="s">
        <v>7265</v>
      </c>
      <c r="I5148" s="19" t="s">
        <v>7266</v>
      </c>
      <c r="J5148" s="19" t="s">
        <v>7225</v>
      </c>
      <c r="K5148" t="b">
        <f t="shared" si="525"/>
        <v>1</v>
      </c>
      <c r="L5148" t="b">
        <f t="shared" si="526"/>
        <v>0</v>
      </c>
      <c r="M5148" t="str">
        <f t="shared" si="527"/>
        <v>1</v>
      </c>
      <c r="N5148" t="str">
        <f t="shared" si="527"/>
        <v>0</v>
      </c>
    </row>
    <row r="5149" spans="1:14" x14ac:dyDescent="0.25">
      <c r="A5149" s="19" t="s">
        <v>166</v>
      </c>
      <c r="B5149" s="19" t="s">
        <v>7218</v>
      </c>
      <c r="C5149" s="19" t="s">
        <v>176</v>
      </c>
      <c r="D5149" s="19" t="s">
        <v>964</v>
      </c>
      <c r="E5149" s="19" t="s">
        <v>159</v>
      </c>
      <c r="F5149" s="23">
        <v>28</v>
      </c>
      <c r="G5149" s="19" t="s">
        <v>160</v>
      </c>
      <c r="H5149" s="19" t="s">
        <v>7265</v>
      </c>
      <c r="I5149" s="19" t="s">
        <v>7266</v>
      </c>
      <c r="J5149" s="19" t="s">
        <v>7271</v>
      </c>
      <c r="K5149" t="b">
        <f t="shared" si="525"/>
        <v>1</v>
      </c>
      <c r="L5149" t="b">
        <f t="shared" si="526"/>
        <v>0</v>
      </c>
      <c r="M5149" t="str">
        <f t="shared" si="527"/>
        <v>1</v>
      </c>
      <c r="N5149" t="str">
        <f t="shared" si="527"/>
        <v>0</v>
      </c>
    </row>
    <row r="5150" spans="1:14" x14ac:dyDescent="0.25">
      <c r="A5150" s="19" t="s">
        <v>166</v>
      </c>
      <c r="B5150" s="19" t="s">
        <v>7218</v>
      </c>
      <c r="C5150" s="19" t="s">
        <v>176</v>
      </c>
      <c r="D5150" s="19" t="s">
        <v>1086</v>
      </c>
      <c r="E5150" s="19" t="s">
        <v>159</v>
      </c>
      <c r="F5150" s="23">
        <v>14</v>
      </c>
      <c r="G5150" s="19" t="s">
        <v>160</v>
      </c>
      <c r="H5150" s="19" t="s">
        <v>7265</v>
      </c>
      <c r="I5150" s="19" t="s">
        <v>7266</v>
      </c>
      <c r="J5150" s="19" t="s">
        <v>7225</v>
      </c>
      <c r="K5150" t="b">
        <f t="shared" si="525"/>
        <v>1</v>
      </c>
      <c r="L5150" t="b">
        <f t="shared" si="526"/>
        <v>0</v>
      </c>
      <c r="M5150" t="str">
        <f t="shared" si="527"/>
        <v>1</v>
      </c>
      <c r="N5150" t="str">
        <f t="shared" si="527"/>
        <v>0</v>
      </c>
    </row>
    <row r="5151" spans="1:14" x14ac:dyDescent="0.25">
      <c r="A5151" s="19" t="s">
        <v>166</v>
      </c>
      <c r="B5151" s="19" t="s">
        <v>7218</v>
      </c>
      <c r="C5151" s="19" t="s">
        <v>176</v>
      </c>
      <c r="D5151" s="19" t="s">
        <v>1088</v>
      </c>
      <c r="E5151" s="19" t="s">
        <v>159</v>
      </c>
      <c r="F5151" s="23">
        <v>28</v>
      </c>
      <c r="G5151" s="19" t="s">
        <v>160</v>
      </c>
      <c r="H5151" s="19" t="s">
        <v>7265</v>
      </c>
      <c r="I5151" s="19" t="s">
        <v>7266</v>
      </c>
      <c r="J5151" s="19" t="s">
        <v>7272</v>
      </c>
      <c r="K5151" t="b">
        <f t="shared" si="525"/>
        <v>1</v>
      </c>
      <c r="L5151" t="b">
        <f t="shared" si="526"/>
        <v>0</v>
      </c>
      <c r="M5151" t="str">
        <f t="shared" si="527"/>
        <v>1</v>
      </c>
      <c r="N5151" t="str">
        <f t="shared" si="527"/>
        <v>0</v>
      </c>
    </row>
    <row r="5152" spans="1:14" x14ac:dyDescent="0.25">
      <c r="A5152" s="19" t="s">
        <v>166</v>
      </c>
      <c r="B5152" s="19" t="s">
        <v>7218</v>
      </c>
      <c r="C5152" s="19" t="s">
        <v>176</v>
      </c>
      <c r="D5152" s="19" t="s">
        <v>1089</v>
      </c>
      <c r="E5152" s="19" t="s">
        <v>159</v>
      </c>
      <c r="F5152" s="23">
        <v>28</v>
      </c>
      <c r="G5152" s="19" t="s">
        <v>160</v>
      </c>
      <c r="H5152" s="19" t="s">
        <v>7265</v>
      </c>
      <c r="I5152" s="19" t="s">
        <v>7266</v>
      </c>
      <c r="J5152" s="19" t="s">
        <v>7267</v>
      </c>
      <c r="K5152" t="b">
        <f t="shared" si="525"/>
        <v>1</v>
      </c>
      <c r="L5152" t="b">
        <f t="shared" si="526"/>
        <v>0</v>
      </c>
      <c r="M5152" t="str">
        <f t="shared" si="527"/>
        <v>1</v>
      </c>
      <c r="N5152" t="str">
        <f t="shared" si="527"/>
        <v>0</v>
      </c>
    </row>
    <row r="5153" spans="1:14" x14ac:dyDescent="0.25">
      <c r="A5153" s="19" t="s">
        <v>166</v>
      </c>
      <c r="B5153" s="19" t="s">
        <v>7218</v>
      </c>
      <c r="C5153" s="19" t="s">
        <v>176</v>
      </c>
      <c r="D5153" s="19" t="s">
        <v>1729</v>
      </c>
      <c r="E5153" s="19" t="s">
        <v>159</v>
      </c>
      <c r="F5153" s="23">
        <v>30</v>
      </c>
      <c r="G5153" s="19" t="s">
        <v>160</v>
      </c>
      <c r="H5153" s="19" t="s">
        <v>7265</v>
      </c>
      <c r="I5153" s="19" t="s">
        <v>7266</v>
      </c>
      <c r="J5153" s="19" t="s">
        <v>7271</v>
      </c>
      <c r="K5153" t="b">
        <f t="shared" si="525"/>
        <v>1</v>
      </c>
      <c r="L5153" t="b">
        <f t="shared" si="526"/>
        <v>0</v>
      </c>
      <c r="M5153" t="str">
        <f t="shared" si="527"/>
        <v>1</v>
      </c>
      <c r="N5153" t="str">
        <f t="shared" si="527"/>
        <v>0</v>
      </c>
    </row>
    <row r="5154" spans="1:14" x14ac:dyDescent="0.25">
      <c r="A5154" s="19" t="s">
        <v>166</v>
      </c>
      <c r="B5154" s="19" t="s">
        <v>7218</v>
      </c>
      <c r="C5154" s="19" t="s">
        <v>176</v>
      </c>
      <c r="D5154" s="19" t="s">
        <v>1730</v>
      </c>
      <c r="E5154" s="19" t="s">
        <v>159</v>
      </c>
      <c r="F5154" s="23">
        <v>29</v>
      </c>
      <c r="G5154" s="19" t="s">
        <v>160</v>
      </c>
      <c r="H5154" s="19" t="s">
        <v>7265</v>
      </c>
      <c r="I5154" s="19" t="s">
        <v>7266</v>
      </c>
      <c r="J5154" s="19" t="s">
        <v>7273</v>
      </c>
      <c r="K5154" t="b">
        <f t="shared" si="525"/>
        <v>1</v>
      </c>
      <c r="L5154" t="b">
        <f t="shared" si="526"/>
        <v>0</v>
      </c>
      <c r="M5154" t="str">
        <f t="shared" si="527"/>
        <v>1</v>
      </c>
      <c r="N5154" t="str">
        <f t="shared" si="527"/>
        <v>0</v>
      </c>
    </row>
    <row r="5155" spans="1:14" x14ac:dyDescent="0.25">
      <c r="A5155" s="19" t="s">
        <v>166</v>
      </c>
      <c r="B5155" s="19" t="s">
        <v>7218</v>
      </c>
      <c r="C5155" s="19" t="s">
        <v>176</v>
      </c>
      <c r="D5155" s="19" t="s">
        <v>1731</v>
      </c>
      <c r="E5155" s="19" t="s">
        <v>159</v>
      </c>
      <c r="F5155" s="23">
        <v>29</v>
      </c>
      <c r="G5155" s="19" t="s">
        <v>160</v>
      </c>
      <c r="H5155" s="19" t="s">
        <v>7265</v>
      </c>
      <c r="I5155" s="19" t="s">
        <v>7266</v>
      </c>
      <c r="J5155" s="19" t="s">
        <v>7272</v>
      </c>
      <c r="K5155" t="b">
        <f t="shared" si="525"/>
        <v>1</v>
      </c>
      <c r="L5155" t="b">
        <f t="shared" si="526"/>
        <v>0</v>
      </c>
      <c r="M5155" t="str">
        <f t="shared" si="527"/>
        <v>1</v>
      </c>
      <c r="N5155" t="str">
        <f t="shared" si="527"/>
        <v>0</v>
      </c>
    </row>
    <row r="5156" spans="1:14" x14ac:dyDescent="0.25">
      <c r="A5156" s="19" t="s">
        <v>166</v>
      </c>
      <c r="B5156" s="19" t="s">
        <v>7218</v>
      </c>
      <c r="C5156" s="19" t="s">
        <v>176</v>
      </c>
      <c r="D5156" s="19" t="s">
        <v>1734</v>
      </c>
      <c r="E5156" s="19" t="s">
        <v>159</v>
      </c>
      <c r="F5156" s="23">
        <v>25</v>
      </c>
      <c r="G5156" s="19" t="s">
        <v>160</v>
      </c>
      <c r="H5156" s="19" t="s">
        <v>7265</v>
      </c>
      <c r="I5156" s="19" t="s">
        <v>7266</v>
      </c>
      <c r="J5156" s="19" t="s">
        <v>7273</v>
      </c>
      <c r="K5156" t="b">
        <f t="shared" si="525"/>
        <v>1</v>
      </c>
      <c r="L5156" t="b">
        <f t="shared" si="526"/>
        <v>0</v>
      </c>
      <c r="M5156" t="str">
        <f t="shared" si="527"/>
        <v>1</v>
      </c>
      <c r="N5156" t="str">
        <f t="shared" si="527"/>
        <v>0</v>
      </c>
    </row>
    <row r="5157" spans="1:14" x14ac:dyDescent="0.25">
      <c r="A5157" s="19" t="s">
        <v>166</v>
      </c>
      <c r="B5157" s="19" t="s">
        <v>7218</v>
      </c>
      <c r="C5157" s="19" t="s">
        <v>176</v>
      </c>
      <c r="D5157" s="19" t="s">
        <v>1737</v>
      </c>
      <c r="E5157" s="19" t="s">
        <v>159</v>
      </c>
      <c r="F5157" s="23">
        <v>26</v>
      </c>
      <c r="G5157" s="19" t="s">
        <v>160</v>
      </c>
      <c r="H5157" s="19" t="s">
        <v>7265</v>
      </c>
      <c r="I5157" s="19" t="s">
        <v>7266</v>
      </c>
      <c r="J5157" s="19" t="s">
        <v>7270</v>
      </c>
      <c r="K5157" t="b">
        <f t="shared" si="525"/>
        <v>1</v>
      </c>
      <c r="L5157" t="b">
        <f t="shared" si="526"/>
        <v>0</v>
      </c>
      <c r="M5157" t="str">
        <f t="shared" si="527"/>
        <v>1</v>
      </c>
      <c r="N5157" t="str">
        <f t="shared" si="527"/>
        <v>0</v>
      </c>
    </row>
    <row r="5158" spans="1:14" x14ac:dyDescent="0.25">
      <c r="A5158" s="19" t="s">
        <v>166</v>
      </c>
      <c r="B5158" s="19" t="s">
        <v>7218</v>
      </c>
      <c r="C5158" s="19" t="s">
        <v>176</v>
      </c>
      <c r="D5158" s="19" t="s">
        <v>1738</v>
      </c>
      <c r="E5158" s="19" t="s">
        <v>159</v>
      </c>
      <c r="F5158" s="23">
        <v>15</v>
      </c>
      <c r="G5158" s="19" t="s">
        <v>160</v>
      </c>
      <c r="H5158" s="19" t="s">
        <v>7265</v>
      </c>
      <c r="I5158" s="19" t="s">
        <v>7266</v>
      </c>
      <c r="J5158" s="19" t="s">
        <v>7250</v>
      </c>
      <c r="K5158" t="b">
        <f t="shared" si="525"/>
        <v>1</v>
      </c>
      <c r="L5158" t="b">
        <f t="shared" si="526"/>
        <v>0</v>
      </c>
      <c r="M5158" t="str">
        <f t="shared" si="527"/>
        <v>1</v>
      </c>
      <c r="N5158" t="str">
        <f t="shared" si="527"/>
        <v>0</v>
      </c>
    </row>
    <row r="5159" spans="1:14" x14ac:dyDescent="0.25">
      <c r="A5159" s="19" t="s">
        <v>166</v>
      </c>
      <c r="B5159" s="19" t="s">
        <v>7218</v>
      </c>
      <c r="C5159" s="19" t="s">
        <v>176</v>
      </c>
      <c r="D5159" s="19" t="s">
        <v>7274</v>
      </c>
      <c r="E5159" s="19" t="s">
        <v>159</v>
      </c>
      <c r="F5159" s="23">
        <v>28</v>
      </c>
      <c r="G5159" s="19" t="s">
        <v>160</v>
      </c>
      <c r="H5159" s="19" t="s">
        <v>7265</v>
      </c>
      <c r="I5159" s="19" t="s">
        <v>7266</v>
      </c>
      <c r="J5159" s="19" t="s">
        <v>7235</v>
      </c>
      <c r="K5159" t="b">
        <f t="shared" si="525"/>
        <v>1</v>
      </c>
      <c r="L5159" t="b">
        <f t="shared" si="526"/>
        <v>0</v>
      </c>
      <c r="M5159" t="str">
        <f t="shared" si="527"/>
        <v>1</v>
      </c>
      <c r="N5159" t="str">
        <f t="shared" si="527"/>
        <v>0</v>
      </c>
    </row>
    <row r="5160" spans="1:14" x14ac:dyDescent="0.25">
      <c r="A5160" s="19" t="s">
        <v>166</v>
      </c>
      <c r="B5160" s="19" t="s">
        <v>7218</v>
      </c>
      <c r="C5160" s="19" t="s">
        <v>176</v>
      </c>
      <c r="D5160" s="19" t="s">
        <v>7275</v>
      </c>
      <c r="E5160" s="19" t="s">
        <v>159</v>
      </c>
      <c r="F5160" s="23">
        <v>18</v>
      </c>
      <c r="G5160" s="19" t="s">
        <v>160</v>
      </c>
      <c r="H5160" s="19" t="s">
        <v>7265</v>
      </c>
      <c r="I5160" s="19" t="s">
        <v>7266</v>
      </c>
      <c r="J5160" s="19" t="s">
        <v>7269</v>
      </c>
      <c r="K5160" t="b">
        <f t="shared" si="525"/>
        <v>1</v>
      </c>
      <c r="L5160" t="b">
        <f t="shared" si="526"/>
        <v>0</v>
      </c>
      <c r="M5160" t="str">
        <f t="shared" si="527"/>
        <v>1</v>
      </c>
      <c r="N5160" t="str">
        <f t="shared" si="527"/>
        <v>0</v>
      </c>
    </row>
    <row r="5161" spans="1:14" x14ac:dyDescent="0.25">
      <c r="A5161" s="19" t="s">
        <v>166</v>
      </c>
      <c r="B5161" s="19" t="s">
        <v>7218</v>
      </c>
      <c r="C5161" s="19" t="s">
        <v>176</v>
      </c>
      <c r="D5161" s="19" t="s">
        <v>7276</v>
      </c>
      <c r="E5161" s="19" t="s">
        <v>159</v>
      </c>
      <c r="F5161" s="23">
        <v>24</v>
      </c>
      <c r="G5161" s="19" t="s">
        <v>160</v>
      </c>
      <c r="H5161" s="19" t="s">
        <v>7265</v>
      </c>
      <c r="I5161" s="19" t="s">
        <v>7266</v>
      </c>
      <c r="J5161" s="19" t="s">
        <v>7250</v>
      </c>
      <c r="K5161" t="b">
        <f t="shared" si="525"/>
        <v>1</v>
      </c>
      <c r="L5161" t="b">
        <f t="shared" si="526"/>
        <v>0</v>
      </c>
      <c r="M5161" t="str">
        <f t="shared" si="527"/>
        <v>1</v>
      </c>
      <c r="N5161" t="str">
        <f t="shared" si="527"/>
        <v>0</v>
      </c>
    </row>
    <row r="5162" spans="1:14" x14ac:dyDescent="0.25">
      <c r="A5162" s="19" t="s">
        <v>155</v>
      </c>
      <c r="B5162" s="19" t="s">
        <v>7218</v>
      </c>
      <c r="C5162" s="19" t="s">
        <v>4175</v>
      </c>
      <c r="D5162" s="19" t="s">
        <v>158</v>
      </c>
      <c r="E5162" s="19" t="s">
        <v>159</v>
      </c>
      <c r="F5162" s="23">
        <v>26</v>
      </c>
      <c r="G5162" s="19" t="s">
        <v>160</v>
      </c>
      <c r="H5162" s="19" t="s">
        <v>7277</v>
      </c>
      <c r="I5162" s="19" t="s">
        <v>7278</v>
      </c>
      <c r="J5162" s="19" t="s">
        <v>7279</v>
      </c>
      <c r="K5162" t="b">
        <f t="shared" si="525"/>
        <v>1</v>
      </c>
      <c r="L5162" t="b">
        <f t="shared" si="526"/>
        <v>0</v>
      </c>
      <c r="M5162" t="str">
        <f t="shared" si="527"/>
        <v>1</v>
      </c>
      <c r="N5162" t="str">
        <f t="shared" si="527"/>
        <v>0</v>
      </c>
    </row>
    <row r="5163" spans="1:14" x14ac:dyDescent="0.25">
      <c r="A5163" s="19" t="s">
        <v>155</v>
      </c>
      <c r="B5163" s="19" t="s">
        <v>7218</v>
      </c>
      <c r="C5163" s="19" t="s">
        <v>4175</v>
      </c>
      <c r="D5163" s="19" t="s">
        <v>190</v>
      </c>
      <c r="E5163" s="19" t="s">
        <v>159</v>
      </c>
      <c r="F5163" s="23">
        <v>24</v>
      </c>
      <c r="G5163" s="19" t="s">
        <v>160</v>
      </c>
      <c r="H5163" s="19" t="s">
        <v>7277</v>
      </c>
      <c r="I5163" s="19" t="s">
        <v>7278</v>
      </c>
      <c r="J5163" s="19" t="s">
        <v>7280</v>
      </c>
      <c r="K5163" t="b">
        <f t="shared" si="525"/>
        <v>1</v>
      </c>
      <c r="L5163" t="b">
        <f t="shared" si="526"/>
        <v>0</v>
      </c>
      <c r="M5163" t="str">
        <f t="shared" si="527"/>
        <v>1</v>
      </c>
      <c r="N5163" t="str">
        <f t="shared" si="527"/>
        <v>0</v>
      </c>
    </row>
    <row r="5164" spans="1:14" x14ac:dyDescent="0.25">
      <c r="A5164" s="19" t="s">
        <v>155</v>
      </c>
      <c r="B5164" s="19" t="s">
        <v>7218</v>
      </c>
      <c r="C5164" s="19" t="s">
        <v>4175</v>
      </c>
      <c r="D5164" s="19" t="s">
        <v>257</v>
      </c>
      <c r="E5164" s="19" t="s">
        <v>159</v>
      </c>
      <c r="F5164" s="23">
        <v>27</v>
      </c>
      <c r="G5164" s="19" t="s">
        <v>160</v>
      </c>
      <c r="H5164" s="19" t="s">
        <v>7277</v>
      </c>
      <c r="I5164" s="19" t="s">
        <v>7278</v>
      </c>
      <c r="J5164" s="19" t="s">
        <v>7280</v>
      </c>
      <c r="K5164" t="b">
        <f t="shared" si="525"/>
        <v>1</v>
      </c>
      <c r="L5164" t="b">
        <f t="shared" si="526"/>
        <v>0</v>
      </c>
      <c r="M5164" t="str">
        <f t="shared" si="527"/>
        <v>1</v>
      </c>
      <c r="N5164" t="str">
        <f t="shared" si="527"/>
        <v>0</v>
      </c>
    </row>
    <row r="5165" spans="1:14" x14ac:dyDescent="0.25">
      <c r="A5165" s="19" t="s">
        <v>155</v>
      </c>
      <c r="B5165" s="19" t="s">
        <v>7218</v>
      </c>
      <c r="C5165" s="19" t="s">
        <v>4175</v>
      </c>
      <c r="D5165" s="19" t="s">
        <v>620</v>
      </c>
      <c r="E5165" s="19" t="s">
        <v>159</v>
      </c>
      <c r="F5165" s="23">
        <v>25</v>
      </c>
      <c r="G5165" s="19" t="s">
        <v>160</v>
      </c>
      <c r="H5165" s="19" t="s">
        <v>7277</v>
      </c>
      <c r="I5165" s="19" t="s">
        <v>7278</v>
      </c>
      <c r="J5165" s="19" t="s">
        <v>7281</v>
      </c>
      <c r="K5165" t="b">
        <f t="shared" si="525"/>
        <v>1</v>
      </c>
      <c r="L5165" t="b">
        <f t="shared" si="526"/>
        <v>0</v>
      </c>
      <c r="M5165" t="str">
        <f t="shared" si="527"/>
        <v>1</v>
      </c>
      <c r="N5165" t="str">
        <f t="shared" si="527"/>
        <v>0</v>
      </c>
    </row>
    <row r="5166" spans="1:14" x14ac:dyDescent="0.25">
      <c r="A5166" s="19" t="s">
        <v>155</v>
      </c>
      <c r="B5166" s="19" t="s">
        <v>7218</v>
      </c>
      <c r="C5166" s="19" t="s">
        <v>4175</v>
      </c>
      <c r="D5166" s="19" t="s">
        <v>963</v>
      </c>
      <c r="E5166" s="19" t="s">
        <v>159</v>
      </c>
      <c r="F5166" s="23">
        <v>24</v>
      </c>
      <c r="G5166" s="19" t="s">
        <v>160</v>
      </c>
      <c r="H5166" s="19" t="s">
        <v>7277</v>
      </c>
      <c r="I5166" s="19" t="s">
        <v>7278</v>
      </c>
      <c r="J5166" s="19" t="s">
        <v>7250</v>
      </c>
      <c r="K5166" t="b">
        <f t="shared" si="525"/>
        <v>1</v>
      </c>
      <c r="L5166" t="b">
        <f t="shared" si="526"/>
        <v>0</v>
      </c>
      <c r="M5166" t="str">
        <f t="shared" si="527"/>
        <v>1</v>
      </c>
      <c r="N5166" t="str">
        <f t="shared" si="527"/>
        <v>0</v>
      </c>
    </row>
    <row r="5167" spans="1:14" x14ac:dyDescent="0.25">
      <c r="A5167" s="19" t="s">
        <v>155</v>
      </c>
      <c r="B5167" s="19" t="s">
        <v>7218</v>
      </c>
      <c r="C5167" s="19" t="s">
        <v>4175</v>
      </c>
      <c r="D5167" s="19" t="s">
        <v>1086</v>
      </c>
      <c r="E5167" s="19" t="s">
        <v>159</v>
      </c>
      <c r="F5167" s="23">
        <v>26</v>
      </c>
      <c r="G5167" s="19" t="s">
        <v>160</v>
      </c>
      <c r="H5167" s="19" t="s">
        <v>7277</v>
      </c>
      <c r="I5167" s="19" t="s">
        <v>7278</v>
      </c>
      <c r="J5167" s="19" t="s">
        <v>7281</v>
      </c>
      <c r="K5167" t="b">
        <f t="shared" si="525"/>
        <v>1</v>
      </c>
      <c r="L5167" t="b">
        <f t="shared" si="526"/>
        <v>0</v>
      </c>
      <c r="M5167" t="str">
        <f t="shared" si="527"/>
        <v>1</v>
      </c>
      <c r="N5167" t="str">
        <f t="shared" si="527"/>
        <v>0</v>
      </c>
    </row>
    <row r="5168" spans="1:14" x14ac:dyDescent="0.25">
      <c r="A5168" s="19" t="s">
        <v>155</v>
      </c>
      <c r="B5168" s="19" t="s">
        <v>7218</v>
      </c>
      <c r="C5168" s="19" t="s">
        <v>4175</v>
      </c>
      <c r="D5168" s="19" t="s">
        <v>1088</v>
      </c>
      <c r="E5168" s="19" t="s">
        <v>159</v>
      </c>
      <c r="F5168" s="23">
        <v>27</v>
      </c>
      <c r="G5168" s="19" t="s">
        <v>160</v>
      </c>
      <c r="H5168" s="19" t="s">
        <v>7277</v>
      </c>
      <c r="I5168" s="19" t="s">
        <v>7278</v>
      </c>
      <c r="J5168" s="19" t="s">
        <v>7250</v>
      </c>
      <c r="K5168" t="b">
        <f t="shared" si="525"/>
        <v>1</v>
      </c>
      <c r="L5168" t="b">
        <f t="shared" si="526"/>
        <v>0</v>
      </c>
      <c r="M5168" t="str">
        <f t="shared" si="527"/>
        <v>1</v>
      </c>
      <c r="N5168" t="str">
        <f t="shared" si="527"/>
        <v>0</v>
      </c>
    </row>
    <row r="5169" spans="1:14" x14ac:dyDescent="0.25">
      <c r="A5169" s="19" t="s">
        <v>155</v>
      </c>
      <c r="B5169" s="19" t="s">
        <v>7218</v>
      </c>
      <c r="C5169" s="19" t="s">
        <v>4175</v>
      </c>
      <c r="D5169" s="19" t="s">
        <v>1089</v>
      </c>
      <c r="E5169" s="19" t="s">
        <v>159</v>
      </c>
      <c r="F5169" s="23">
        <v>24</v>
      </c>
      <c r="G5169" s="19" t="s">
        <v>160</v>
      </c>
      <c r="H5169" s="19" t="s">
        <v>7277</v>
      </c>
      <c r="I5169" s="19" t="s">
        <v>7278</v>
      </c>
      <c r="J5169" s="19" t="s">
        <v>7235</v>
      </c>
      <c r="K5169" t="b">
        <f t="shared" si="525"/>
        <v>1</v>
      </c>
      <c r="L5169" t="b">
        <f t="shared" si="526"/>
        <v>0</v>
      </c>
      <c r="M5169" t="str">
        <f t="shared" si="527"/>
        <v>1</v>
      </c>
      <c r="N5169" t="str">
        <f t="shared" si="527"/>
        <v>0</v>
      </c>
    </row>
    <row r="5170" spans="1:14" x14ac:dyDescent="0.25">
      <c r="A5170" s="19" t="s">
        <v>155</v>
      </c>
      <c r="B5170" s="19" t="s">
        <v>7218</v>
      </c>
      <c r="C5170" s="19" t="s">
        <v>4175</v>
      </c>
      <c r="D5170" s="19" t="s">
        <v>1729</v>
      </c>
      <c r="E5170" s="19" t="s">
        <v>159</v>
      </c>
      <c r="F5170" s="23">
        <v>22</v>
      </c>
      <c r="G5170" s="19" t="s">
        <v>160</v>
      </c>
      <c r="H5170" s="19" t="s">
        <v>7277</v>
      </c>
      <c r="I5170" s="19" t="s">
        <v>7278</v>
      </c>
      <c r="J5170" s="19" t="s">
        <v>7282</v>
      </c>
      <c r="K5170" t="b">
        <f t="shared" si="525"/>
        <v>1</v>
      </c>
      <c r="L5170" t="b">
        <f t="shared" si="526"/>
        <v>0</v>
      </c>
      <c r="M5170" t="str">
        <f t="shared" si="527"/>
        <v>1</v>
      </c>
      <c r="N5170" t="str">
        <f t="shared" si="527"/>
        <v>0</v>
      </c>
    </row>
    <row r="5171" spans="1:14" x14ac:dyDescent="0.25">
      <c r="A5171" s="19" t="s">
        <v>155</v>
      </c>
      <c r="B5171" s="19" t="s">
        <v>7218</v>
      </c>
      <c r="C5171" s="19" t="s">
        <v>4175</v>
      </c>
      <c r="D5171" s="19" t="s">
        <v>1731</v>
      </c>
      <c r="E5171" s="19" t="s">
        <v>159</v>
      </c>
      <c r="F5171" s="23">
        <v>26</v>
      </c>
      <c r="G5171" s="19" t="s">
        <v>160</v>
      </c>
      <c r="H5171" s="19" t="s">
        <v>7277</v>
      </c>
      <c r="I5171" s="19" t="s">
        <v>7278</v>
      </c>
      <c r="J5171" s="19" t="s">
        <v>7239</v>
      </c>
      <c r="K5171" t="b">
        <f t="shared" si="525"/>
        <v>1</v>
      </c>
      <c r="L5171" t="b">
        <f t="shared" si="526"/>
        <v>0</v>
      </c>
      <c r="M5171" t="str">
        <f t="shared" si="527"/>
        <v>1</v>
      </c>
      <c r="N5171" t="str">
        <f t="shared" si="527"/>
        <v>0</v>
      </c>
    </row>
    <row r="5172" spans="1:14" x14ac:dyDescent="0.25">
      <c r="A5172" s="19" t="s">
        <v>155</v>
      </c>
      <c r="B5172" s="19" t="s">
        <v>7218</v>
      </c>
      <c r="C5172" s="19" t="s">
        <v>4175</v>
      </c>
      <c r="D5172" s="19" t="s">
        <v>1734</v>
      </c>
      <c r="E5172" s="19" t="s">
        <v>159</v>
      </c>
      <c r="F5172" s="23">
        <v>26</v>
      </c>
      <c r="G5172" s="19" t="s">
        <v>160</v>
      </c>
      <c r="H5172" s="19" t="s">
        <v>7277</v>
      </c>
      <c r="I5172" s="19" t="s">
        <v>7278</v>
      </c>
      <c r="J5172" s="19" t="s">
        <v>7283</v>
      </c>
      <c r="K5172" t="b">
        <f t="shared" si="525"/>
        <v>1</v>
      </c>
      <c r="L5172" t="b">
        <f t="shared" si="526"/>
        <v>0</v>
      </c>
      <c r="M5172" t="str">
        <f t="shared" si="527"/>
        <v>1</v>
      </c>
      <c r="N5172" t="str">
        <f t="shared" si="527"/>
        <v>0</v>
      </c>
    </row>
    <row r="5173" spans="1:14" x14ac:dyDescent="0.25">
      <c r="A5173" s="19" t="s">
        <v>155</v>
      </c>
      <c r="B5173" s="19" t="s">
        <v>7218</v>
      </c>
      <c r="C5173" s="19" t="s">
        <v>4175</v>
      </c>
      <c r="D5173" s="19" t="s">
        <v>5938</v>
      </c>
      <c r="E5173" s="19" t="s">
        <v>159</v>
      </c>
      <c r="F5173" s="23">
        <v>23</v>
      </c>
      <c r="G5173" s="19" t="s">
        <v>160</v>
      </c>
      <c r="H5173" s="19" t="s">
        <v>7277</v>
      </c>
      <c r="I5173" s="19" t="s">
        <v>7278</v>
      </c>
      <c r="J5173" s="19" t="s">
        <v>7249</v>
      </c>
      <c r="K5173" t="b">
        <f t="shared" si="525"/>
        <v>1</v>
      </c>
      <c r="L5173" t="b">
        <f t="shared" si="526"/>
        <v>0</v>
      </c>
      <c r="M5173" t="str">
        <f t="shared" si="527"/>
        <v>1</v>
      </c>
      <c r="N5173" t="str">
        <f t="shared" si="527"/>
        <v>0</v>
      </c>
    </row>
    <row r="5174" spans="1:14" x14ac:dyDescent="0.25">
      <c r="A5174" s="19" t="s">
        <v>155</v>
      </c>
      <c r="B5174" s="19" t="s">
        <v>7218</v>
      </c>
      <c r="C5174" s="19" t="s">
        <v>4175</v>
      </c>
      <c r="D5174" s="19" t="s">
        <v>5940</v>
      </c>
      <c r="E5174" s="19" t="s">
        <v>159</v>
      </c>
      <c r="F5174" s="23">
        <v>27</v>
      </c>
      <c r="G5174" s="19" t="s">
        <v>160</v>
      </c>
      <c r="H5174" s="19" t="s">
        <v>7277</v>
      </c>
      <c r="I5174" s="19" t="s">
        <v>7278</v>
      </c>
      <c r="J5174" s="19" t="s">
        <v>7284</v>
      </c>
      <c r="K5174" t="b">
        <f t="shared" si="525"/>
        <v>1</v>
      </c>
      <c r="L5174" t="b">
        <f t="shared" si="526"/>
        <v>0</v>
      </c>
      <c r="M5174" t="str">
        <f t="shared" si="527"/>
        <v>1</v>
      </c>
      <c r="N5174" t="str">
        <f t="shared" si="527"/>
        <v>0</v>
      </c>
    </row>
    <row r="5175" spans="1:14" x14ac:dyDescent="0.25">
      <c r="A5175" s="19" t="s">
        <v>155</v>
      </c>
      <c r="B5175" s="19" t="s">
        <v>7218</v>
      </c>
      <c r="C5175" s="19" t="s">
        <v>4175</v>
      </c>
      <c r="D5175" s="19" t="s">
        <v>5860</v>
      </c>
      <c r="E5175" s="19" t="s">
        <v>159</v>
      </c>
      <c r="F5175" s="23">
        <v>25</v>
      </c>
      <c r="G5175" s="19" t="s">
        <v>160</v>
      </c>
      <c r="H5175" s="19" t="s">
        <v>7277</v>
      </c>
      <c r="I5175" s="19" t="s">
        <v>7278</v>
      </c>
      <c r="J5175" s="19" t="s">
        <v>7285</v>
      </c>
      <c r="K5175" t="b">
        <f t="shared" si="525"/>
        <v>1</v>
      </c>
      <c r="L5175" t="b">
        <f t="shared" si="526"/>
        <v>0</v>
      </c>
      <c r="M5175" t="str">
        <f t="shared" si="527"/>
        <v>1</v>
      </c>
      <c r="N5175" t="str">
        <f t="shared" si="527"/>
        <v>0</v>
      </c>
    </row>
    <row r="5176" spans="1:14" x14ac:dyDescent="0.25">
      <c r="A5176" s="19" t="s">
        <v>155</v>
      </c>
      <c r="B5176" s="19" t="s">
        <v>7218</v>
      </c>
      <c r="C5176" s="19" t="s">
        <v>4175</v>
      </c>
      <c r="D5176" s="19" t="s">
        <v>5861</v>
      </c>
      <c r="E5176" s="19" t="s">
        <v>159</v>
      </c>
      <c r="F5176" s="23">
        <v>26</v>
      </c>
      <c r="G5176" s="19" t="s">
        <v>160</v>
      </c>
      <c r="H5176" s="19" t="s">
        <v>7277</v>
      </c>
      <c r="I5176" s="19" t="s">
        <v>7278</v>
      </c>
      <c r="J5176" s="19" t="s">
        <v>7268</v>
      </c>
      <c r="K5176" t="b">
        <f t="shared" si="525"/>
        <v>1</v>
      </c>
      <c r="L5176" t="b">
        <f t="shared" si="526"/>
        <v>0</v>
      </c>
      <c r="M5176" t="str">
        <f t="shared" si="527"/>
        <v>1</v>
      </c>
      <c r="N5176" t="str">
        <f t="shared" si="527"/>
        <v>0</v>
      </c>
    </row>
    <row r="5177" spans="1:14" x14ac:dyDescent="0.25">
      <c r="A5177" s="19" t="s">
        <v>155</v>
      </c>
      <c r="B5177" s="19" t="s">
        <v>7218</v>
      </c>
      <c r="C5177" s="19" t="s">
        <v>4175</v>
      </c>
      <c r="D5177" s="19" t="s">
        <v>2444</v>
      </c>
      <c r="E5177" s="19" t="s">
        <v>159</v>
      </c>
      <c r="F5177" s="23">
        <v>25</v>
      </c>
      <c r="G5177" s="19" t="s">
        <v>160</v>
      </c>
      <c r="H5177" s="19" t="s">
        <v>7277</v>
      </c>
      <c r="I5177" s="19" t="s">
        <v>7278</v>
      </c>
      <c r="J5177" s="19" t="s">
        <v>7239</v>
      </c>
      <c r="K5177" t="b">
        <f t="shared" si="525"/>
        <v>1</v>
      </c>
      <c r="L5177" t="b">
        <f t="shared" si="526"/>
        <v>0</v>
      </c>
      <c r="M5177" t="str">
        <f t="shared" si="527"/>
        <v>1</v>
      </c>
      <c r="N5177" t="str">
        <f t="shared" si="527"/>
        <v>0</v>
      </c>
    </row>
    <row r="5178" spans="1:14" x14ac:dyDescent="0.25">
      <c r="A5178" s="19" t="s">
        <v>155</v>
      </c>
      <c r="B5178" s="19" t="s">
        <v>7218</v>
      </c>
      <c r="C5178" s="19" t="s">
        <v>4175</v>
      </c>
      <c r="D5178" s="19" t="s">
        <v>5862</v>
      </c>
      <c r="E5178" s="19" t="s">
        <v>159</v>
      </c>
      <c r="F5178" s="23">
        <v>20</v>
      </c>
      <c r="G5178" s="19" t="s">
        <v>160</v>
      </c>
      <c r="H5178" s="19" t="s">
        <v>7277</v>
      </c>
      <c r="I5178" s="19" t="s">
        <v>7278</v>
      </c>
      <c r="J5178" s="19" t="s">
        <v>7282</v>
      </c>
      <c r="K5178" t="b">
        <f t="shared" si="525"/>
        <v>1</v>
      </c>
      <c r="L5178" t="b">
        <f t="shared" si="526"/>
        <v>0</v>
      </c>
      <c r="M5178" t="str">
        <f t="shared" si="527"/>
        <v>1</v>
      </c>
      <c r="N5178" t="str">
        <f t="shared" si="527"/>
        <v>0</v>
      </c>
    </row>
    <row r="5179" spans="1:14" x14ac:dyDescent="0.25">
      <c r="A5179" s="19" t="s">
        <v>155</v>
      </c>
      <c r="B5179" s="19" t="s">
        <v>7218</v>
      </c>
      <c r="C5179" s="19" t="s">
        <v>4175</v>
      </c>
      <c r="D5179" s="19" t="s">
        <v>2446</v>
      </c>
      <c r="E5179" s="19" t="s">
        <v>159</v>
      </c>
      <c r="F5179" s="23">
        <v>24</v>
      </c>
      <c r="G5179" s="19" t="s">
        <v>160</v>
      </c>
      <c r="H5179" s="19" t="s">
        <v>7277</v>
      </c>
      <c r="I5179" s="19" t="s">
        <v>7278</v>
      </c>
      <c r="J5179" s="19" t="s">
        <v>7286</v>
      </c>
      <c r="K5179" t="b">
        <f t="shared" si="525"/>
        <v>1</v>
      </c>
      <c r="L5179" t="b">
        <f t="shared" si="526"/>
        <v>0</v>
      </c>
      <c r="M5179" t="str">
        <f t="shared" si="527"/>
        <v>1</v>
      </c>
      <c r="N5179" t="str">
        <f t="shared" si="527"/>
        <v>0</v>
      </c>
    </row>
    <row r="5180" spans="1:14" x14ac:dyDescent="0.25">
      <c r="A5180" s="19" t="s">
        <v>155</v>
      </c>
      <c r="B5180" s="19" t="s">
        <v>7218</v>
      </c>
      <c r="C5180" s="19" t="s">
        <v>4175</v>
      </c>
      <c r="D5180" s="19" t="s">
        <v>5953</v>
      </c>
      <c r="E5180" s="19" t="s">
        <v>159</v>
      </c>
      <c r="F5180" s="23">
        <v>25</v>
      </c>
      <c r="G5180" s="19" t="s">
        <v>160</v>
      </c>
      <c r="H5180" s="19" t="s">
        <v>7277</v>
      </c>
      <c r="I5180" s="19" t="s">
        <v>7278</v>
      </c>
      <c r="J5180" s="19" t="s">
        <v>7287</v>
      </c>
      <c r="K5180" t="b">
        <f t="shared" si="525"/>
        <v>1</v>
      </c>
      <c r="L5180" t="b">
        <f t="shared" si="526"/>
        <v>0</v>
      </c>
      <c r="M5180" t="str">
        <f t="shared" si="527"/>
        <v>1</v>
      </c>
      <c r="N5180" t="str">
        <f t="shared" si="527"/>
        <v>0</v>
      </c>
    </row>
    <row r="5181" spans="1:14" x14ac:dyDescent="0.25">
      <c r="A5181" s="19" t="s">
        <v>155</v>
      </c>
      <c r="B5181" s="19" t="s">
        <v>7218</v>
      </c>
      <c r="C5181" s="19" t="s">
        <v>4175</v>
      </c>
      <c r="D5181" s="19" t="s">
        <v>2449</v>
      </c>
      <c r="E5181" s="19" t="s">
        <v>159</v>
      </c>
      <c r="F5181" s="23">
        <v>23</v>
      </c>
      <c r="G5181" s="19" t="s">
        <v>160</v>
      </c>
      <c r="H5181" s="19" t="s">
        <v>7277</v>
      </c>
      <c r="I5181" s="19" t="s">
        <v>7278</v>
      </c>
      <c r="J5181" s="19" t="s">
        <v>7288</v>
      </c>
      <c r="K5181" t="b">
        <f t="shared" si="525"/>
        <v>1</v>
      </c>
      <c r="L5181" t="b">
        <f t="shared" si="526"/>
        <v>0</v>
      </c>
      <c r="M5181" t="str">
        <f t="shared" si="527"/>
        <v>1</v>
      </c>
      <c r="N5181" t="str">
        <f t="shared" si="527"/>
        <v>0</v>
      </c>
    </row>
    <row r="5182" spans="1:14" x14ac:dyDescent="0.25">
      <c r="A5182" s="19" t="s">
        <v>155</v>
      </c>
      <c r="B5182" s="19" t="s">
        <v>7218</v>
      </c>
      <c r="C5182" s="19" t="s">
        <v>4175</v>
      </c>
      <c r="D5182" s="19" t="s">
        <v>4064</v>
      </c>
      <c r="E5182" s="19" t="s">
        <v>159</v>
      </c>
      <c r="F5182" s="23">
        <v>26</v>
      </c>
      <c r="G5182" s="19" t="s">
        <v>160</v>
      </c>
      <c r="H5182" s="19" t="s">
        <v>7277</v>
      </c>
      <c r="I5182" s="19" t="s">
        <v>7278</v>
      </c>
      <c r="J5182" s="19" t="s">
        <v>7251</v>
      </c>
      <c r="K5182" t="b">
        <f t="shared" si="525"/>
        <v>1</v>
      </c>
      <c r="L5182" t="b">
        <f t="shared" si="526"/>
        <v>0</v>
      </c>
      <c r="M5182" t="str">
        <f t="shared" si="527"/>
        <v>1</v>
      </c>
      <c r="N5182" t="str">
        <f t="shared" si="527"/>
        <v>0</v>
      </c>
    </row>
    <row r="5183" spans="1:14" x14ac:dyDescent="0.25">
      <c r="A5183" s="19" t="s">
        <v>155</v>
      </c>
      <c r="B5183" s="19" t="s">
        <v>7218</v>
      </c>
      <c r="C5183" s="19" t="s">
        <v>4175</v>
      </c>
      <c r="D5183" s="19" t="s">
        <v>5868</v>
      </c>
      <c r="E5183" s="19" t="s">
        <v>159</v>
      </c>
      <c r="F5183" s="23">
        <v>23</v>
      </c>
      <c r="G5183" s="19" t="s">
        <v>160</v>
      </c>
      <c r="H5183" s="19" t="s">
        <v>7277</v>
      </c>
      <c r="I5183" s="19" t="s">
        <v>7278</v>
      </c>
      <c r="J5183" s="19" t="s">
        <v>7289</v>
      </c>
      <c r="K5183" t="b">
        <f t="shared" si="525"/>
        <v>1</v>
      </c>
      <c r="L5183" t="b">
        <f t="shared" si="526"/>
        <v>0</v>
      </c>
      <c r="M5183" t="str">
        <f t="shared" si="527"/>
        <v>1</v>
      </c>
      <c r="N5183" t="str">
        <f t="shared" si="527"/>
        <v>0</v>
      </c>
    </row>
    <row r="5184" spans="1:14" x14ac:dyDescent="0.25">
      <c r="A5184" s="19" t="s">
        <v>155</v>
      </c>
      <c r="B5184" s="19" t="s">
        <v>7218</v>
      </c>
      <c r="C5184" s="19" t="s">
        <v>4175</v>
      </c>
      <c r="D5184" s="19" t="s">
        <v>2451</v>
      </c>
      <c r="E5184" s="19" t="s">
        <v>159</v>
      </c>
      <c r="F5184" s="23">
        <v>25</v>
      </c>
      <c r="G5184" s="19" t="s">
        <v>160</v>
      </c>
      <c r="H5184" s="19" t="s">
        <v>7277</v>
      </c>
      <c r="I5184" s="19" t="s">
        <v>7278</v>
      </c>
      <c r="J5184" s="19" t="s">
        <v>7290</v>
      </c>
      <c r="K5184" t="b">
        <f t="shared" si="525"/>
        <v>1</v>
      </c>
      <c r="L5184" t="b">
        <f t="shared" si="526"/>
        <v>0</v>
      </c>
      <c r="M5184" t="str">
        <f t="shared" si="527"/>
        <v>1</v>
      </c>
      <c r="N5184" t="str">
        <f t="shared" si="527"/>
        <v>0</v>
      </c>
    </row>
    <row r="5185" spans="1:14" x14ac:dyDescent="0.25">
      <c r="A5185" s="19" t="s">
        <v>155</v>
      </c>
      <c r="B5185" s="19" t="s">
        <v>7218</v>
      </c>
      <c r="C5185" s="19" t="s">
        <v>4175</v>
      </c>
      <c r="D5185" s="19" t="s">
        <v>5870</v>
      </c>
      <c r="E5185" s="19" t="s">
        <v>159</v>
      </c>
      <c r="F5185" s="23">
        <v>27</v>
      </c>
      <c r="G5185" s="19" t="s">
        <v>160</v>
      </c>
      <c r="H5185" s="19" t="s">
        <v>7277</v>
      </c>
      <c r="I5185" s="19" t="s">
        <v>7278</v>
      </c>
      <c r="J5185" s="19" t="s">
        <v>7283</v>
      </c>
      <c r="K5185" t="b">
        <f t="shared" si="525"/>
        <v>1</v>
      </c>
      <c r="L5185" t="b">
        <f t="shared" si="526"/>
        <v>0</v>
      </c>
      <c r="M5185" t="str">
        <f t="shared" si="527"/>
        <v>1</v>
      </c>
      <c r="N5185" t="str">
        <f t="shared" si="527"/>
        <v>0</v>
      </c>
    </row>
    <row r="5186" spans="1:14" x14ac:dyDescent="0.25">
      <c r="A5186" s="19" t="s">
        <v>155</v>
      </c>
      <c r="B5186" s="19" t="s">
        <v>7218</v>
      </c>
      <c r="C5186" s="19" t="s">
        <v>4175</v>
      </c>
      <c r="D5186" s="19" t="s">
        <v>5957</v>
      </c>
      <c r="E5186" s="19" t="s">
        <v>159</v>
      </c>
      <c r="F5186" s="23">
        <v>25</v>
      </c>
      <c r="G5186" s="19" t="s">
        <v>160</v>
      </c>
      <c r="H5186" s="19" t="s">
        <v>7277</v>
      </c>
      <c r="I5186" s="19" t="s">
        <v>7278</v>
      </c>
      <c r="J5186" s="19" t="s">
        <v>7287</v>
      </c>
      <c r="K5186" t="b">
        <f t="shared" si="525"/>
        <v>1</v>
      </c>
      <c r="L5186" t="b">
        <f t="shared" si="526"/>
        <v>0</v>
      </c>
      <c r="M5186" t="str">
        <f t="shared" si="527"/>
        <v>1</v>
      </c>
      <c r="N5186" t="str">
        <f t="shared" si="527"/>
        <v>0</v>
      </c>
    </row>
    <row r="5187" spans="1:14" x14ac:dyDescent="0.25">
      <c r="A5187" s="19" t="s">
        <v>155</v>
      </c>
      <c r="B5187" s="19" t="s">
        <v>7218</v>
      </c>
      <c r="C5187" s="19" t="s">
        <v>4175</v>
      </c>
      <c r="D5187" s="19" t="s">
        <v>2453</v>
      </c>
      <c r="E5187" s="19" t="s">
        <v>159</v>
      </c>
      <c r="F5187" s="23">
        <v>25</v>
      </c>
      <c r="G5187" s="19" t="s">
        <v>160</v>
      </c>
      <c r="H5187" s="19" t="s">
        <v>7277</v>
      </c>
      <c r="I5187" s="19" t="s">
        <v>7278</v>
      </c>
      <c r="J5187" s="19" t="s">
        <v>7273</v>
      </c>
      <c r="K5187" t="b">
        <f t="shared" si="525"/>
        <v>1</v>
      </c>
      <c r="L5187" t="b">
        <f t="shared" si="526"/>
        <v>0</v>
      </c>
      <c r="M5187" t="str">
        <f t="shared" si="527"/>
        <v>1</v>
      </c>
      <c r="N5187" t="str">
        <f t="shared" si="527"/>
        <v>0</v>
      </c>
    </row>
    <row r="5188" spans="1:14" x14ac:dyDescent="0.25">
      <c r="A5188" s="19" t="s">
        <v>155</v>
      </c>
      <c r="B5188" s="19" t="s">
        <v>7218</v>
      </c>
      <c r="C5188" s="19" t="s">
        <v>4175</v>
      </c>
      <c r="D5188" s="19" t="s">
        <v>2454</v>
      </c>
      <c r="E5188" s="19" t="s">
        <v>159</v>
      </c>
      <c r="F5188" s="23">
        <v>22</v>
      </c>
      <c r="G5188" s="19" t="s">
        <v>160</v>
      </c>
      <c r="H5188" s="19" t="s">
        <v>7277</v>
      </c>
      <c r="I5188" s="19" t="s">
        <v>7278</v>
      </c>
      <c r="J5188" s="19" t="s">
        <v>7290</v>
      </c>
      <c r="K5188" t="b">
        <f t="shared" si="525"/>
        <v>1</v>
      </c>
      <c r="L5188" t="b">
        <f t="shared" si="526"/>
        <v>0</v>
      </c>
      <c r="M5188" t="str">
        <f t="shared" si="527"/>
        <v>1</v>
      </c>
      <c r="N5188" t="str">
        <f t="shared" si="527"/>
        <v>0</v>
      </c>
    </row>
    <row r="5189" spans="1:14" x14ac:dyDescent="0.25">
      <c r="A5189" s="19" t="s">
        <v>155</v>
      </c>
      <c r="B5189" s="19" t="s">
        <v>7218</v>
      </c>
      <c r="C5189" s="19" t="s">
        <v>4175</v>
      </c>
      <c r="D5189" s="19" t="s">
        <v>5873</v>
      </c>
      <c r="E5189" s="19" t="s">
        <v>159</v>
      </c>
      <c r="F5189" s="23">
        <v>23</v>
      </c>
      <c r="G5189" s="19" t="s">
        <v>160</v>
      </c>
      <c r="H5189" s="19" t="s">
        <v>7277</v>
      </c>
      <c r="I5189" s="19" t="s">
        <v>7278</v>
      </c>
      <c r="J5189" s="19" t="s">
        <v>7289</v>
      </c>
      <c r="K5189" t="b">
        <f t="shared" si="525"/>
        <v>1</v>
      </c>
      <c r="L5189" t="b">
        <f t="shared" si="526"/>
        <v>0</v>
      </c>
      <c r="M5189" t="str">
        <f t="shared" si="527"/>
        <v>1</v>
      </c>
      <c r="N5189" t="str">
        <f t="shared" si="527"/>
        <v>0</v>
      </c>
    </row>
    <row r="5190" spans="1:14" x14ac:dyDescent="0.25">
      <c r="A5190" s="19" t="s">
        <v>155</v>
      </c>
      <c r="B5190" s="19" t="s">
        <v>7218</v>
      </c>
      <c r="C5190" s="19" t="s">
        <v>4175</v>
      </c>
      <c r="D5190" s="19" t="s">
        <v>2456</v>
      </c>
      <c r="E5190" s="19" t="s">
        <v>159</v>
      </c>
      <c r="F5190" s="23">
        <v>25</v>
      </c>
      <c r="G5190" s="19" t="s">
        <v>160</v>
      </c>
      <c r="H5190" s="19" t="s">
        <v>7277</v>
      </c>
      <c r="I5190" s="19" t="s">
        <v>7278</v>
      </c>
      <c r="J5190" s="19" t="s">
        <v>7279</v>
      </c>
      <c r="K5190" t="b">
        <f t="shared" si="525"/>
        <v>1</v>
      </c>
      <c r="L5190" t="b">
        <f t="shared" si="526"/>
        <v>0</v>
      </c>
      <c r="M5190" t="str">
        <f t="shared" si="527"/>
        <v>1</v>
      </c>
      <c r="N5190" t="str">
        <f t="shared" si="527"/>
        <v>0</v>
      </c>
    </row>
    <row r="5191" spans="1:14" x14ac:dyDescent="0.25">
      <c r="A5191" s="19" t="s">
        <v>155</v>
      </c>
      <c r="B5191" s="19" t="s">
        <v>7218</v>
      </c>
      <c r="C5191" s="19" t="s">
        <v>4175</v>
      </c>
      <c r="D5191" s="19" t="s">
        <v>5875</v>
      </c>
      <c r="E5191" s="19" t="s">
        <v>159</v>
      </c>
      <c r="F5191" s="23">
        <v>25</v>
      </c>
      <c r="G5191" s="19" t="s">
        <v>160</v>
      </c>
      <c r="H5191" s="19" t="s">
        <v>7277</v>
      </c>
      <c r="I5191" s="19" t="s">
        <v>7278</v>
      </c>
      <c r="J5191" s="19" t="s">
        <v>7273</v>
      </c>
      <c r="K5191" t="b">
        <f t="shared" si="525"/>
        <v>1</v>
      </c>
      <c r="L5191" t="b">
        <f t="shared" si="526"/>
        <v>0</v>
      </c>
      <c r="M5191" t="str">
        <f t="shared" si="527"/>
        <v>1</v>
      </c>
      <c r="N5191" t="str">
        <f t="shared" si="527"/>
        <v>0</v>
      </c>
    </row>
    <row r="5192" spans="1:14" x14ac:dyDescent="0.25">
      <c r="A5192" s="19" t="s">
        <v>155</v>
      </c>
      <c r="B5192" s="19" t="s">
        <v>7218</v>
      </c>
      <c r="C5192" s="19" t="s">
        <v>4175</v>
      </c>
      <c r="D5192" s="19" t="s">
        <v>5878</v>
      </c>
      <c r="E5192" s="19" t="s">
        <v>159</v>
      </c>
      <c r="F5192" s="23">
        <v>21</v>
      </c>
      <c r="G5192" s="19" t="s">
        <v>160</v>
      </c>
      <c r="H5192" s="19" t="s">
        <v>7277</v>
      </c>
      <c r="I5192" s="19" t="s">
        <v>7278</v>
      </c>
      <c r="J5192" s="19" t="s">
        <v>7271</v>
      </c>
      <c r="K5192" t="b">
        <f t="shared" si="525"/>
        <v>1</v>
      </c>
      <c r="L5192" t="b">
        <f t="shared" si="526"/>
        <v>0</v>
      </c>
      <c r="M5192" t="str">
        <f t="shared" si="527"/>
        <v>1</v>
      </c>
      <c r="N5192" t="str">
        <f t="shared" si="527"/>
        <v>0</v>
      </c>
    </row>
    <row r="5193" spans="1:14" x14ac:dyDescent="0.25">
      <c r="A5193" s="19" t="s">
        <v>155</v>
      </c>
      <c r="B5193" s="19" t="s">
        <v>7218</v>
      </c>
      <c r="C5193" s="19" t="s">
        <v>4175</v>
      </c>
      <c r="D5193" s="19" t="s">
        <v>2457</v>
      </c>
      <c r="E5193" s="19" t="s">
        <v>159</v>
      </c>
      <c r="F5193" s="23">
        <v>25</v>
      </c>
      <c r="G5193" s="19" t="s">
        <v>160</v>
      </c>
      <c r="H5193" s="19" t="s">
        <v>7277</v>
      </c>
      <c r="I5193" s="19" t="s">
        <v>7278</v>
      </c>
      <c r="J5193" s="19" t="s">
        <v>7291</v>
      </c>
      <c r="K5193" t="b">
        <f t="shared" si="525"/>
        <v>1</v>
      </c>
      <c r="L5193" t="b">
        <f t="shared" si="526"/>
        <v>0</v>
      </c>
      <c r="M5193" t="str">
        <f t="shared" si="527"/>
        <v>1</v>
      </c>
      <c r="N5193" t="str">
        <f t="shared" si="527"/>
        <v>0</v>
      </c>
    </row>
    <row r="5194" spans="1:14" x14ac:dyDescent="0.25">
      <c r="A5194" s="19" t="s">
        <v>155</v>
      </c>
      <c r="B5194" s="19" t="s">
        <v>7218</v>
      </c>
      <c r="C5194" s="19" t="s">
        <v>4175</v>
      </c>
      <c r="D5194" s="19" t="s">
        <v>5884</v>
      </c>
      <c r="E5194" s="19" t="s">
        <v>159</v>
      </c>
      <c r="F5194" s="23">
        <v>16</v>
      </c>
      <c r="G5194" s="19" t="s">
        <v>160</v>
      </c>
      <c r="H5194" s="19" t="s">
        <v>7277</v>
      </c>
      <c r="I5194" s="19" t="s">
        <v>7278</v>
      </c>
      <c r="J5194" s="19" t="s">
        <v>7291</v>
      </c>
      <c r="K5194" t="b">
        <f t="shared" si="525"/>
        <v>1</v>
      </c>
      <c r="L5194" t="b">
        <f t="shared" si="526"/>
        <v>0</v>
      </c>
      <c r="M5194" t="str">
        <f t="shared" si="527"/>
        <v>1</v>
      </c>
      <c r="N5194" t="str">
        <f t="shared" si="527"/>
        <v>0</v>
      </c>
    </row>
    <row r="5195" spans="1:14" x14ac:dyDescent="0.25">
      <c r="A5195" s="19" t="s">
        <v>155</v>
      </c>
      <c r="B5195" s="19" t="s">
        <v>7218</v>
      </c>
      <c r="C5195" s="19" t="s">
        <v>4175</v>
      </c>
      <c r="D5195" s="19" t="s">
        <v>5978</v>
      </c>
      <c r="E5195" s="19" t="s">
        <v>159</v>
      </c>
      <c r="F5195" s="23">
        <v>8</v>
      </c>
      <c r="G5195" s="19" t="s">
        <v>160</v>
      </c>
      <c r="H5195" s="19" t="s">
        <v>7277</v>
      </c>
      <c r="I5195" s="19" t="s">
        <v>7278</v>
      </c>
      <c r="J5195" s="19" t="s">
        <v>7230</v>
      </c>
      <c r="K5195" t="b">
        <f t="shared" si="525"/>
        <v>1</v>
      </c>
      <c r="L5195" t="b">
        <f t="shared" si="526"/>
        <v>0</v>
      </c>
      <c r="M5195" t="str">
        <f t="shared" si="527"/>
        <v>1</v>
      </c>
      <c r="N5195" t="str">
        <f t="shared" si="527"/>
        <v>0</v>
      </c>
    </row>
    <row r="5196" spans="1:14" x14ac:dyDescent="0.25">
      <c r="A5196" s="19" t="s">
        <v>155</v>
      </c>
      <c r="B5196" s="19" t="s">
        <v>7218</v>
      </c>
      <c r="C5196" s="19" t="s">
        <v>4175</v>
      </c>
      <c r="D5196" s="19" t="s">
        <v>7292</v>
      </c>
      <c r="E5196" s="19" t="s">
        <v>159</v>
      </c>
      <c r="F5196" s="23">
        <v>25</v>
      </c>
      <c r="G5196" s="19" t="s">
        <v>160</v>
      </c>
      <c r="H5196" s="19" t="s">
        <v>7277</v>
      </c>
      <c r="I5196" s="19" t="s">
        <v>7278</v>
      </c>
      <c r="J5196" s="19" t="s">
        <v>7286</v>
      </c>
      <c r="K5196" t="b">
        <f t="shared" si="525"/>
        <v>1</v>
      </c>
      <c r="L5196" t="b">
        <f t="shared" si="526"/>
        <v>0</v>
      </c>
      <c r="M5196" t="str">
        <f t="shared" si="527"/>
        <v>1</v>
      </c>
      <c r="N5196" t="str">
        <f t="shared" si="527"/>
        <v>0</v>
      </c>
    </row>
    <row r="5197" spans="1:14" x14ac:dyDescent="0.25">
      <c r="A5197" s="19" t="s">
        <v>155</v>
      </c>
      <c r="B5197" s="19" t="s">
        <v>7218</v>
      </c>
      <c r="C5197" s="19" t="s">
        <v>4175</v>
      </c>
      <c r="D5197" s="19" t="s">
        <v>7293</v>
      </c>
      <c r="E5197" s="19" t="s">
        <v>159</v>
      </c>
      <c r="F5197" s="23">
        <v>18</v>
      </c>
      <c r="G5197" s="19" t="s">
        <v>160</v>
      </c>
      <c r="H5197" s="19" t="s">
        <v>7277</v>
      </c>
      <c r="I5197" s="19" t="s">
        <v>7278</v>
      </c>
      <c r="J5197" s="19" t="s">
        <v>7286</v>
      </c>
      <c r="K5197" t="b">
        <f t="shared" si="525"/>
        <v>1</v>
      </c>
      <c r="L5197" t="b">
        <f t="shared" si="526"/>
        <v>0</v>
      </c>
      <c r="M5197" t="str">
        <f t="shared" si="527"/>
        <v>1</v>
      </c>
      <c r="N5197" t="str">
        <f t="shared" si="527"/>
        <v>0</v>
      </c>
    </row>
    <row r="5198" spans="1:14" x14ac:dyDescent="0.25">
      <c r="A5198" s="19" t="s">
        <v>166</v>
      </c>
      <c r="B5198" s="19" t="s">
        <v>7218</v>
      </c>
      <c r="C5198" s="19" t="s">
        <v>4175</v>
      </c>
      <c r="D5198" s="19" t="s">
        <v>190</v>
      </c>
      <c r="E5198" s="19" t="s">
        <v>159</v>
      </c>
      <c r="F5198" s="23">
        <v>27</v>
      </c>
      <c r="G5198" s="19" t="s">
        <v>160</v>
      </c>
      <c r="H5198" s="19" t="s">
        <v>7294</v>
      </c>
      <c r="I5198" s="19" t="s">
        <v>7278</v>
      </c>
      <c r="J5198" s="19" t="s">
        <v>7233</v>
      </c>
      <c r="K5198" t="b">
        <f t="shared" si="525"/>
        <v>1</v>
      </c>
      <c r="L5198" t="b">
        <f t="shared" si="526"/>
        <v>0</v>
      </c>
      <c r="M5198" t="str">
        <f t="shared" si="527"/>
        <v>1</v>
      </c>
      <c r="N5198" t="str">
        <f t="shared" si="527"/>
        <v>0</v>
      </c>
    </row>
    <row r="5199" spans="1:14" x14ac:dyDescent="0.25">
      <c r="A5199" s="19" t="s">
        <v>166</v>
      </c>
      <c r="B5199" s="19" t="s">
        <v>7218</v>
      </c>
      <c r="C5199" s="19" t="s">
        <v>4175</v>
      </c>
      <c r="D5199" s="19" t="s">
        <v>252</v>
      </c>
      <c r="E5199" s="19" t="s">
        <v>159</v>
      </c>
      <c r="F5199" s="23">
        <v>22</v>
      </c>
      <c r="G5199" s="19" t="s">
        <v>160</v>
      </c>
      <c r="H5199" s="19" t="s">
        <v>7294</v>
      </c>
      <c r="I5199" s="19" t="s">
        <v>7278</v>
      </c>
      <c r="J5199" s="19" t="s">
        <v>7280</v>
      </c>
      <c r="K5199" t="b">
        <f t="shared" si="525"/>
        <v>1</v>
      </c>
      <c r="L5199" t="b">
        <f t="shared" si="526"/>
        <v>0</v>
      </c>
      <c r="M5199" t="str">
        <f t="shared" si="527"/>
        <v>1</v>
      </c>
      <c r="N5199" t="str">
        <f t="shared" si="527"/>
        <v>0</v>
      </c>
    </row>
    <row r="5200" spans="1:14" x14ac:dyDescent="0.25">
      <c r="A5200" s="19" t="s">
        <v>166</v>
      </c>
      <c r="B5200" s="19" t="s">
        <v>7218</v>
      </c>
      <c r="C5200" s="19" t="s">
        <v>4175</v>
      </c>
      <c r="D5200" s="19" t="s">
        <v>254</v>
      </c>
      <c r="E5200" s="19" t="s">
        <v>159</v>
      </c>
      <c r="F5200" s="23">
        <v>23</v>
      </c>
      <c r="G5200" s="19" t="s">
        <v>160</v>
      </c>
      <c r="H5200" s="19" t="s">
        <v>7294</v>
      </c>
      <c r="I5200" s="19" t="s">
        <v>7278</v>
      </c>
      <c r="J5200" s="19" t="s">
        <v>7295</v>
      </c>
      <c r="K5200" t="b">
        <f t="shared" si="525"/>
        <v>1</v>
      </c>
      <c r="L5200" t="b">
        <f t="shared" si="526"/>
        <v>0</v>
      </c>
      <c r="M5200" t="str">
        <f t="shared" si="527"/>
        <v>1</v>
      </c>
      <c r="N5200" t="str">
        <f t="shared" si="527"/>
        <v>0</v>
      </c>
    </row>
    <row r="5201" spans="1:14" x14ac:dyDescent="0.25">
      <c r="A5201" s="19" t="s">
        <v>166</v>
      </c>
      <c r="B5201" s="19" t="s">
        <v>7218</v>
      </c>
      <c r="C5201" s="19" t="s">
        <v>4175</v>
      </c>
      <c r="D5201" s="19" t="s">
        <v>257</v>
      </c>
      <c r="E5201" s="19" t="s">
        <v>159</v>
      </c>
      <c r="F5201" s="23">
        <v>24</v>
      </c>
      <c r="G5201" s="19" t="s">
        <v>160</v>
      </c>
      <c r="H5201" s="19" t="s">
        <v>7294</v>
      </c>
      <c r="I5201" s="19" t="s">
        <v>7278</v>
      </c>
      <c r="J5201" s="19" t="s">
        <v>7280</v>
      </c>
      <c r="K5201" t="b">
        <f t="shared" si="525"/>
        <v>1</v>
      </c>
      <c r="L5201" t="b">
        <f t="shared" si="526"/>
        <v>0</v>
      </c>
      <c r="M5201" t="str">
        <f t="shared" si="527"/>
        <v>1</v>
      </c>
      <c r="N5201" t="str">
        <f t="shared" si="527"/>
        <v>0</v>
      </c>
    </row>
    <row r="5202" spans="1:14" x14ac:dyDescent="0.25">
      <c r="A5202" s="19" t="s">
        <v>166</v>
      </c>
      <c r="B5202" s="19" t="s">
        <v>7218</v>
      </c>
      <c r="C5202" s="19" t="s">
        <v>4175</v>
      </c>
      <c r="D5202" s="19" t="s">
        <v>963</v>
      </c>
      <c r="E5202" s="19" t="s">
        <v>159</v>
      </c>
      <c r="F5202" s="23">
        <v>25</v>
      </c>
      <c r="G5202" s="19" t="s">
        <v>160</v>
      </c>
      <c r="H5202" s="19" t="s">
        <v>7294</v>
      </c>
      <c r="I5202" s="19" t="s">
        <v>7278</v>
      </c>
      <c r="J5202" s="19" t="s">
        <v>7233</v>
      </c>
      <c r="K5202" t="b">
        <f t="shared" si="525"/>
        <v>1</v>
      </c>
      <c r="L5202" t="b">
        <f t="shared" si="526"/>
        <v>0</v>
      </c>
      <c r="M5202" t="str">
        <f t="shared" si="527"/>
        <v>1</v>
      </c>
      <c r="N5202" t="str">
        <f t="shared" si="527"/>
        <v>0</v>
      </c>
    </row>
    <row r="5203" spans="1:14" x14ac:dyDescent="0.25">
      <c r="A5203" s="19" t="s">
        <v>166</v>
      </c>
      <c r="B5203" s="19" t="s">
        <v>7218</v>
      </c>
      <c r="C5203" s="19" t="s">
        <v>4175</v>
      </c>
      <c r="D5203" s="19" t="s">
        <v>1086</v>
      </c>
      <c r="E5203" s="19" t="s">
        <v>159</v>
      </c>
      <c r="F5203" s="23">
        <v>22</v>
      </c>
      <c r="G5203" s="19" t="s">
        <v>160</v>
      </c>
      <c r="H5203" s="19" t="s">
        <v>7294</v>
      </c>
      <c r="I5203" s="19" t="s">
        <v>7278</v>
      </c>
      <c r="J5203" s="19" t="s">
        <v>7290</v>
      </c>
      <c r="K5203" t="b">
        <f t="shared" si="525"/>
        <v>1</v>
      </c>
      <c r="L5203" t="b">
        <f t="shared" si="526"/>
        <v>0</v>
      </c>
      <c r="M5203" t="str">
        <f t="shared" si="527"/>
        <v>1</v>
      </c>
      <c r="N5203" t="str">
        <f t="shared" si="527"/>
        <v>0</v>
      </c>
    </row>
    <row r="5204" spans="1:14" x14ac:dyDescent="0.25">
      <c r="A5204" s="19" t="s">
        <v>166</v>
      </c>
      <c r="B5204" s="19" t="s">
        <v>7218</v>
      </c>
      <c r="C5204" s="19" t="s">
        <v>4175</v>
      </c>
      <c r="D5204" s="19" t="s">
        <v>1089</v>
      </c>
      <c r="E5204" s="19" t="s">
        <v>159</v>
      </c>
      <c r="F5204" s="23">
        <v>15</v>
      </c>
      <c r="G5204" s="19" t="s">
        <v>160</v>
      </c>
      <c r="H5204" s="19" t="s">
        <v>7294</v>
      </c>
      <c r="I5204" s="19" t="s">
        <v>7278</v>
      </c>
      <c r="J5204" s="19" t="s">
        <v>7290</v>
      </c>
      <c r="K5204" t="b">
        <f t="shared" si="525"/>
        <v>1</v>
      </c>
      <c r="L5204" t="b">
        <f t="shared" si="526"/>
        <v>0</v>
      </c>
      <c r="M5204" t="str">
        <f t="shared" si="527"/>
        <v>1</v>
      </c>
      <c r="N5204" t="str">
        <f t="shared" si="527"/>
        <v>0</v>
      </c>
    </row>
    <row r="5205" spans="1:14" x14ac:dyDescent="0.25">
      <c r="A5205" s="19" t="s">
        <v>166</v>
      </c>
      <c r="B5205" s="19" t="s">
        <v>7218</v>
      </c>
      <c r="C5205" s="19" t="s">
        <v>4175</v>
      </c>
      <c r="D5205" s="19" t="s">
        <v>1729</v>
      </c>
      <c r="E5205" s="19" t="s">
        <v>159</v>
      </c>
      <c r="F5205" s="23">
        <v>24</v>
      </c>
      <c r="G5205" s="19" t="s">
        <v>160</v>
      </c>
      <c r="H5205" s="19" t="s">
        <v>7294</v>
      </c>
      <c r="I5205" s="19" t="s">
        <v>7278</v>
      </c>
      <c r="J5205" s="19" t="s">
        <v>7286</v>
      </c>
      <c r="K5205" t="b">
        <f t="shared" si="525"/>
        <v>1</v>
      </c>
      <c r="L5205" t="b">
        <f t="shared" si="526"/>
        <v>0</v>
      </c>
      <c r="M5205" t="str">
        <f t="shared" si="527"/>
        <v>1</v>
      </c>
      <c r="N5205" t="str">
        <f t="shared" si="527"/>
        <v>0</v>
      </c>
    </row>
    <row r="5206" spans="1:14" x14ac:dyDescent="0.25">
      <c r="A5206" s="19" t="s">
        <v>166</v>
      </c>
      <c r="B5206" s="19" t="s">
        <v>7218</v>
      </c>
      <c r="C5206" s="19" t="s">
        <v>4175</v>
      </c>
      <c r="D5206" s="19" t="s">
        <v>1730</v>
      </c>
      <c r="E5206" s="19" t="s">
        <v>159</v>
      </c>
      <c r="F5206" s="23">
        <v>24</v>
      </c>
      <c r="G5206" s="19" t="s">
        <v>160</v>
      </c>
      <c r="H5206" s="19" t="s">
        <v>7294</v>
      </c>
      <c r="I5206" s="19" t="s">
        <v>7278</v>
      </c>
      <c r="J5206" s="19" t="s">
        <v>7295</v>
      </c>
      <c r="K5206" t="b">
        <f t="shared" si="525"/>
        <v>1</v>
      </c>
      <c r="L5206" t="b">
        <f t="shared" si="526"/>
        <v>0</v>
      </c>
      <c r="M5206" t="str">
        <f t="shared" si="527"/>
        <v>1</v>
      </c>
      <c r="N5206" t="str">
        <f t="shared" si="527"/>
        <v>0</v>
      </c>
    </row>
    <row r="5207" spans="1:14" x14ac:dyDescent="0.25">
      <c r="A5207" s="19" t="s">
        <v>166</v>
      </c>
      <c r="B5207" s="19" t="s">
        <v>7218</v>
      </c>
      <c r="C5207" s="19" t="s">
        <v>4175</v>
      </c>
      <c r="D5207" s="19" t="s">
        <v>1734</v>
      </c>
      <c r="E5207" s="19" t="s">
        <v>159</v>
      </c>
      <c r="F5207" s="23">
        <v>23</v>
      </c>
      <c r="G5207" s="19" t="s">
        <v>160</v>
      </c>
      <c r="H5207" s="19" t="s">
        <v>7294</v>
      </c>
      <c r="I5207" s="19" t="s">
        <v>7278</v>
      </c>
      <c r="J5207" s="19" t="s">
        <v>7289</v>
      </c>
      <c r="K5207" t="b">
        <f t="shared" ref="K5207:K5270" si="528">IF(E5207="Undergraduate Only",TRUE,IF(E5207="Undergraduate/Graduate",TRUE,IF(E5207="Graduate Only",FALSE)))</f>
        <v>1</v>
      </c>
      <c r="L5207" t="b">
        <f t="shared" ref="L5207:L5270" si="529">IF(E5207="Graduate Only",TRUE,IF(E5207="Undergraduate/Graduate",TRUE,IF(E5207="Undergraduate Only",FALSE)))</f>
        <v>0</v>
      </c>
      <c r="M5207" t="str">
        <f t="shared" ref="M5207:N5270" si="530">IF(K5207=TRUE, "1", "0")</f>
        <v>1</v>
      </c>
      <c r="N5207" t="str">
        <f t="shared" si="530"/>
        <v>0</v>
      </c>
    </row>
    <row r="5208" spans="1:14" x14ac:dyDescent="0.25">
      <c r="A5208" s="19" t="s">
        <v>166</v>
      </c>
      <c r="B5208" s="19" t="s">
        <v>7218</v>
      </c>
      <c r="C5208" s="19" t="s">
        <v>4175</v>
      </c>
      <c r="D5208" s="19" t="s">
        <v>1738</v>
      </c>
      <c r="E5208" s="19" t="s">
        <v>159</v>
      </c>
      <c r="F5208" s="23">
        <v>17</v>
      </c>
      <c r="G5208" s="19" t="s">
        <v>160</v>
      </c>
      <c r="H5208" s="19" t="s">
        <v>7294</v>
      </c>
      <c r="I5208" s="19" t="s">
        <v>7278</v>
      </c>
      <c r="J5208" s="19" t="s">
        <v>7255</v>
      </c>
      <c r="K5208" t="b">
        <f t="shared" si="528"/>
        <v>1</v>
      </c>
      <c r="L5208" t="b">
        <f t="shared" si="529"/>
        <v>0</v>
      </c>
      <c r="M5208" t="str">
        <f t="shared" si="530"/>
        <v>1</v>
      </c>
      <c r="N5208" t="str">
        <f t="shared" si="530"/>
        <v>0</v>
      </c>
    </row>
    <row r="5209" spans="1:14" x14ac:dyDescent="0.25">
      <c r="A5209" s="19" t="s">
        <v>166</v>
      </c>
      <c r="B5209" s="19" t="s">
        <v>7218</v>
      </c>
      <c r="C5209" s="19" t="s">
        <v>4175</v>
      </c>
      <c r="D5209" s="19" t="s">
        <v>5938</v>
      </c>
      <c r="E5209" s="19" t="s">
        <v>159</v>
      </c>
      <c r="F5209" s="23">
        <v>28</v>
      </c>
      <c r="G5209" s="19" t="s">
        <v>160</v>
      </c>
      <c r="H5209" s="19" t="s">
        <v>7294</v>
      </c>
      <c r="I5209" s="19" t="s">
        <v>7278</v>
      </c>
      <c r="J5209" s="19" t="s">
        <v>7233</v>
      </c>
      <c r="K5209" t="b">
        <f t="shared" si="528"/>
        <v>1</v>
      </c>
      <c r="L5209" t="b">
        <f t="shared" si="529"/>
        <v>0</v>
      </c>
      <c r="M5209" t="str">
        <f t="shared" si="530"/>
        <v>1</v>
      </c>
      <c r="N5209" t="str">
        <f t="shared" si="530"/>
        <v>0</v>
      </c>
    </row>
    <row r="5210" spans="1:14" x14ac:dyDescent="0.25">
      <c r="A5210" s="19" t="s">
        <v>166</v>
      </c>
      <c r="B5210" s="19" t="s">
        <v>7218</v>
      </c>
      <c r="C5210" s="19" t="s">
        <v>4175</v>
      </c>
      <c r="D5210" s="19" t="s">
        <v>5940</v>
      </c>
      <c r="E5210" s="19" t="s">
        <v>159</v>
      </c>
      <c r="F5210" s="23">
        <v>23</v>
      </c>
      <c r="G5210" s="19" t="s">
        <v>160</v>
      </c>
      <c r="H5210" s="19" t="s">
        <v>7294</v>
      </c>
      <c r="I5210" s="19" t="s">
        <v>7278</v>
      </c>
      <c r="J5210" s="19" t="s">
        <v>7289</v>
      </c>
      <c r="K5210" t="b">
        <f t="shared" si="528"/>
        <v>1</v>
      </c>
      <c r="L5210" t="b">
        <f t="shared" si="529"/>
        <v>0</v>
      </c>
      <c r="M5210" t="str">
        <f t="shared" si="530"/>
        <v>1</v>
      </c>
      <c r="N5210" t="str">
        <f t="shared" si="530"/>
        <v>0</v>
      </c>
    </row>
    <row r="5211" spans="1:14" x14ac:dyDescent="0.25">
      <c r="A5211" s="19" t="s">
        <v>166</v>
      </c>
      <c r="B5211" s="19" t="s">
        <v>7218</v>
      </c>
      <c r="C5211" s="19" t="s">
        <v>4175</v>
      </c>
      <c r="D5211" s="19" t="s">
        <v>5859</v>
      </c>
      <c r="E5211" s="19" t="s">
        <v>159</v>
      </c>
      <c r="F5211" s="23">
        <v>22</v>
      </c>
      <c r="G5211" s="19" t="s">
        <v>160</v>
      </c>
      <c r="H5211" s="19" t="s">
        <v>7294</v>
      </c>
      <c r="I5211" s="19" t="s">
        <v>7278</v>
      </c>
      <c r="J5211" s="19" t="s">
        <v>7255</v>
      </c>
      <c r="K5211" t="b">
        <f t="shared" si="528"/>
        <v>1</v>
      </c>
      <c r="L5211" t="b">
        <f t="shared" si="529"/>
        <v>0</v>
      </c>
      <c r="M5211" t="str">
        <f t="shared" si="530"/>
        <v>1</v>
      </c>
      <c r="N5211" t="str">
        <f t="shared" si="530"/>
        <v>0</v>
      </c>
    </row>
    <row r="5212" spans="1:14" x14ac:dyDescent="0.25">
      <c r="A5212" s="19" t="s">
        <v>166</v>
      </c>
      <c r="B5212" s="19" t="s">
        <v>7218</v>
      </c>
      <c r="C5212" s="19" t="s">
        <v>4175</v>
      </c>
      <c r="D5212" s="19" t="s">
        <v>5860</v>
      </c>
      <c r="E5212" s="19" t="s">
        <v>159</v>
      </c>
      <c r="F5212" s="23">
        <v>20</v>
      </c>
      <c r="G5212" s="19" t="s">
        <v>160</v>
      </c>
      <c r="H5212" s="19" t="s">
        <v>7294</v>
      </c>
      <c r="I5212" s="19" t="s">
        <v>7278</v>
      </c>
      <c r="J5212" s="19" t="s">
        <v>7291</v>
      </c>
      <c r="K5212" t="b">
        <f t="shared" si="528"/>
        <v>1</v>
      </c>
      <c r="L5212" t="b">
        <f t="shared" si="529"/>
        <v>0</v>
      </c>
      <c r="M5212" t="str">
        <f t="shared" si="530"/>
        <v>1</v>
      </c>
      <c r="N5212" t="str">
        <f t="shared" si="530"/>
        <v>0</v>
      </c>
    </row>
    <row r="5213" spans="1:14" x14ac:dyDescent="0.25">
      <c r="A5213" s="19" t="s">
        <v>166</v>
      </c>
      <c r="B5213" s="19" t="s">
        <v>7218</v>
      </c>
      <c r="C5213" s="19" t="s">
        <v>4175</v>
      </c>
      <c r="D5213" s="19" t="s">
        <v>5861</v>
      </c>
      <c r="E5213" s="19" t="s">
        <v>159</v>
      </c>
      <c r="F5213" s="23">
        <v>11</v>
      </c>
      <c r="G5213" s="19" t="s">
        <v>160</v>
      </c>
      <c r="H5213" s="19" t="s">
        <v>7294</v>
      </c>
      <c r="I5213" s="19" t="s">
        <v>7278</v>
      </c>
      <c r="J5213" s="19" t="s">
        <v>7291</v>
      </c>
      <c r="K5213" t="b">
        <f t="shared" si="528"/>
        <v>1</v>
      </c>
      <c r="L5213" t="b">
        <f t="shared" si="529"/>
        <v>0</v>
      </c>
      <c r="M5213" t="str">
        <f t="shared" si="530"/>
        <v>1</v>
      </c>
      <c r="N5213" t="str">
        <f t="shared" si="530"/>
        <v>0</v>
      </c>
    </row>
    <row r="5214" spans="1:14" x14ac:dyDescent="0.25">
      <c r="A5214" s="19" t="s">
        <v>166</v>
      </c>
      <c r="B5214" s="19" t="s">
        <v>7218</v>
      </c>
      <c r="C5214" s="19" t="s">
        <v>4175</v>
      </c>
      <c r="D5214" s="19" t="s">
        <v>7275</v>
      </c>
      <c r="E5214" s="19" t="s">
        <v>159</v>
      </c>
      <c r="F5214" s="23">
        <v>23</v>
      </c>
      <c r="G5214" s="19" t="s">
        <v>160</v>
      </c>
      <c r="H5214" s="19" t="s">
        <v>7294</v>
      </c>
      <c r="I5214" s="19" t="s">
        <v>7278</v>
      </c>
      <c r="J5214" s="19" t="s">
        <v>7286</v>
      </c>
      <c r="K5214" t="b">
        <f t="shared" si="528"/>
        <v>1</v>
      </c>
      <c r="L5214" t="b">
        <f t="shared" si="529"/>
        <v>0</v>
      </c>
      <c r="M5214" t="str">
        <f t="shared" si="530"/>
        <v>1</v>
      </c>
      <c r="N5214" t="str">
        <f t="shared" si="530"/>
        <v>0</v>
      </c>
    </row>
    <row r="5215" spans="1:14" x14ac:dyDescent="0.25">
      <c r="A5215" s="19" t="s">
        <v>166</v>
      </c>
      <c r="B5215" s="19" t="s">
        <v>7218</v>
      </c>
      <c r="C5215" s="19" t="s">
        <v>4175</v>
      </c>
      <c r="D5215" s="19" t="s">
        <v>7276</v>
      </c>
      <c r="E5215" s="19" t="s">
        <v>159</v>
      </c>
      <c r="F5215" s="23">
        <v>24</v>
      </c>
      <c r="G5215" s="19" t="s">
        <v>160</v>
      </c>
      <c r="H5215" s="19" t="s">
        <v>7294</v>
      </c>
      <c r="I5215" s="19" t="s">
        <v>7278</v>
      </c>
      <c r="J5215" s="19" t="s">
        <v>7286</v>
      </c>
      <c r="K5215" t="b">
        <f t="shared" si="528"/>
        <v>1</v>
      </c>
      <c r="L5215" t="b">
        <f t="shared" si="529"/>
        <v>0</v>
      </c>
      <c r="M5215" t="str">
        <f t="shared" si="530"/>
        <v>1</v>
      </c>
      <c r="N5215" t="str">
        <f t="shared" si="530"/>
        <v>0</v>
      </c>
    </row>
    <row r="5216" spans="1:14" x14ac:dyDescent="0.25">
      <c r="A5216" s="19" t="s">
        <v>155</v>
      </c>
      <c r="B5216" s="19" t="s">
        <v>7218</v>
      </c>
      <c r="C5216" s="19" t="s">
        <v>1248</v>
      </c>
      <c r="D5216" s="19" t="s">
        <v>158</v>
      </c>
      <c r="E5216" s="19" t="s">
        <v>159</v>
      </c>
      <c r="F5216" s="23">
        <v>28</v>
      </c>
      <c r="G5216" s="19" t="s">
        <v>160</v>
      </c>
      <c r="H5216" s="19" t="s">
        <v>7296</v>
      </c>
      <c r="I5216" s="19" t="s">
        <v>7297</v>
      </c>
      <c r="J5216" s="19" t="s">
        <v>7298</v>
      </c>
      <c r="K5216" t="b">
        <f t="shared" si="528"/>
        <v>1</v>
      </c>
      <c r="L5216" t="b">
        <f t="shared" si="529"/>
        <v>0</v>
      </c>
      <c r="M5216" t="str">
        <f t="shared" si="530"/>
        <v>1</v>
      </c>
      <c r="N5216" t="str">
        <f t="shared" si="530"/>
        <v>0</v>
      </c>
    </row>
    <row r="5217" spans="1:14" x14ac:dyDescent="0.25">
      <c r="A5217" s="19" t="s">
        <v>155</v>
      </c>
      <c r="B5217" s="19" t="s">
        <v>7218</v>
      </c>
      <c r="C5217" s="19" t="s">
        <v>1248</v>
      </c>
      <c r="D5217" s="19" t="s">
        <v>190</v>
      </c>
      <c r="E5217" s="19" t="s">
        <v>159</v>
      </c>
      <c r="F5217" s="23">
        <v>29</v>
      </c>
      <c r="G5217" s="19" t="s">
        <v>160</v>
      </c>
      <c r="H5217" s="19" t="s">
        <v>7296</v>
      </c>
      <c r="I5217" s="19" t="s">
        <v>7297</v>
      </c>
      <c r="J5217" s="19" t="s">
        <v>7298</v>
      </c>
      <c r="K5217" t="b">
        <f t="shared" si="528"/>
        <v>1</v>
      </c>
      <c r="L5217" t="b">
        <f t="shared" si="529"/>
        <v>0</v>
      </c>
      <c r="M5217" t="str">
        <f t="shared" si="530"/>
        <v>1</v>
      </c>
      <c r="N5217" t="str">
        <f t="shared" si="530"/>
        <v>0</v>
      </c>
    </row>
    <row r="5218" spans="1:14" x14ac:dyDescent="0.25">
      <c r="A5218" s="19" t="s">
        <v>155</v>
      </c>
      <c r="B5218" s="19" t="s">
        <v>7218</v>
      </c>
      <c r="C5218" s="19" t="s">
        <v>1248</v>
      </c>
      <c r="D5218" s="19" t="s">
        <v>5889</v>
      </c>
      <c r="E5218" s="19" t="s">
        <v>159</v>
      </c>
      <c r="F5218" s="23">
        <v>25</v>
      </c>
      <c r="G5218" s="19" t="s">
        <v>160</v>
      </c>
      <c r="H5218" s="19" t="s">
        <v>7296</v>
      </c>
      <c r="I5218" s="19" t="s">
        <v>7297</v>
      </c>
      <c r="J5218" s="19" t="s">
        <v>7255</v>
      </c>
      <c r="K5218" t="b">
        <f t="shared" si="528"/>
        <v>1</v>
      </c>
      <c r="L5218" t="b">
        <f t="shared" si="529"/>
        <v>0</v>
      </c>
      <c r="M5218" t="str">
        <f t="shared" si="530"/>
        <v>1</v>
      </c>
      <c r="N5218" t="str">
        <f t="shared" si="530"/>
        <v>0</v>
      </c>
    </row>
    <row r="5219" spans="1:14" x14ac:dyDescent="0.25">
      <c r="A5219" s="19" t="s">
        <v>155</v>
      </c>
      <c r="B5219" s="19" t="s">
        <v>7218</v>
      </c>
      <c r="C5219" s="19" t="s">
        <v>1248</v>
      </c>
      <c r="D5219" s="19" t="s">
        <v>7256</v>
      </c>
      <c r="E5219" s="19" t="s">
        <v>159</v>
      </c>
      <c r="F5219" s="23">
        <v>16</v>
      </c>
      <c r="G5219" s="19" t="s">
        <v>160</v>
      </c>
      <c r="H5219" s="19" t="s">
        <v>7296</v>
      </c>
      <c r="I5219" s="19" t="s">
        <v>7297</v>
      </c>
      <c r="J5219" s="19" t="s">
        <v>7254</v>
      </c>
      <c r="K5219" t="b">
        <f t="shared" si="528"/>
        <v>1</v>
      </c>
      <c r="L5219" t="b">
        <f t="shared" si="529"/>
        <v>0</v>
      </c>
      <c r="M5219" t="str">
        <f t="shared" si="530"/>
        <v>1</v>
      </c>
      <c r="N5219" t="str">
        <f t="shared" si="530"/>
        <v>0</v>
      </c>
    </row>
    <row r="5220" spans="1:14" x14ac:dyDescent="0.25">
      <c r="A5220" s="19" t="s">
        <v>155</v>
      </c>
      <c r="B5220" s="19" t="s">
        <v>7218</v>
      </c>
      <c r="C5220" s="19" t="s">
        <v>1248</v>
      </c>
      <c r="D5220" s="19" t="s">
        <v>5973</v>
      </c>
      <c r="E5220" s="19" t="s">
        <v>159</v>
      </c>
      <c r="F5220" s="23">
        <v>21</v>
      </c>
      <c r="G5220" s="19" t="s">
        <v>160</v>
      </c>
      <c r="H5220" s="19" t="s">
        <v>7296</v>
      </c>
      <c r="I5220" s="19" t="s">
        <v>7297</v>
      </c>
      <c r="J5220" s="19" t="s">
        <v>7255</v>
      </c>
      <c r="K5220" t="b">
        <f t="shared" si="528"/>
        <v>1</v>
      </c>
      <c r="L5220" t="b">
        <f t="shared" si="529"/>
        <v>0</v>
      </c>
      <c r="M5220" t="str">
        <f t="shared" si="530"/>
        <v>1</v>
      </c>
      <c r="N5220" t="str">
        <f t="shared" si="530"/>
        <v>0</v>
      </c>
    </row>
    <row r="5221" spans="1:14" x14ac:dyDescent="0.25">
      <c r="A5221" s="19" t="s">
        <v>155</v>
      </c>
      <c r="B5221" s="19" t="s">
        <v>7218</v>
      </c>
      <c r="C5221" s="19" t="s">
        <v>1248</v>
      </c>
      <c r="D5221" s="19" t="s">
        <v>5892</v>
      </c>
      <c r="E5221" s="19" t="s">
        <v>159</v>
      </c>
      <c r="F5221" s="23">
        <v>14</v>
      </c>
      <c r="G5221" s="19" t="s">
        <v>160</v>
      </c>
      <c r="H5221" s="19" t="s">
        <v>7296</v>
      </c>
      <c r="I5221" s="19" t="s">
        <v>7297</v>
      </c>
      <c r="J5221" s="19" t="s">
        <v>7225</v>
      </c>
      <c r="K5221" t="b">
        <f t="shared" si="528"/>
        <v>1</v>
      </c>
      <c r="L5221" t="b">
        <f t="shared" si="529"/>
        <v>0</v>
      </c>
      <c r="M5221" t="str">
        <f t="shared" si="530"/>
        <v>1</v>
      </c>
      <c r="N5221" t="str">
        <f t="shared" si="530"/>
        <v>0</v>
      </c>
    </row>
    <row r="5222" spans="1:14" x14ac:dyDescent="0.25">
      <c r="A5222" s="19" t="s">
        <v>155</v>
      </c>
      <c r="B5222" s="19" t="s">
        <v>7218</v>
      </c>
      <c r="C5222" s="19" t="s">
        <v>1248</v>
      </c>
      <c r="D5222" s="19" t="s">
        <v>5894</v>
      </c>
      <c r="E5222" s="19" t="s">
        <v>159</v>
      </c>
      <c r="F5222" s="23">
        <v>12</v>
      </c>
      <c r="G5222" s="19" t="s">
        <v>160</v>
      </c>
      <c r="H5222" s="19" t="s">
        <v>7296</v>
      </c>
      <c r="I5222" s="19" t="s">
        <v>7297</v>
      </c>
      <c r="J5222" s="19" t="s">
        <v>7225</v>
      </c>
      <c r="K5222" t="b">
        <f t="shared" si="528"/>
        <v>1</v>
      </c>
      <c r="L5222" t="b">
        <f t="shared" si="529"/>
        <v>0</v>
      </c>
      <c r="M5222" t="str">
        <f t="shared" si="530"/>
        <v>1</v>
      </c>
      <c r="N5222" t="str">
        <f t="shared" si="530"/>
        <v>0</v>
      </c>
    </row>
    <row r="5223" spans="1:14" x14ac:dyDescent="0.25">
      <c r="A5223" s="19" t="s">
        <v>155</v>
      </c>
      <c r="B5223" s="19" t="s">
        <v>7218</v>
      </c>
      <c r="C5223" s="19" t="s">
        <v>1248</v>
      </c>
      <c r="D5223" s="19" t="s">
        <v>5906</v>
      </c>
      <c r="E5223" s="19" t="s">
        <v>159</v>
      </c>
      <c r="F5223" s="23">
        <v>24</v>
      </c>
      <c r="G5223" s="19" t="s">
        <v>160</v>
      </c>
      <c r="H5223" s="19" t="s">
        <v>7296</v>
      </c>
      <c r="I5223" s="19" t="s">
        <v>7297</v>
      </c>
      <c r="J5223" s="19" t="s">
        <v>7257</v>
      </c>
      <c r="K5223" t="b">
        <f t="shared" si="528"/>
        <v>1</v>
      </c>
      <c r="L5223" t="b">
        <f t="shared" si="529"/>
        <v>0</v>
      </c>
      <c r="M5223" t="str">
        <f t="shared" si="530"/>
        <v>1</v>
      </c>
      <c r="N5223" t="str">
        <f t="shared" si="530"/>
        <v>0</v>
      </c>
    </row>
    <row r="5224" spans="1:14" x14ac:dyDescent="0.25">
      <c r="A5224" s="19" t="s">
        <v>155</v>
      </c>
      <c r="B5224" s="19" t="s">
        <v>7218</v>
      </c>
      <c r="C5224" s="19" t="s">
        <v>1248</v>
      </c>
      <c r="D5224" s="19" t="s">
        <v>5908</v>
      </c>
      <c r="E5224" s="19" t="s">
        <v>159</v>
      </c>
      <c r="F5224" s="23">
        <v>28</v>
      </c>
      <c r="G5224" s="19" t="s">
        <v>160</v>
      </c>
      <c r="H5224" s="19" t="s">
        <v>7296</v>
      </c>
      <c r="I5224" s="19" t="s">
        <v>7297</v>
      </c>
      <c r="J5224" s="19" t="s">
        <v>7224</v>
      </c>
      <c r="K5224" t="b">
        <f t="shared" si="528"/>
        <v>1</v>
      </c>
      <c r="L5224" t="b">
        <f t="shared" si="529"/>
        <v>0</v>
      </c>
      <c r="M5224" t="str">
        <f t="shared" si="530"/>
        <v>1</v>
      </c>
      <c r="N5224" t="str">
        <f t="shared" si="530"/>
        <v>0</v>
      </c>
    </row>
    <row r="5225" spans="1:14" x14ac:dyDescent="0.25">
      <c r="A5225" s="19" t="s">
        <v>155</v>
      </c>
      <c r="B5225" s="19" t="s">
        <v>7218</v>
      </c>
      <c r="C5225" s="19" t="s">
        <v>1248</v>
      </c>
      <c r="D5225" s="19" t="s">
        <v>5909</v>
      </c>
      <c r="E5225" s="19" t="s">
        <v>159</v>
      </c>
      <c r="F5225" s="23">
        <v>28</v>
      </c>
      <c r="G5225" s="19" t="s">
        <v>160</v>
      </c>
      <c r="H5225" s="19" t="s">
        <v>7296</v>
      </c>
      <c r="I5225" s="19" t="s">
        <v>7297</v>
      </c>
      <c r="J5225" s="19" t="s">
        <v>7258</v>
      </c>
      <c r="K5225" t="b">
        <f t="shared" si="528"/>
        <v>1</v>
      </c>
      <c r="L5225" t="b">
        <f t="shared" si="529"/>
        <v>0</v>
      </c>
      <c r="M5225" t="str">
        <f t="shared" si="530"/>
        <v>1</v>
      </c>
      <c r="N5225" t="str">
        <f t="shared" si="530"/>
        <v>0</v>
      </c>
    </row>
    <row r="5226" spans="1:14" x14ac:dyDescent="0.25">
      <c r="A5226" s="19" t="s">
        <v>155</v>
      </c>
      <c r="B5226" s="19" t="s">
        <v>7218</v>
      </c>
      <c r="C5226" s="19" t="s">
        <v>1248</v>
      </c>
      <c r="D5226" s="19" t="s">
        <v>5911</v>
      </c>
      <c r="E5226" s="19" t="s">
        <v>159</v>
      </c>
      <c r="F5226" s="23">
        <v>24</v>
      </c>
      <c r="G5226" s="19" t="s">
        <v>160</v>
      </c>
      <c r="H5226" s="19" t="s">
        <v>7296</v>
      </c>
      <c r="I5226" s="19" t="s">
        <v>7297</v>
      </c>
      <c r="J5226" s="19" t="s">
        <v>7259</v>
      </c>
      <c r="K5226" t="b">
        <f t="shared" si="528"/>
        <v>1</v>
      </c>
      <c r="L5226" t="b">
        <f t="shared" si="529"/>
        <v>0</v>
      </c>
      <c r="M5226" t="str">
        <f t="shared" si="530"/>
        <v>1</v>
      </c>
      <c r="N5226" t="str">
        <f t="shared" si="530"/>
        <v>0</v>
      </c>
    </row>
    <row r="5227" spans="1:14" x14ac:dyDescent="0.25">
      <c r="A5227" s="19" t="s">
        <v>166</v>
      </c>
      <c r="B5227" s="19" t="s">
        <v>7218</v>
      </c>
      <c r="C5227" s="19" t="s">
        <v>1248</v>
      </c>
      <c r="D5227" s="19" t="s">
        <v>158</v>
      </c>
      <c r="E5227" s="19" t="s">
        <v>159</v>
      </c>
      <c r="F5227" s="23">
        <v>24</v>
      </c>
      <c r="G5227" s="19" t="s">
        <v>160</v>
      </c>
      <c r="H5227" s="19" t="s">
        <v>7296</v>
      </c>
      <c r="I5227" s="19" t="s">
        <v>7297</v>
      </c>
      <c r="J5227" s="19" t="s">
        <v>7281</v>
      </c>
      <c r="K5227" t="b">
        <f t="shared" si="528"/>
        <v>1</v>
      </c>
      <c r="L5227" t="b">
        <f t="shared" si="529"/>
        <v>0</v>
      </c>
      <c r="M5227" t="str">
        <f t="shared" si="530"/>
        <v>1</v>
      </c>
      <c r="N5227" t="str">
        <f t="shared" si="530"/>
        <v>0</v>
      </c>
    </row>
    <row r="5228" spans="1:14" x14ac:dyDescent="0.25">
      <c r="A5228" s="19" t="s">
        <v>166</v>
      </c>
      <c r="B5228" s="19" t="s">
        <v>7218</v>
      </c>
      <c r="C5228" s="19" t="s">
        <v>1248</v>
      </c>
      <c r="D5228" s="19" t="s">
        <v>190</v>
      </c>
      <c r="E5228" s="19" t="s">
        <v>159</v>
      </c>
      <c r="F5228" s="23">
        <v>24</v>
      </c>
      <c r="G5228" s="19" t="s">
        <v>160</v>
      </c>
      <c r="H5228" s="19" t="s">
        <v>7296</v>
      </c>
      <c r="I5228" s="19" t="s">
        <v>7297</v>
      </c>
      <c r="J5228" s="19" t="s">
        <v>7281</v>
      </c>
      <c r="K5228" t="b">
        <f t="shared" si="528"/>
        <v>1</v>
      </c>
      <c r="L5228" t="b">
        <f t="shared" si="529"/>
        <v>0</v>
      </c>
      <c r="M5228" t="str">
        <f t="shared" si="530"/>
        <v>1</v>
      </c>
      <c r="N5228" t="str">
        <f t="shared" si="530"/>
        <v>0</v>
      </c>
    </row>
    <row r="5229" spans="1:14" x14ac:dyDescent="0.25">
      <c r="A5229" s="19" t="s">
        <v>166</v>
      </c>
      <c r="B5229" s="19" t="s">
        <v>7218</v>
      </c>
      <c r="C5229" s="19" t="s">
        <v>1248</v>
      </c>
      <c r="D5229" s="19" t="s">
        <v>252</v>
      </c>
      <c r="E5229" s="19" t="s">
        <v>159</v>
      </c>
      <c r="F5229" s="23">
        <v>23</v>
      </c>
      <c r="G5229" s="19" t="s">
        <v>160</v>
      </c>
      <c r="H5229" s="19" t="s">
        <v>7296</v>
      </c>
      <c r="I5229" s="19" t="s">
        <v>7297</v>
      </c>
      <c r="J5229" s="19" t="s">
        <v>7299</v>
      </c>
      <c r="K5229" t="b">
        <f t="shared" si="528"/>
        <v>1</v>
      </c>
      <c r="L5229" t="b">
        <f t="shared" si="529"/>
        <v>0</v>
      </c>
      <c r="M5229" t="str">
        <f t="shared" si="530"/>
        <v>1</v>
      </c>
      <c r="N5229" t="str">
        <f t="shared" si="530"/>
        <v>0</v>
      </c>
    </row>
    <row r="5230" spans="1:14" x14ac:dyDescent="0.25">
      <c r="A5230" s="19" t="s">
        <v>166</v>
      </c>
      <c r="B5230" s="19" t="s">
        <v>7218</v>
      </c>
      <c r="C5230" s="19" t="s">
        <v>1248</v>
      </c>
      <c r="D5230" s="19" t="s">
        <v>254</v>
      </c>
      <c r="E5230" s="19" t="s">
        <v>159</v>
      </c>
      <c r="F5230" s="23">
        <v>25</v>
      </c>
      <c r="G5230" s="19" t="s">
        <v>160</v>
      </c>
      <c r="H5230" s="19" t="s">
        <v>7296</v>
      </c>
      <c r="I5230" s="19" t="s">
        <v>7297</v>
      </c>
      <c r="J5230" s="19" t="s">
        <v>7250</v>
      </c>
      <c r="K5230" t="b">
        <f t="shared" si="528"/>
        <v>1</v>
      </c>
      <c r="L5230" t="b">
        <f t="shared" si="529"/>
        <v>0</v>
      </c>
      <c r="M5230" t="str">
        <f t="shared" si="530"/>
        <v>1</v>
      </c>
      <c r="N5230" t="str">
        <f t="shared" si="530"/>
        <v>0</v>
      </c>
    </row>
    <row r="5231" spans="1:14" x14ac:dyDescent="0.25">
      <c r="A5231" s="19" t="s">
        <v>166</v>
      </c>
      <c r="B5231" s="19" t="s">
        <v>7218</v>
      </c>
      <c r="C5231" s="19" t="s">
        <v>1248</v>
      </c>
      <c r="D5231" s="19" t="s">
        <v>257</v>
      </c>
      <c r="E5231" s="19" t="s">
        <v>159</v>
      </c>
      <c r="F5231" s="23">
        <v>22</v>
      </c>
      <c r="G5231" s="19" t="s">
        <v>160</v>
      </c>
      <c r="H5231" s="19" t="s">
        <v>7296</v>
      </c>
      <c r="I5231" s="19" t="s">
        <v>7297</v>
      </c>
      <c r="J5231" s="19" t="s">
        <v>7250</v>
      </c>
      <c r="K5231" t="b">
        <f t="shared" si="528"/>
        <v>1</v>
      </c>
      <c r="L5231" t="b">
        <f t="shared" si="529"/>
        <v>0</v>
      </c>
      <c r="M5231" t="str">
        <f t="shared" si="530"/>
        <v>1</v>
      </c>
      <c r="N5231" t="str">
        <f t="shared" si="530"/>
        <v>0</v>
      </c>
    </row>
    <row r="5232" spans="1:14" x14ac:dyDescent="0.25">
      <c r="A5232" s="19" t="s">
        <v>166</v>
      </c>
      <c r="B5232" s="19" t="s">
        <v>7218</v>
      </c>
      <c r="C5232" s="19" t="s">
        <v>1248</v>
      </c>
      <c r="D5232" s="19" t="s">
        <v>620</v>
      </c>
      <c r="E5232" s="19" t="s">
        <v>159</v>
      </c>
      <c r="F5232" s="23">
        <v>24</v>
      </c>
      <c r="G5232" s="19" t="s">
        <v>160</v>
      </c>
      <c r="H5232" s="19" t="s">
        <v>7296</v>
      </c>
      <c r="I5232" s="19" t="s">
        <v>7297</v>
      </c>
      <c r="J5232" s="19" t="s">
        <v>7248</v>
      </c>
      <c r="K5232" t="b">
        <f t="shared" si="528"/>
        <v>1</v>
      </c>
      <c r="L5232" t="b">
        <f t="shared" si="529"/>
        <v>0</v>
      </c>
      <c r="M5232" t="str">
        <f t="shared" si="530"/>
        <v>1</v>
      </c>
      <c r="N5232" t="str">
        <f t="shared" si="530"/>
        <v>0</v>
      </c>
    </row>
    <row r="5233" spans="1:14" x14ac:dyDescent="0.25">
      <c r="A5233" s="19" t="s">
        <v>166</v>
      </c>
      <c r="B5233" s="19" t="s">
        <v>7218</v>
      </c>
      <c r="C5233" s="19" t="s">
        <v>1248</v>
      </c>
      <c r="D5233" s="19" t="s">
        <v>963</v>
      </c>
      <c r="E5233" s="19" t="s">
        <v>159</v>
      </c>
      <c r="F5233" s="23">
        <v>23</v>
      </c>
      <c r="G5233" s="19" t="s">
        <v>160</v>
      </c>
      <c r="H5233" s="19" t="s">
        <v>7296</v>
      </c>
      <c r="I5233" s="19" t="s">
        <v>7297</v>
      </c>
      <c r="J5233" s="19" t="s">
        <v>7288</v>
      </c>
      <c r="K5233" t="b">
        <f t="shared" si="528"/>
        <v>1</v>
      </c>
      <c r="L5233" t="b">
        <f t="shared" si="529"/>
        <v>0</v>
      </c>
      <c r="M5233" t="str">
        <f t="shared" si="530"/>
        <v>1</v>
      </c>
      <c r="N5233" t="str">
        <f t="shared" si="530"/>
        <v>0</v>
      </c>
    </row>
    <row r="5234" spans="1:14" x14ac:dyDescent="0.25">
      <c r="A5234" s="19" t="s">
        <v>166</v>
      </c>
      <c r="B5234" s="19" t="s">
        <v>7218</v>
      </c>
      <c r="C5234" s="19" t="s">
        <v>1248</v>
      </c>
      <c r="D5234" s="19" t="s">
        <v>964</v>
      </c>
      <c r="E5234" s="19" t="s">
        <v>159</v>
      </c>
      <c r="F5234" s="23">
        <v>24</v>
      </c>
      <c r="G5234" s="19" t="s">
        <v>160</v>
      </c>
      <c r="H5234" s="19" t="s">
        <v>7296</v>
      </c>
      <c r="I5234" s="19" t="s">
        <v>7297</v>
      </c>
      <c r="J5234" s="19" t="s">
        <v>7279</v>
      </c>
      <c r="K5234" t="b">
        <f t="shared" si="528"/>
        <v>1</v>
      </c>
      <c r="L5234" t="b">
        <f t="shared" si="529"/>
        <v>0</v>
      </c>
      <c r="M5234" t="str">
        <f t="shared" si="530"/>
        <v>1</v>
      </c>
      <c r="N5234" t="str">
        <f t="shared" si="530"/>
        <v>0</v>
      </c>
    </row>
    <row r="5235" spans="1:14" x14ac:dyDescent="0.25">
      <c r="A5235" s="19" t="s">
        <v>166</v>
      </c>
      <c r="B5235" s="19" t="s">
        <v>7218</v>
      </c>
      <c r="C5235" s="19" t="s">
        <v>1248</v>
      </c>
      <c r="D5235" s="19" t="s">
        <v>1086</v>
      </c>
      <c r="E5235" s="19" t="s">
        <v>159</v>
      </c>
      <c r="F5235" s="23">
        <v>25</v>
      </c>
      <c r="G5235" s="19" t="s">
        <v>160</v>
      </c>
      <c r="H5235" s="19" t="s">
        <v>7296</v>
      </c>
      <c r="I5235" s="19" t="s">
        <v>7297</v>
      </c>
      <c r="J5235" s="19" t="s">
        <v>7279</v>
      </c>
      <c r="K5235" t="b">
        <f t="shared" si="528"/>
        <v>1</v>
      </c>
      <c r="L5235" t="b">
        <f t="shared" si="529"/>
        <v>0</v>
      </c>
      <c r="M5235" t="str">
        <f t="shared" si="530"/>
        <v>1</v>
      </c>
      <c r="N5235" t="str">
        <f t="shared" si="530"/>
        <v>0</v>
      </c>
    </row>
    <row r="5236" spans="1:14" x14ac:dyDescent="0.25">
      <c r="A5236" s="19" t="s">
        <v>166</v>
      </c>
      <c r="B5236" s="19" t="s">
        <v>7218</v>
      </c>
      <c r="C5236" s="19" t="s">
        <v>1248</v>
      </c>
      <c r="D5236" s="19" t="s">
        <v>1088</v>
      </c>
      <c r="E5236" s="19" t="s">
        <v>159</v>
      </c>
      <c r="F5236" s="23">
        <v>26</v>
      </c>
      <c r="G5236" s="19" t="s">
        <v>160</v>
      </c>
      <c r="H5236" s="19" t="s">
        <v>7296</v>
      </c>
      <c r="I5236" s="19" t="s">
        <v>7297</v>
      </c>
      <c r="J5236" s="19" t="s">
        <v>7285</v>
      </c>
      <c r="K5236" t="b">
        <f t="shared" si="528"/>
        <v>1</v>
      </c>
      <c r="L5236" t="b">
        <f t="shared" si="529"/>
        <v>0</v>
      </c>
      <c r="M5236" t="str">
        <f t="shared" si="530"/>
        <v>1</v>
      </c>
      <c r="N5236" t="str">
        <f t="shared" si="530"/>
        <v>0</v>
      </c>
    </row>
    <row r="5237" spans="1:14" x14ac:dyDescent="0.25">
      <c r="A5237" s="19" t="s">
        <v>166</v>
      </c>
      <c r="B5237" s="19" t="s">
        <v>7218</v>
      </c>
      <c r="C5237" s="19" t="s">
        <v>1248</v>
      </c>
      <c r="D5237" s="19" t="s">
        <v>1089</v>
      </c>
      <c r="E5237" s="19" t="s">
        <v>159</v>
      </c>
      <c r="F5237" s="23">
        <v>24</v>
      </c>
      <c r="G5237" s="19" t="s">
        <v>160</v>
      </c>
      <c r="H5237" s="19" t="s">
        <v>7296</v>
      </c>
      <c r="I5237" s="19" t="s">
        <v>7297</v>
      </c>
      <c r="J5237" s="19" t="s">
        <v>7248</v>
      </c>
      <c r="K5237" t="b">
        <f t="shared" si="528"/>
        <v>1</v>
      </c>
      <c r="L5237" t="b">
        <f t="shared" si="529"/>
        <v>0</v>
      </c>
      <c r="M5237" t="str">
        <f t="shared" si="530"/>
        <v>1</v>
      </c>
      <c r="N5237" t="str">
        <f t="shared" si="530"/>
        <v>0</v>
      </c>
    </row>
    <row r="5238" spans="1:14" x14ac:dyDescent="0.25">
      <c r="A5238" s="19" t="s">
        <v>166</v>
      </c>
      <c r="B5238" s="19" t="s">
        <v>7218</v>
      </c>
      <c r="C5238" s="19" t="s">
        <v>1248</v>
      </c>
      <c r="D5238" s="19" t="s">
        <v>1729</v>
      </c>
      <c r="E5238" s="19" t="s">
        <v>159</v>
      </c>
      <c r="F5238" s="23">
        <v>23</v>
      </c>
      <c r="G5238" s="19" t="s">
        <v>160</v>
      </c>
      <c r="H5238" s="19" t="s">
        <v>7296</v>
      </c>
      <c r="I5238" s="19" t="s">
        <v>7297</v>
      </c>
      <c r="J5238" s="19" t="s">
        <v>7299</v>
      </c>
      <c r="K5238" t="b">
        <f t="shared" si="528"/>
        <v>1</v>
      </c>
      <c r="L5238" t="b">
        <f t="shared" si="529"/>
        <v>0</v>
      </c>
      <c r="M5238" t="str">
        <f t="shared" si="530"/>
        <v>1</v>
      </c>
      <c r="N5238" t="str">
        <f t="shared" si="530"/>
        <v>0</v>
      </c>
    </row>
    <row r="5239" spans="1:14" x14ac:dyDescent="0.25">
      <c r="A5239" s="19" t="s">
        <v>166</v>
      </c>
      <c r="B5239" s="19" t="s">
        <v>7218</v>
      </c>
      <c r="C5239" s="19" t="s">
        <v>1248</v>
      </c>
      <c r="D5239" s="19" t="s">
        <v>1730</v>
      </c>
      <c r="E5239" s="19" t="s">
        <v>159</v>
      </c>
      <c r="F5239" s="23">
        <v>20</v>
      </c>
      <c r="G5239" s="19" t="s">
        <v>160</v>
      </c>
      <c r="H5239" s="19" t="s">
        <v>7296</v>
      </c>
      <c r="I5239" s="19" t="s">
        <v>7297</v>
      </c>
      <c r="J5239" s="19" t="s">
        <v>7285</v>
      </c>
      <c r="K5239" t="b">
        <f t="shared" si="528"/>
        <v>1</v>
      </c>
      <c r="L5239" t="b">
        <f t="shared" si="529"/>
        <v>0</v>
      </c>
      <c r="M5239" t="str">
        <f t="shared" si="530"/>
        <v>1</v>
      </c>
      <c r="N5239" t="str">
        <f t="shared" si="530"/>
        <v>0</v>
      </c>
    </row>
    <row r="5240" spans="1:14" x14ac:dyDescent="0.25">
      <c r="A5240" s="19" t="s">
        <v>166</v>
      </c>
      <c r="B5240" s="19" t="s">
        <v>7218</v>
      </c>
      <c r="C5240" s="19" t="s">
        <v>1248</v>
      </c>
      <c r="D5240" s="19" t="s">
        <v>1731</v>
      </c>
      <c r="E5240" s="19" t="s">
        <v>159</v>
      </c>
      <c r="F5240" s="23">
        <v>22</v>
      </c>
      <c r="G5240" s="19" t="s">
        <v>160</v>
      </c>
      <c r="H5240" s="19" t="s">
        <v>7296</v>
      </c>
      <c r="I5240" s="19" t="s">
        <v>7297</v>
      </c>
      <c r="J5240" s="19" t="s">
        <v>7288</v>
      </c>
      <c r="K5240" t="b">
        <f t="shared" si="528"/>
        <v>1</v>
      </c>
      <c r="L5240" t="b">
        <f t="shared" si="529"/>
        <v>0</v>
      </c>
      <c r="M5240" t="str">
        <f t="shared" si="530"/>
        <v>1</v>
      </c>
      <c r="N5240" t="str">
        <f t="shared" si="530"/>
        <v>0</v>
      </c>
    </row>
    <row r="5241" spans="1:14" x14ac:dyDescent="0.25">
      <c r="A5241" s="19" t="s">
        <v>166</v>
      </c>
      <c r="B5241" s="19" t="s">
        <v>7218</v>
      </c>
      <c r="C5241" s="19" t="s">
        <v>1248</v>
      </c>
      <c r="D5241" s="19" t="s">
        <v>5908</v>
      </c>
      <c r="E5241" s="19" t="s">
        <v>159</v>
      </c>
      <c r="F5241" s="23">
        <v>25</v>
      </c>
      <c r="G5241" s="19" t="s">
        <v>160</v>
      </c>
      <c r="H5241" s="19" t="s">
        <v>7296</v>
      </c>
      <c r="I5241" s="19" t="s">
        <v>7297</v>
      </c>
      <c r="J5241" s="19" t="s">
        <v>7258</v>
      </c>
      <c r="K5241" t="b">
        <f t="shared" si="528"/>
        <v>1</v>
      </c>
      <c r="L5241" t="b">
        <f t="shared" si="529"/>
        <v>0</v>
      </c>
      <c r="M5241" t="str">
        <f t="shared" si="530"/>
        <v>1</v>
      </c>
      <c r="N5241" t="str">
        <f t="shared" si="530"/>
        <v>0</v>
      </c>
    </row>
    <row r="5242" spans="1:14" x14ac:dyDescent="0.25">
      <c r="A5242" s="19" t="s">
        <v>166</v>
      </c>
      <c r="B5242" s="19" t="s">
        <v>7218</v>
      </c>
      <c r="C5242" s="19" t="s">
        <v>1248</v>
      </c>
      <c r="D5242" s="19" t="s">
        <v>5909</v>
      </c>
      <c r="E5242" s="19" t="s">
        <v>159</v>
      </c>
      <c r="F5242" s="23">
        <v>23</v>
      </c>
      <c r="G5242" s="19" t="s">
        <v>160</v>
      </c>
      <c r="H5242" s="19" t="s">
        <v>7296</v>
      </c>
      <c r="I5242" s="19" t="s">
        <v>7297</v>
      </c>
      <c r="J5242" s="19" t="s">
        <v>7257</v>
      </c>
      <c r="K5242" t="b">
        <f t="shared" si="528"/>
        <v>1</v>
      </c>
      <c r="L5242" t="b">
        <f t="shared" si="529"/>
        <v>0</v>
      </c>
      <c r="M5242" t="str">
        <f t="shared" si="530"/>
        <v>1</v>
      </c>
      <c r="N5242" t="str">
        <f t="shared" si="530"/>
        <v>0</v>
      </c>
    </row>
    <row r="5243" spans="1:14" x14ac:dyDescent="0.25">
      <c r="A5243" s="19" t="s">
        <v>155</v>
      </c>
      <c r="B5243" s="19" t="s">
        <v>7218</v>
      </c>
      <c r="C5243" s="19" t="s">
        <v>1964</v>
      </c>
      <c r="D5243" s="19" t="s">
        <v>158</v>
      </c>
      <c r="E5243" s="19" t="s">
        <v>159</v>
      </c>
      <c r="F5243" s="23">
        <v>11</v>
      </c>
      <c r="G5243" s="19" t="s">
        <v>160</v>
      </c>
      <c r="H5243" s="19" t="s">
        <v>7300</v>
      </c>
      <c r="I5243" s="19" t="s">
        <v>7301</v>
      </c>
      <c r="J5243" s="19" t="s">
        <v>7302</v>
      </c>
      <c r="K5243" t="b">
        <f t="shared" si="528"/>
        <v>1</v>
      </c>
      <c r="L5243" t="b">
        <f t="shared" si="529"/>
        <v>0</v>
      </c>
      <c r="M5243" t="str">
        <f t="shared" si="530"/>
        <v>1</v>
      </c>
      <c r="N5243" t="str">
        <f t="shared" si="530"/>
        <v>0</v>
      </c>
    </row>
    <row r="5244" spans="1:14" x14ac:dyDescent="0.25">
      <c r="A5244" s="19" t="s">
        <v>155</v>
      </c>
      <c r="B5244" s="19" t="s">
        <v>7218</v>
      </c>
      <c r="C5244" s="19" t="s">
        <v>1964</v>
      </c>
      <c r="D5244" s="19" t="s">
        <v>190</v>
      </c>
      <c r="E5244" s="19" t="s">
        <v>159</v>
      </c>
      <c r="F5244" s="23">
        <v>13</v>
      </c>
      <c r="G5244" s="19" t="s">
        <v>160</v>
      </c>
      <c r="H5244" s="19" t="s">
        <v>7300</v>
      </c>
      <c r="I5244" s="19" t="s">
        <v>7301</v>
      </c>
      <c r="J5244" s="19" t="s">
        <v>7302</v>
      </c>
      <c r="K5244" t="b">
        <f t="shared" si="528"/>
        <v>1</v>
      </c>
      <c r="L5244" t="b">
        <f t="shared" si="529"/>
        <v>0</v>
      </c>
      <c r="M5244" t="str">
        <f t="shared" si="530"/>
        <v>1</v>
      </c>
      <c r="N5244" t="str">
        <f t="shared" si="530"/>
        <v>0</v>
      </c>
    </row>
    <row r="5245" spans="1:14" x14ac:dyDescent="0.25">
      <c r="A5245" s="19" t="s">
        <v>155</v>
      </c>
      <c r="B5245" s="19" t="s">
        <v>7218</v>
      </c>
      <c r="C5245" s="19" t="s">
        <v>1964</v>
      </c>
      <c r="D5245" s="19" t="s">
        <v>165</v>
      </c>
      <c r="E5245" s="19" t="s">
        <v>159</v>
      </c>
      <c r="F5245" s="23">
        <v>11</v>
      </c>
      <c r="G5245" s="19" t="s">
        <v>160</v>
      </c>
      <c r="H5245" s="19" t="s">
        <v>7300</v>
      </c>
      <c r="I5245" s="19" t="s">
        <v>7301</v>
      </c>
      <c r="J5245" s="19" t="s">
        <v>7302</v>
      </c>
      <c r="K5245" t="b">
        <f t="shared" si="528"/>
        <v>1</v>
      </c>
      <c r="L5245" t="b">
        <f t="shared" si="529"/>
        <v>0</v>
      </c>
      <c r="M5245" t="str">
        <f t="shared" si="530"/>
        <v>1</v>
      </c>
      <c r="N5245" t="str">
        <f t="shared" si="530"/>
        <v>0</v>
      </c>
    </row>
    <row r="5246" spans="1:14" x14ac:dyDescent="0.25">
      <c r="A5246" s="19" t="s">
        <v>166</v>
      </c>
      <c r="B5246" s="19" t="s">
        <v>7218</v>
      </c>
      <c r="C5246" s="19" t="s">
        <v>1964</v>
      </c>
      <c r="D5246" s="19" t="s">
        <v>158</v>
      </c>
      <c r="E5246" s="19" t="s">
        <v>159</v>
      </c>
      <c r="F5246" s="23">
        <v>26</v>
      </c>
      <c r="G5246" s="19" t="s">
        <v>160</v>
      </c>
      <c r="H5246" s="19" t="s">
        <v>7300</v>
      </c>
      <c r="I5246" s="19" t="s">
        <v>7301</v>
      </c>
      <c r="J5246" s="19" t="s">
        <v>7302</v>
      </c>
      <c r="K5246" t="b">
        <f t="shared" si="528"/>
        <v>1</v>
      </c>
      <c r="L5246" t="b">
        <f t="shared" si="529"/>
        <v>0</v>
      </c>
      <c r="M5246" t="str">
        <f t="shared" si="530"/>
        <v>1</v>
      </c>
      <c r="N5246" t="str">
        <f t="shared" si="530"/>
        <v>0</v>
      </c>
    </row>
    <row r="5247" spans="1:14" x14ac:dyDescent="0.25">
      <c r="A5247" s="19" t="s">
        <v>166</v>
      </c>
      <c r="B5247" s="19" t="s">
        <v>7218</v>
      </c>
      <c r="C5247" s="19" t="s">
        <v>1964</v>
      </c>
      <c r="D5247" s="19" t="s">
        <v>190</v>
      </c>
      <c r="E5247" s="19" t="s">
        <v>159</v>
      </c>
      <c r="F5247" s="23">
        <v>19</v>
      </c>
      <c r="G5247" s="19" t="s">
        <v>160</v>
      </c>
      <c r="H5247" s="19" t="s">
        <v>7300</v>
      </c>
      <c r="I5247" s="19" t="s">
        <v>7301</v>
      </c>
      <c r="J5247" s="19" t="s">
        <v>7302</v>
      </c>
      <c r="K5247" t="b">
        <f t="shared" si="528"/>
        <v>1</v>
      </c>
      <c r="L5247" t="b">
        <f t="shared" si="529"/>
        <v>0</v>
      </c>
      <c r="M5247" t="str">
        <f t="shared" si="530"/>
        <v>1</v>
      </c>
      <c r="N5247" t="str">
        <f t="shared" si="530"/>
        <v>0</v>
      </c>
    </row>
    <row r="5248" spans="1:14" x14ac:dyDescent="0.25">
      <c r="A5248" s="19" t="s">
        <v>166</v>
      </c>
      <c r="B5248" s="19" t="s">
        <v>7218</v>
      </c>
      <c r="C5248" s="19" t="s">
        <v>1964</v>
      </c>
      <c r="D5248" s="19" t="s">
        <v>165</v>
      </c>
      <c r="E5248" s="19" t="s">
        <v>159</v>
      </c>
      <c r="F5248" s="23">
        <v>16</v>
      </c>
      <c r="G5248" s="19" t="s">
        <v>160</v>
      </c>
      <c r="H5248" s="19" t="s">
        <v>7300</v>
      </c>
      <c r="I5248" s="19" t="s">
        <v>7301</v>
      </c>
      <c r="J5248" s="19" t="s">
        <v>7302</v>
      </c>
      <c r="K5248" t="b">
        <f t="shared" si="528"/>
        <v>1</v>
      </c>
      <c r="L5248" t="b">
        <f t="shared" si="529"/>
        <v>0</v>
      </c>
      <c r="M5248" t="str">
        <f t="shared" si="530"/>
        <v>1</v>
      </c>
      <c r="N5248" t="str">
        <f t="shared" si="530"/>
        <v>0</v>
      </c>
    </row>
    <row r="5249" spans="1:14" x14ac:dyDescent="0.25">
      <c r="A5249" s="19" t="s">
        <v>155</v>
      </c>
      <c r="B5249" s="19" t="s">
        <v>7218</v>
      </c>
      <c r="C5249" s="19" t="s">
        <v>6412</v>
      </c>
      <c r="D5249" s="19" t="s">
        <v>190</v>
      </c>
      <c r="E5249" s="19" t="s">
        <v>159</v>
      </c>
      <c r="F5249" s="23">
        <v>24</v>
      </c>
      <c r="G5249" s="19" t="s">
        <v>160</v>
      </c>
      <c r="H5249" s="19" t="s">
        <v>7303</v>
      </c>
      <c r="I5249" s="19" t="s">
        <v>7304</v>
      </c>
      <c r="J5249" s="19" t="s">
        <v>7233</v>
      </c>
      <c r="K5249" t="b">
        <f t="shared" si="528"/>
        <v>1</v>
      </c>
      <c r="L5249" t="b">
        <f t="shared" si="529"/>
        <v>0</v>
      </c>
      <c r="M5249" t="str">
        <f t="shared" si="530"/>
        <v>1</v>
      </c>
      <c r="N5249" t="str">
        <f t="shared" si="530"/>
        <v>0</v>
      </c>
    </row>
    <row r="5250" spans="1:14" x14ac:dyDescent="0.25">
      <c r="A5250" s="19" t="s">
        <v>155</v>
      </c>
      <c r="B5250" s="19" t="s">
        <v>7218</v>
      </c>
      <c r="C5250" s="19" t="s">
        <v>6412</v>
      </c>
      <c r="D5250" s="19" t="s">
        <v>252</v>
      </c>
      <c r="E5250" s="19" t="s">
        <v>159</v>
      </c>
      <c r="F5250" s="23">
        <v>28</v>
      </c>
      <c r="G5250" s="19" t="s">
        <v>160</v>
      </c>
      <c r="H5250" s="19" t="s">
        <v>7303</v>
      </c>
      <c r="I5250" s="19" t="s">
        <v>7304</v>
      </c>
      <c r="J5250" s="19" t="s">
        <v>7305</v>
      </c>
      <c r="K5250" t="b">
        <f t="shared" si="528"/>
        <v>1</v>
      </c>
      <c r="L5250" t="b">
        <f t="shared" si="529"/>
        <v>0</v>
      </c>
      <c r="M5250" t="str">
        <f t="shared" si="530"/>
        <v>1</v>
      </c>
      <c r="N5250" t="str">
        <f t="shared" si="530"/>
        <v>0</v>
      </c>
    </row>
    <row r="5251" spans="1:14" x14ac:dyDescent="0.25">
      <c r="A5251" s="19" t="s">
        <v>155</v>
      </c>
      <c r="B5251" s="19" t="s">
        <v>7218</v>
      </c>
      <c r="C5251" s="19" t="s">
        <v>6412</v>
      </c>
      <c r="D5251" s="19" t="s">
        <v>257</v>
      </c>
      <c r="E5251" s="19" t="s">
        <v>159</v>
      </c>
      <c r="F5251" s="23">
        <v>27</v>
      </c>
      <c r="G5251" s="19" t="s">
        <v>160</v>
      </c>
      <c r="H5251" s="19" t="s">
        <v>7303</v>
      </c>
      <c r="I5251" s="19" t="s">
        <v>7304</v>
      </c>
      <c r="J5251" s="19" t="s">
        <v>7233</v>
      </c>
      <c r="K5251" t="b">
        <f t="shared" si="528"/>
        <v>1</v>
      </c>
      <c r="L5251" t="b">
        <f t="shared" si="529"/>
        <v>0</v>
      </c>
      <c r="M5251" t="str">
        <f t="shared" si="530"/>
        <v>1</v>
      </c>
      <c r="N5251" t="str">
        <f t="shared" si="530"/>
        <v>0</v>
      </c>
    </row>
    <row r="5252" spans="1:14" x14ac:dyDescent="0.25">
      <c r="A5252" s="19" t="s">
        <v>155</v>
      </c>
      <c r="B5252" s="19" t="s">
        <v>7218</v>
      </c>
      <c r="C5252" s="19" t="s">
        <v>6412</v>
      </c>
      <c r="D5252" s="19" t="s">
        <v>620</v>
      </c>
      <c r="E5252" s="19" t="s">
        <v>159</v>
      </c>
      <c r="F5252" s="23">
        <v>25</v>
      </c>
      <c r="G5252" s="19" t="s">
        <v>160</v>
      </c>
      <c r="H5252" s="19" t="s">
        <v>7303</v>
      </c>
      <c r="I5252" s="19" t="s">
        <v>7304</v>
      </c>
      <c r="J5252" s="19" t="s">
        <v>7306</v>
      </c>
      <c r="K5252" t="b">
        <f t="shared" si="528"/>
        <v>1</v>
      </c>
      <c r="L5252" t="b">
        <f t="shared" si="529"/>
        <v>0</v>
      </c>
      <c r="M5252" t="str">
        <f t="shared" si="530"/>
        <v>1</v>
      </c>
      <c r="N5252" t="str">
        <f t="shared" si="530"/>
        <v>0</v>
      </c>
    </row>
    <row r="5253" spans="1:14" x14ac:dyDescent="0.25">
      <c r="A5253" s="19" t="s">
        <v>155</v>
      </c>
      <c r="B5253" s="19" t="s">
        <v>7218</v>
      </c>
      <c r="C5253" s="19" t="s">
        <v>6412</v>
      </c>
      <c r="D5253" s="19" t="s">
        <v>964</v>
      </c>
      <c r="E5253" s="19" t="s">
        <v>159</v>
      </c>
      <c r="F5253" s="23">
        <v>26</v>
      </c>
      <c r="G5253" s="19" t="s">
        <v>160</v>
      </c>
      <c r="H5253" s="19" t="s">
        <v>7303</v>
      </c>
      <c r="I5253" s="19" t="s">
        <v>7304</v>
      </c>
      <c r="J5253" s="19" t="s">
        <v>7307</v>
      </c>
      <c r="K5253" t="b">
        <f t="shared" si="528"/>
        <v>1</v>
      </c>
      <c r="L5253" t="b">
        <f t="shared" si="529"/>
        <v>0</v>
      </c>
      <c r="M5253" t="str">
        <f t="shared" si="530"/>
        <v>1</v>
      </c>
      <c r="N5253" t="str">
        <f t="shared" si="530"/>
        <v>0</v>
      </c>
    </row>
    <row r="5254" spans="1:14" x14ac:dyDescent="0.25">
      <c r="A5254" s="19" t="s">
        <v>166</v>
      </c>
      <c r="B5254" s="19" t="s">
        <v>7218</v>
      </c>
      <c r="C5254" s="19" t="s">
        <v>6412</v>
      </c>
      <c r="D5254" s="19" t="s">
        <v>190</v>
      </c>
      <c r="E5254" s="19" t="s">
        <v>159</v>
      </c>
      <c r="F5254" s="23">
        <v>26</v>
      </c>
      <c r="G5254" s="19" t="s">
        <v>160</v>
      </c>
      <c r="H5254" s="19" t="s">
        <v>7303</v>
      </c>
      <c r="I5254" s="19" t="s">
        <v>7304</v>
      </c>
      <c r="J5254" s="19" t="s">
        <v>7305</v>
      </c>
      <c r="K5254" t="b">
        <f t="shared" si="528"/>
        <v>1</v>
      </c>
      <c r="L5254" t="b">
        <f t="shared" si="529"/>
        <v>0</v>
      </c>
      <c r="M5254" t="str">
        <f t="shared" si="530"/>
        <v>1</v>
      </c>
      <c r="N5254" t="str">
        <f t="shared" si="530"/>
        <v>0</v>
      </c>
    </row>
    <row r="5255" spans="1:14" x14ac:dyDescent="0.25">
      <c r="A5255" s="19" t="s">
        <v>166</v>
      </c>
      <c r="B5255" s="19" t="s">
        <v>7218</v>
      </c>
      <c r="C5255" s="19" t="s">
        <v>6412</v>
      </c>
      <c r="D5255" s="19" t="s">
        <v>252</v>
      </c>
      <c r="E5255" s="19" t="s">
        <v>159</v>
      </c>
      <c r="F5255" s="23">
        <v>20</v>
      </c>
      <c r="G5255" s="19" t="s">
        <v>160</v>
      </c>
      <c r="H5255" s="19" t="s">
        <v>7303</v>
      </c>
      <c r="I5255" s="19" t="s">
        <v>7304</v>
      </c>
      <c r="J5255" s="19" t="s">
        <v>7306</v>
      </c>
      <c r="K5255" t="b">
        <f t="shared" si="528"/>
        <v>1</v>
      </c>
      <c r="L5255" t="b">
        <f t="shared" si="529"/>
        <v>0</v>
      </c>
      <c r="M5255" t="str">
        <f t="shared" si="530"/>
        <v>1</v>
      </c>
      <c r="N5255" t="str">
        <f t="shared" si="530"/>
        <v>0</v>
      </c>
    </row>
    <row r="5256" spans="1:14" x14ac:dyDescent="0.25">
      <c r="A5256" s="19" t="s">
        <v>166</v>
      </c>
      <c r="B5256" s="19" t="s">
        <v>7218</v>
      </c>
      <c r="C5256" s="19" t="s">
        <v>6412</v>
      </c>
      <c r="D5256" s="19" t="s">
        <v>620</v>
      </c>
      <c r="E5256" s="19" t="s">
        <v>159</v>
      </c>
      <c r="F5256" s="23">
        <v>25</v>
      </c>
      <c r="G5256" s="19" t="s">
        <v>160</v>
      </c>
      <c r="H5256" s="19" t="s">
        <v>7303</v>
      </c>
      <c r="I5256" s="19" t="s">
        <v>7304</v>
      </c>
      <c r="J5256" s="19" t="s">
        <v>7308</v>
      </c>
      <c r="K5256" t="b">
        <f t="shared" si="528"/>
        <v>1</v>
      </c>
      <c r="L5256" t="b">
        <f t="shared" si="529"/>
        <v>0</v>
      </c>
      <c r="M5256" t="str">
        <f t="shared" si="530"/>
        <v>1</v>
      </c>
      <c r="N5256" t="str">
        <f t="shared" si="530"/>
        <v>0</v>
      </c>
    </row>
    <row r="5257" spans="1:14" x14ac:dyDescent="0.25">
      <c r="A5257" s="19" t="s">
        <v>166</v>
      </c>
      <c r="B5257" s="19" t="s">
        <v>7218</v>
      </c>
      <c r="C5257" s="19" t="s">
        <v>6412</v>
      </c>
      <c r="D5257" s="19" t="s">
        <v>963</v>
      </c>
      <c r="E5257" s="19" t="s">
        <v>159</v>
      </c>
      <c r="F5257" s="23">
        <v>22</v>
      </c>
      <c r="G5257" s="19" t="s">
        <v>160</v>
      </c>
      <c r="H5257" s="19" t="s">
        <v>7303</v>
      </c>
      <c r="I5257" s="19" t="s">
        <v>7304</v>
      </c>
      <c r="J5257" s="19" t="s">
        <v>7253</v>
      </c>
      <c r="K5257" t="b">
        <f t="shared" si="528"/>
        <v>1</v>
      </c>
      <c r="L5257" t="b">
        <f t="shared" si="529"/>
        <v>0</v>
      </c>
      <c r="M5257" t="str">
        <f t="shared" si="530"/>
        <v>1</v>
      </c>
      <c r="N5257" t="str">
        <f t="shared" si="530"/>
        <v>0</v>
      </c>
    </row>
    <row r="5258" spans="1:14" x14ac:dyDescent="0.25">
      <c r="A5258" s="19" t="s">
        <v>166</v>
      </c>
      <c r="B5258" s="19" t="s">
        <v>7218</v>
      </c>
      <c r="C5258" s="19" t="s">
        <v>6412</v>
      </c>
      <c r="D5258" s="19" t="s">
        <v>964</v>
      </c>
      <c r="E5258" s="19" t="s">
        <v>159</v>
      </c>
      <c r="F5258" s="23">
        <v>21</v>
      </c>
      <c r="G5258" s="19" t="s">
        <v>160</v>
      </c>
      <c r="H5258" s="19" t="s">
        <v>7303</v>
      </c>
      <c r="I5258" s="19" t="s">
        <v>7304</v>
      </c>
      <c r="J5258" s="19" t="s">
        <v>7309</v>
      </c>
      <c r="K5258" t="b">
        <f t="shared" si="528"/>
        <v>1</v>
      </c>
      <c r="L5258" t="b">
        <f t="shared" si="529"/>
        <v>0</v>
      </c>
      <c r="M5258" t="str">
        <f t="shared" si="530"/>
        <v>1</v>
      </c>
      <c r="N5258" t="str">
        <f t="shared" si="530"/>
        <v>0</v>
      </c>
    </row>
    <row r="5259" spans="1:14" x14ac:dyDescent="0.25">
      <c r="A5259" s="19" t="s">
        <v>155</v>
      </c>
      <c r="B5259" s="19" t="s">
        <v>7218</v>
      </c>
      <c r="C5259" s="19" t="s">
        <v>1630</v>
      </c>
      <c r="D5259" s="19" t="s">
        <v>190</v>
      </c>
      <c r="E5259" s="19" t="s">
        <v>159</v>
      </c>
      <c r="F5259" s="23">
        <v>25</v>
      </c>
      <c r="G5259" s="19" t="s">
        <v>160</v>
      </c>
      <c r="H5259" s="19" t="s">
        <v>7310</v>
      </c>
      <c r="I5259" s="19" t="s">
        <v>7311</v>
      </c>
      <c r="J5259" s="19" t="s">
        <v>7312</v>
      </c>
      <c r="K5259" t="b">
        <f t="shared" si="528"/>
        <v>1</v>
      </c>
      <c r="L5259" t="b">
        <f t="shared" si="529"/>
        <v>0</v>
      </c>
      <c r="M5259" t="str">
        <f t="shared" si="530"/>
        <v>1</v>
      </c>
      <c r="N5259" t="str">
        <f t="shared" si="530"/>
        <v>0</v>
      </c>
    </row>
    <row r="5260" spans="1:14" x14ac:dyDescent="0.25">
      <c r="A5260" s="19" t="s">
        <v>155</v>
      </c>
      <c r="B5260" s="19" t="s">
        <v>7218</v>
      </c>
      <c r="C5260" s="19" t="s">
        <v>1630</v>
      </c>
      <c r="D5260" s="19" t="s">
        <v>254</v>
      </c>
      <c r="E5260" s="19" t="s">
        <v>159</v>
      </c>
      <c r="F5260" s="23">
        <v>29</v>
      </c>
      <c r="G5260" s="19" t="s">
        <v>160</v>
      </c>
      <c r="H5260" s="19" t="s">
        <v>7310</v>
      </c>
      <c r="I5260" s="19" t="s">
        <v>7311</v>
      </c>
      <c r="J5260" s="19" t="s">
        <v>7313</v>
      </c>
      <c r="K5260" t="b">
        <f t="shared" si="528"/>
        <v>1</v>
      </c>
      <c r="L5260" t="b">
        <f t="shared" si="529"/>
        <v>0</v>
      </c>
      <c r="M5260" t="str">
        <f t="shared" si="530"/>
        <v>1</v>
      </c>
      <c r="N5260" t="str">
        <f t="shared" si="530"/>
        <v>0</v>
      </c>
    </row>
    <row r="5261" spans="1:14" x14ac:dyDescent="0.25">
      <c r="A5261" s="19" t="s">
        <v>155</v>
      </c>
      <c r="B5261" s="19" t="s">
        <v>7218</v>
      </c>
      <c r="C5261" s="19" t="s">
        <v>1630</v>
      </c>
      <c r="D5261" s="19" t="s">
        <v>257</v>
      </c>
      <c r="E5261" s="19" t="s">
        <v>159</v>
      </c>
      <c r="F5261" s="23">
        <v>13</v>
      </c>
      <c r="G5261" s="19" t="s">
        <v>160</v>
      </c>
      <c r="H5261" s="19" t="s">
        <v>7310</v>
      </c>
      <c r="I5261" s="19" t="s">
        <v>7311</v>
      </c>
      <c r="J5261" s="19" t="s">
        <v>7313</v>
      </c>
      <c r="K5261" t="b">
        <f t="shared" si="528"/>
        <v>1</v>
      </c>
      <c r="L5261" t="b">
        <f t="shared" si="529"/>
        <v>0</v>
      </c>
      <c r="M5261" t="str">
        <f t="shared" si="530"/>
        <v>1</v>
      </c>
      <c r="N5261" t="str">
        <f t="shared" si="530"/>
        <v>0</v>
      </c>
    </row>
    <row r="5262" spans="1:14" x14ac:dyDescent="0.25">
      <c r="A5262" s="19" t="s">
        <v>155</v>
      </c>
      <c r="B5262" s="19" t="s">
        <v>7218</v>
      </c>
      <c r="C5262" s="19" t="s">
        <v>1630</v>
      </c>
      <c r="D5262" s="19" t="s">
        <v>1086</v>
      </c>
      <c r="E5262" s="19" t="s">
        <v>159</v>
      </c>
      <c r="F5262" s="23">
        <v>28</v>
      </c>
      <c r="G5262" s="19" t="s">
        <v>160</v>
      </c>
      <c r="H5262" s="19" t="s">
        <v>7310</v>
      </c>
      <c r="I5262" s="19" t="s">
        <v>7311</v>
      </c>
      <c r="J5262" s="19" t="s">
        <v>5121</v>
      </c>
      <c r="K5262" t="b">
        <f t="shared" si="528"/>
        <v>1</v>
      </c>
      <c r="L5262" t="b">
        <f t="shared" si="529"/>
        <v>0</v>
      </c>
      <c r="M5262" t="str">
        <f t="shared" si="530"/>
        <v>1</v>
      </c>
      <c r="N5262" t="str">
        <f t="shared" si="530"/>
        <v>0</v>
      </c>
    </row>
    <row r="5263" spans="1:14" x14ac:dyDescent="0.25">
      <c r="A5263" s="19" t="s">
        <v>155</v>
      </c>
      <c r="B5263" s="19" t="s">
        <v>7218</v>
      </c>
      <c r="C5263" s="19" t="s">
        <v>1630</v>
      </c>
      <c r="D5263" s="19" t="s">
        <v>1088</v>
      </c>
      <c r="E5263" s="19" t="s">
        <v>159</v>
      </c>
      <c r="F5263" s="23">
        <v>12</v>
      </c>
      <c r="G5263" s="19" t="s">
        <v>160</v>
      </c>
      <c r="H5263" s="19" t="s">
        <v>7310</v>
      </c>
      <c r="I5263" s="19" t="s">
        <v>7311</v>
      </c>
      <c r="J5263" s="19" t="s">
        <v>7309</v>
      </c>
      <c r="K5263" t="b">
        <f t="shared" si="528"/>
        <v>1</v>
      </c>
      <c r="L5263" t="b">
        <f t="shared" si="529"/>
        <v>0</v>
      </c>
      <c r="M5263" t="str">
        <f t="shared" si="530"/>
        <v>1</v>
      </c>
      <c r="N5263" t="str">
        <f t="shared" si="530"/>
        <v>0</v>
      </c>
    </row>
    <row r="5264" spans="1:14" x14ac:dyDescent="0.25">
      <c r="A5264" s="19" t="s">
        <v>155</v>
      </c>
      <c r="B5264" s="19" t="s">
        <v>7218</v>
      </c>
      <c r="C5264" s="19" t="s">
        <v>1630</v>
      </c>
      <c r="D5264" s="19" t="s">
        <v>5554</v>
      </c>
      <c r="E5264" s="19" t="s">
        <v>159</v>
      </c>
      <c r="F5264" s="23">
        <v>10</v>
      </c>
      <c r="G5264" s="19" t="s">
        <v>160</v>
      </c>
      <c r="H5264" s="19" t="s">
        <v>7310</v>
      </c>
      <c r="I5264" s="19" t="s">
        <v>7311</v>
      </c>
      <c r="J5264" s="19" t="s">
        <v>7309</v>
      </c>
      <c r="K5264" t="b">
        <f t="shared" si="528"/>
        <v>1</v>
      </c>
      <c r="L5264" t="b">
        <f t="shared" si="529"/>
        <v>0</v>
      </c>
      <c r="M5264" t="str">
        <f t="shared" si="530"/>
        <v>1</v>
      </c>
      <c r="N5264" t="str">
        <f t="shared" si="530"/>
        <v>0</v>
      </c>
    </row>
    <row r="5265" spans="1:14" x14ac:dyDescent="0.25">
      <c r="A5265" s="19" t="s">
        <v>166</v>
      </c>
      <c r="B5265" s="19" t="s">
        <v>7218</v>
      </c>
      <c r="C5265" s="19" t="s">
        <v>1630</v>
      </c>
      <c r="D5265" s="19" t="s">
        <v>190</v>
      </c>
      <c r="E5265" s="19" t="s">
        <v>159</v>
      </c>
      <c r="F5265" s="23">
        <v>22</v>
      </c>
      <c r="G5265" s="19" t="s">
        <v>160</v>
      </c>
      <c r="H5265" s="19" t="s">
        <v>7310</v>
      </c>
      <c r="I5265" s="19" t="s">
        <v>7311</v>
      </c>
      <c r="J5265" s="19" t="s">
        <v>7314</v>
      </c>
      <c r="K5265" t="b">
        <f t="shared" si="528"/>
        <v>1</v>
      </c>
      <c r="L5265" t="b">
        <f t="shared" si="529"/>
        <v>0</v>
      </c>
      <c r="M5265" t="str">
        <f t="shared" si="530"/>
        <v>1</v>
      </c>
      <c r="N5265" t="str">
        <f t="shared" si="530"/>
        <v>0</v>
      </c>
    </row>
    <row r="5266" spans="1:14" x14ac:dyDescent="0.25">
      <c r="A5266" s="19" t="s">
        <v>166</v>
      </c>
      <c r="B5266" s="19" t="s">
        <v>7218</v>
      </c>
      <c r="C5266" s="19" t="s">
        <v>1630</v>
      </c>
      <c r="D5266" s="19" t="s">
        <v>252</v>
      </c>
      <c r="E5266" s="19" t="s">
        <v>159</v>
      </c>
      <c r="F5266" s="23">
        <v>29</v>
      </c>
      <c r="G5266" s="19" t="s">
        <v>160</v>
      </c>
      <c r="H5266" s="19" t="s">
        <v>7310</v>
      </c>
      <c r="I5266" s="19" t="s">
        <v>7311</v>
      </c>
      <c r="J5266" s="19" t="s">
        <v>7312</v>
      </c>
      <c r="K5266" t="b">
        <f t="shared" si="528"/>
        <v>1</v>
      </c>
      <c r="L5266" t="b">
        <f t="shared" si="529"/>
        <v>0</v>
      </c>
      <c r="M5266" t="str">
        <f t="shared" si="530"/>
        <v>1</v>
      </c>
      <c r="N5266" t="str">
        <f t="shared" si="530"/>
        <v>0</v>
      </c>
    </row>
    <row r="5267" spans="1:14" x14ac:dyDescent="0.25">
      <c r="A5267" s="19" t="s">
        <v>166</v>
      </c>
      <c r="B5267" s="19" t="s">
        <v>7218</v>
      </c>
      <c r="C5267" s="19" t="s">
        <v>1630</v>
      </c>
      <c r="D5267" s="19" t="s">
        <v>4655</v>
      </c>
      <c r="E5267" s="19" t="s">
        <v>159</v>
      </c>
      <c r="F5267" s="23">
        <v>18</v>
      </c>
      <c r="G5267" s="19" t="s">
        <v>160</v>
      </c>
      <c r="H5267" s="19" t="s">
        <v>7310</v>
      </c>
      <c r="I5267" s="19" t="s">
        <v>7311</v>
      </c>
      <c r="J5267" s="19" t="s">
        <v>7312</v>
      </c>
      <c r="K5267" t="b">
        <f t="shared" si="528"/>
        <v>1</v>
      </c>
      <c r="L5267" t="b">
        <f t="shared" si="529"/>
        <v>0</v>
      </c>
      <c r="M5267" t="str">
        <f t="shared" si="530"/>
        <v>1</v>
      </c>
      <c r="N5267" t="str">
        <f t="shared" si="530"/>
        <v>0</v>
      </c>
    </row>
    <row r="5268" spans="1:14" x14ac:dyDescent="0.25">
      <c r="A5268" s="19" t="s">
        <v>155</v>
      </c>
      <c r="B5268" s="19" t="s">
        <v>7218</v>
      </c>
      <c r="C5268" s="19" t="s">
        <v>1635</v>
      </c>
      <c r="D5268" s="19" t="s">
        <v>158</v>
      </c>
      <c r="E5268" s="19" t="s">
        <v>159</v>
      </c>
      <c r="F5268" s="23">
        <v>25</v>
      </c>
      <c r="G5268" s="19" t="s">
        <v>160</v>
      </c>
      <c r="H5268" s="19" t="s">
        <v>7315</v>
      </c>
      <c r="I5268" s="19" t="s">
        <v>7316</v>
      </c>
      <c r="J5268" s="19" t="s">
        <v>7261</v>
      </c>
      <c r="K5268" t="b">
        <f t="shared" si="528"/>
        <v>1</v>
      </c>
      <c r="L5268" t="b">
        <f t="shared" si="529"/>
        <v>0</v>
      </c>
      <c r="M5268" t="str">
        <f t="shared" si="530"/>
        <v>1</v>
      </c>
      <c r="N5268" t="str">
        <f t="shared" si="530"/>
        <v>0</v>
      </c>
    </row>
    <row r="5269" spans="1:14" x14ac:dyDescent="0.25">
      <c r="A5269" s="19" t="s">
        <v>155</v>
      </c>
      <c r="B5269" s="19" t="s">
        <v>7218</v>
      </c>
      <c r="C5269" s="19" t="s">
        <v>1635</v>
      </c>
      <c r="D5269" s="19" t="s">
        <v>190</v>
      </c>
      <c r="E5269" s="19" t="s">
        <v>159</v>
      </c>
      <c r="F5269" s="23">
        <v>18</v>
      </c>
      <c r="G5269" s="19" t="s">
        <v>160</v>
      </c>
      <c r="H5269" s="19" t="s">
        <v>7315</v>
      </c>
      <c r="I5269" s="19" t="s">
        <v>7316</v>
      </c>
      <c r="J5269" s="19" t="s">
        <v>7261</v>
      </c>
      <c r="K5269" t="b">
        <f t="shared" si="528"/>
        <v>1</v>
      </c>
      <c r="L5269" t="b">
        <f t="shared" si="529"/>
        <v>0</v>
      </c>
      <c r="M5269" t="str">
        <f t="shared" si="530"/>
        <v>1</v>
      </c>
      <c r="N5269" t="str">
        <f t="shared" si="530"/>
        <v>0</v>
      </c>
    </row>
    <row r="5270" spans="1:14" x14ac:dyDescent="0.25">
      <c r="A5270" s="19" t="s">
        <v>155</v>
      </c>
      <c r="B5270" s="19" t="s">
        <v>7218</v>
      </c>
      <c r="C5270" s="19" t="s">
        <v>1635</v>
      </c>
      <c r="D5270" s="19" t="s">
        <v>252</v>
      </c>
      <c r="E5270" s="19" t="s">
        <v>159</v>
      </c>
      <c r="F5270" s="23">
        <v>28</v>
      </c>
      <c r="G5270" s="19" t="s">
        <v>160</v>
      </c>
      <c r="H5270" s="19" t="s">
        <v>7315</v>
      </c>
      <c r="I5270" s="19" t="s">
        <v>7316</v>
      </c>
      <c r="J5270" s="19" t="s">
        <v>7317</v>
      </c>
      <c r="K5270" t="b">
        <f t="shared" si="528"/>
        <v>1</v>
      </c>
      <c r="L5270" t="b">
        <f t="shared" si="529"/>
        <v>0</v>
      </c>
      <c r="M5270" t="str">
        <f t="shared" si="530"/>
        <v>1</v>
      </c>
      <c r="N5270" t="str">
        <f t="shared" si="530"/>
        <v>0</v>
      </c>
    </row>
    <row r="5271" spans="1:14" x14ac:dyDescent="0.25">
      <c r="A5271" s="19" t="s">
        <v>155</v>
      </c>
      <c r="B5271" s="19" t="s">
        <v>7218</v>
      </c>
      <c r="C5271" s="19" t="s">
        <v>1635</v>
      </c>
      <c r="D5271" s="19" t="s">
        <v>620</v>
      </c>
      <c r="E5271" s="19" t="s">
        <v>159</v>
      </c>
      <c r="F5271" s="23">
        <v>28</v>
      </c>
      <c r="G5271" s="19" t="s">
        <v>160</v>
      </c>
      <c r="H5271" s="19" t="s">
        <v>7315</v>
      </c>
      <c r="I5271" s="19" t="s">
        <v>7316</v>
      </c>
      <c r="J5271" s="19" t="s">
        <v>7261</v>
      </c>
      <c r="K5271" t="b">
        <f t="shared" ref="K5271:K5334" si="531">IF(E5271="Undergraduate Only",TRUE,IF(E5271="Undergraduate/Graduate",TRUE,IF(E5271="Graduate Only",FALSE)))</f>
        <v>1</v>
      </c>
      <c r="L5271" t="b">
        <f t="shared" ref="L5271:L5334" si="532">IF(E5271="Graduate Only",TRUE,IF(E5271="Undergraduate/Graduate",TRUE,IF(E5271="Undergraduate Only",FALSE)))</f>
        <v>0</v>
      </c>
      <c r="M5271" t="str">
        <f t="shared" ref="M5271:N5334" si="533">IF(K5271=TRUE, "1", "0")</f>
        <v>1</v>
      </c>
      <c r="N5271" t="str">
        <f t="shared" si="533"/>
        <v>0</v>
      </c>
    </row>
    <row r="5272" spans="1:14" x14ac:dyDescent="0.25">
      <c r="A5272" s="19" t="s">
        <v>155</v>
      </c>
      <c r="B5272" s="19" t="s">
        <v>7218</v>
      </c>
      <c r="C5272" s="19" t="s">
        <v>1635</v>
      </c>
      <c r="D5272" s="19" t="s">
        <v>964</v>
      </c>
      <c r="E5272" s="19" t="s">
        <v>159</v>
      </c>
      <c r="F5272" s="23">
        <v>29</v>
      </c>
      <c r="G5272" s="19" t="s">
        <v>160</v>
      </c>
      <c r="H5272" s="19" t="s">
        <v>7315</v>
      </c>
      <c r="I5272" s="19" t="s">
        <v>7316</v>
      </c>
      <c r="J5272" s="19" t="s">
        <v>5141</v>
      </c>
      <c r="K5272" t="b">
        <f t="shared" si="531"/>
        <v>1</v>
      </c>
      <c r="L5272" t="b">
        <f t="shared" si="532"/>
        <v>0</v>
      </c>
      <c r="M5272" t="str">
        <f t="shared" si="533"/>
        <v>1</v>
      </c>
      <c r="N5272" t="str">
        <f t="shared" si="533"/>
        <v>0</v>
      </c>
    </row>
    <row r="5273" spans="1:14" x14ac:dyDescent="0.25">
      <c r="A5273" s="19" t="s">
        <v>155</v>
      </c>
      <c r="B5273" s="19" t="s">
        <v>7218</v>
      </c>
      <c r="C5273" s="19" t="s">
        <v>1635</v>
      </c>
      <c r="D5273" s="19" t="s">
        <v>1086</v>
      </c>
      <c r="E5273" s="19" t="s">
        <v>159</v>
      </c>
      <c r="F5273" s="23">
        <v>24</v>
      </c>
      <c r="G5273" s="19" t="s">
        <v>160</v>
      </c>
      <c r="H5273" s="19" t="s">
        <v>7315</v>
      </c>
      <c r="I5273" s="19" t="s">
        <v>7316</v>
      </c>
      <c r="J5273" s="19" t="s">
        <v>7317</v>
      </c>
      <c r="K5273" t="b">
        <f t="shared" si="531"/>
        <v>1</v>
      </c>
      <c r="L5273" t="b">
        <f t="shared" si="532"/>
        <v>0</v>
      </c>
      <c r="M5273" t="str">
        <f t="shared" si="533"/>
        <v>1</v>
      </c>
      <c r="N5273" t="str">
        <f t="shared" si="533"/>
        <v>0</v>
      </c>
    </row>
    <row r="5274" spans="1:14" x14ac:dyDescent="0.25">
      <c r="A5274" s="19" t="s">
        <v>155</v>
      </c>
      <c r="B5274" s="19" t="s">
        <v>7218</v>
      </c>
      <c r="C5274" s="19" t="s">
        <v>1635</v>
      </c>
      <c r="D5274" s="19" t="s">
        <v>1088</v>
      </c>
      <c r="E5274" s="19" t="s">
        <v>159</v>
      </c>
      <c r="F5274" s="23">
        <v>20</v>
      </c>
      <c r="G5274" s="19" t="s">
        <v>160</v>
      </c>
      <c r="H5274" s="19" t="s">
        <v>7315</v>
      </c>
      <c r="I5274" s="19" t="s">
        <v>7316</v>
      </c>
      <c r="J5274" s="19" t="s">
        <v>7317</v>
      </c>
      <c r="K5274" t="b">
        <f t="shared" si="531"/>
        <v>1</v>
      </c>
      <c r="L5274" t="b">
        <f t="shared" si="532"/>
        <v>0</v>
      </c>
      <c r="M5274" t="str">
        <f t="shared" si="533"/>
        <v>1</v>
      </c>
      <c r="N5274" t="str">
        <f t="shared" si="533"/>
        <v>0</v>
      </c>
    </row>
    <row r="5275" spans="1:14" x14ac:dyDescent="0.25">
      <c r="A5275" s="19" t="s">
        <v>155</v>
      </c>
      <c r="B5275" s="19" t="s">
        <v>7218</v>
      </c>
      <c r="C5275" s="19" t="s">
        <v>1635</v>
      </c>
      <c r="D5275" s="19" t="s">
        <v>5554</v>
      </c>
      <c r="E5275" s="19" t="s">
        <v>159</v>
      </c>
      <c r="F5275" s="23">
        <v>16</v>
      </c>
      <c r="G5275" s="19" t="s">
        <v>160</v>
      </c>
      <c r="H5275" s="19" t="s">
        <v>7315</v>
      </c>
      <c r="I5275" s="19" t="s">
        <v>7316</v>
      </c>
      <c r="J5275" s="19" t="s">
        <v>5141</v>
      </c>
      <c r="K5275" t="b">
        <f t="shared" si="531"/>
        <v>1</v>
      </c>
      <c r="L5275" t="b">
        <f t="shared" si="532"/>
        <v>0</v>
      </c>
      <c r="M5275" t="str">
        <f t="shared" si="533"/>
        <v>1</v>
      </c>
      <c r="N5275" t="str">
        <f t="shared" si="533"/>
        <v>0</v>
      </c>
    </row>
    <row r="5276" spans="1:14" x14ac:dyDescent="0.25">
      <c r="A5276" s="19" t="s">
        <v>166</v>
      </c>
      <c r="B5276" s="19" t="s">
        <v>7218</v>
      </c>
      <c r="C5276" s="19" t="s">
        <v>1635</v>
      </c>
      <c r="D5276" s="19" t="s">
        <v>158</v>
      </c>
      <c r="E5276" s="19" t="s">
        <v>159</v>
      </c>
      <c r="F5276" s="23">
        <v>16</v>
      </c>
      <c r="G5276" s="19" t="s">
        <v>160</v>
      </c>
      <c r="H5276" s="19" t="s">
        <v>7315</v>
      </c>
      <c r="I5276" s="19" t="s">
        <v>7316</v>
      </c>
      <c r="J5276" s="19" t="s">
        <v>7295</v>
      </c>
      <c r="K5276" t="b">
        <f t="shared" si="531"/>
        <v>1</v>
      </c>
      <c r="L5276" t="b">
        <f t="shared" si="532"/>
        <v>0</v>
      </c>
      <c r="M5276" t="str">
        <f t="shared" si="533"/>
        <v>1</v>
      </c>
      <c r="N5276" t="str">
        <f t="shared" si="533"/>
        <v>0</v>
      </c>
    </row>
    <row r="5277" spans="1:14" x14ac:dyDescent="0.25">
      <c r="A5277" s="19" t="s">
        <v>166</v>
      </c>
      <c r="B5277" s="19" t="s">
        <v>7218</v>
      </c>
      <c r="C5277" s="19" t="s">
        <v>1635</v>
      </c>
      <c r="D5277" s="19" t="s">
        <v>190</v>
      </c>
      <c r="E5277" s="19" t="s">
        <v>159</v>
      </c>
      <c r="F5277" s="23">
        <v>18</v>
      </c>
      <c r="G5277" s="19" t="s">
        <v>160</v>
      </c>
      <c r="H5277" s="19" t="s">
        <v>7315</v>
      </c>
      <c r="I5277" s="19" t="s">
        <v>7316</v>
      </c>
      <c r="J5277" s="19" t="s">
        <v>7318</v>
      </c>
      <c r="K5277" t="b">
        <f t="shared" si="531"/>
        <v>1</v>
      </c>
      <c r="L5277" t="b">
        <f t="shared" si="532"/>
        <v>0</v>
      </c>
      <c r="M5277" t="str">
        <f t="shared" si="533"/>
        <v>1</v>
      </c>
      <c r="N5277" t="str">
        <f t="shared" si="533"/>
        <v>0</v>
      </c>
    </row>
    <row r="5278" spans="1:14" x14ac:dyDescent="0.25">
      <c r="A5278" s="19" t="s">
        <v>166</v>
      </c>
      <c r="B5278" s="19" t="s">
        <v>7218</v>
      </c>
      <c r="C5278" s="19" t="s">
        <v>1635</v>
      </c>
      <c r="D5278" s="19" t="s">
        <v>252</v>
      </c>
      <c r="E5278" s="19" t="s">
        <v>159</v>
      </c>
      <c r="F5278" s="23">
        <v>21</v>
      </c>
      <c r="G5278" s="19" t="s">
        <v>160</v>
      </c>
      <c r="H5278" s="19" t="s">
        <v>7315</v>
      </c>
      <c r="I5278" s="19" t="s">
        <v>7316</v>
      </c>
      <c r="J5278" s="19" t="s">
        <v>7318</v>
      </c>
      <c r="K5278" t="b">
        <f t="shared" si="531"/>
        <v>1</v>
      </c>
      <c r="L5278" t="b">
        <f t="shared" si="532"/>
        <v>0</v>
      </c>
      <c r="M5278" t="str">
        <f t="shared" si="533"/>
        <v>1</v>
      </c>
      <c r="N5278" t="str">
        <f t="shared" si="533"/>
        <v>0</v>
      </c>
    </row>
    <row r="5279" spans="1:14" x14ac:dyDescent="0.25">
      <c r="A5279" s="19" t="s">
        <v>166</v>
      </c>
      <c r="B5279" s="19" t="s">
        <v>7218</v>
      </c>
      <c r="C5279" s="19" t="s">
        <v>1635</v>
      </c>
      <c r="D5279" s="19" t="s">
        <v>254</v>
      </c>
      <c r="E5279" s="19" t="s">
        <v>159</v>
      </c>
      <c r="F5279" s="23">
        <v>21</v>
      </c>
      <c r="G5279" s="19" t="s">
        <v>160</v>
      </c>
      <c r="H5279" s="19" t="s">
        <v>7315</v>
      </c>
      <c r="I5279" s="19" t="s">
        <v>7316</v>
      </c>
      <c r="J5279" s="19" t="s">
        <v>5141</v>
      </c>
      <c r="K5279" t="b">
        <f t="shared" si="531"/>
        <v>1</v>
      </c>
      <c r="L5279" t="b">
        <f t="shared" si="532"/>
        <v>0</v>
      </c>
      <c r="M5279" t="str">
        <f t="shared" si="533"/>
        <v>1</v>
      </c>
      <c r="N5279" t="str">
        <f t="shared" si="533"/>
        <v>0</v>
      </c>
    </row>
    <row r="5280" spans="1:14" x14ac:dyDescent="0.25">
      <c r="A5280" s="19" t="s">
        <v>166</v>
      </c>
      <c r="B5280" s="19" t="s">
        <v>7218</v>
      </c>
      <c r="C5280" s="19" t="s">
        <v>1635</v>
      </c>
      <c r="D5280" s="19" t="s">
        <v>257</v>
      </c>
      <c r="E5280" s="19" t="s">
        <v>159</v>
      </c>
      <c r="F5280" s="23">
        <v>22</v>
      </c>
      <c r="G5280" s="19" t="s">
        <v>160</v>
      </c>
      <c r="H5280" s="19" t="s">
        <v>7315</v>
      </c>
      <c r="I5280" s="19" t="s">
        <v>7316</v>
      </c>
      <c r="J5280" s="19" t="s">
        <v>7287</v>
      </c>
      <c r="K5280" t="b">
        <f t="shared" si="531"/>
        <v>1</v>
      </c>
      <c r="L5280" t="b">
        <f t="shared" si="532"/>
        <v>0</v>
      </c>
      <c r="M5280" t="str">
        <f t="shared" si="533"/>
        <v>1</v>
      </c>
      <c r="N5280" t="str">
        <f t="shared" si="533"/>
        <v>0</v>
      </c>
    </row>
    <row r="5281" spans="1:14" x14ac:dyDescent="0.25">
      <c r="A5281" s="19" t="s">
        <v>166</v>
      </c>
      <c r="B5281" s="19" t="s">
        <v>7218</v>
      </c>
      <c r="C5281" s="19" t="s">
        <v>1635</v>
      </c>
      <c r="D5281" s="19" t="s">
        <v>620</v>
      </c>
      <c r="E5281" s="19" t="s">
        <v>159</v>
      </c>
      <c r="F5281" s="23">
        <v>7</v>
      </c>
      <c r="G5281" s="19" t="s">
        <v>160</v>
      </c>
      <c r="H5281" s="19" t="s">
        <v>7315</v>
      </c>
      <c r="I5281" s="19" t="s">
        <v>7316</v>
      </c>
      <c r="J5281" s="19" t="s">
        <v>7287</v>
      </c>
      <c r="K5281" t="b">
        <f t="shared" si="531"/>
        <v>1</v>
      </c>
      <c r="L5281" t="b">
        <f t="shared" si="532"/>
        <v>0</v>
      </c>
      <c r="M5281" t="str">
        <f t="shared" si="533"/>
        <v>1</v>
      </c>
      <c r="N5281" t="str">
        <f t="shared" si="533"/>
        <v>0</v>
      </c>
    </row>
    <row r="5282" spans="1:14" x14ac:dyDescent="0.25">
      <c r="A5282" s="19" t="s">
        <v>166</v>
      </c>
      <c r="B5282" s="19" t="s">
        <v>7218</v>
      </c>
      <c r="C5282" s="19" t="s">
        <v>1635</v>
      </c>
      <c r="D5282" s="19" t="s">
        <v>4656</v>
      </c>
      <c r="E5282" s="19" t="s">
        <v>159</v>
      </c>
      <c r="F5282" s="23">
        <v>13</v>
      </c>
      <c r="G5282" s="19" t="s">
        <v>160</v>
      </c>
      <c r="H5282" s="19" t="s">
        <v>7315</v>
      </c>
      <c r="I5282" s="19" t="s">
        <v>7316</v>
      </c>
      <c r="J5282" s="19" t="s">
        <v>7287</v>
      </c>
      <c r="K5282" t="b">
        <f t="shared" si="531"/>
        <v>1</v>
      </c>
      <c r="L5282" t="b">
        <f t="shared" si="532"/>
        <v>0</v>
      </c>
      <c r="M5282" t="str">
        <f t="shared" si="533"/>
        <v>1</v>
      </c>
      <c r="N5282" t="str">
        <f t="shared" si="533"/>
        <v>0</v>
      </c>
    </row>
    <row r="5283" spans="1:14" x14ac:dyDescent="0.25">
      <c r="A5283" s="19" t="s">
        <v>155</v>
      </c>
      <c r="B5283" s="19" t="s">
        <v>7218</v>
      </c>
      <c r="C5283" s="19" t="s">
        <v>7319</v>
      </c>
      <c r="D5283" s="19" t="s">
        <v>158</v>
      </c>
      <c r="E5283" s="19" t="s">
        <v>159</v>
      </c>
      <c r="F5283" s="23">
        <v>25</v>
      </c>
      <c r="G5283" s="19" t="s">
        <v>160</v>
      </c>
      <c r="H5283" s="19" t="s">
        <v>7320</v>
      </c>
      <c r="I5283" s="19" t="s">
        <v>7321</v>
      </c>
      <c r="J5283" s="19" t="s">
        <v>7267</v>
      </c>
      <c r="K5283" t="b">
        <f t="shared" si="531"/>
        <v>1</v>
      </c>
      <c r="L5283" t="b">
        <f t="shared" si="532"/>
        <v>0</v>
      </c>
      <c r="M5283" t="str">
        <f t="shared" si="533"/>
        <v>1</v>
      </c>
      <c r="N5283" t="str">
        <f t="shared" si="533"/>
        <v>0</v>
      </c>
    </row>
    <row r="5284" spans="1:14" x14ac:dyDescent="0.25">
      <c r="A5284" s="19" t="s">
        <v>155</v>
      </c>
      <c r="B5284" s="19" t="s">
        <v>7218</v>
      </c>
      <c r="C5284" s="19" t="s">
        <v>7319</v>
      </c>
      <c r="D5284" s="19" t="s">
        <v>190</v>
      </c>
      <c r="E5284" s="19" t="s">
        <v>159</v>
      </c>
      <c r="F5284" s="23">
        <v>27</v>
      </c>
      <c r="G5284" s="19" t="s">
        <v>160</v>
      </c>
      <c r="H5284" s="19" t="s">
        <v>7320</v>
      </c>
      <c r="I5284" s="19" t="s">
        <v>7321</v>
      </c>
      <c r="J5284" s="19" t="s">
        <v>7322</v>
      </c>
      <c r="K5284" t="b">
        <f t="shared" si="531"/>
        <v>1</v>
      </c>
      <c r="L5284" t="b">
        <f t="shared" si="532"/>
        <v>0</v>
      </c>
      <c r="M5284" t="str">
        <f t="shared" si="533"/>
        <v>1</v>
      </c>
      <c r="N5284" t="str">
        <f t="shared" si="533"/>
        <v>0</v>
      </c>
    </row>
    <row r="5285" spans="1:14" x14ac:dyDescent="0.25">
      <c r="A5285" s="19" t="s">
        <v>155</v>
      </c>
      <c r="B5285" s="19" t="s">
        <v>7218</v>
      </c>
      <c r="C5285" s="19" t="s">
        <v>7319</v>
      </c>
      <c r="D5285" s="19" t="s">
        <v>257</v>
      </c>
      <c r="E5285" s="19" t="s">
        <v>159</v>
      </c>
      <c r="F5285" s="23">
        <v>26</v>
      </c>
      <c r="G5285" s="19" t="s">
        <v>160</v>
      </c>
      <c r="H5285" s="19" t="s">
        <v>7320</v>
      </c>
      <c r="I5285" s="19" t="s">
        <v>7321</v>
      </c>
      <c r="J5285" s="19" t="s">
        <v>7231</v>
      </c>
      <c r="K5285" t="b">
        <f t="shared" si="531"/>
        <v>1</v>
      </c>
      <c r="L5285" t="b">
        <f t="shared" si="532"/>
        <v>0</v>
      </c>
      <c r="M5285" t="str">
        <f t="shared" si="533"/>
        <v>1</v>
      </c>
      <c r="N5285" t="str">
        <f t="shared" si="533"/>
        <v>0</v>
      </c>
    </row>
    <row r="5286" spans="1:14" x14ac:dyDescent="0.25">
      <c r="A5286" s="19" t="s">
        <v>155</v>
      </c>
      <c r="B5286" s="19" t="s">
        <v>7218</v>
      </c>
      <c r="C5286" s="19" t="s">
        <v>7319</v>
      </c>
      <c r="D5286" s="19" t="s">
        <v>620</v>
      </c>
      <c r="E5286" s="19" t="s">
        <v>159</v>
      </c>
      <c r="F5286" s="23">
        <v>23</v>
      </c>
      <c r="G5286" s="19" t="s">
        <v>160</v>
      </c>
      <c r="H5286" s="19" t="s">
        <v>7320</v>
      </c>
      <c r="I5286" s="19" t="s">
        <v>7321</v>
      </c>
      <c r="J5286" s="19" t="s">
        <v>7267</v>
      </c>
      <c r="K5286" t="b">
        <f t="shared" si="531"/>
        <v>1</v>
      </c>
      <c r="L5286" t="b">
        <f t="shared" si="532"/>
        <v>0</v>
      </c>
      <c r="M5286" t="str">
        <f t="shared" si="533"/>
        <v>1</v>
      </c>
      <c r="N5286" t="str">
        <f t="shared" si="533"/>
        <v>0</v>
      </c>
    </row>
    <row r="5287" spans="1:14" x14ac:dyDescent="0.25">
      <c r="A5287" s="19" t="s">
        <v>166</v>
      </c>
      <c r="B5287" s="19" t="s">
        <v>7218</v>
      </c>
      <c r="C5287" s="19" t="s">
        <v>7319</v>
      </c>
      <c r="D5287" s="19" t="s">
        <v>254</v>
      </c>
      <c r="E5287" s="19" t="s">
        <v>159</v>
      </c>
      <c r="F5287" s="23">
        <v>23</v>
      </c>
      <c r="G5287" s="19" t="s">
        <v>160</v>
      </c>
      <c r="H5287" s="19" t="s">
        <v>7320</v>
      </c>
      <c r="I5287" s="19" t="s">
        <v>7321</v>
      </c>
      <c r="J5287" s="19" t="s">
        <v>7231</v>
      </c>
      <c r="K5287" t="b">
        <f t="shared" si="531"/>
        <v>1</v>
      </c>
      <c r="L5287" t="b">
        <f t="shared" si="532"/>
        <v>0</v>
      </c>
      <c r="M5287" t="str">
        <f t="shared" si="533"/>
        <v>1</v>
      </c>
      <c r="N5287" t="str">
        <f t="shared" si="533"/>
        <v>0</v>
      </c>
    </row>
    <row r="5288" spans="1:14" x14ac:dyDescent="0.25">
      <c r="A5288" s="19" t="s">
        <v>166</v>
      </c>
      <c r="B5288" s="19" t="s">
        <v>7218</v>
      </c>
      <c r="C5288" s="19" t="s">
        <v>7319</v>
      </c>
      <c r="D5288" s="19" t="s">
        <v>620</v>
      </c>
      <c r="E5288" s="19" t="s">
        <v>159</v>
      </c>
      <c r="F5288" s="23">
        <v>28</v>
      </c>
      <c r="G5288" s="19" t="s">
        <v>160</v>
      </c>
      <c r="H5288" s="19" t="s">
        <v>7323</v>
      </c>
      <c r="I5288" s="19" t="s">
        <v>7321</v>
      </c>
      <c r="J5288" s="19" t="s">
        <v>7322</v>
      </c>
      <c r="K5288" t="b">
        <f t="shared" si="531"/>
        <v>1</v>
      </c>
      <c r="L5288" t="b">
        <f t="shared" si="532"/>
        <v>0</v>
      </c>
      <c r="M5288" t="str">
        <f t="shared" si="533"/>
        <v>1</v>
      </c>
      <c r="N5288" t="str">
        <f t="shared" si="533"/>
        <v>0</v>
      </c>
    </row>
    <row r="5289" spans="1:14" x14ac:dyDescent="0.25">
      <c r="A5289" s="19" t="s">
        <v>155</v>
      </c>
      <c r="B5289" s="19" t="s">
        <v>7218</v>
      </c>
      <c r="C5289" s="19" t="s">
        <v>6732</v>
      </c>
      <c r="D5289" s="19" t="s">
        <v>158</v>
      </c>
      <c r="E5289" s="19" t="s">
        <v>159</v>
      </c>
      <c r="F5289" s="23">
        <v>23</v>
      </c>
      <c r="G5289" s="19" t="s">
        <v>160</v>
      </c>
      <c r="H5289" s="19" t="s">
        <v>7324</v>
      </c>
      <c r="I5289" s="19" t="s">
        <v>7325</v>
      </c>
      <c r="J5289" s="19" t="s">
        <v>7231</v>
      </c>
      <c r="K5289" t="b">
        <f t="shared" si="531"/>
        <v>1</v>
      </c>
      <c r="L5289" t="b">
        <f t="shared" si="532"/>
        <v>0</v>
      </c>
      <c r="M5289" t="str">
        <f t="shared" si="533"/>
        <v>1</v>
      </c>
      <c r="N5289" t="str">
        <f t="shared" si="533"/>
        <v>0</v>
      </c>
    </row>
    <row r="5290" spans="1:14" x14ac:dyDescent="0.25">
      <c r="A5290" s="19" t="s">
        <v>155</v>
      </c>
      <c r="B5290" s="19" t="s">
        <v>7218</v>
      </c>
      <c r="C5290" s="19" t="s">
        <v>6732</v>
      </c>
      <c r="D5290" s="19" t="s">
        <v>252</v>
      </c>
      <c r="E5290" s="19" t="s">
        <v>159</v>
      </c>
      <c r="F5290" s="23">
        <v>22</v>
      </c>
      <c r="G5290" s="19" t="s">
        <v>160</v>
      </c>
      <c r="H5290" s="19" t="s">
        <v>7324</v>
      </c>
      <c r="I5290" s="19" t="s">
        <v>7325</v>
      </c>
      <c r="J5290" s="19" t="s">
        <v>7231</v>
      </c>
      <c r="K5290" t="b">
        <f t="shared" si="531"/>
        <v>1</v>
      </c>
      <c r="L5290" t="b">
        <f t="shared" si="532"/>
        <v>0</v>
      </c>
      <c r="M5290" t="str">
        <f t="shared" si="533"/>
        <v>1</v>
      </c>
      <c r="N5290" t="str">
        <f t="shared" si="533"/>
        <v>0</v>
      </c>
    </row>
    <row r="5291" spans="1:14" x14ac:dyDescent="0.25">
      <c r="A5291" s="19" t="s">
        <v>155</v>
      </c>
      <c r="B5291" s="19" t="s">
        <v>7218</v>
      </c>
      <c r="C5291" s="19" t="s">
        <v>6732</v>
      </c>
      <c r="D5291" s="19" t="s">
        <v>257</v>
      </c>
      <c r="E5291" s="19" t="s">
        <v>159</v>
      </c>
      <c r="F5291" s="23">
        <v>11</v>
      </c>
      <c r="G5291" s="19" t="s">
        <v>160</v>
      </c>
      <c r="H5291" s="19" t="s">
        <v>7324</v>
      </c>
      <c r="I5291" s="19" t="s">
        <v>7325</v>
      </c>
      <c r="J5291" s="19" t="s">
        <v>7326</v>
      </c>
      <c r="K5291" t="b">
        <f t="shared" si="531"/>
        <v>1</v>
      </c>
      <c r="L5291" t="b">
        <f t="shared" si="532"/>
        <v>0</v>
      </c>
      <c r="M5291" t="str">
        <f t="shared" si="533"/>
        <v>1</v>
      </c>
      <c r="N5291" t="str">
        <f t="shared" si="533"/>
        <v>0</v>
      </c>
    </row>
    <row r="5292" spans="1:14" x14ac:dyDescent="0.25">
      <c r="A5292" s="19" t="s">
        <v>166</v>
      </c>
      <c r="B5292" s="19" t="s">
        <v>7218</v>
      </c>
      <c r="C5292" s="19" t="s">
        <v>6732</v>
      </c>
      <c r="D5292" s="19" t="s">
        <v>158</v>
      </c>
      <c r="E5292" s="19" t="s">
        <v>159</v>
      </c>
      <c r="F5292" s="23">
        <v>21</v>
      </c>
      <c r="G5292" s="19" t="s">
        <v>160</v>
      </c>
      <c r="H5292" s="19" t="s">
        <v>7324</v>
      </c>
      <c r="I5292" s="19" t="s">
        <v>7325</v>
      </c>
      <c r="J5292" s="19" t="s">
        <v>7327</v>
      </c>
      <c r="K5292" t="b">
        <f t="shared" si="531"/>
        <v>1</v>
      </c>
      <c r="L5292" t="b">
        <f t="shared" si="532"/>
        <v>0</v>
      </c>
      <c r="M5292" t="str">
        <f t="shared" si="533"/>
        <v>1</v>
      </c>
      <c r="N5292" t="str">
        <f t="shared" si="533"/>
        <v>0</v>
      </c>
    </row>
    <row r="5293" spans="1:14" x14ac:dyDescent="0.25">
      <c r="A5293" s="19" t="s">
        <v>166</v>
      </c>
      <c r="B5293" s="19" t="s">
        <v>7218</v>
      </c>
      <c r="C5293" s="19" t="s">
        <v>6732</v>
      </c>
      <c r="D5293" s="19" t="s">
        <v>252</v>
      </c>
      <c r="E5293" s="19" t="s">
        <v>159</v>
      </c>
      <c r="F5293" s="23">
        <v>20</v>
      </c>
      <c r="G5293" s="19" t="s">
        <v>160</v>
      </c>
      <c r="H5293" s="19" t="s">
        <v>7324</v>
      </c>
      <c r="I5293" s="19" t="s">
        <v>7325</v>
      </c>
      <c r="J5293" s="19" t="s">
        <v>7231</v>
      </c>
      <c r="K5293" t="b">
        <f t="shared" si="531"/>
        <v>1</v>
      </c>
      <c r="L5293" t="b">
        <f t="shared" si="532"/>
        <v>0</v>
      </c>
      <c r="M5293" t="str">
        <f t="shared" si="533"/>
        <v>1</v>
      </c>
      <c r="N5293" t="str">
        <f t="shared" si="533"/>
        <v>0</v>
      </c>
    </row>
    <row r="5294" spans="1:14" x14ac:dyDescent="0.25">
      <c r="A5294" s="19" t="s">
        <v>166</v>
      </c>
      <c r="B5294" s="19" t="s">
        <v>7218</v>
      </c>
      <c r="C5294" s="19" t="s">
        <v>6732</v>
      </c>
      <c r="D5294" s="19" t="s">
        <v>254</v>
      </c>
      <c r="E5294" s="19" t="s">
        <v>159</v>
      </c>
      <c r="F5294" s="23">
        <v>25</v>
      </c>
      <c r="G5294" s="19" t="s">
        <v>160</v>
      </c>
      <c r="H5294" s="19" t="s">
        <v>7324</v>
      </c>
      <c r="I5294" s="19" t="s">
        <v>7325</v>
      </c>
      <c r="J5294" s="19" t="s">
        <v>7267</v>
      </c>
      <c r="K5294" t="b">
        <f t="shared" si="531"/>
        <v>1</v>
      </c>
      <c r="L5294" t="b">
        <f t="shared" si="532"/>
        <v>0</v>
      </c>
      <c r="M5294" t="str">
        <f t="shared" si="533"/>
        <v>1</v>
      </c>
      <c r="N5294" t="str">
        <f t="shared" si="533"/>
        <v>0</v>
      </c>
    </row>
    <row r="5295" spans="1:14" x14ac:dyDescent="0.25">
      <c r="A5295" s="19" t="s">
        <v>166</v>
      </c>
      <c r="B5295" s="19" t="s">
        <v>7218</v>
      </c>
      <c r="C5295" s="19" t="s">
        <v>6732</v>
      </c>
      <c r="D5295" s="19" t="s">
        <v>257</v>
      </c>
      <c r="E5295" s="19" t="s">
        <v>159</v>
      </c>
      <c r="F5295" s="23">
        <v>20</v>
      </c>
      <c r="G5295" s="19" t="s">
        <v>160</v>
      </c>
      <c r="H5295" s="19" t="s">
        <v>7324</v>
      </c>
      <c r="I5295" s="19" t="s">
        <v>7325</v>
      </c>
      <c r="J5295" s="19" t="s">
        <v>7267</v>
      </c>
      <c r="K5295" t="b">
        <f t="shared" si="531"/>
        <v>1</v>
      </c>
      <c r="L5295" t="b">
        <f t="shared" si="532"/>
        <v>0</v>
      </c>
      <c r="M5295" t="str">
        <f t="shared" si="533"/>
        <v>1</v>
      </c>
      <c r="N5295" t="str">
        <f t="shared" si="533"/>
        <v>0</v>
      </c>
    </row>
    <row r="5296" spans="1:14" x14ac:dyDescent="0.25">
      <c r="A5296" s="19" t="s">
        <v>155</v>
      </c>
      <c r="B5296" s="19" t="s">
        <v>7218</v>
      </c>
      <c r="C5296" s="19" t="s">
        <v>3773</v>
      </c>
      <c r="D5296" s="19" t="s">
        <v>158</v>
      </c>
      <c r="E5296" s="19" t="s">
        <v>159</v>
      </c>
      <c r="F5296" s="23">
        <v>29</v>
      </c>
      <c r="G5296" s="19" t="s">
        <v>160</v>
      </c>
      <c r="H5296" s="19" t="s">
        <v>7328</v>
      </c>
      <c r="I5296" s="19" t="s">
        <v>7329</v>
      </c>
      <c r="J5296" s="19" t="s">
        <v>7330</v>
      </c>
      <c r="K5296" t="b">
        <f t="shared" si="531"/>
        <v>1</v>
      </c>
      <c r="L5296" t="b">
        <f t="shared" si="532"/>
        <v>0</v>
      </c>
      <c r="M5296" t="str">
        <f t="shared" si="533"/>
        <v>1</v>
      </c>
      <c r="N5296" t="str">
        <f t="shared" si="533"/>
        <v>0</v>
      </c>
    </row>
    <row r="5297" spans="1:14" x14ac:dyDescent="0.25">
      <c r="A5297" s="19" t="s">
        <v>155</v>
      </c>
      <c r="B5297" s="19" t="s">
        <v>7218</v>
      </c>
      <c r="C5297" s="19" t="s">
        <v>3773</v>
      </c>
      <c r="D5297" s="19" t="s">
        <v>190</v>
      </c>
      <c r="E5297" s="19" t="s">
        <v>159</v>
      </c>
      <c r="F5297" s="23">
        <v>26</v>
      </c>
      <c r="G5297" s="19" t="s">
        <v>160</v>
      </c>
      <c r="H5297" s="19" t="s">
        <v>7328</v>
      </c>
      <c r="I5297" s="19" t="s">
        <v>7329</v>
      </c>
      <c r="J5297" s="19" t="s">
        <v>7267</v>
      </c>
      <c r="K5297" t="b">
        <f t="shared" si="531"/>
        <v>1</v>
      </c>
      <c r="L5297" t="b">
        <f t="shared" si="532"/>
        <v>0</v>
      </c>
      <c r="M5297" t="str">
        <f t="shared" si="533"/>
        <v>1</v>
      </c>
      <c r="N5297" t="str">
        <f t="shared" si="533"/>
        <v>0</v>
      </c>
    </row>
    <row r="5298" spans="1:14" x14ac:dyDescent="0.25">
      <c r="A5298" s="19" t="s">
        <v>166</v>
      </c>
      <c r="B5298" s="19" t="s">
        <v>7218</v>
      </c>
      <c r="C5298" s="19" t="s">
        <v>3773</v>
      </c>
      <c r="D5298" s="19" t="s">
        <v>158</v>
      </c>
      <c r="E5298" s="19" t="s">
        <v>159</v>
      </c>
      <c r="F5298" s="23">
        <v>22</v>
      </c>
      <c r="G5298" s="19" t="s">
        <v>160</v>
      </c>
      <c r="H5298" s="19" t="s">
        <v>7328</v>
      </c>
      <c r="I5298" s="19" t="s">
        <v>7329</v>
      </c>
      <c r="J5298" s="19" t="s">
        <v>7284</v>
      </c>
      <c r="K5298" t="b">
        <f t="shared" si="531"/>
        <v>1</v>
      </c>
      <c r="L5298" t="b">
        <f t="shared" si="532"/>
        <v>0</v>
      </c>
      <c r="M5298" t="str">
        <f t="shared" si="533"/>
        <v>1</v>
      </c>
      <c r="N5298" t="str">
        <f t="shared" si="533"/>
        <v>0</v>
      </c>
    </row>
    <row r="5299" spans="1:14" x14ac:dyDescent="0.25">
      <c r="A5299" s="19" t="s">
        <v>166</v>
      </c>
      <c r="B5299" s="19" t="s">
        <v>7218</v>
      </c>
      <c r="C5299" s="19" t="s">
        <v>3773</v>
      </c>
      <c r="D5299" s="19" t="s">
        <v>190</v>
      </c>
      <c r="E5299" s="19" t="s">
        <v>159</v>
      </c>
      <c r="F5299" s="23">
        <v>30</v>
      </c>
      <c r="G5299" s="19" t="s">
        <v>160</v>
      </c>
      <c r="H5299" s="19" t="s">
        <v>7328</v>
      </c>
      <c r="I5299" s="19" t="s">
        <v>7329</v>
      </c>
      <c r="J5299" s="19" t="s">
        <v>7330</v>
      </c>
      <c r="K5299" t="b">
        <f t="shared" si="531"/>
        <v>1</v>
      </c>
      <c r="L5299" t="b">
        <f t="shared" si="532"/>
        <v>0</v>
      </c>
      <c r="M5299" t="str">
        <f t="shared" si="533"/>
        <v>1</v>
      </c>
      <c r="N5299" t="str">
        <f t="shared" si="533"/>
        <v>0</v>
      </c>
    </row>
    <row r="5300" spans="1:14" x14ac:dyDescent="0.25">
      <c r="A5300" s="19" t="s">
        <v>155</v>
      </c>
      <c r="B5300" s="19" t="s">
        <v>7218</v>
      </c>
      <c r="C5300" s="19" t="s">
        <v>574</v>
      </c>
      <c r="D5300" s="19" t="s">
        <v>165</v>
      </c>
      <c r="E5300" s="19" t="s">
        <v>159</v>
      </c>
      <c r="F5300" s="23">
        <v>26</v>
      </c>
      <c r="G5300" s="19" t="s">
        <v>160</v>
      </c>
      <c r="H5300" s="19" t="s">
        <v>7331</v>
      </c>
      <c r="I5300" s="19" t="s">
        <v>7332</v>
      </c>
      <c r="J5300" s="19" t="s">
        <v>7312</v>
      </c>
      <c r="K5300" t="b">
        <f t="shared" si="531"/>
        <v>1</v>
      </c>
      <c r="L5300" t="b">
        <f t="shared" si="532"/>
        <v>0</v>
      </c>
      <c r="M5300" t="str">
        <f t="shared" si="533"/>
        <v>1</v>
      </c>
      <c r="N5300" t="str">
        <f t="shared" si="533"/>
        <v>0</v>
      </c>
    </row>
    <row r="5301" spans="1:14" x14ac:dyDescent="0.25">
      <c r="A5301" s="19" t="s">
        <v>155</v>
      </c>
      <c r="B5301" s="19" t="s">
        <v>7218</v>
      </c>
      <c r="C5301" s="19" t="s">
        <v>574</v>
      </c>
      <c r="D5301" s="19" t="s">
        <v>3956</v>
      </c>
      <c r="E5301" s="19" t="s">
        <v>159</v>
      </c>
      <c r="F5301" s="23">
        <v>26</v>
      </c>
      <c r="G5301" s="19" t="s">
        <v>160</v>
      </c>
      <c r="H5301" s="19" t="s">
        <v>7331</v>
      </c>
      <c r="I5301" s="19" t="s">
        <v>7332</v>
      </c>
      <c r="J5301" s="19" t="s">
        <v>7267</v>
      </c>
      <c r="K5301" t="b">
        <f t="shared" si="531"/>
        <v>1</v>
      </c>
      <c r="L5301" t="b">
        <f t="shared" si="532"/>
        <v>0</v>
      </c>
      <c r="M5301" t="str">
        <f t="shared" si="533"/>
        <v>1</v>
      </c>
      <c r="N5301" t="str">
        <f t="shared" si="533"/>
        <v>0</v>
      </c>
    </row>
    <row r="5302" spans="1:14" x14ac:dyDescent="0.25">
      <c r="A5302" s="19" t="s">
        <v>155</v>
      </c>
      <c r="B5302" s="19" t="s">
        <v>7218</v>
      </c>
      <c r="C5302" s="19" t="s">
        <v>574</v>
      </c>
      <c r="D5302" s="19" t="s">
        <v>582</v>
      </c>
      <c r="E5302" s="19" t="s">
        <v>159</v>
      </c>
      <c r="F5302" s="23">
        <v>311</v>
      </c>
      <c r="G5302" s="19" t="s">
        <v>160</v>
      </c>
      <c r="H5302" s="19" t="s">
        <v>7331</v>
      </c>
      <c r="I5302" s="19" t="s">
        <v>7332</v>
      </c>
      <c r="J5302" s="19" t="s">
        <v>7330</v>
      </c>
      <c r="K5302" t="b">
        <f t="shared" si="531"/>
        <v>1</v>
      </c>
      <c r="L5302" t="b">
        <f t="shared" si="532"/>
        <v>0</v>
      </c>
      <c r="M5302" t="str">
        <f t="shared" si="533"/>
        <v>1</v>
      </c>
      <c r="N5302" t="str">
        <f t="shared" si="533"/>
        <v>0</v>
      </c>
    </row>
    <row r="5303" spans="1:14" x14ac:dyDescent="0.25">
      <c r="A5303" s="19" t="s">
        <v>155</v>
      </c>
      <c r="B5303" s="19" t="s">
        <v>7218</v>
      </c>
      <c r="C5303" s="19" t="s">
        <v>574</v>
      </c>
      <c r="D5303" s="19" t="s">
        <v>583</v>
      </c>
      <c r="E5303" s="19" t="s">
        <v>159</v>
      </c>
      <c r="F5303" s="23">
        <v>213</v>
      </c>
      <c r="G5303" s="19" t="s">
        <v>160</v>
      </c>
      <c r="H5303" s="19" t="s">
        <v>7331</v>
      </c>
      <c r="I5303" s="19" t="s">
        <v>7332</v>
      </c>
      <c r="J5303" s="19" t="s">
        <v>7312</v>
      </c>
      <c r="K5303" t="b">
        <f t="shared" si="531"/>
        <v>1</v>
      </c>
      <c r="L5303" t="b">
        <f t="shared" si="532"/>
        <v>0</v>
      </c>
      <c r="M5303" t="str">
        <f t="shared" si="533"/>
        <v>1</v>
      </c>
      <c r="N5303" t="str">
        <f t="shared" si="533"/>
        <v>0</v>
      </c>
    </row>
    <row r="5304" spans="1:14" x14ac:dyDescent="0.25">
      <c r="A5304" s="19" t="s">
        <v>155</v>
      </c>
      <c r="B5304" s="19" t="s">
        <v>7218</v>
      </c>
      <c r="C5304" s="19" t="s">
        <v>574</v>
      </c>
      <c r="D5304" s="19" t="s">
        <v>1741</v>
      </c>
      <c r="E5304" s="19" t="s">
        <v>159</v>
      </c>
      <c r="F5304" s="23">
        <v>131</v>
      </c>
      <c r="G5304" s="19" t="s">
        <v>160</v>
      </c>
      <c r="H5304" s="19" t="s">
        <v>7331</v>
      </c>
      <c r="I5304" s="19" t="s">
        <v>7332</v>
      </c>
      <c r="J5304" s="19" t="s">
        <v>7289</v>
      </c>
      <c r="K5304" t="b">
        <f t="shared" si="531"/>
        <v>1</v>
      </c>
      <c r="L5304" t="b">
        <f t="shared" si="532"/>
        <v>0</v>
      </c>
      <c r="M5304" t="str">
        <f t="shared" si="533"/>
        <v>1</v>
      </c>
      <c r="N5304" t="str">
        <f t="shared" si="533"/>
        <v>0</v>
      </c>
    </row>
    <row r="5305" spans="1:14" x14ac:dyDescent="0.25">
      <c r="A5305" s="19" t="s">
        <v>166</v>
      </c>
      <c r="B5305" s="19" t="s">
        <v>7218</v>
      </c>
      <c r="C5305" s="19" t="s">
        <v>574</v>
      </c>
      <c r="D5305" s="19" t="s">
        <v>164</v>
      </c>
      <c r="E5305" s="19" t="s">
        <v>159</v>
      </c>
      <c r="F5305" s="23">
        <v>39</v>
      </c>
      <c r="G5305" s="19" t="s">
        <v>160</v>
      </c>
      <c r="H5305" s="19" t="s">
        <v>7331</v>
      </c>
      <c r="I5305" s="19" t="s">
        <v>7332</v>
      </c>
      <c r="J5305" s="19" t="s">
        <v>7312</v>
      </c>
      <c r="K5305" t="b">
        <f t="shared" si="531"/>
        <v>1</v>
      </c>
      <c r="L5305" t="b">
        <f t="shared" si="532"/>
        <v>0</v>
      </c>
      <c r="M5305" t="str">
        <f t="shared" si="533"/>
        <v>1</v>
      </c>
      <c r="N5305" t="str">
        <f t="shared" si="533"/>
        <v>0</v>
      </c>
    </row>
    <row r="5306" spans="1:14" x14ac:dyDescent="0.25">
      <c r="A5306" s="19" t="s">
        <v>166</v>
      </c>
      <c r="B5306" s="19" t="s">
        <v>7218</v>
      </c>
      <c r="C5306" s="19" t="s">
        <v>574</v>
      </c>
      <c r="D5306" s="19" t="s">
        <v>165</v>
      </c>
      <c r="E5306" s="19" t="s">
        <v>159</v>
      </c>
      <c r="F5306" s="23">
        <v>35</v>
      </c>
      <c r="G5306" s="19" t="s">
        <v>160</v>
      </c>
      <c r="H5306" s="19" t="s">
        <v>7331</v>
      </c>
      <c r="I5306" s="19" t="s">
        <v>7332</v>
      </c>
      <c r="J5306" s="19" t="s">
        <v>7333</v>
      </c>
      <c r="K5306" t="b">
        <f t="shared" si="531"/>
        <v>1</v>
      </c>
      <c r="L5306" t="b">
        <f t="shared" si="532"/>
        <v>0</v>
      </c>
      <c r="M5306" t="str">
        <f t="shared" si="533"/>
        <v>1</v>
      </c>
      <c r="N5306" t="str">
        <f t="shared" si="533"/>
        <v>0</v>
      </c>
    </row>
    <row r="5307" spans="1:14" x14ac:dyDescent="0.25">
      <c r="A5307" s="19" t="s">
        <v>166</v>
      </c>
      <c r="B5307" s="19" t="s">
        <v>7218</v>
      </c>
      <c r="C5307" s="19" t="s">
        <v>574</v>
      </c>
      <c r="D5307" s="19" t="s">
        <v>550</v>
      </c>
      <c r="E5307" s="19" t="s">
        <v>159</v>
      </c>
      <c r="F5307" s="23">
        <v>271</v>
      </c>
      <c r="G5307" s="19" t="s">
        <v>160</v>
      </c>
      <c r="H5307" s="19" t="s">
        <v>7331</v>
      </c>
      <c r="I5307" s="19" t="s">
        <v>7332</v>
      </c>
      <c r="J5307" s="19" t="s">
        <v>7330</v>
      </c>
      <c r="K5307" t="b">
        <f t="shared" si="531"/>
        <v>1</v>
      </c>
      <c r="L5307" t="b">
        <f t="shared" si="532"/>
        <v>0</v>
      </c>
      <c r="M5307" t="str">
        <f t="shared" si="533"/>
        <v>1</v>
      </c>
      <c r="N5307" t="str">
        <f t="shared" si="533"/>
        <v>0</v>
      </c>
    </row>
    <row r="5308" spans="1:14" x14ac:dyDescent="0.25">
      <c r="A5308" s="19" t="s">
        <v>166</v>
      </c>
      <c r="B5308" s="19" t="s">
        <v>7218</v>
      </c>
      <c r="C5308" s="19" t="s">
        <v>574</v>
      </c>
      <c r="D5308" s="19" t="s">
        <v>582</v>
      </c>
      <c r="E5308" s="19" t="s">
        <v>159</v>
      </c>
      <c r="F5308" s="23">
        <v>171</v>
      </c>
      <c r="G5308" s="19" t="s">
        <v>160</v>
      </c>
      <c r="H5308" s="19" t="s">
        <v>7331</v>
      </c>
      <c r="I5308" s="19" t="s">
        <v>7332</v>
      </c>
      <c r="J5308" s="19" t="s">
        <v>7233</v>
      </c>
      <c r="K5308" t="b">
        <f t="shared" si="531"/>
        <v>1</v>
      </c>
      <c r="L5308" t="b">
        <f t="shared" si="532"/>
        <v>0</v>
      </c>
      <c r="M5308" t="str">
        <f t="shared" si="533"/>
        <v>1</v>
      </c>
      <c r="N5308" t="str">
        <f t="shared" si="533"/>
        <v>0</v>
      </c>
    </row>
    <row r="5309" spans="1:14" x14ac:dyDescent="0.25">
      <c r="A5309" s="19" t="s">
        <v>166</v>
      </c>
      <c r="B5309" s="19" t="s">
        <v>7218</v>
      </c>
      <c r="C5309" s="19" t="s">
        <v>574</v>
      </c>
      <c r="D5309" s="19" t="s">
        <v>583</v>
      </c>
      <c r="E5309" s="19" t="s">
        <v>159</v>
      </c>
      <c r="F5309" s="23">
        <v>82</v>
      </c>
      <c r="G5309" s="19" t="s">
        <v>160</v>
      </c>
      <c r="H5309" s="19" t="s">
        <v>7331</v>
      </c>
      <c r="I5309" s="19" t="s">
        <v>7332</v>
      </c>
      <c r="J5309" s="19" t="s">
        <v>7289</v>
      </c>
      <c r="K5309" t="b">
        <f t="shared" si="531"/>
        <v>1</v>
      </c>
      <c r="L5309" t="b">
        <f t="shared" si="532"/>
        <v>0</v>
      </c>
      <c r="M5309" t="str">
        <f t="shared" si="533"/>
        <v>1</v>
      </c>
      <c r="N5309" t="str">
        <f t="shared" si="533"/>
        <v>0</v>
      </c>
    </row>
    <row r="5310" spans="1:14" x14ac:dyDescent="0.25">
      <c r="A5310" s="19" t="s">
        <v>155</v>
      </c>
      <c r="B5310" s="19" t="s">
        <v>7218</v>
      </c>
      <c r="C5310" s="19" t="s">
        <v>1968</v>
      </c>
      <c r="D5310" s="19" t="s">
        <v>158</v>
      </c>
      <c r="E5310" s="19" t="s">
        <v>159</v>
      </c>
      <c r="F5310" s="23">
        <v>16</v>
      </c>
      <c r="G5310" s="19" t="s">
        <v>160</v>
      </c>
      <c r="H5310" s="19" t="s">
        <v>7334</v>
      </c>
      <c r="I5310" s="19" t="s">
        <v>7335</v>
      </c>
      <c r="J5310" s="19" t="s">
        <v>7336</v>
      </c>
      <c r="K5310" t="b">
        <f t="shared" si="531"/>
        <v>1</v>
      </c>
      <c r="L5310" t="b">
        <f t="shared" si="532"/>
        <v>0</v>
      </c>
      <c r="M5310" t="str">
        <f t="shared" si="533"/>
        <v>1</v>
      </c>
      <c r="N5310" t="str">
        <f t="shared" si="533"/>
        <v>0</v>
      </c>
    </row>
    <row r="5311" spans="1:14" x14ac:dyDescent="0.25">
      <c r="A5311" s="19" t="s">
        <v>166</v>
      </c>
      <c r="B5311" s="19" t="s">
        <v>7218</v>
      </c>
      <c r="C5311" s="19" t="s">
        <v>1968</v>
      </c>
      <c r="D5311" s="19" t="s">
        <v>158</v>
      </c>
      <c r="E5311" s="19" t="s">
        <v>159</v>
      </c>
      <c r="F5311" s="23">
        <v>8</v>
      </c>
      <c r="G5311" s="19" t="s">
        <v>160</v>
      </c>
      <c r="H5311" s="19" t="s">
        <v>7334</v>
      </c>
      <c r="I5311" s="19" t="s">
        <v>7335</v>
      </c>
      <c r="J5311" s="19" t="s">
        <v>7336</v>
      </c>
      <c r="K5311" t="b">
        <f t="shared" si="531"/>
        <v>1</v>
      </c>
      <c r="L5311" t="b">
        <f t="shared" si="532"/>
        <v>0</v>
      </c>
      <c r="M5311" t="str">
        <f t="shared" si="533"/>
        <v>1</v>
      </c>
      <c r="N5311" t="str">
        <f t="shared" si="533"/>
        <v>0</v>
      </c>
    </row>
    <row r="5312" spans="1:14" x14ac:dyDescent="0.25">
      <c r="A5312" s="19" t="s">
        <v>155</v>
      </c>
      <c r="B5312" s="19" t="s">
        <v>7218</v>
      </c>
      <c r="C5312" s="19" t="s">
        <v>1288</v>
      </c>
      <c r="D5312" s="19" t="s">
        <v>158</v>
      </c>
      <c r="E5312" s="19" t="s">
        <v>159</v>
      </c>
      <c r="F5312" s="23">
        <v>21</v>
      </c>
      <c r="G5312" s="19" t="s">
        <v>160</v>
      </c>
      <c r="H5312" s="19" t="s">
        <v>7337</v>
      </c>
      <c r="I5312" s="19" t="s">
        <v>7338</v>
      </c>
      <c r="J5312" s="19" t="s">
        <v>7339</v>
      </c>
      <c r="K5312" t="b">
        <f t="shared" si="531"/>
        <v>1</v>
      </c>
      <c r="L5312" t="b">
        <f t="shared" si="532"/>
        <v>0</v>
      </c>
      <c r="M5312" t="str">
        <f t="shared" si="533"/>
        <v>1</v>
      </c>
      <c r="N5312" t="str">
        <f t="shared" si="533"/>
        <v>0</v>
      </c>
    </row>
    <row r="5313" spans="1:14" x14ac:dyDescent="0.25">
      <c r="A5313" s="19" t="s">
        <v>166</v>
      </c>
      <c r="B5313" s="19" t="s">
        <v>7218</v>
      </c>
      <c r="C5313" s="19" t="s">
        <v>1690</v>
      </c>
      <c r="D5313" s="19" t="s">
        <v>158</v>
      </c>
      <c r="E5313" s="19" t="s">
        <v>159</v>
      </c>
      <c r="F5313" s="23">
        <v>19</v>
      </c>
      <c r="G5313" s="19" t="s">
        <v>160</v>
      </c>
      <c r="H5313" s="19" t="s">
        <v>7340</v>
      </c>
      <c r="I5313" s="19" t="s">
        <v>7341</v>
      </c>
      <c r="J5313" s="19" t="s">
        <v>7339</v>
      </c>
      <c r="K5313" t="b">
        <f t="shared" si="531"/>
        <v>1</v>
      </c>
      <c r="L5313" t="b">
        <f t="shared" si="532"/>
        <v>0</v>
      </c>
      <c r="M5313" t="str">
        <f t="shared" si="533"/>
        <v>1</v>
      </c>
      <c r="N5313" t="str">
        <f t="shared" si="533"/>
        <v>0</v>
      </c>
    </row>
    <row r="5314" spans="1:14" x14ac:dyDescent="0.25">
      <c r="A5314" s="19" t="s">
        <v>155</v>
      </c>
      <c r="B5314" s="19" t="s">
        <v>7218</v>
      </c>
      <c r="C5314" s="19" t="s">
        <v>584</v>
      </c>
      <c r="D5314" s="19" t="s">
        <v>190</v>
      </c>
      <c r="E5314" s="19" t="s">
        <v>159</v>
      </c>
      <c r="F5314" s="23">
        <v>26</v>
      </c>
      <c r="G5314" s="19" t="s">
        <v>160</v>
      </c>
      <c r="H5314" s="19" t="s">
        <v>7342</v>
      </c>
      <c r="I5314" s="19" t="s">
        <v>7343</v>
      </c>
      <c r="J5314" s="19" t="s">
        <v>7344</v>
      </c>
      <c r="K5314" t="b">
        <f t="shared" si="531"/>
        <v>1</v>
      </c>
      <c r="L5314" t="b">
        <f t="shared" si="532"/>
        <v>0</v>
      </c>
      <c r="M5314" t="str">
        <f t="shared" si="533"/>
        <v>1</v>
      </c>
      <c r="N5314" t="str">
        <f t="shared" si="533"/>
        <v>0</v>
      </c>
    </row>
    <row r="5315" spans="1:14" x14ac:dyDescent="0.25">
      <c r="A5315" s="19" t="s">
        <v>155</v>
      </c>
      <c r="B5315" s="19" t="s">
        <v>7218</v>
      </c>
      <c r="C5315" s="19" t="s">
        <v>584</v>
      </c>
      <c r="D5315" s="19" t="s">
        <v>252</v>
      </c>
      <c r="E5315" s="19" t="s">
        <v>159</v>
      </c>
      <c r="F5315" s="23">
        <v>30</v>
      </c>
      <c r="G5315" s="19" t="s">
        <v>160</v>
      </c>
      <c r="H5315" s="19" t="s">
        <v>7342</v>
      </c>
      <c r="I5315" s="19" t="s">
        <v>7343</v>
      </c>
      <c r="J5315" s="19" t="s">
        <v>7345</v>
      </c>
      <c r="K5315" t="b">
        <f t="shared" si="531"/>
        <v>1</v>
      </c>
      <c r="L5315" t="b">
        <f t="shared" si="532"/>
        <v>0</v>
      </c>
      <c r="M5315" t="str">
        <f t="shared" si="533"/>
        <v>1</v>
      </c>
      <c r="N5315" t="str">
        <f t="shared" si="533"/>
        <v>0</v>
      </c>
    </row>
    <row r="5316" spans="1:14" x14ac:dyDescent="0.25">
      <c r="A5316" s="19" t="s">
        <v>155</v>
      </c>
      <c r="B5316" s="19" t="s">
        <v>7218</v>
      </c>
      <c r="C5316" s="19" t="s">
        <v>584</v>
      </c>
      <c r="D5316" s="19" t="s">
        <v>254</v>
      </c>
      <c r="E5316" s="19" t="s">
        <v>159</v>
      </c>
      <c r="F5316" s="23">
        <v>27</v>
      </c>
      <c r="G5316" s="19" t="s">
        <v>160</v>
      </c>
      <c r="H5316" s="19" t="s">
        <v>7342</v>
      </c>
      <c r="I5316" s="19" t="s">
        <v>7343</v>
      </c>
      <c r="J5316" s="19" t="s">
        <v>7295</v>
      </c>
      <c r="K5316" t="b">
        <f t="shared" si="531"/>
        <v>1</v>
      </c>
      <c r="L5316" t="b">
        <f t="shared" si="532"/>
        <v>0</v>
      </c>
      <c r="M5316" t="str">
        <f t="shared" si="533"/>
        <v>1</v>
      </c>
      <c r="N5316" t="str">
        <f t="shared" si="533"/>
        <v>0</v>
      </c>
    </row>
    <row r="5317" spans="1:14" x14ac:dyDescent="0.25">
      <c r="A5317" s="19" t="s">
        <v>155</v>
      </c>
      <c r="B5317" s="19" t="s">
        <v>7218</v>
      </c>
      <c r="C5317" s="19" t="s">
        <v>584</v>
      </c>
      <c r="D5317" s="19" t="s">
        <v>620</v>
      </c>
      <c r="E5317" s="19" t="s">
        <v>159</v>
      </c>
      <c r="F5317" s="23">
        <v>27</v>
      </c>
      <c r="G5317" s="19" t="s">
        <v>160</v>
      </c>
      <c r="H5317" s="19" t="s">
        <v>7342</v>
      </c>
      <c r="I5317" s="19" t="s">
        <v>7343</v>
      </c>
      <c r="J5317" s="19" t="s">
        <v>7346</v>
      </c>
      <c r="K5317" t="b">
        <f t="shared" si="531"/>
        <v>1</v>
      </c>
      <c r="L5317" t="b">
        <f t="shared" si="532"/>
        <v>0</v>
      </c>
      <c r="M5317" t="str">
        <f t="shared" si="533"/>
        <v>1</v>
      </c>
      <c r="N5317" t="str">
        <f t="shared" si="533"/>
        <v>0</v>
      </c>
    </row>
    <row r="5318" spans="1:14" x14ac:dyDescent="0.25">
      <c r="A5318" s="19" t="s">
        <v>155</v>
      </c>
      <c r="B5318" s="19" t="s">
        <v>7218</v>
      </c>
      <c r="C5318" s="19" t="s">
        <v>584</v>
      </c>
      <c r="D5318" s="19" t="s">
        <v>963</v>
      </c>
      <c r="E5318" s="19" t="s">
        <v>159</v>
      </c>
      <c r="F5318" s="23">
        <v>26</v>
      </c>
      <c r="G5318" s="19" t="s">
        <v>160</v>
      </c>
      <c r="H5318" s="19" t="s">
        <v>7342</v>
      </c>
      <c r="I5318" s="19" t="s">
        <v>7343</v>
      </c>
      <c r="J5318" s="19" t="s">
        <v>7347</v>
      </c>
      <c r="K5318" t="b">
        <f t="shared" si="531"/>
        <v>1</v>
      </c>
      <c r="L5318" t="b">
        <f t="shared" si="532"/>
        <v>0</v>
      </c>
      <c r="M5318" t="str">
        <f t="shared" si="533"/>
        <v>1</v>
      </c>
      <c r="N5318" t="str">
        <f t="shared" si="533"/>
        <v>0</v>
      </c>
    </row>
    <row r="5319" spans="1:14" x14ac:dyDescent="0.25">
      <c r="A5319" s="19" t="s">
        <v>155</v>
      </c>
      <c r="B5319" s="19" t="s">
        <v>7218</v>
      </c>
      <c r="C5319" s="19" t="s">
        <v>584</v>
      </c>
      <c r="D5319" s="19" t="s">
        <v>964</v>
      </c>
      <c r="E5319" s="19" t="s">
        <v>159</v>
      </c>
      <c r="F5319" s="23">
        <v>27</v>
      </c>
      <c r="G5319" s="19" t="s">
        <v>160</v>
      </c>
      <c r="H5319" s="19" t="s">
        <v>7342</v>
      </c>
      <c r="I5319" s="19" t="s">
        <v>7343</v>
      </c>
      <c r="J5319" s="19" t="s">
        <v>7295</v>
      </c>
      <c r="K5319" t="b">
        <f t="shared" si="531"/>
        <v>1</v>
      </c>
      <c r="L5319" t="b">
        <f t="shared" si="532"/>
        <v>0</v>
      </c>
      <c r="M5319" t="str">
        <f t="shared" si="533"/>
        <v>1</v>
      </c>
      <c r="N5319" t="str">
        <f t="shared" si="533"/>
        <v>0</v>
      </c>
    </row>
    <row r="5320" spans="1:14" x14ac:dyDescent="0.25">
      <c r="A5320" s="19" t="s">
        <v>155</v>
      </c>
      <c r="B5320" s="19" t="s">
        <v>7218</v>
      </c>
      <c r="C5320" s="19" t="s">
        <v>584</v>
      </c>
      <c r="D5320" s="19" t="s">
        <v>1086</v>
      </c>
      <c r="E5320" s="19" t="s">
        <v>159</v>
      </c>
      <c r="F5320" s="23">
        <v>30</v>
      </c>
      <c r="G5320" s="19" t="s">
        <v>160</v>
      </c>
      <c r="H5320" s="19" t="s">
        <v>7342</v>
      </c>
      <c r="I5320" s="19" t="s">
        <v>7343</v>
      </c>
      <c r="J5320" s="19" t="s">
        <v>7348</v>
      </c>
      <c r="K5320" t="b">
        <f t="shared" si="531"/>
        <v>1</v>
      </c>
      <c r="L5320" t="b">
        <f t="shared" si="532"/>
        <v>0</v>
      </c>
      <c r="M5320" t="str">
        <f t="shared" si="533"/>
        <v>1</v>
      </c>
      <c r="N5320" t="str">
        <f t="shared" si="533"/>
        <v>0</v>
      </c>
    </row>
    <row r="5321" spans="1:14" x14ac:dyDescent="0.25">
      <c r="A5321" s="19" t="s">
        <v>155</v>
      </c>
      <c r="B5321" s="19" t="s">
        <v>7218</v>
      </c>
      <c r="C5321" s="19" t="s">
        <v>584</v>
      </c>
      <c r="D5321" s="19" t="s">
        <v>1088</v>
      </c>
      <c r="E5321" s="19" t="s">
        <v>159</v>
      </c>
      <c r="F5321" s="23">
        <v>26</v>
      </c>
      <c r="G5321" s="19" t="s">
        <v>160</v>
      </c>
      <c r="H5321" s="19" t="s">
        <v>7342</v>
      </c>
      <c r="I5321" s="19" t="s">
        <v>7343</v>
      </c>
      <c r="J5321" s="19" t="s">
        <v>7349</v>
      </c>
      <c r="K5321" t="b">
        <f t="shared" si="531"/>
        <v>1</v>
      </c>
      <c r="L5321" t="b">
        <f t="shared" si="532"/>
        <v>0</v>
      </c>
      <c r="M5321" t="str">
        <f t="shared" si="533"/>
        <v>1</v>
      </c>
      <c r="N5321" t="str">
        <f t="shared" si="533"/>
        <v>0</v>
      </c>
    </row>
    <row r="5322" spans="1:14" x14ac:dyDescent="0.25">
      <c r="A5322" s="19" t="s">
        <v>155</v>
      </c>
      <c r="B5322" s="19" t="s">
        <v>7218</v>
      </c>
      <c r="C5322" s="19" t="s">
        <v>584</v>
      </c>
      <c r="D5322" s="19" t="s">
        <v>1089</v>
      </c>
      <c r="E5322" s="19" t="s">
        <v>159</v>
      </c>
      <c r="F5322" s="23">
        <v>32</v>
      </c>
      <c r="G5322" s="19" t="s">
        <v>160</v>
      </c>
      <c r="H5322" s="19" t="s">
        <v>7342</v>
      </c>
      <c r="I5322" s="19" t="s">
        <v>7343</v>
      </c>
      <c r="J5322" s="19" t="s">
        <v>7350</v>
      </c>
      <c r="K5322" t="b">
        <f t="shared" si="531"/>
        <v>1</v>
      </c>
      <c r="L5322" t="b">
        <f t="shared" si="532"/>
        <v>0</v>
      </c>
      <c r="M5322" t="str">
        <f t="shared" si="533"/>
        <v>1</v>
      </c>
      <c r="N5322" t="str">
        <f t="shared" si="533"/>
        <v>0</v>
      </c>
    </row>
    <row r="5323" spans="1:14" x14ac:dyDescent="0.25">
      <c r="A5323" s="19" t="s">
        <v>155</v>
      </c>
      <c r="B5323" s="19" t="s">
        <v>7218</v>
      </c>
      <c r="C5323" s="19" t="s">
        <v>584</v>
      </c>
      <c r="D5323" s="19" t="s">
        <v>1730</v>
      </c>
      <c r="E5323" s="19" t="s">
        <v>159</v>
      </c>
      <c r="F5323" s="23">
        <v>28</v>
      </c>
      <c r="G5323" s="19" t="s">
        <v>160</v>
      </c>
      <c r="H5323" s="19" t="s">
        <v>7342</v>
      </c>
      <c r="I5323" s="19" t="s">
        <v>7343</v>
      </c>
      <c r="J5323" s="19" t="s">
        <v>7351</v>
      </c>
      <c r="K5323" t="b">
        <f t="shared" si="531"/>
        <v>1</v>
      </c>
      <c r="L5323" t="b">
        <f t="shared" si="532"/>
        <v>0</v>
      </c>
      <c r="M5323" t="str">
        <f t="shared" si="533"/>
        <v>1</v>
      </c>
      <c r="N5323" t="str">
        <f t="shared" si="533"/>
        <v>0</v>
      </c>
    </row>
    <row r="5324" spans="1:14" x14ac:dyDescent="0.25">
      <c r="A5324" s="19" t="s">
        <v>166</v>
      </c>
      <c r="B5324" s="19" t="s">
        <v>7218</v>
      </c>
      <c r="C5324" s="19" t="s">
        <v>584</v>
      </c>
      <c r="D5324" s="19" t="s">
        <v>158</v>
      </c>
      <c r="E5324" s="19" t="s">
        <v>159</v>
      </c>
      <c r="F5324" s="23">
        <v>17</v>
      </c>
      <c r="G5324" s="19" t="s">
        <v>160</v>
      </c>
      <c r="H5324" s="19" t="s">
        <v>7342</v>
      </c>
      <c r="I5324" s="19" t="s">
        <v>7343</v>
      </c>
      <c r="J5324" s="19" t="s">
        <v>7305</v>
      </c>
      <c r="K5324" t="b">
        <f t="shared" si="531"/>
        <v>1</v>
      </c>
      <c r="L5324" t="b">
        <f t="shared" si="532"/>
        <v>0</v>
      </c>
      <c r="M5324" t="str">
        <f t="shared" si="533"/>
        <v>1</v>
      </c>
      <c r="N5324" t="str">
        <f t="shared" si="533"/>
        <v>0</v>
      </c>
    </row>
    <row r="5325" spans="1:14" x14ac:dyDescent="0.25">
      <c r="A5325" s="19" t="s">
        <v>166</v>
      </c>
      <c r="B5325" s="19" t="s">
        <v>7218</v>
      </c>
      <c r="C5325" s="19" t="s">
        <v>584</v>
      </c>
      <c r="D5325" s="19" t="s">
        <v>190</v>
      </c>
      <c r="E5325" s="19" t="s">
        <v>159</v>
      </c>
      <c r="F5325" s="23">
        <v>20</v>
      </c>
      <c r="G5325" s="19" t="s">
        <v>160</v>
      </c>
      <c r="H5325" s="19" t="s">
        <v>7342</v>
      </c>
      <c r="I5325" s="19" t="s">
        <v>7343</v>
      </c>
      <c r="J5325" s="19" t="s">
        <v>7344</v>
      </c>
      <c r="K5325" t="b">
        <f t="shared" si="531"/>
        <v>1</v>
      </c>
      <c r="L5325" t="b">
        <f t="shared" si="532"/>
        <v>0</v>
      </c>
      <c r="M5325" t="str">
        <f t="shared" si="533"/>
        <v>1</v>
      </c>
      <c r="N5325" t="str">
        <f t="shared" si="533"/>
        <v>0</v>
      </c>
    </row>
    <row r="5326" spans="1:14" x14ac:dyDescent="0.25">
      <c r="A5326" s="19" t="s">
        <v>166</v>
      </c>
      <c r="B5326" s="19" t="s">
        <v>7218</v>
      </c>
      <c r="C5326" s="19" t="s">
        <v>584</v>
      </c>
      <c r="D5326" s="19" t="s">
        <v>252</v>
      </c>
      <c r="E5326" s="19" t="s">
        <v>159</v>
      </c>
      <c r="F5326" s="23">
        <v>24</v>
      </c>
      <c r="G5326" s="19" t="s">
        <v>160</v>
      </c>
      <c r="H5326" s="19" t="s">
        <v>7342</v>
      </c>
      <c r="I5326" s="19" t="s">
        <v>7343</v>
      </c>
      <c r="J5326" s="19" t="s">
        <v>7352</v>
      </c>
      <c r="K5326" t="b">
        <f t="shared" si="531"/>
        <v>1</v>
      </c>
      <c r="L5326" t="b">
        <f t="shared" si="532"/>
        <v>0</v>
      </c>
      <c r="M5326" t="str">
        <f t="shared" si="533"/>
        <v>1</v>
      </c>
      <c r="N5326" t="str">
        <f t="shared" si="533"/>
        <v>0</v>
      </c>
    </row>
    <row r="5327" spans="1:14" x14ac:dyDescent="0.25">
      <c r="A5327" s="19" t="s">
        <v>166</v>
      </c>
      <c r="B5327" s="19" t="s">
        <v>7218</v>
      </c>
      <c r="C5327" s="19" t="s">
        <v>584</v>
      </c>
      <c r="D5327" s="19" t="s">
        <v>254</v>
      </c>
      <c r="E5327" s="19" t="s">
        <v>159</v>
      </c>
      <c r="F5327" s="23">
        <v>28</v>
      </c>
      <c r="G5327" s="19" t="s">
        <v>160</v>
      </c>
      <c r="H5327" s="19" t="s">
        <v>7342</v>
      </c>
      <c r="I5327" s="19" t="s">
        <v>7343</v>
      </c>
      <c r="J5327" s="19" t="s">
        <v>7353</v>
      </c>
      <c r="K5327" t="b">
        <f t="shared" si="531"/>
        <v>1</v>
      </c>
      <c r="L5327" t="b">
        <f t="shared" si="532"/>
        <v>0</v>
      </c>
      <c r="M5327" t="str">
        <f t="shared" si="533"/>
        <v>1</v>
      </c>
      <c r="N5327" t="str">
        <f t="shared" si="533"/>
        <v>0</v>
      </c>
    </row>
    <row r="5328" spans="1:14" x14ac:dyDescent="0.25">
      <c r="A5328" s="19" t="s">
        <v>166</v>
      </c>
      <c r="B5328" s="19" t="s">
        <v>7218</v>
      </c>
      <c r="C5328" s="19" t="s">
        <v>584</v>
      </c>
      <c r="D5328" s="19" t="s">
        <v>257</v>
      </c>
      <c r="E5328" s="19" t="s">
        <v>159</v>
      </c>
      <c r="F5328" s="23">
        <v>23</v>
      </c>
      <c r="G5328" s="19" t="s">
        <v>160</v>
      </c>
      <c r="H5328" s="19" t="s">
        <v>7342</v>
      </c>
      <c r="I5328" s="19" t="s">
        <v>7343</v>
      </c>
      <c r="J5328" s="19" t="s">
        <v>7354</v>
      </c>
      <c r="K5328" t="b">
        <f t="shared" si="531"/>
        <v>1</v>
      </c>
      <c r="L5328" t="b">
        <f t="shared" si="532"/>
        <v>0</v>
      </c>
      <c r="M5328" t="str">
        <f t="shared" si="533"/>
        <v>1</v>
      </c>
      <c r="N5328" t="str">
        <f t="shared" si="533"/>
        <v>0</v>
      </c>
    </row>
    <row r="5329" spans="1:14" x14ac:dyDescent="0.25">
      <c r="A5329" s="19" t="s">
        <v>166</v>
      </c>
      <c r="B5329" s="19" t="s">
        <v>7218</v>
      </c>
      <c r="C5329" s="19" t="s">
        <v>584</v>
      </c>
      <c r="D5329" s="19" t="s">
        <v>963</v>
      </c>
      <c r="E5329" s="19" t="s">
        <v>159</v>
      </c>
      <c r="F5329" s="23">
        <v>26</v>
      </c>
      <c r="G5329" s="19" t="s">
        <v>160</v>
      </c>
      <c r="H5329" s="19" t="s">
        <v>7342</v>
      </c>
      <c r="I5329" s="19" t="s">
        <v>7343</v>
      </c>
      <c r="J5329" s="19" t="s">
        <v>7259</v>
      </c>
      <c r="K5329" t="b">
        <f t="shared" si="531"/>
        <v>1</v>
      </c>
      <c r="L5329" t="b">
        <f t="shared" si="532"/>
        <v>0</v>
      </c>
      <c r="M5329" t="str">
        <f t="shared" si="533"/>
        <v>1</v>
      </c>
      <c r="N5329" t="str">
        <f t="shared" si="533"/>
        <v>0</v>
      </c>
    </row>
    <row r="5330" spans="1:14" x14ac:dyDescent="0.25">
      <c r="A5330" s="19" t="s">
        <v>166</v>
      </c>
      <c r="B5330" s="19" t="s">
        <v>7218</v>
      </c>
      <c r="C5330" s="19" t="s">
        <v>584</v>
      </c>
      <c r="D5330" s="19" t="s">
        <v>964</v>
      </c>
      <c r="E5330" s="19" t="s">
        <v>159</v>
      </c>
      <c r="F5330" s="23">
        <v>21</v>
      </c>
      <c r="G5330" s="19" t="s">
        <v>160</v>
      </c>
      <c r="H5330" s="19" t="s">
        <v>7342</v>
      </c>
      <c r="I5330" s="19" t="s">
        <v>7343</v>
      </c>
      <c r="J5330" s="19" t="s">
        <v>7313</v>
      </c>
      <c r="K5330" t="b">
        <f t="shared" si="531"/>
        <v>1</v>
      </c>
      <c r="L5330" t="b">
        <f t="shared" si="532"/>
        <v>0</v>
      </c>
      <c r="M5330" t="str">
        <f t="shared" si="533"/>
        <v>1</v>
      </c>
      <c r="N5330" t="str">
        <f t="shared" si="533"/>
        <v>0</v>
      </c>
    </row>
    <row r="5331" spans="1:14" x14ac:dyDescent="0.25">
      <c r="A5331" s="19" t="s">
        <v>166</v>
      </c>
      <c r="B5331" s="19" t="s">
        <v>7218</v>
      </c>
      <c r="C5331" s="19" t="s">
        <v>584</v>
      </c>
      <c r="D5331" s="19" t="s">
        <v>1086</v>
      </c>
      <c r="E5331" s="19" t="s">
        <v>159</v>
      </c>
      <c r="F5331" s="23">
        <v>22</v>
      </c>
      <c r="G5331" s="19" t="s">
        <v>160</v>
      </c>
      <c r="H5331" s="19" t="s">
        <v>7342</v>
      </c>
      <c r="I5331" s="19" t="s">
        <v>7343</v>
      </c>
      <c r="J5331" s="19" t="s">
        <v>7317</v>
      </c>
      <c r="K5331" t="b">
        <f t="shared" si="531"/>
        <v>1</v>
      </c>
      <c r="L5331" t="b">
        <f t="shared" si="532"/>
        <v>0</v>
      </c>
      <c r="M5331" t="str">
        <f t="shared" si="533"/>
        <v>1</v>
      </c>
      <c r="N5331" t="str">
        <f t="shared" si="533"/>
        <v>0</v>
      </c>
    </row>
    <row r="5332" spans="1:14" x14ac:dyDescent="0.25">
      <c r="A5332" s="19" t="s">
        <v>166</v>
      </c>
      <c r="B5332" s="19" t="s">
        <v>7218</v>
      </c>
      <c r="C5332" s="19" t="s">
        <v>584</v>
      </c>
      <c r="D5332" s="19" t="s">
        <v>1088</v>
      </c>
      <c r="E5332" s="19" t="s">
        <v>159</v>
      </c>
      <c r="F5332" s="23">
        <v>9</v>
      </c>
      <c r="G5332" s="19" t="s">
        <v>160</v>
      </c>
      <c r="H5332" s="19" t="s">
        <v>7342</v>
      </c>
      <c r="I5332" s="19" t="s">
        <v>7343</v>
      </c>
      <c r="J5332" s="19" t="s">
        <v>7307</v>
      </c>
      <c r="K5332" t="b">
        <f t="shared" si="531"/>
        <v>1</v>
      </c>
      <c r="L5332" t="b">
        <f t="shared" si="532"/>
        <v>0</v>
      </c>
      <c r="M5332" t="str">
        <f t="shared" si="533"/>
        <v>1</v>
      </c>
      <c r="N5332" t="str">
        <f t="shared" si="533"/>
        <v>0</v>
      </c>
    </row>
    <row r="5333" spans="1:14" x14ac:dyDescent="0.25">
      <c r="A5333" s="19" t="s">
        <v>155</v>
      </c>
      <c r="B5333" s="19" t="s">
        <v>7218</v>
      </c>
      <c r="C5333" s="19" t="s">
        <v>1697</v>
      </c>
      <c r="D5333" s="19" t="s">
        <v>158</v>
      </c>
      <c r="E5333" s="19" t="s">
        <v>159</v>
      </c>
      <c r="F5333" s="23">
        <v>17</v>
      </c>
      <c r="G5333" s="19" t="s">
        <v>160</v>
      </c>
      <c r="H5333" s="19" t="s">
        <v>7355</v>
      </c>
      <c r="I5333" s="19" t="s">
        <v>7356</v>
      </c>
      <c r="J5333" s="19" t="s">
        <v>7344</v>
      </c>
      <c r="K5333" t="b">
        <f t="shared" si="531"/>
        <v>1</v>
      </c>
      <c r="L5333" t="b">
        <f t="shared" si="532"/>
        <v>0</v>
      </c>
      <c r="M5333" t="str">
        <f t="shared" si="533"/>
        <v>1</v>
      </c>
      <c r="N5333" t="str">
        <f t="shared" si="533"/>
        <v>0</v>
      </c>
    </row>
    <row r="5334" spans="1:14" x14ac:dyDescent="0.25">
      <c r="A5334" s="19" t="s">
        <v>155</v>
      </c>
      <c r="B5334" s="19" t="s">
        <v>7218</v>
      </c>
      <c r="C5334" s="19" t="s">
        <v>1697</v>
      </c>
      <c r="D5334" s="19" t="s">
        <v>190</v>
      </c>
      <c r="E5334" s="19" t="s">
        <v>159</v>
      </c>
      <c r="F5334" s="23">
        <v>24</v>
      </c>
      <c r="G5334" s="19" t="s">
        <v>160</v>
      </c>
      <c r="H5334" s="19" t="s">
        <v>7355</v>
      </c>
      <c r="I5334" s="19" t="s">
        <v>7356</v>
      </c>
      <c r="J5334" s="19" t="s">
        <v>7357</v>
      </c>
      <c r="K5334" t="b">
        <f t="shared" si="531"/>
        <v>1</v>
      </c>
      <c r="L5334" t="b">
        <f t="shared" si="532"/>
        <v>0</v>
      </c>
      <c r="M5334" t="str">
        <f t="shared" si="533"/>
        <v>1</v>
      </c>
      <c r="N5334" t="str">
        <f t="shared" si="533"/>
        <v>0</v>
      </c>
    </row>
    <row r="5335" spans="1:14" x14ac:dyDescent="0.25">
      <c r="A5335" s="19" t="s">
        <v>155</v>
      </c>
      <c r="B5335" s="19" t="s">
        <v>7218</v>
      </c>
      <c r="C5335" s="19" t="s">
        <v>1697</v>
      </c>
      <c r="D5335" s="19" t="s">
        <v>252</v>
      </c>
      <c r="E5335" s="19" t="s">
        <v>159</v>
      </c>
      <c r="F5335" s="23">
        <v>21</v>
      </c>
      <c r="G5335" s="19" t="s">
        <v>160</v>
      </c>
      <c r="H5335" s="19" t="s">
        <v>7355</v>
      </c>
      <c r="I5335" s="19" t="s">
        <v>7356</v>
      </c>
      <c r="J5335" s="19" t="s">
        <v>7344</v>
      </c>
      <c r="K5335" t="b">
        <f t="shared" ref="K5335:K5398" si="534">IF(E5335="Undergraduate Only",TRUE,IF(E5335="Undergraduate/Graduate",TRUE,IF(E5335="Graduate Only",FALSE)))</f>
        <v>1</v>
      </c>
      <c r="L5335" t="b">
        <f t="shared" ref="L5335:L5398" si="535">IF(E5335="Graduate Only",TRUE,IF(E5335="Undergraduate/Graduate",TRUE,IF(E5335="Undergraduate Only",FALSE)))</f>
        <v>0</v>
      </c>
      <c r="M5335" t="str">
        <f t="shared" ref="M5335:N5398" si="536">IF(K5335=TRUE, "1", "0")</f>
        <v>1</v>
      </c>
      <c r="N5335" t="str">
        <f t="shared" si="536"/>
        <v>0</v>
      </c>
    </row>
    <row r="5336" spans="1:14" x14ac:dyDescent="0.25">
      <c r="A5336" s="19" t="s">
        <v>155</v>
      </c>
      <c r="B5336" s="19" t="s">
        <v>7218</v>
      </c>
      <c r="C5336" s="19" t="s">
        <v>1697</v>
      </c>
      <c r="D5336" s="19" t="s">
        <v>254</v>
      </c>
      <c r="E5336" s="19" t="s">
        <v>159</v>
      </c>
      <c r="F5336" s="23">
        <v>29</v>
      </c>
      <c r="G5336" s="19" t="s">
        <v>160</v>
      </c>
      <c r="H5336" s="19" t="s">
        <v>7355</v>
      </c>
      <c r="I5336" s="19" t="s">
        <v>7356</v>
      </c>
      <c r="J5336" s="19" t="s">
        <v>7330</v>
      </c>
      <c r="K5336" t="b">
        <f t="shared" si="534"/>
        <v>1</v>
      </c>
      <c r="L5336" t="b">
        <f t="shared" si="535"/>
        <v>0</v>
      </c>
      <c r="M5336" t="str">
        <f t="shared" si="536"/>
        <v>1</v>
      </c>
      <c r="N5336" t="str">
        <f t="shared" si="536"/>
        <v>0</v>
      </c>
    </row>
    <row r="5337" spans="1:14" x14ac:dyDescent="0.25">
      <c r="A5337" s="19" t="s">
        <v>155</v>
      </c>
      <c r="B5337" s="19" t="s">
        <v>7218</v>
      </c>
      <c r="C5337" s="19" t="s">
        <v>1697</v>
      </c>
      <c r="D5337" s="19" t="s">
        <v>1086</v>
      </c>
      <c r="E5337" s="19" t="s">
        <v>159</v>
      </c>
      <c r="F5337" s="23">
        <v>25</v>
      </c>
      <c r="G5337" s="19" t="s">
        <v>160</v>
      </c>
      <c r="H5337" s="19" t="s">
        <v>7355</v>
      </c>
      <c r="I5337" s="19" t="s">
        <v>7356</v>
      </c>
      <c r="J5337" s="19" t="s">
        <v>7347</v>
      </c>
      <c r="K5337" t="b">
        <f t="shared" si="534"/>
        <v>1</v>
      </c>
      <c r="L5337" t="b">
        <f t="shared" si="535"/>
        <v>0</v>
      </c>
      <c r="M5337" t="str">
        <f t="shared" si="536"/>
        <v>1</v>
      </c>
      <c r="N5337" t="str">
        <f t="shared" si="536"/>
        <v>0</v>
      </c>
    </row>
    <row r="5338" spans="1:14" x14ac:dyDescent="0.25">
      <c r="A5338" s="19" t="s">
        <v>155</v>
      </c>
      <c r="B5338" s="19" t="s">
        <v>7218</v>
      </c>
      <c r="C5338" s="19" t="s">
        <v>1697</v>
      </c>
      <c r="D5338" s="19" t="s">
        <v>1088</v>
      </c>
      <c r="E5338" s="19" t="s">
        <v>159</v>
      </c>
      <c r="F5338" s="23">
        <v>27</v>
      </c>
      <c r="G5338" s="19" t="s">
        <v>160</v>
      </c>
      <c r="H5338" s="19" t="s">
        <v>7355</v>
      </c>
      <c r="I5338" s="19" t="s">
        <v>7356</v>
      </c>
      <c r="J5338" s="19" t="s">
        <v>7295</v>
      </c>
      <c r="K5338" t="b">
        <f t="shared" si="534"/>
        <v>1</v>
      </c>
      <c r="L5338" t="b">
        <f t="shared" si="535"/>
        <v>0</v>
      </c>
      <c r="M5338" t="str">
        <f t="shared" si="536"/>
        <v>1</v>
      </c>
      <c r="N5338" t="str">
        <f t="shared" si="536"/>
        <v>0</v>
      </c>
    </row>
    <row r="5339" spans="1:14" x14ac:dyDescent="0.25">
      <c r="A5339" s="19" t="s">
        <v>155</v>
      </c>
      <c r="B5339" s="19" t="s">
        <v>7218</v>
      </c>
      <c r="C5339" s="19" t="s">
        <v>1697</v>
      </c>
      <c r="D5339" s="19" t="s">
        <v>1089</v>
      </c>
      <c r="E5339" s="19" t="s">
        <v>159</v>
      </c>
      <c r="F5339" s="23">
        <v>20</v>
      </c>
      <c r="G5339" s="19" t="s">
        <v>160</v>
      </c>
      <c r="H5339" s="19" t="s">
        <v>7355</v>
      </c>
      <c r="I5339" s="19" t="s">
        <v>7356</v>
      </c>
      <c r="J5339" s="19" t="s">
        <v>7358</v>
      </c>
      <c r="K5339" t="b">
        <f t="shared" si="534"/>
        <v>1</v>
      </c>
      <c r="L5339" t="b">
        <f t="shared" si="535"/>
        <v>0</v>
      </c>
      <c r="M5339" t="str">
        <f t="shared" si="536"/>
        <v>1</v>
      </c>
      <c r="N5339" t="str">
        <f t="shared" si="536"/>
        <v>0</v>
      </c>
    </row>
    <row r="5340" spans="1:14" x14ac:dyDescent="0.25">
      <c r="A5340" s="19" t="s">
        <v>155</v>
      </c>
      <c r="B5340" s="19" t="s">
        <v>7218</v>
      </c>
      <c r="C5340" s="19" t="s">
        <v>1697</v>
      </c>
      <c r="D5340" s="19" t="s">
        <v>1729</v>
      </c>
      <c r="E5340" s="19" t="s">
        <v>159</v>
      </c>
      <c r="F5340" s="23">
        <v>28</v>
      </c>
      <c r="G5340" s="19" t="s">
        <v>160</v>
      </c>
      <c r="H5340" s="19" t="s">
        <v>7355</v>
      </c>
      <c r="I5340" s="19" t="s">
        <v>7356</v>
      </c>
      <c r="J5340" s="19" t="s">
        <v>7354</v>
      </c>
      <c r="K5340" t="b">
        <f t="shared" si="534"/>
        <v>1</v>
      </c>
      <c r="L5340" t="b">
        <f t="shared" si="535"/>
        <v>0</v>
      </c>
      <c r="M5340" t="str">
        <f t="shared" si="536"/>
        <v>1</v>
      </c>
      <c r="N5340" t="str">
        <f t="shared" si="536"/>
        <v>0</v>
      </c>
    </row>
    <row r="5341" spans="1:14" x14ac:dyDescent="0.25">
      <c r="A5341" s="19" t="s">
        <v>166</v>
      </c>
      <c r="B5341" s="19" t="s">
        <v>7218</v>
      </c>
      <c r="C5341" s="19" t="s">
        <v>1697</v>
      </c>
      <c r="D5341" s="19" t="s">
        <v>158</v>
      </c>
      <c r="E5341" s="19" t="s">
        <v>159</v>
      </c>
      <c r="F5341" s="23">
        <v>16</v>
      </c>
      <c r="G5341" s="19" t="s">
        <v>160</v>
      </c>
      <c r="H5341" s="19" t="s">
        <v>7355</v>
      </c>
      <c r="I5341" s="19" t="s">
        <v>7356</v>
      </c>
      <c r="J5341" s="19" t="s">
        <v>7344</v>
      </c>
      <c r="K5341" t="b">
        <f t="shared" si="534"/>
        <v>1</v>
      </c>
      <c r="L5341" t="b">
        <f t="shared" si="535"/>
        <v>0</v>
      </c>
      <c r="M5341" t="str">
        <f t="shared" si="536"/>
        <v>1</v>
      </c>
      <c r="N5341" t="str">
        <f t="shared" si="536"/>
        <v>0</v>
      </c>
    </row>
    <row r="5342" spans="1:14" x14ac:dyDescent="0.25">
      <c r="A5342" s="19" t="s">
        <v>166</v>
      </c>
      <c r="B5342" s="19" t="s">
        <v>7218</v>
      </c>
      <c r="C5342" s="19" t="s">
        <v>1697</v>
      </c>
      <c r="D5342" s="19" t="s">
        <v>190</v>
      </c>
      <c r="E5342" s="19" t="s">
        <v>159</v>
      </c>
      <c r="F5342" s="23">
        <v>26</v>
      </c>
      <c r="G5342" s="19" t="s">
        <v>160</v>
      </c>
      <c r="H5342" s="19" t="s">
        <v>7355</v>
      </c>
      <c r="I5342" s="19" t="s">
        <v>7356</v>
      </c>
      <c r="J5342" s="19" t="s">
        <v>7345</v>
      </c>
      <c r="K5342" t="b">
        <f t="shared" si="534"/>
        <v>1</v>
      </c>
      <c r="L5342" t="b">
        <f t="shared" si="535"/>
        <v>0</v>
      </c>
      <c r="M5342" t="str">
        <f t="shared" si="536"/>
        <v>1</v>
      </c>
      <c r="N5342" t="str">
        <f t="shared" si="536"/>
        <v>0</v>
      </c>
    </row>
    <row r="5343" spans="1:14" x14ac:dyDescent="0.25">
      <c r="A5343" s="19" t="s">
        <v>166</v>
      </c>
      <c r="B5343" s="19" t="s">
        <v>7218</v>
      </c>
      <c r="C5343" s="19" t="s">
        <v>1697</v>
      </c>
      <c r="D5343" s="19" t="s">
        <v>252</v>
      </c>
      <c r="E5343" s="19" t="s">
        <v>159</v>
      </c>
      <c r="F5343" s="23">
        <v>24</v>
      </c>
      <c r="G5343" s="19" t="s">
        <v>160</v>
      </c>
      <c r="H5343" s="19" t="s">
        <v>7355</v>
      </c>
      <c r="I5343" s="19" t="s">
        <v>7356</v>
      </c>
      <c r="J5343" s="19" t="s">
        <v>7344</v>
      </c>
      <c r="K5343" t="b">
        <f t="shared" si="534"/>
        <v>1</v>
      </c>
      <c r="L5343" t="b">
        <f t="shared" si="535"/>
        <v>0</v>
      </c>
      <c r="M5343" t="str">
        <f t="shared" si="536"/>
        <v>1</v>
      </c>
      <c r="N5343" t="str">
        <f t="shared" si="536"/>
        <v>0</v>
      </c>
    </row>
    <row r="5344" spans="1:14" x14ac:dyDescent="0.25">
      <c r="A5344" s="19" t="s">
        <v>166</v>
      </c>
      <c r="B5344" s="19" t="s">
        <v>7218</v>
      </c>
      <c r="C5344" s="19" t="s">
        <v>1697</v>
      </c>
      <c r="D5344" s="19" t="s">
        <v>254</v>
      </c>
      <c r="E5344" s="19" t="s">
        <v>159</v>
      </c>
      <c r="F5344" s="23">
        <v>24</v>
      </c>
      <c r="G5344" s="19" t="s">
        <v>160</v>
      </c>
      <c r="H5344" s="19" t="s">
        <v>7355</v>
      </c>
      <c r="I5344" s="19" t="s">
        <v>7356</v>
      </c>
      <c r="J5344" s="19" t="s">
        <v>7346</v>
      </c>
      <c r="K5344" t="b">
        <f t="shared" si="534"/>
        <v>1</v>
      </c>
      <c r="L5344" t="b">
        <f t="shared" si="535"/>
        <v>0</v>
      </c>
      <c r="M5344" t="str">
        <f t="shared" si="536"/>
        <v>1</v>
      </c>
      <c r="N5344" t="str">
        <f t="shared" si="536"/>
        <v>0</v>
      </c>
    </row>
    <row r="5345" spans="1:14" x14ac:dyDescent="0.25">
      <c r="A5345" s="19" t="s">
        <v>166</v>
      </c>
      <c r="B5345" s="19" t="s">
        <v>7218</v>
      </c>
      <c r="C5345" s="19" t="s">
        <v>1697</v>
      </c>
      <c r="D5345" s="19" t="s">
        <v>620</v>
      </c>
      <c r="E5345" s="19" t="s">
        <v>159</v>
      </c>
      <c r="F5345" s="23">
        <v>31</v>
      </c>
      <c r="G5345" s="19" t="s">
        <v>160</v>
      </c>
      <c r="H5345" s="19" t="s">
        <v>7355</v>
      </c>
      <c r="I5345" s="19" t="s">
        <v>7356</v>
      </c>
      <c r="J5345" s="19" t="s">
        <v>7298</v>
      </c>
      <c r="K5345" t="b">
        <f t="shared" si="534"/>
        <v>1</v>
      </c>
      <c r="L5345" t="b">
        <f t="shared" si="535"/>
        <v>0</v>
      </c>
      <c r="M5345" t="str">
        <f t="shared" si="536"/>
        <v>1</v>
      </c>
      <c r="N5345" t="str">
        <f t="shared" si="536"/>
        <v>0</v>
      </c>
    </row>
    <row r="5346" spans="1:14" x14ac:dyDescent="0.25">
      <c r="A5346" s="19" t="s">
        <v>166</v>
      </c>
      <c r="B5346" s="19" t="s">
        <v>7218</v>
      </c>
      <c r="C5346" s="19" t="s">
        <v>1697</v>
      </c>
      <c r="D5346" s="19" t="s">
        <v>964</v>
      </c>
      <c r="E5346" s="19" t="s">
        <v>159</v>
      </c>
      <c r="F5346" s="23">
        <v>28</v>
      </c>
      <c r="G5346" s="19" t="s">
        <v>160</v>
      </c>
      <c r="H5346" s="19" t="s">
        <v>7355</v>
      </c>
      <c r="I5346" s="19" t="s">
        <v>7356</v>
      </c>
      <c r="J5346" s="19" t="s">
        <v>7349</v>
      </c>
      <c r="K5346" t="b">
        <f t="shared" si="534"/>
        <v>1</v>
      </c>
      <c r="L5346" t="b">
        <f t="shared" si="535"/>
        <v>0</v>
      </c>
      <c r="M5346" t="str">
        <f t="shared" si="536"/>
        <v>1</v>
      </c>
      <c r="N5346" t="str">
        <f t="shared" si="536"/>
        <v>0</v>
      </c>
    </row>
    <row r="5347" spans="1:14" x14ac:dyDescent="0.25">
      <c r="A5347" s="19" t="s">
        <v>166</v>
      </c>
      <c r="B5347" s="19" t="s">
        <v>7218</v>
      </c>
      <c r="C5347" s="19" t="s">
        <v>1697</v>
      </c>
      <c r="D5347" s="19" t="s">
        <v>1086</v>
      </c>
      <c r="E5347" s="19" t="s">
        <v>159</v>
      </c>
      <c r="F5347" s="23">
        <v>27</v>
      </c>
      <c r="G5347" s="19" t="s">
        <v>160</v>
      </c>
      <c r="H5347" s="19" t="s">
        <v>7355</v>
      </c>
      <c r="I5347" s="19" t="s">
        <v>7356</v>
      </c>
      <c r="J5347" s="19" t="s">
        <v>7295</v>
      </c>
      <c r="K5347" t="b">
        <f t="shared" si="534"/>
        <v>1</v>
      </c>
      <c r="L5347" t="b">
        <f t="shared" si="535"/>
        <v>0</v>
      </c>
      <c r="M5347" t="str">
        <f t="shared" si="536"/>
        <v>1</v>
      </c>
      <c r="N5347" t="str">
        <f t="shared" si="536"/>
        <v>0</v>
      </c>
    </row>
    <row r="5348" spans="1:14" x14ac:dyDescent="0.25">
      <c r="A5348" s="19" t="s">
        <v>166</v>
      </c>
      <c r="B5348" s="19" t="s">
        <v>7218</v>
      </c>
      <c r="C5348" s="19" t="s">
        <v>1697</v>
      </c>
      <c r="D5348" s="19" t="s">
        <v>1088</v>
      </c>
      <c r="E5348" s="19" t="s">
        <v>159</v>
      </c>
      <c r="F5348" s="23">
        <v>27</v>
      </c>
      <c r="G5348" s="19" t="s">
        <v>160</v>
      </c>
      <c r="H5348" s="19" t="s">
        <v>7355</v>
      </c>
      <c r="I5348" s="19" t="s">
        <v>7356</v>
      </c>
      <c r="J5348" s="19" t="s">
        <v>7351</v>
      </c>
      <c r="K5348" t="b">
        <f t="shared" si="534"/>
        <v>1</v>
      </c>
      <c r="L5348" t="b">
        <f t="shared" si="535"/>
        <v>0</v>
      </c>
      <c r="M5348" t="str">
        <f t="shared" si="536"/>
        <v>1</v>
      </c>
      <c r="N5348" t="str">
        <f t="shared" si="536"/>
        <v>0</v>
      </c>
    </row>
    <row r="5349" spans="1:14" x14ac:dyDescent="0.25">
      <c r="A5349" s="19" t="s">
        <v>166</v>
      </c>
      <c r="B5349" s="19" t="s">
        <v>7218</v>
      </c>
      <c r="C5349" s="19" t="s">
        <v>1697</v>
      </c>
      <c r="D5349" s="19" t="s">
        <v>1089</v>
      </c>
      <c r="E5349" s="19" t="s">
        <v>159</v>
      </c>
      <c r="F5349" s="23">
        <v>15</v>
      </c>
      <c r="G5349" s="19" t="s">
        <v>160</v>
      </c>
      <c r="H5349" s="19" t="s">
        <v>7355</v>
      </c>
      <c r="I5349" s="19" t="s">
        <v>7356</v>
      </c>
      <c r="J5349" s="19" t="s">
        <v>7348</v>
      </c>
      <c r="K5349" t="b">
        <f t="shared" si="534"/>
        <v>1</v>
      </c>
      <c r="L5349" t="b">
        <f t="shared" si="535"/>
        <v>0</v>
      </c>
      <c r="M5349" t="str">
        <f t="shared" si="536"/>
        <v>1</v>
      </c>
      <c r="N5349" t="str">
        <f t="shared" si="536"/>
        <v>0</v>
      </c>
    </row>
    <row r="5350" spans="1:14" x14ac:dyDescent="0.25">
      <c r="A5350" s="19" t="s">
        <v>155</v>
      </c>
      <c r="B5350" s="19" t="s">
        <v>7218</v>
      </c>
      <c r="C5350" s="19" t="s">
        <v>2806</v>
      </c>
      <c r="D5350" s="19" t="s">
        <v>158</v>
      </c>
      <c r="E5350" s="19" t="s">
        <v>159</v>
      </c>
      <c r="F5350" s="23">
        <v>27</v>
      </c>
      <c r="G5350" s="19" t="s">
        <v>160</v>
      </c>
      <c r="H5350" s="19" t="s">
        <v>7359</v>
      </c>
      <c r="I5350" s="19" t="s">
        <v>7360</v>
      </c>
      <c r="J5350" s="19" t="s">
        <v>7305</v>
      </c>
      <c r="K5350" t="b">
        <f t="shared" si="534"/>
        <v>1</v>
      </c>
      <c r="L5350" t="b">
        <f t="shared" si="535"/>
        <v>0</v>
      </c>
      <c r="M5350" t="str">
        <f t="shared" si="536"/>
        <v>1</v>
      </c>
      <c r="N5350" t="str">
        <f t="shared" si="536"/>
        <v>0</v>
      </c>
    </row>
    <row r="5351" spans="1:14" x14ac:dyDescent="0.25">
      <c r="A5351" s="19" t="s">
        <v>155</v>
      </c>
      <c r="B5351" s="19" t="s">
        <v>7218</v>
      </c>
      <c r="C5351" s="19" t="s">
        <v>2806</v>
      </c>
      <c r="D5351" s="19" t="s">
        <v>190</v>
      </c>
      <c r="E5351" s="19" t="s">
        <v>159</v>
      </c>
      <c r="F5351" s="23">
        <v>33</v>
      </c>
      <c r="G5351" s="19" t="s">
        <v>160</v>
      </c>
      <c r="H5351" s="19" t="s">
        <v>7359</v>
      </c>
      <c r="I5351" s="19" t="s">
        <v>7360</v>
      </c>
      <c r="J5351" s="19" t="s">
        <v>7305</v>
      </c>
      <c r="K5351" t="b">
        <f t="shared" si="534"/>
        <v>1</v>
      </c>
      <c r="L5351" t="b">
        <f t="shared" si="535"/>
        <v>0</v>
      </c>
      <c r="M5351" t="str">
        <f t="shared" si="536"/>
        <v>1</v>
      </c>
      <c r="N5351" t="str">
        <f t="shared" si="536"/>
        <v>0</v>
      </c>
    </row>
    <row r="5352" spans="1:14" x14ac:dyDescent="0.25">
      <c r="A5352" s="19" t="s">
        <v>155</v>
      </c>
      <c r="B5352" s="19" t="s">
        <v>7218</v>
      </c>
      <c r="C5352" s="19" t="s">
        <v>2806</v>
      </c>
      <c r="D5352" s="19" t="s">
        <v>252</v>
      </c>
      <c r="E5352" s="19" t="s">
        <v>159</v>
      </c>
      <c r="F5352" s="23">
        <v>32</v>
      </c>
      <c r="G5352" s="19" t="s">
        <v>160</v>
      </c>
      <c r="H5352" s="19" t="s">
        <v>7359</v>
      </c>
      <c r="I5352" s="19" t="s">
        <v>7360</v>
      </c>
      <c r="J5352" s="19" t="s">
        <v>7352</v>
      </c>
      <c r="K5352" t="b">
        <f t="shared" si="534"/>
        <v>1</v>
      </c>
      <c r="L5352" t="b">
        <f t="shared" si="535"/>
        <v>0</v>
      </c>
      <c r="M5352" t="str">
        <f t="shared" si="536"/>
        <v>1</v>
      </c>
      <c r="N5352" t="str">
        <f t="shared" si="536"/>
        <v>0</v>
      </c>
    </row>
    <row r="5353" spans="1:14" x14ac:dyDescent="0.25">
      <c r="A5353" s="19" t="s">
        <v>155</v>
      </c>
      <c r="B5353" s="19" t="s">
        <v>7218</v>
      </c>
      <c r="C5353" s="19" t="s">
        <v>2806</v>
      </c>
      <c r="D5353" s="19" t="s">
        <v>257</v>
      </c>
      <c r="E5353" s="19" t="s">
        <v>159</v>
      </c>
      <c r="F5353" s="23">
        <v>31</v>
      </c>
      <c r="G5353" s="19" t="s">
        <v>160</v>
      </c>
      <c r="H5353" s="19" t="s">
        <v>7359</v>
      </c>
      <c r="I5353" s="19" t="s">
        <v>7360</v>
      </c>
      <c r="J5353" s="19" t="s">
        <v>7347</v>
      </c>
      <c r="K5353" t="b">
        <f t="shared" si="534"/>
        <v>1</v>
      </c>
      <c r="L5353" t="b">
        <f t="shared" si="535"/>
        <v>0</v>
      </c>
      <c r="M5353" t="str">
        <f t="shared" si="536"/>
        <v>1</v>
      </c>
      <c r="N5353" t="str">
        <f t="shared" si="536"/>
        <v>0</v>
      </c>
    </row>
    <row r="5354" spans="1:14" x14ac:dyDescent="0.25">
      <c r="A5354" s="19" t="s">
        <v>155</v>
      </c>
      <c r="B5354" s="19" t="s">
        <v>7218</v>
      </c>
      <c r="C5354" s="19" t="s">
        <v>2806</v>
      </c>
      <c r="D5354" s="19" t="s">
        <v>620</v>
      </c>
      <c r="E5354" s="19" t="s">
        <v>159</v>
      </c>
      <c r="F5354" s="23">
        <v>31</v>
      </c>
      <c r="G5354" s="19" t="s">
        <v>160</v>
      </c>
      <c r="H5354" s="19" t="s">
        <v>7359</v>
      </c>
      <c r="I5354" s="19" t="s">
        <v>7360</v>
      </c>
      <c r="J5354" s="19" t="s">
        <v>7333</v>
      </c>
      <c r="K5354" t="b">
        <f t="shared" si="534"/>
        <v>1</v>
      </c>
      <c r="L5354" t="b">
        <f t="shared" si="535"/>
        <v>0</v>
      </c>
      <c r="M5354" t="str">
        <f t="shared" si="536"/>
        <v>1</v>
      </c>
      <c r="N5354" t="str">
        <f t="shared" si="536"/>
        <v>0</v>
      </c>
    </row>
    <row r="5355" spans="1:14" x14ac:dyDescent="0.25">
      <c r="A5355" s="19" t="s">
        <v>155</v>
      </c>
      <c r="B5355" s="19" t="s">
        <v>7218</v>
      </c>
      <c r="C5355" s="19" t="s">
        <v>2806</v>
      </c>
      <c r="D5355" s="19" t="s">
        <v>964</v>
      </c>
      <c r="E5355" s="19" t="s">
        <v>159</v>
      </c>
      <c r="F5355" s="23">
        <v>27</v>
      </c>
      <c r="G5355" s="19" t="s">
        <v>160</v>
      </c>
      <c r="H5355" s="19" t="s">
        <v>7359</v>
      </c>
      <c r="I5355" s="19" t="s">
        <v>7360</v>
      </c>
      <c r="J5355" s="19" t="s">
        <v>7349</v>
      </c>
      <c r="K5355" t="b">
        <f t="shared" si="534"/>
        <v>1</v>
      </c>
      <c r="L5355" t="b">
        <f t="shared" si="535"/>
        <v>0</v>
      </c>
      <c r="M5355" t="str">
        <f t="shared" si="536"/>
        <v>1</v>
      </c>
      <c r="N5355" t="str">
        <f t="shared" si="536"/>
        <v>0</v>
      </c>
    </row>
    <row r="5356" spans="1:14" x14ac:dyDescent="0.25">
      <c r="A5356" s="19" t="s">
        <v>155</v>
      </c>
      <c r="B5356" s="19" t="s">
        <v>7218</v>
      </c>
      <c r="C5356" s="19" t="s">
        <v>2806</v>
      </c>
      <c r="D5356" s="19" t="s">
        <v>1086</v>
      </c>
      <c r="E5356" s="19" t="s">
        <v>159</v>
      </c>
      <c r="F5356" s="23">
        <v>31</v>
      </c>
      <c r="G5356" s="19" t="s">
        <v>160</v>
      </c>
      <c r="H5356" s="19" t="s">
        <v>7359</v>
      </c>
      <c r="I5356" s="19" t="s">
        <v>7360</v>
      </c>
      <c r="J5356" s="19" t="s">
        <v>7361</v>
      </c>
      <c r="K5356" t="b">
        <f t="shared" si="534"/>
        <v>1</v>
      </c>
      <c r="L5356" t="b">
        <f t="shared" si="535"/>
        <v>0</v>
      </c>
      <c r="M5356" t="str">
        <f t="shared" si="536"/>
        <v>1</v>
      </c>
      <c r="N5356" t="str">
        <f t="shared" si="536"/>
        <v>0</v>
      </c>
    </row>
    <row r="5357" spans="1:14" x14ac:dyDescent="0.25">
      <c r="A5357" s="19" t="s">
        <v>166</v>
      </c>
      <c r="B5357" s="19" t="s">
        <v>7218</v>
      </c>
      <c r="C5357" s="19" t="s">
        <v>2806</v>
      </c>
      <c r="D5357" s="19" t="s">
        <v>190</v>
      </c>
      <c r="E5357" s="19" t="s">
        <v>159</v>
      </c>
      <c r="F5357" s="23">
        <v>19</v>
      </c>
      <c r="G5357" s="19" t="s">
        <v>160</v>
      </c>
      <c r="H5357" s="19" t="s">
        <v>7359</v>
      </c>
      <c r="I5357" s="19" t="s">
        <v>7360</v>
      </c>
      <c r="J5357" s="19" t="s">
        <v>7362</v>
      </c>
      <c r="K5357" t="b">
        <f t="shared" si="534"/>
        <v>1</v>
      </c>
      <c r="L5357" t="b">
        <f t="shared" si="535"/>
        <v>0</v>
      </c>
      <c r="M5357" t="str">
        <f t="shared" si="536"/>
        <v>1</v>
      </c>
      <c r="N5357" t="str">
        <f t="shared" si="536"/>
        <v>0</v>
      </c>
    </row>
    <row r="5358" spans="1:14" x14ac:dyDescent="0.25">
      <c r="A5358" s="19" t="s">
        <v>166</v>
      </c>
      <c r="B5358" s="19" t="s">
        <v>7218</v>
      </c>
      <c r="C5358" s="19" t="s">
        <v>2806</v>
      </c>
      <c r="D5358" s="19" t="s">
        <v>252</v>
      </c>
      <c r="E5358" s="19" t="s">
        <v>159</v>
      </c>
      <c r="F5358" s="23">
        <v>23</v>
      </c>
      <c r="G5358" s="19" t="s">
        <v>160</v>
      </c>
      <c r="H5358" s="19" t="s">
        <v>7359</v>
      </c>
      <c r="I5358" s="19" t="s">
        <v>7360</v>
      </c>
      <c r="J5358" s="19" t="s">
        <v>7305</v>
      </c>
      <c r="K5358" t="b">
        <f t="shared" si="534"/>
        <v>1</v>
      </c>
      <c r="L5358" t="b">
        <f t="shared" si="535"/>
        <v>0</v>
      </c>
      <c r="M5358" t="str">
        <f t="shared" si="536"/>
        <v>1</v>
      </c>
      <c r="N5358" t="str">
        <f t="shared" si="536"/>
        <v>0</v>
      </c>
    </row>
    <row r="5359" spans="1:14" x14ac:dyDescent="0.25">
      <c r="A5359" s="19" t="s">
        <v>166</v>
      </c>
      <c r="B5359" s="19" t="s">
        <v>7218</v>
      </c>
      <c r="C5359" s="19" t="s">
        <v>2806</v>
      </c>
      <c r="D5359" s="19" t="s">
        <v>254</v>
      </c>
      <c r="E5359" s="19" t="s">
        <v>159</v>
      </c>
      <c r="F5359" s="23">
        <v>32</v>
      </c>
      <c r="G5359" s="19" t="s">
        <v>160</v>
      </c>
      <c r="H5359" s="19" t="s">
        <v>7359</v>
      </c>
      <c r="I5359" s="19" t="s">
        <v>7360</v>
      </c>
      <c r="J5359" s="19" t="s">
        <v>7330</v>
      </c>
      <c r="K5359" t="b">
        <f t="shared" si="534"/>
        <v>1</v>
      </c>
      <c r="L5359" t="b">
        <f t="shared" si="535"/>
        <v>0</v>
      </c>
      <c r="M5359" t="str">
        <f t="shared" si="536"/>
        <v>1</v>
      </c>
      <c r="N5359" t="str">
        <f t="shared" si="536"/>
        <v>0</v>
      </c>
    </row>
    <row r="5360" spans="1:14" x14ac:dyDescent="0.25">
      <c r="A5360" s="19" t="s">
        <v>166</v>
      </c>
      <c r="B5360" s="19" t="s">
        <v>7218</v>
      </c>
      <c r="C5360" s="19" t="s">
        <v>2806</v>
      </c>
      <c r="D5360" s="19" t="s">
        <v>963</v>
      </c>
      <c r="E5360" s="19" t="s">
        <v>159</v>
      </c>
      <c r="F5360" s="23">
        <v>31</v>
      </c>
      <c r="G5360" s="19" t="s">
        <v>160</v>
      </c>
      <c r="H5360" s="19" t="s">
        <v>7359</v>
      </c>
      <c r="I5360" s="19" t="s">
        <v>7360</v>
      </c>
      <c r="J5360" s="19" t="s">
        <v>7347</v>
      </c>
      <c r="K5360" t="b">
        <f t="shared" si="534"/>
        <v>1</v>
      </c>
      <c r="L5360" t="b">
        <f t="shared" si="535"/>
        <v>0</v>
      </c>
      <c r="M5360" t="str">
        <f t="shared" si="536"/>
        <v>1</v>
      </c>
      <c r="N5360" t="str">
        <f t="shared" si="536"/>
        <v>0</v>
      </c>
    </row>
    <row r="5361" spans="1:14" x14ac:dyDescent="0.25">
      <c r="A5361" s="19" t="s">
        <v>166</v>
      </c>
      <c r="B5361" s="19" t="s">
        <v>7218</v>
      </c>
      <c r="C5361" s="19" t="s">
        <v>2806</v>
      </c>
      <c r="D5361" s="19" t="s">
        <v>964</v>
      </c>
      <c r="E5361" s="19" t="s">
        <v>159</v>
      </c>
      <c r="F5361" s="23">
        <v>27</v>
      </c>
      <c r="G5361" s="19" t="s">
        <v>160</v>
      </c>
      <c r="H5361" s="19" t="s">
        <v>7359</v>
      </c>
      <c r="I5361" s="19" t="s">
        <v>7360</v>
      </c>
      <c r="J5361" s="19" t="s">
        <v>7358</v>
      </c>
      <c r="K5361" t="b">
        <f t="shared" si="534"/>
        <v>1</v>
      </c>
      <c r="L5361" t="b">
        <f t="shared" si="535"/>
        <v>0</v>
      </c>
      <c r="M5361" t="str">
        <f t="shared" si="536"/>
        <v>1</v>
      </c>
      <c r="N5361" t="str">
        <f t="shared" si="536"/>
        <v>0</v>
      </c>
    </row>
    <row r="5362" spans="1:14" x14ac:dyDescent="0.25">
      <c r="A5362" s="19" t="s">
        <v>166</v>
      </c>
      <c r="B5362" s="19" t="s">
        <v>7218</v>
      </c>
      <c r="C5362" s="19" t="s">
        <v>2806</v>
      </c>
      <c r="D5362" s="19" t="s">
        <v>1086</v>
      </c>
      <c r="E5362" s="19" t="s">
        <v>159</v>
      </c>
      <c r="F5362" s="23">
        <v>24</v>
      </c>
      <c r="G5362" s="19" t="s">
        <v>160</v>
      </c>
      <c r="H5362" s="19" t="s">
        <v>7359</v>
      </c>
      <c r="I5362" s="19" t="s">
        <v>7360</v>
      </c>
      <c r="J5362" s="19" t="s">
        <v>7347</v>
      </c>
      <c r="K5362" t="b">
        <f t="shared" si="534"/>
        <v>1</v>
      </c>
      <c r="L5362" t="b">
        <f t="shared" si="535"/>
        <v>0</v>
      </c>
      <c r="M5362" t="str">
        <f t="shared" si="536"/>
        <v>1</v>
      </c>
      <c r="N5362" t="str">
        <f t="shared" si="536"/>
        <v>0</v>
      </c>
    </row>
    <row r="5363" spans="1:14" x14ac:dyDescent="0.25">
      <c r="A5363" s="19" t="s">
        <v>155</v>
      </c>
      <c r="B5363" s="19" t="s">
        <v>7218</v>
      </c>
      <c r="C5363" s="19" t="s">
        <v>1700</v>
      </c>
      <c r="D5363" s="19" t="s">
        <v>158</v>
      </c>
      <c r="E5363" s="19" t="s">
        <v>159</v>
      </c>
      <c r="F5363" s="23">
        <v>26</v>
      </c>
      <c r="G5363" s="19" t="s">
        <v>160</v>
      </c>
      <c r="H5363" s="19" t="s">
        <v>7363</v>
      </c>
      <c r="I5363" s="19" t="s">
        <v>7364</v>
      </c>
      <c r="J5363" s="19" t="s">
        <v>7365</v>
      </c>
      <c r="K5363" t="b">
        <f t="shared" si="534"/>
        <v>1</v>
      </c>
      <c r="L5363" t="b">
        <f t="shared" si="535"/>
        <v>0</v>
      </c>
      <c r="M5363" t="str">
        <f t="shared" si="536"/>
        <v>1</v>
      </c>
      <c r="N5363" t="str">
        <f t="shared" si="536"/>
        <v>0</v>
      </c>
    </row>
    <row r="5364" spans="1:14" x14ac:dyDescent="0.25">
      <c r="A5364" s="19" t="s">
        <v>155</v>
      </c>
      <c r="B5364" s="19" t="s">
        <v>7218</v>
      </c>
      <c r="C5364" s="19" t="s">
        <v>1700</v>
      </c>
      <c r="D5364" s="19" t="s">
        <v>190</v>
      </c>
      <c r="E5364" s="19" t="s">
        <v>159</v>
      </c>
      <c r="F5364" s="23">
        <v>26</v>
      </c>
      <c r="G5364" s="19" t="s">
        <v>160</v>
      </c>
      <c r="H5364" s="19" t="s">
        <v>7363</v>
      </c>
      <c r="I5364" s="19" t="s">
        <v>7364</v>
      </c>
      <c r="J5364" s="19" t="s">
        <v>7353</v>
      </c>
      <c r="K5364" t="b">
        <f t="shared" si="534"/>
        <v>1</v>
      </c>
      <c r="L5364" t="b">
        <f t="shared" si="535"/>
        <v>0</v>
      </c>
      <c r="M5364" t="str">
        <f t="shared" si="536"/>
        <v>1</v>
      </c>
      <c r="N5364" t="str">
        <f t="shared" si="536"/>
        <v>0</v>
      </c>
    </row>
    <row r="5365" spans="1:14" x14ac:dyDescent="0.25">
      <c r="A5365" s="19" t="s">
        <v>166</v>
      </c>
      <c r="B5365" s="19" t="s">
        <v>7218</v>
      </c>
      <c r="C5365" s="19" t="s">
        <v>1700</v>
      </c>
      <c r="D5365" s="19" t="s">
        <v>158</v>
      </c>
      <c r="E5365" s="19" t="s">
        <v>159</v>
      </c>
      <c r="F5365" s="23">
        <v>26</v>
      </c>
      <c r="G5365" s="19" t="s">
        <v>160</v>
      </c>
      <c r="H5365" s="19" t="s">
        <v>7363</v>
      </c>
      <c r="I5365" s="19" t="s">
        <v>7364</v>
      </c>
      <c r="J5365" s="19" t="s">
        <v>7347</v>
      </c>
      <c r="K5365" t="b">
        <f t="shared" si="534"/>
        <v>1</v>
      </c>
      <c r="L5365" t="b">
        <f t="shared" si="535"/>
        <v>0</v>
      </c>
      <c r="M5365" t="str">
        <f t="shared" si="536"/>
        <v>1</v>
      </c>
      <c r="N5365" t="str">
        <f t="shared" si="536"/>
        <v>0</v>
      </c>
    </row>
    <row r="5366" spans="1:14" x14ac:dyDescent="0.25">
      <c r="A5366" s="19" t="s">
        <v>166</v>
      </c>
      <c r="B5366" s="19" t="s">
        <v>7218</v>
      </c>
      <c r="C5366" s="19" t="s">
        <v>1700</v>
      </c>
      <c r="D5366" s="19" t="s">
        <v>190</v>
      </c>
      <c r="E5366" s="19" t="s">
        <v>159</v>
      </c>
      <c r="F5366" s="23">
        <v>29</v>
      </c>
      <c r="G5366" s="19" t="s">
        <v>160</v>
      </c>
      <c r="H5366" s="19" t="s">
        <v>7363</v>
      </c>
      <c r="I5366" s="19" t="s">
        <v>7364</v>
      </c>
      <c r="J5366" s="19" t="s">
        <v>7366</v>
      </c>
      <c r="K5366" t="b">
        <f t="shared" si="534"/>
        <v>1</v>
      </c>
      <c r="L5366" t="b">
        <f t="shared" si="535"/>
        <v>0</v>
      </c>
      <c r="M5366" t="str">
        <f t="shared" si="536"/>
        <v>1</v>
      </c>
      <c r="N5366" t="str">
        <f t="shared" si="536"/>
        <v>0</v>
      </c>
    </row>
    <row r="5367" spans="1:14" x14ac:dyDescent="0.25">
      <c r="A5367" s="19" t="s">
        <v>155</v>
      </c>
      <c r="B5367" s="19" t="s">
        <v>7218</v>
      </c>
      <c r="C5367" s="19" t="s">
        <v>3188</v>
      </c>
      <c r="D5367" s="19" t="s">
        <v>158</v>
      </c>
      <c r="E5367" s="19" t="s">
        <v>159</v>
      </c>
      <c r="F5367" s="23">
        <v>22</v>
      </c>
      <c r="G5367" s="19" t="s">
        <v>160</v>
      </c>
      <c r="H5367" s="19" t="s">
        <v>7367</v>
      </c>
      <c r="I5367" s="19" t="s">
        <v>7368</v>
      </c>
      <c r="J5367" s="19" t="s">
        <v>7369</v>
      </c>
      <c r="K5367" t="b">
        <f t="shared" si="534"/>
        <v>1</v>
      </c>
      <c r="L5367" t="b">
        <f t="shared" si="535"/>
        <v>0</v>
      </c>
      <c r="M5367" t="str">
        <f t="shared" si="536"/>
        <v>1</v>
      </c>
      <c r="N5367" t="str">
        <f t="shared" si="536"/>
        <v>0</v>
      </c>
    </row>
    <row r="5368" spans="1:14" x14ac:dyDescent="0.25">
      <c r="A5368" s="19" t="s">
        <v>155</v>
      </c>
      <c r="B5368" s="19" t="s">
        <v>7218</v>
      </c>
      <c r="C5368" s="19" t="s">
        <v>3188</v>
      </c>
      <c r="D5368" s="19" t="s">
        <v>190</v>
      </c>
      <c r="E5368" s="19" t="s">
        <v>159</v>
      </c>
      <c r="F5368" s="23">
        <v>19</v>
      </c>
      <c r="G5368" s="19" t="s">
        <v>160</v>
      </c>
      <c r="H5368" s="19" t="s">
        <v>7367</v>
      </c>
      <c r="I5368" s="19" t="s">
        <v>7368</v>
      </c>
      <c r="J5368" s="19" t="s">
        <v>7369</v>
      </c>
      <c r="K5368" t="b">
        <f t="shared" si="534"/>
        <v>1</v>
      </c>
      <c r="L5368" t="b">
        <f t="shared" si="535"/>
        <v>0</v>
      </c>
      <c r="M5368" t="str">
        <f t="shared" si="536"/>
        <v>1</v>
      </c>
      <c r="N5368" t="str">
        <f t="shared" si="536"/>
        <v>0</v>
      </c>
    </row>
    <row r="5369" spans="1:14" x14ac:dyDescent="0.25">
      <c r="A5369" s="19" t="s">
        <v>166</v>
      </c>
      <c r="B5369" s="19" t="s">
        <v>7218</v>
      </c>
      <c r="C5369" s="19" t="s">
        <v>3188</v>
      </c>
      <c r="D5369" s="19" t="s">
        <v>158</v>
      </c>
      <c r="E5369" s="19" t="s">
        <v>159</v>
      </c>
      <c r="F5369" s="23">
        <v>21</v>
      </c>
      <c r="G5369" s="19" t="s">
        <v>160</v>
      </c>
      <c r="H5369" s="19" t="s">
        <v>7367</v>
      </c>
      <c r="I5369" s="19" t="s">
        <v>7368</v>
      </c>
      <c r="J5369" s="19" t="s">
        <v>7350</v>
      </c>
      <c r="K5369" t="b">
        <f t="shared" si="534"/>
        <v>1</v>
      </c>
      <c r="L5369" t="b">
        <f t="shared" si="535"/>
        <v>0</v>
      </c>
      <c r="M5369" t="str">
        <f t="shared" si="536"/>
        <v>1</v>
      </c>
      <c r="N5369" t="str">
        <f t="shared" si="536"/>
        <v>0</v>
      </c>
    </row>
    <row r="5370" spans="1:14" x14ac:dyDescent="0.25">
      <c r="A5370" s="19" t="s">
        <v>166</v>
      </c>
      <c r="B5370" s="19" t="s">
        <v>7218</v>
      </c>
      <c r="C5370" s="19" t="s">
        <v>3188</v>
      </c>
      <c r="D5370" s="19" t="s">
        <v>190</v>
      </c>
      <c r="E5370" s="19" t="s">
        <v>159</v>
      </c>
      <c r="F5370" s="23">
        <v>27</v>
      </c>
      <c r="G5370" s="19" t="s">
        <v>160</v>
      </c>
      <c r="H5370" s="19" t="s">
        <v>7367</v>
      </c>
      <c r="I5370" s="19" t="s">
        <v>7368</v>
      </c>
      <c r="J5370" s="19" t="s">
        <v>7350</v>
      </c>
      <c r="K5370" t="b">
        <f t="shared" si="534"/>
        <v>1</v>
      </c>
      <c r="L5370" t="b">
        <f t="shared" si="535"/>
        <v>0</v>
      </c>
      <c r="M5370" t="str">
        <f t="shared" si="536"/>
        <v>1</v>
      </c>
      <c r="N5370" t="str">
        <f t="shared" si="536"/>
        <v>0</v>
      </c>
    </row>
    <row r="5371" spans="1:14" x14ac:dyDescent="0.25">
      <c r="A5371" s="19" t="s">
        <v>166</v>
      </c>
      <c r="B5371" s="19" t="s">
        <v>7218</v>
      </c>
      <c r="C5371" s="19" t="s">
        <v>1997</v>
      </c>
      <c r="D5371" s="19" t="s">
        <v>158</v>
      </c>
      <c r="E5371" s="19" t="s">
        <v>159</v>
      </c>
      <c r="F5371" s="23">
        <v>16</v>
      </c>
      <c r="G5371" s="19" t="s">
        <v>160</v>
      </c>
      <c r="H5371" s="19" t="s">
        <v>7370</v>
      </c>
      <c r="I5371" s="19" t="s">
        <v>7371</v>
      </c>
      <c r="J5371" s="19" t="s">
        <v>7327</v>
      </c>
      <c r="K5371" t="b">
        <f t="shared" si="534"/>
        <v>1</v>
      </c>
      <c r="L5371" t="b">
        <f t="shared" si="535"/>
        <v>0</v>
      </c>
      <c r="M5371" t="str">
        <f t="shared" si="536"/>
        <v>1</v>
      </c>
      <c r="N5371" t="str">
        <f t="shared" si="536"/>
        <v>0</v>
      </c>
    </row>
    <row r="5372" spans="1:14" x14ac:dyDescent="0.25">
      <c r="A5372" s="19" t="s">
        <v>166</v>
      </c>
      <c r="B5372" s="19" t="s">
        <v>7218</v>
      </c>
      <c r="C5372" s="19" t="s">
        <v>4834</v>
      </c>
      <c r="D5372" s="19" t="s">
        <v>158</v>
      </c>
      <c r="E5372" s="19" t="s">
        <v>159</v>
      </c>
      <c r="F5372" s="23">
        <v>12</v>
      </c>
      <c r="G5372" s="19" t="s">
        <v>160</v>
      </c>
      <c r="H5372" s="19" t="s">
        <v>7372</v>
      </c>
      <c r="I5372" s="19" t="s">
        <v>7373</v>
      </c>
      <c r="J5372" s="19" t="s">
        <v>7369</v>
      </c>
      <c r="K5372" t="b">
        <f t="shared" si="534"/>
        <v>1</v>
      </c>
      <c r="L5372" t="b">
        <f t="shared" si="535"/>
        <v>0</v>
      </c>
      <c r="M5372" t="str">
        <f t="shared" si="536"/>
        <v>1</v>
      </c>
      <c r="N5372" t="str">
        <f t="shared" si="536"/>
        <v>0</v>
      </c>
    </row>
    <row r="5373" spans="1:14" x14ac:dyDescent="0.25">
      <c r="A5373" s="19" t="s">
        <v>155</v>
      </c>
      <c r="B5373" s="19" t="s">
        <v>7218</v>
      </c>
      <c r="C5373" s="19" t="s">
        <v>1320</v>
      </c>
      <c r="D5373" s="19" t="s">
        <v>158</v>
      </c>
      <c r="E5373" s="19" t="s">
        <v>159</v>
      </c>
      <c r="F5373" s="23">
        <v>23</v>
      </c>
      <c r="G5373" s="19" t="s">
        <v>160</v>
      </c>
      <c r="H5373" s="19" t="s">
        <v>7374</v>
      </c>
      <c r="I5373" s="19" t="s">
        <v>7375</v>
      </c>
      <c r="J5373" s="19" t="s">
        <v>7326</v>
      </c>
      <c r="K5373" t="b">
        <f t="shared" si="534"/>
        <v>1</v>
      </c>
      <c r="L5373" t="b">
        <f t="shared" si="535"/>
        <v>0</v>
      </c>
      <c r="M5373" t="str">
        <f t="shared" si="536"/>
        <v>1</v>
      </c>
      <c r="N5373" t="str">
        <f t="shared" si="536"/>
        <v>0</v>
      </c>
    </row>
    <row r="5374" spans="1:14" x14ac:dyDescent="0.25">
      <c r="A5374" s="19" t="s">
        <v>166</v>
      </c>
      <c r="B5374" s="19" t="s">
        <v>7218</v>
      </c>
      <c r="C5374" s="19" t="s">
        <v>609</v>
      </c>
      <c r="D5374" s="19" t="s">
        <v>158</v>
      </c>
      <c r="E5374" s="19" t="s">
        <v>205</v>
      </c>
      <c r="F5374" s="23">
        <v>18</v>
      </c>
      <c r="G5374" s="19" t="s">
        <v>160</v>
      </c>
      <c r="H5374" s="19" t="s">
        <v>7376</v>
      </c>
      <c r="I5374" s="19" t="s">
        <v>7377</v>
      </c>
      <c r="J5374" s="19" t="s">
        <v>7378</v>
      </c>
      <c r="K5374" t="b">
        <f t="shared" si="534"/>
        <v>1</v>
      </c>
      <c r="L5374" t="b">
        <f t="shared" si="535"/>
        <v>1</v>
      </c>
      <c r="M5374" t="str">
        <f t="shared" si="536"/>
        <v>1</v>
      </c>
      <c r="N5374" t="str">
        <f t="shared" si="536"/>
        <v>1</v>
      </c>
    </row>
    <row r="5375" spans="1:14" x14ac:dyDescent="0.25">
      <c r="A5375" s="19" t="s">
        <v>155</v>
      </c>
      <c r="B5375" s="19" t="s">
        <v>7218</v>
      </c>
      <c r="C5375" s="19" t="s">
        <v>2003</v>
      </c>
      <c r="D5375" s="19" t="s">
        <v>158</v>
      </c>
      <c r="E5375" s="19" t="s">
        <v>159</v>
      </c>
      <c r="F5375" s="23">
        <v>23</v>
      </c>
      <c r="G5375" s="19" t="s">
        <v>160</v>
      </c>
      <c r="H5375" s="19" t="s">
        <v>7379</v>
      </c>
      <c r="I5375" s="19" t="s">
        <v>7380</v>
      </c>
      <c r="J5375" s="19" t="s">
        <v>7381</v>
      </c>
      <c r="K5375" t="b">
        <f t="shared" si="534"/>
        <v>1</v>
      </c>
      <c r="L5375" t="b">
        <f t="shared" si="535"/>
        <v>0</v>
      </c>
      <c r="M5375" t="str">
        <f t="shared" si="536"/>
        <v>1</v>
      </c>
      <c r="N5375" t="str">
        <f t="shared" si="536"/>
        <v>0</v>
      </c>
    </row>
    <row r="5376" spans="1:14" x14ac:dyDescent="0.25">
      <c r="A5376" s="19" t="s">
        <v>166</v>
      </c>
      <c r="B5376" s="19" t="s">
        <v>7218</v>
      </c>
      <c r="C5376" s="19" t="s">
        <v>2003</v>
      </c>
      <c r="D5376" s="19" t="s">
        <v>158</v>
      </c>
      <c r="E5376" s="19" t="s">
        <v>159</v>
      </c>
      <c r="F5376" s="23">
        <v>17</v>
      </c>
      <c r="G5376" s="19" t="s">
        <v>160</v>
      </c>
      <c r="H5376" s="19" t="s">
        <v>7379</v>
      </c>
      <c r="I5376" s="19" t="s">
        <v>7380</v>
      </c>
      <c r="J5376" s="19" t="s">
        <v>7382</v>
      </c>
      <c r="K5376" t="b">
        <f t="shared" si="534"/>
        <v>1</v>
      </c>
      <c r="L5376" t="b">
        <f t="shared" si="535"/>
        <v>0</v>
      </c>
      <c r="M5376" t="str">
        <f t="shared" si="536"/>
        <v>1</v>
      </c>
      <c r="N5376" t="str">
        <f t="shared" si="536"/>
        <v>0</v>
      </c>
    </row>
    <row r="5377" spans="1:14" x14ac:dyDescent="0.25">
      <c r="A5377" s="19" t="s">
        <v>155</v>
      </c>
      <c r="B5377" s="19" t="s">
        <v>7218</v>
      </c>
      <c r="C5377" s="19" t="s">
        <v>1354</v>
      </c>
      <c r="D5377" s="19" t="s">
        <v>158</v>
      </c>
      <c r="E5377" s="19" t="s">
        <v>205</v>
      </c>
      <c r="F5377" s="23">
        <v>27</v>
      </c>
      <c r="G5377" s="19" t="s">
        <v>160</v>
      </c>
      <c r="H5377" s="19" t="s">
        <v>7383</v>
      </c>
      <c r="I5377" s="19" t="s">
        <v>7384</v>
      </c>
      <c r="J5377" s="19" t="s">
        <v>7378</v>
      </c>
      <c r="K5377" t="b">
        <f t="shared" si="534"/>
        <v>1</v>
      </c>
      <c r="L5377" t="b">
        <f t="shared" si="535"/>
        <v>1</v>
      </c>
      <c r="M5377" t="str">
        <f t="shared" si="536"/>
        <v>1</v>
      </c>
      <c r="N5377" t="str">
        <f t="shared" si="536"/>
        <v>1</v>
      </c>
    </row>
    <row r="5378" spans="1:14" x14ac:dyDescent="0.25">
      <c r="A5378" s="19" t="s">
        <v>166</v>
      </c>
      <c r="B5378" s="19" t="s">
        <v>7218</v>
      </c>
      <c r="C5378" s="19" t="s">
        <v>424</v>
      </c>
      <c r="D5378" s="19" t="s">
        <v>158</v>
      </c>
      <c r="E5378" s="19" t="s">
        <v>205</v>
      </c>
      <c r="F5378" s="23">
        <v>26</v>
      </c>
      <c r="G5378" s="19" t="s">
        <v>160</v>
      </c>
      <c r="H5378" s="19" t="s">
        <v>7385</v>
      </c>
      <c r="I5378" s="19" t="s">
        <v>7386</v>
      </c>
      <c r="J5378" s="19" t="s">
        <v>7378</v>
      </c>
      <c r="K5378" t="b">
        <f t="shared" si="534"/>
        <v>1</v>
      </c>
      <c r="L5378" t="b">
        <f t="shared" si="535"/>
        <v>1</v>
      </c>
      <c r="M5378" t="str">
        <f t="shared" si="536"/>
        <v>1</v>
      </c>
      <c r="N5378" t="str">
        <f t="shared" si="536"/>
        <v>1</v>
      </c>
    </row>
    <row r="5379" spans="1:14" x14ac:dyDescent="0.25">
      <c r="A5379" s="19" t="s">
        <v>166</v>
      </c>
      <c r="B5379" s="19" t="s">
        <v>7218</v>
      </c>
      <c r="C5379" s="19" t="s">
        <v>1367</v>
      </c>
      <c r="D5379" s="19" t="s">
        <v>158</v>
      </c>
      <c r="E5379" s="19" t="s">
        <v>159</v>
      </c>
      <c r="F5379" s="23">
        <v>9</v>
      </c>
      <c r="G5379" s="19" t="s">
        <v>160</v>
      </c>
      <c r="H5379" s="19" t="s">
        <v>7387</v>
      </c>
      <c r="I5379" s="19" t="s">
        <v>7388</v>
      </c>
      <c r="J5379" s="19" t="s">
        <v>3207</v>
      </c>
      <c r="K5379" t="b">
        <f t="shared" si="534"/>
        <v>1</v>
      </c>
      <c r="L5379" t="b">
        <f t="shared" si="535"/>
        <v>0</v>
      </c>
      <c r="M5379" t="str">
        <f t="shared" si="536"/>
        <v>1</v>
      </c>
      <c r="N5379" t="str">
        <f t="shared" si="536"/>
        <v>0</v>
      </c>
    </row>
    <row r="5380" spans="1:14" x14ac:dyDescent="0.25">
      <c r="A5380" s="19" t="s">
        <v>155</v>
      </c>
      <c r="B5380" s="19" t="s">
        <v>7218</v>
      </c>
      <c r="C5380" s="19" t="s">
        <v>231</v>
      </c>
      <c r="D5380" s="19" t="s">
        <v>158</v>
      </c>
      <c r="E5380" s="19" t="s">
        <v>205</v>
      </c>
      <c r="F5380" s="23">
        <v>17</v>
      </c>
      <c r="G5380" s="19" t="s">
        <v>160</v>
      </c>
      <c r="H5380" s="19" t="s">
        <v>7389</v>
      </c>
      <c r="I5380" s="19" t="s">
        <v>7390</v>
      </c>
      <c r="J5380" s="19" t="s">
        <v>7391</v>
      </c>
      <c r="K5380" t="b">
        <f t="shared" si="534"/>
        <v>1</v>
      </c>
      <c r="L5380" t="b">
        <f t="shared" si="535"/>
        <v>1</v>
      </c>
      <c r="M5380" t="str">
        <f t="shared" si="536"/>
        <v>1</v>
      </c>
      <c r="N5380" t="str">
        <f t="shared" si="536"/>
        <v>1</v>
      </c>
    </row>
    <row r="5381" spans="1:14" x14ac:dyDescent="0.25">
      <c r="A5381" s="19" t="s">
        <v>166</v>
      </c>
      <c r="B5381" s="19" t="s">
        <v>7218</v>
      </c>
      <c r="C5381" s="19" t="s">
        <v>1373</v>
      </c>
      <c r="D5381" s="19" t="s">
        <v>158</v>
      </c>
      <c r="E5381" s="19" t="s">
        <v>205</v>
      </c>
      <c r="F5381" s="23">
        <v>27</v>
      </c>
      <c r="G5381" s="19" t="s">
        <v>160</v>
      </c>
      <c r="H5381" s="19" t="s">
        <v>7392</v>
      </c>
      <c r="I5381" s="19" t="s">
        <v>7393</v>
      </c>
      <c r="J5381" s="19" t="s">
        <v>7365</v>
      </c>
      <c r="K5381" t="b">
        <f t="shared" si="534"/>
        <v>1</v>
      </c>
      <c r="L5381" t="b">
        <f t="shared" si="535"/>
        <v>1</v>
      </c>
      <c r="M5381" t="str">
        <f t="shared" si="536"/>
        <v>1</v>
      </c>
      <c r="N5381" t="str">
        <f t="shared" si="536"/>
        <v>1</v>
      </c>
    </row>
    <row r="5382" spans="1:14" x14ac:dyDescent="0.25">
      <c r="A5382" s="19" t="s">
        <v>166</v>
      </c>
      <c r="B5382" s="19" t="s">
        <v>7218</v>
      </c>
      <c r="C5382" s="19" t="s">
        <v>1377</v>
      </c>
      <c r="D5382" s="19" t="s">
        <v>158</v>
      </c>
      <c r="E5382" s="19" t="s">
        <v>205</v>
      </c>
      <c r="F5382" s="23">
        <v>10</v>
      </c>
      <c r="G5382" s="19" t="s">
        <v>160</v>
      </c>
      <c r="H5382" s="19" t="s">
        <v>7394</v>
      </c>
      <c r="I5382" s="19" t="s">
        <v>7395</v>
      </c>
      <c r="J5382" s="19" t="s">
        <v>7391</v>
      </c>
      <c r="K5382" t="b">
        <f t="shared" si="534"/>
        <v>1</v>
      </c>
      <c r="L5382" t="b">
        <f t="shared" si="535"/>
        <v>1</v>
      </c>
      <c r="M5382" t="str">
        <f t="shared" si="536"/>
        <v>1</v>
      </c>
      <c r="N5382" t="str">
        <f t="shared" si="536"/>
        <v>1</v>
      </c>
    </row>
    <row r="5383" spans="1:14" x14ac:dyDescent="0.25">
      <c r="A5383" s="19" t="s">
        <v>155</v>
      </c>
      <c r="B5383" s="19" t="s">
        <v>7218</v>
      </c>
      <c r="C5383" s="19" t="s">
        <v>1721</v>
      </c>
      <c r="D5383" s="19" t="s">
        <v>158</v>
      </c>
      <c r="E5383" s="19" t="s">
        <v>159</v>
      </c>
      <c r="F5383" s="23">
        <v>12</v>
      </c>
      <c r="G5383" s="19" t="s">
        <v>160</v>
      </c>
      <c r="H5383" s="19" t="s">
        <v>7396</v>
      </c>
      <c r="I5383" s="19" t="s">
        <v>7397</v>
      </c>
      <c r="J5383" s="19" t="s">
        <v>7398</v>
      </c>
      <c r="K5383" t="b">
        <f t="shared" si="534"/>
        <v>1</v>
      </c>
      <c r="L5383" t="b">
        <f t="shared" si="535"/>
        <v>0</v>
      </c>
      <c r="M5383" t="str">
        <f t="shared" si="536"/>
        <v>1</v>
      </c>
      <c r="N5383" t="str">
        <f t="shared" si="536"/>
        <v>0</v>
      </c>
    </row>
    <row r="5384" spans="1:14" x14ac:dyDescent="0.25">
      <c r="A5384" s="19" t="s">
        <v>155</v>
      </c>
      <c r="B5384" s="19" t="s">
        <v>7218</v>
      </c>
      <c r="C5384" s="19" t="s">
        <v>1721</v>
      </c>
      <c r="D5384" s="19" t="s">
        <v>190</v>
      </c>
      <c r="E5384" s="19" t="s">
        <v>159</v>
      </c>
      <c r="F5384" s="23">
        <v>13</v>
      </c>
      <c r="G5384" s="19" t="s">
        <v>160</v>
      </c>
      <c r="H5384" s="19" t="s">
        <v>7396</v>
      </c>
      <c r="I5384" s="19" t="s">
        <v>7397</v>
      </c>
      <c r="J5384" s="19" t="s">
        <v>7366</v>
      </c>
      <c r="K5384" t="b">
        <f t="shared" si="534"/>
        <v>1</v>
      </c>
      <c r="L5384" t="b">
        <f t="shared" si="535"/>
        <v>0</v>
      </c>
      <c r="M5384" t="str">
        <f t="shared" si="536"/>
        <v>1</v>
      </c>
      <c r="N5384" t="str">
        <f t="shared" si="536"/>
        <v>0</v>
      </c>
    </row>
    <row r="5385" spans="1:14" x14ac:dyDescent="0.25">
      <c r="A5385" s="19" t="s">
        <v>166</v>
      </c>
      <c r="B5385" s="19" t="s">
        <v>7218</v>
      </c>
      <c r="C5385" s="19" t="s">
        <v>1721</v>
      </c>
      <c r="D5385" s="19" t="s">
        <v>158</v>
      </c>
      <c r="E5385" s="19" t="s">
        <v>159</v>
      </c>
      <c r="F5385" s="23">
        <v>10</v>
      </c>
      <c r="G5385" s="19" t="s">
        <v>160</v>
      </c>
      <c r="H5385" s="19" t="s">
        <v>7396</v>
      </c>
      <c r="I5385" s="19" t="s">
        <v>7397</v>
      </c>
      <c r="J5385" s="19" t="s">
        <v>7314</v>
      </c>
      <c r="K5385" t="b">
        <f t="shared" si="534"/>
        <v>1</v>
      </c>
      <c r="L5385" t="b">
        <f t="shared" si="535"/>
        <v>0</v>
      </c>
      <c r="M5385" t="str">
        <f t="shared" si="536"/>
        <v>1</v>
      </c>
      <c r="N5385" t="str">
        <f t="shared" si="536"/>
        <v>0</v>
      </c>
    </row>
    <row r="5386" spans="1:14" x14ac:dyDescent="0.25">
      <c r="A5386" s="19" t="s">
        <v>166</v>
      </c>
      <c r="B5386" s="19" t="s">
        <v>7218</v>
      </c>
      <c r="C5386" s="19" t="s">
        <v>1721</v>
      </c>
      <c r="D5386" s="19" t="s">
        <v>190</v>
      </c>
      <c r="E5386" s="19" t="s">
        <v>159</v>
      </c>
      <c r="F5386" s="23">
        <v>13</v>
      </c>
      <c r="G5386" s="19" t="s">
        <v>160</v>
      </c>
      <c r="H5386" s="19" t="s">
        <v>7396</v>
      </c>
      <c r="I5386" s="19" t="s">
        <v>7397</v>
      </c>
      <c r="J5386" s="19" t="s">
        <v>7345</v>
      </c>
      <c r="K5386" t="b">
        <f t="shared" si="534"/>
        <v>1</v>
      </c>
      <c r="L5386" t="b">
        <f t="shared" si="535"/>
        <v>0</v>
      </c>
      <c r="M5386" t="str">
        <f t="shared" si="536"/>
        <v>1</v>
      </c>
      <c r="N5386" t="str">
        <f t="shared" si="536"/>
        <v>0</v>
      </c>
    </row>
    <row r="5387" spans="1:14" x14ac:dyDescent="0.25">
      <c r="A5387" s="19" t="s">
        <v>155</v>
      </c>
      <c r="B5387" s="19" t="s">
        <v>7218</v>
      </c>
      <c r="C5387" s="19" t="s">
        <v>693</v>
      </c>
      <c r="D5387" s="19" t="s">
        <v>158</v>
      </c>
      <c r="E5387" s="19" t="s">
        <v>205</v>
      </c>
      <c r="F5387" s="23">
        <v>24</v>
      </c>
      <c r="G5387" s="19" t="s">
        <v>160</v>
      </c>
      <c r="H5387" s="19" t="s">
        <v>7399</v>
      </c>
      <c r="I5387" s="19" t="s">
        <v>7400</v>
      </c>
      <c r="J5387" s="19" t="s">
        <v>7378</v>
      </c>
      <c r="K5387" t="b">
        <f t="shared" si="534"/>
        <v>1</v>
      </c>
      <c r="L5387" t="b">
        <f t="shared" si="535"/>
        <v>1</v>
      </c>
      <c r="M5387" t="str">
        <f t="shared" si="536"/>
        <v>1</v>
      </c>
      <c r="N5387" t="str">
        <f t="shared" si="536"/>
        <v>1</v>
      </c>
    </row>
    <row r="5388" spans="1:14" x14ac:dyDescent="0.25">
      <c r="A5388" s="19" t="s">
        <v>155</v>
      </c>
      <c r="B5388" s="19" t="s">
        <v>7218</v>
      </c>
      <c r="C5388" s="19" t="s">
        <v>1763</v>
      </c>
      <c r="D5388" s="19" t="s">
        <v>158</v>
      </c>
      <c r="E5388" s="19" t="s">
        <v>205</v>
      </c>
      <c r="F5388" s="23">
        <v>16</v>
      </c>
      <c r="G5388" s="19" t="s">
        <v>160</v>
      </c>
      <c r="H5388" s="19" t="s">
        <v>7401</v>
      </c>
      <c r="I5388" s="19" t="s">
        <v>7402</v>
      </c>
      <c r="J5388" s="19" t="s">
        <v>7365</v>
      </c>
      <c r="K5388" t="b">
        <f t="shared" si="534"/>
        <v>1</v>
      </c>
      <c r="L5388" t="b">
        <f t="shared" si="535"/>
        <v>1</v>
      </c>
      <c r="M5388" t="str">
        <f t="shared" si="536"/>
        <v>1</v>
      </c>
      <c r="N5388" t="str">
        <f t="shared" si="536"/>
        <v>1</v>
      </c>
    </row>
    <row r="5389" spans="1:14" x14ac:dyDescent="0.25">
      <c r="A5389" s="19" t="s">
        <v>166</v>
      </c>
      <c r="B5389" s="19" t="s">
        <v>7218</v>
      </c>
      <c r="C5389" s="19" t="s">
        <v>5777</v>
      </c>
      <c r="D5389" s="19" t="s">
        <v>158</v>
      </c>
      <c r="E5389" s="19" t="s">
        <v>205</v>
      </c>
      <c r="F5389" s="23">
        <v>5</v>
      </c>
      <c r="G5389" s="19" t="s">
        <v>160</v>
      </c>
      <c r="H5389" s="19" t="s">
        <v>7403</v>
      </c>
      <c r="I5389" s="19" t="s">
        <v>7404</v>
      </c>
      <c r="J5389" s="19" t="s">
        <v>7365</v>
      </c>
      <c r="K5389" t="b">
        <f t="shared" si="534"/>
        <v>1</v>
      </c>
      <c r="L5389" t="b">
        <f t="shared" si="535"/>
        <v>1</v>
      </c>
      <c r="M5389" t="str">
        <f t="shared" si="536"/>
        <v>1</v>
      </c>
      <c r="N5389" t="str">
        <f t="shared" si="536"/>
        <v>1</v>
      </c>
    </row>
    <row r="5390" spans="1:14" x14ac:dyDescent="0.25">
      <c r="A5390" s="19" t="s">
        <v>166</v>
      </c>
      <c r="B5390" s="19" t="s">
        <v>7218</v>
      </c>
      <c r="C5390" s="19" t="s">
        <v>3220</v>
      </c>
      <c r="D5390" s="19" t="s">
        <v>158</v>
      </c>
      <c r="E5390" s="19" t="s">
        <v>205</v>
      </c>
      <c r="F5390" s="23">
        <v>13</v>
      </c>
      <c r="G5390" s="19" t="s">
        <v>160</v>
      </c>
      <c r="H5390" s="19" t="s">
        <v>7405</v>
      </c>
      <c r="I5390" s="19" t="s">
        <v>7406</v>
      </c>
      <c r="J5390" s="19" t="s">
        <v>7407</v>
      </c>
      <c r="K5390" t="b">
        <f t="shared" si="534"/>
        <v>1</v>
      </c>
      <c r="L5390" t="b">
        <f t="shared" si="535"/>
        <v>1</v>
      </c>
      <c r="M5390" t="str">
        <f t="shared" si="536"/>
        <v>1</v>
      </c>
      <c r="N5390" t="str">
        <f t="shared" si="536"/>
        <v>1</v>
      </c>
    </row>
    <row r="5391" spans="1:14" x14ac:dyDescent="0.25">
      <c r="A5391" s="19" t="s">
        <v>155</v>
      </c>
      <c r="B5391" s="19" t="s">
        <v>7218</v>
      </c>
      <c r="C5391" s="19" t="s">
        <v>2098</v>
      </c>
      <c r="D5391" s="19" t="s">
        <v>158</v>
      </c>
      <c r="E5391" s="19" t="s">
        <v>205</v>
      </c>
      <c r="F5391" s="23">
        <v>25</v>
      </c>
      <c r="G5391" s="19" t="s">
        <v>160</v>
      </c>
      <c r="H5391" s="19" t="s">
        <v>7408</v>
      </c>
      <c r="I5391" s="19" t="s">
        <v>7409</v>
      </c>
      <c r="J5391" s="19" t="s">
        <v>7410</v>
      </c>
      <c r="K5391" t="b">
        <f t="shared" si="534"/>
        <v>1</v>
      </c>
      <c r="L5391" t="b">
        <f t="shared" si="535"/>
        <v>1</v>
      </c>
      <c r="M5391" t="str">
        <f t="shared" si="536"/>
        <v>1</v>
      </c>
      <c r="N5391" t="str">
        <f t="shared" si="536"/>
        <v>1</v>
      </c>
    </row>
    <row r="5392" spans="1:14" x14ac:dyDescent="0.25">
      <c r="A5392" s="19" t="s">
        <v>155</v>
      </c>
      <c r="B5392" s="19" t="s">
        <v>7218</v>
      </c>
      <c r="C5392" s="19" t="s">
        <v>767</v>
      </c>
      <c r="D5392" s="19" t="s">
        <v>158</v>
      </c>
      <c r="E5392" s="19" t="s">
        <v>205</v>
      </c>
      <c r="F5392" s="23">
        <v>9</v>
      </c>
      <c r="G5392" s="19" t="s">
        <v>160</v>
      </c>
      <c r="H5392" s="19" t="s">
        <v>7411</v>
      </c>
      <c r="I5392" s="19" t="s">
        <v>7412</v>
      </c>
      <c r="J5392" s="19" t="s">
        <v>7413</v>
      </c>
      <c r="K5392" t="b">
        <f t="shared" si="534"/>
        <v>1</v>
      </c>
      <c r="L5392" t="b">
        <f t="shared" si="535"/>
        <v>1</v>
      </c>
      <c r="M5392" t="str">
        <f t="shared" si="536"/>
        <v>1</v>
      </c>
      <c r="N5392" t="str">
        <f t="shared" si="536"/>
        <v>1</v>
      </c>
    </row>
    <row r="5393" spans="1:14" x14ac:dyDescent="0.25">
      <c r="A5393" s="19" t="s">
        <v>166</v>
      </c>
      <c r="B5393" s="19" t="s">
        <v>7218</v>
      </c>
      <c r="C5393" s="19" t="s">
        <v>3101</v>
      </c>
      <c r="D5393" s="19" t="s">
        <v>158</v>
      </c>
      <c r="E5393" s="19" t="s">
        <v>205</v>
      </c>
      <c r="F5393" s="23">
        <v>12</v>
      </c>
      <c r="G5393" s="19" t="s">
        <v>160</v>
      </c>
      <c r="H5393" s="19" t="s">
        <v>7414</v>
      </c>
      <c r="I5393" s="19" t="s">
        <v>7415</v>
      </c>
      <c r="J5393" s="19" t="s">
        <v>7391</v>
      </c>
      <c r="K5393" t="b">
        <f t="shared" si="534"/>
        <v>1</v>
      </c>
      <c r="L5393" t="b">
        <f t="shared" si="535"/>
        <v>1</v>
      </c>
      <c r="M5393" t="str">
        <f t="shared" si="536"/>
        <v>1</v>
      </c>
      <c r="N5393" t="str">
        <f t="shared" si="536"/>
        <v>1</v>
      </c>
    </row>
    <row r="5394" spans="1:14" x14ac:dyDescent="0.25">
      <c r="A5394" s="19" t="s">
        <v>166</v>
      </c>
      <c r="B5394" s="19" t="s">
        <v>7218</v>
      </c>
      <c r="C5394" s="19" t="s">
        <v>2894</v>
      </c>
      <c r="D5394" s="19" t="s">
        <v>158</v>
      </c>
      <c r="E5394" s="19" t="s">
        <v>205</v>
      </c>
      <c r="F5394" s="23">
        <v>5</v>
      </c>
      <c r="G5394" s="19" t="s">
        <v>160</v>
      </c>
      <c r="H5394" s="19" t="s">
        <v>3249</v>
      </c>
      <c r="I5394" s="19" t="s">
        <v>7416</v>
      </c>
      <c r="J5394" s="19" t="s">
        <v>3251</v>
      </c>
      <c r="K5394" t="b">
        <f t="shared" si="534"/>
        <v>1</v>
      </c>
      <c r="L5394" t="b">
        <f t="shared" si="535"/>
        <v>1</v>
      </c>
      <c r="M5394" t="str">
        <f t="shared" si="536"/>
        <v>1</v>
      </c>
      <c r="N5394" t="str">
        <f t="shared" si="536"/>
        <v>1</v>
      </c>
    </row>
    <row r="5395" spans="1:14" x14ac:dyDescent="0.25">
      <c r="A5395" s="19" t="s">
        <v>155</v>
      </c>
      <c r="B5395" s="19" t="s">
        <v>7218</v>
      </c>
      <c r="C5395" s="19" t="s">
        <v>3114</v>
      </c>
      <c r="D5395" s="19" t="s">
        <v>158</v>
      </c>
      <c r="E5395" s="19" t="s">
        <v>205</v>
      </c>
      <c r="F5395" s="23">
        <v>13</v>
      </c>
      <c r="G5395" s="19" t="s">
        <v>160</v>
      </c>
      <c r="H5395" s="19" t="s">
        <v>7417</v>
      </c>
      <c r="I5395" s="19" t="s">
        <v>7418</v>
      </c>
      <c r="J5395" s="19" t="s">
        <v>7366</v>
      </c>
      <c r="K5395" t="b">
        <f t="shared" si="534"/>
        <v>1</v>
      </c>
      <c r="L5395" t="b">
        <f t="shared" si="535"/>
        <v>1</v>
      </c>
      <c r="M5395" t="str">
        <f t="shared" si="536"/>
        <v>1</v>
      </c>
      <c r="N5395" t="str">
        <f t="shared" si="536"/>
        <v>1</v>
      </c>
    </row>
    <row r="5396" spans="1:14" x14ac:dyDescent="0.25">
      <c r="A5396" s="19" t="s">
        <v>166</v>
      </c>
      <c r="B5396" s="19" t="s">
        <v>7218</v>
      </c>
      <c r="C5396" s="19" t="s">
        <v>1517</v>
      </c>
      <c r="D5396" s="19" t="s">
        <v>158</v>
      </c>
      <c r="E5396" s="19" t="s">
        <v>205</v>
      </c>
      <c r="F5396" s="23">
        <v>7</v>
      </c>
      <c r="G5396" s="19" t="s">
        <v>160</v>
      </c>
      <c r="H5396" s="19" t="s">
        <v>7419</v>
      </c>
      <c r="I5396" s="19" t="s">
        <v>7420</v>
      </c>
      <c r="J5396" s="19" t="s">
        <v>7366</v>
      </c>
      <c r="K5396" t="b">
        <f t="shared" si="534"/>
        <v>1</v>
      </c>
      <c r="L5396" t="b">
        <f t="shared" si="535"/>
        <v>1</v>
      </c>
      <c r="M5396" t="str">
        <f t="shared" si="536"/>
        <v>1</v>
      </c>
      <c r="N5396" t="str">
        <f t="shared" si="536"/>
        <v>1</v>
      </c>
    </row>
    <row r="5397" spans="1:14" x14ac:dyDescent="0.25">
      <c r="A5397" s="19" t="s">
        <v>166</v>
      </c>
      <c r="B5397" s="19" t="s">
        <v>7218</v>
      </c>
      <c r="C5397" s="19" t="s">
        <v>2121</v>
      </c>
      <c r="D5397" s="19" t="s">
        <v>158</v>
      </c>
      <c r="E5397" s="19" t="s">
        <v>205</v>
      </c>
      <c r="F5397" s="23">
        <v>8</v>
      </c>
      <c r="G5397" s="19" t="s">
        <v>160</v>
      </c>
      <c r="H5397" s="19" t="s">
        <v>7421</v>
      </c>
      <c r="I5397" s="19" t="s">
        <v>7422</v>
      </c>
      <c r="J5397" s="19" t="s">
        <v>7423</v>
      </c>
      <c r="K5397" t="b">
        <f t="shared" si="534"/>
        <v>1</v>
      </c>
      <c r="L5397" t="b">
        <f t="shared" si="535"/>
        <v>1</v>
      </c>
      <c r="M5397" t="str">
        <f t="shared" si="536"/>
        <v>1</v>
      </c>
      <c r="N5397" t="str">
        <f t="shared" si="536"/>
        <v>1</v>
      </c>
    </row>
    <row r="5398" spans="1:14" x14ac:dyDescent="0.25">
      <c r="A5398" s="19" t="s">
        <v>155</v>
      </c>
      <c r="B5398" s="19" t="s">
        <v>7218</v>
      </c>
      <c r="C5398" s="19" t="s">
        <v>911</v>
      </c>
      <c r="D5398" s="19" t="s">
        <v>158</v>
      </c>
      <c r="E5398" s="19" t="s">
        <v>205</v>
      </c>
      <c r="F5398" s="23">
        <v>11</v>
      </c>
      <c r="G5398" s="19" t="s">
        <v>160</v>
      </c>
      <c r="H5398" s="19" t="s">
        <v>7424</v>
      </c>
      <c r="I5398" s="19" t="s">
        <v>7425</v>
      </c>
      <c r="J5398" s="19" t="s">
        <v>7423</v>
      </c>
      <c r="K5398" t="b">
        <f t="shared" si="534"/>
        <v>1</v>
      </c>
      <c r="L5398" t="b">
        <f t="shared" si="535"/>
        <v>1</v>
      </c>
      <c r="M5398" t="str">
        <f t="shared" si="536"/>
        <v>1</v>
      </c>
      <c r="N5398" t="str">
        <f t="shared" si="536"/>
        <v>1</v>
      </c>
    </row>
    <row r="5399" spans="1:14" x14ac:dyDescent="0.25">
      <c r="A5399" s="19" t="s">
        <v>166</v>
      </c>
      <c r="B5399" s="19" t="s">
        <v>7218</v>
      </c>
      <c r="C5399" s="19" t="s">
        <v>920</v>
      </c>
      <c r="D5399" s="19" t="s">
        <v>158</v>
      </c>
      <c r="E5399" s="19" t="s">
        <v>205</v>
      </c>
      <c r="F5399" s="23">
        <v>14</v>
      </c>
      <c r="G5399" s="19" t="s">
        <v>160</v>
      </c>
      <c r="H5399" s="19" t="s">
        <v>7426</v>
      </c>
      <c r="I5399" s="19" t="s">
        <v>7427</v>
      </c>
      <c r="J5399" s="19" t="s">
        <v>7410</v>
      </c>
      <c r="K5399" t="b">
        <f t="shared" ref="K5399:K5439" si="537">IF(E5399="Undergraduate Only",TRUE,IF(E5399="Undergraduate/Graduate",TRUE,IF(E5399="Graduate Only",FALSE)))</f>
        <v>1</v>
      </c>
      <c r="L5399" t="b">
        <f t="shared" ref="L5399:L5439" si="538">IF(E5399="Graduate Only",TRUE,IF(E5399="Undergraduate/Graduate",TRUE,IF(E5399="Undergraduate Only",FALSE)))</f>
        <v>1</v>
      </c>
      <c r="M5399" t="str">
        <f t="shared" ref="M5399:N5439" si="539">IF(K5399=TRUE, "1", "0")</f>
        <v>1</v>
      </c>
      <c r="N5399" t="str">
        <f t="shared" si="539"/>
        <v>1</v>
      </c>
    </row>
    <row r="5400" spans="1:14" x14ac:dyDescent="0.25">
      <c r="A5400" s="19" t="s">
        <v>155</v>
      </c>
      <c r="B5400" s="19" t="s">
        <v>7218</v>
      </c>
      <c r="C5400" s="19" t="s">
        <v>950</v>
      </c>
      <c r="D5400" s="19" t="s">
        <v>158</v>
      </c>
      <c r="E5400" s="19" t="s">
        <v>205</v>
      </c>
      <c r="F5400" s="23">
        <v>14</v>
      </c>
      <c r="G5400" s="19" t="s">
        <v>160</v>
      </c>
      <c r="H5400" s="19" t="s">
        <v>7428</v>
      </c>
      <c r="I5400" s="19" t="s">
        <v>7429</v>
      </c>
      <c r="J5400" s="19" t="s">
        <v>7314</v>
      </c>
      <c r="K5400" t="b">
        <f t="shared" si="537"/>
        <v>1</v>
      </c>
      <c r="L5400" t="b">
        <f t="shared" si="538"/>
        <v>1</v>
      </c>
      <c r="M5400" t="str">
        <f t="shared" si="539"/>
        <v>1</v>
      </c>
      <c r="N5400" t="str">
        <f t="shared" si="539"/>
        <v>1</v>
      </c>
    </row>
    <row r="5401" spans="1:14" x14ac:dyDescent="0.25">
      <c r="A5401" s="19" t="s">
        <v>166</v>
      </c>
      <c r="B5401" s="19" t="s">
        <v>7218</v>
      </c>
      <c r="C5401" s="19" t="s">
        <v>950</v>
      </c>
      <c r="D5401" s="19" t="s">
        <v>158</v>
      </c>
      <c r="E5401" s="19" t="s">
        <v>205</v>
      </c>
      <c r="F5401" s="23">
        <v>14</v>
      </c>
      <c r="G5401" s="19" t="s">
        <v>160</v>
      </c>
      <c r="H5401" s="19" t="s">
        <v>7428</v>
      </c>
      <c r="I5401" s="19" t="s">
        <v>7429</v>
      </c>
      <c r="J5401" s="19" t="s">
        <v>7398</v>
      </c>
      <c r="K5401" t="b">
        <f t="shared" si="537"/>
        <v>1</v>
      </c>
      <c r="L5401" t="b">
        <f t="shared" si="538"/>
        <v>1</v>
      </c>
      <c r="M5401" t="str">
        <f t="shared" si="539"/>
        <v>1</v>
      </c>
      <c r="N5401" t="str">
        <f t="shared" si="539"/>
        <v>1</v>
      </c>
    </row>
    <row r="5402" spans="1:14" x14ac:dyDescent="0.25">
      <c r="A5402" s="19" t="s">
        <v>166</v>
      </c>
      <c r="B5402" s="19" t="s">
        <v>7218</v>
      </c>
      <c r="C5402" s="19" t="s">
        <v>2061</v>
      </c>
      <c r="D5402" s="19" t="s">
        <v>158</v>
      </c>
      <c r="E5402" s="19" t="s">
        <v>205</v>
      </c>
      <c r="F5402" s="23">
        <v>9</v>
      </c>
      <c r="G5402" s="19" t="s">
        <v>160</v>
      </c>
      <c r="H5402" s="19" t="s">
        <v>7430</v>
      </c>
      <c r="I5402" s="19" t="s">
        <v>7431</v>
      </c>
      <c r="J5402" s="19" t="s">
        <v>7432</v>
      </c>
      <c r="K5402" t="b">
        <f t="shared" si="537"/>
        <v>1</v>
      </c>
      <c r="L5402" t="b">
        <f t="shared" si="538"/>
        <v>1</v>
      </c>
      <c r="M5402" t="str">
        <f t="shared" si="539"/>
        <v>1</v>
      </c>
      <c r="N5402" t="str">
        <f t="shared" si="539"/>
        <v>1</v>
      </c>
    </row>
    <row r="5403" spans="1:14" x14ac:dyDescent="0.25">
      <c r="A5403" s="19" t="s">
        <v>155</v>
      </c>
      <c r="B5403" s="19" t="s">
        <v>7218</v>
      </c>
      <c r="C5403" s="19" t="s">
        <v>2383</v>
      </c>
      <c r="D5403" s="19" t="s">
        <v>158</v>
      </c>
      <c r="E5403" s="19" t="s">
        <v>205</v>
      </c>
      <c r="F5403" s="23">
        <v>24</v>
      </c>
      <c r="G5403" s="19" t="s">
        <v>160</v>
      </c>
      <c r="H5403" s="19" t="s">
        <v>7433</v>
      </c>
      <c r="I5403" s="19" t="s">
        <v>7434</v>
      </c>
      <c r="J5403" s="19" t="s">
        <v>7391</v>
      </c>
      <c r="K5403" t="b">
        <f t="shared" si="537"/>
        <v>1</v>
      </c>
      <c r="L5403" t="b">
        <f t="shared" si="538"/>
        <v>1</v>
      </c>
      <c r="M5403" t="str">
        <f t="shared" si="539"/>
        <v>1</v>
      </c>
      <c r="N5403" t="str">
        <f t="shared" si="539"/>
        <v>1</v>
      </c>
    </row>
    <row r="5404" spans="1:14" x14ac:dyDescent="0.25">
      <c r="A5404" s="19" t="s">
        <v>166</v>
      </c>
      <c r="B5404" s="19" t="s">
        <v>7218</v>
      </c>
      <c r="C5404" s="19" t="s">
        <v>2387</v>
      </c>
      <c r="D5404" s="19" t="s">
        <v>158</v>
      </c>
      <c r="E5404" s="19" t="s">
        <v>205</v>
      </c>
      <c r="F5404" s="23">
        <v>10</v>
      </c>
      <c r="G5404" s="19" t="s">
        <v>160</v>
      </c>
      <c r="H5404" s="19" t="s">
        <v>7435</v>
      </c>
      <c r="I5404" s="19" t="s">
        <v>7436</v>
      </c>
      <c r="J5404" s="19" t="s">
        <v>7391</v>
      </c>
      <c r="K5404" t="b">
        <f t="shared" si="537"/>
        <v>1</v>
      </c>
      <c r="L5404" t="b">
        <f t="shared" si="538"/>
        <v>1</v>
      </c>
      <c r="M5404" t="str">
        <f t="shared" si="539"/>
        <v>1</v>
      </c>
      <c r="N5404" t="str">
        <f t="shared" si="539"/>
        <v>1</v>
      </c>
    </row>
    <row r="5405" spans="1:14" x14ac:dyDescent="0.25">
      <c r="A5405" s="19" t="s">
        <v>155</v>
      </c>
      <c r="B5405" s="19" t="s">
        <v>7218</v>
      </c>
      <c r="C5405" s="19" t="s">
        <v>7437</v>
      </c>
      <c r="D5405" s="19" t="s">
        <v>158</v>
      </c>
      <c r="E5405" s="19" t="s">
        <v>205</v>
      </c>
      <c r="F5405" s="23">
        <v>10</v>
      </c>
      <c r="G5405" s="19" t="s">
        <v>160</v>
      </c>
      <c r="H5405" s="19" t="s">
        <v>7438</v>
      </c>
      <c r="I5405" s="19" t="s">
        <v>7439</v>
      </c>
      <c r="J5405" s="19" t="s">
        <v>7440</v>
      </c>
      <c r="K5405" t="b">
        <f t="shared" si="537"/>
        <v>1</v>
      </c>
      <c r="L5405" t="b">
        <f t="shared" si="538"/>
        <v>1</v>
      </c>
      <c r="M5405" t="str">
        <f t="shared" si="539"/>
        <v>1</v>
      </c>
      <c r="N5405" t="str">
        <f t="shared" si="539"/>
        <v>1</v>
      </c>
    </row>
    <row r="5406" spans="1:14" x14ac:dyDescent="0.25">
      <c r="A5406" s="19" t="s">
        <v>166</v>
      </c>
      <c r="B5406" s="19" t="s">
        <v>7218</v>
      </c>
      <c r="C5406" s="19" t="s">
        <v>6167</v>
      </c>
      <c r="D5406" s="19" t="s">
        <v>158</v>
      </c>
      <c r="E5406" s="19" t="s">
        <v>205</v>
      </c>
      <c r="F5406" s="23">
        <v>8</v>
      </c>
      <c r="G5406" s="19" t="s">
        <v>160</v>
      </c>
      <c r="H5406" s="19" t="s">
        <v>7441</v>
      </c>
      <c r="I5406" s="19" t="s">
        <v>7442</v>
      </c>
      <c r="J5406" s="19" t="s">
        <v>7440</v>
      </c>
      <c r="K5406" t="b">
        <f t="shared" si="537"/>
        <v>1</v>
      </c>
      <c r="L5406" t="b">
        <f t="shared" si="538"/>
        <v>1</v>
      </c>
      <c r="M5406" t="str">
        <f t="shared" si="539"/>
        <v>1</v>
      </c>
      <c r="N5406" t="str">
        <f t="shared" si="539"/>
        <v>1</v>
      </c>
    </row>
    <row r="5407" spans="1:14" x14ac:dyDescent="0.25">
      <c r="A5407" s="19" t="s">
        <v>155</v>
      </c>
      <c r="B5407" s="19" t="s">
        <v>7218</v>
      </c>
      <c r="C5407" s="19" t="s">
        <v>2518</v>
      </c>
      <c r="D5407" s="19" t="s">
        <v>158</v>
      </c>
      <c r="E5407" s="19" t="s">
        <v>205</v>
      </c>
      <c r="F5407" s="23">
        <v>9</v>
      </c>
      <c r="G5407" s="19" t="s">
        <v>160</v>
      </c>
      <c r="H5407" s="19" t="s">
        <v>7443</v>
      </c>
      <c r="I5407" s="19" t="s">
        <v>7444</v>
      </c>
      <c r="J5407" s="19" t="s">
        <v>7445</v>
      </c>
      <c r="K5407" t="b">
        <f t="shared" si="537"/>
        <v>1</v>
      </c>
      <c r="L5407" t="b">
        <f t="shared" si="538"/>
        <v>1</v>
      </c>
      <c r="M5407" t="str">
        <f t="shared" si="539"/>
        <v>1</v>
      </c>
      <c r="N5407" t="str">
        <f t="shared" si="539"/>
        <v>1</v>
      </c>
    </row>
    <row r="5408" spans="1:14" x14ac:dyDescent="0.25">
      <c r="A5408" s="19" t="s">
        <v>166</v>
      </c>
      <c r="B5408" s="19" t="s">
        <v>7218</v>
      </c>
      <c r="C5408" s="19" t="s">
        <v>7446</v>
      </c>
      <c r="D5408" s="19" t="s">
        <v>158</v>
      </c>
      <c r="E5408" s="19" t="s">
        <v>205</v>
      </c>
      <c r="F5408" s="23">
        <v>10</v>
      </c>
      <c r="G5408" s="19" t="s">
        <v>160</v>
      </c>
      <c r="H5408" s="19" t="s">
        <v>7447</v>
      </c>
      <c r="I5408" s="19" t="s">
        <v>7448</v>
      </c>
      <c r="J5408" s="19" t="s">
        <v>7445</v>
      </c>
      <c r="K5408" t="b">
        <f t="shared" si="537"/>
        <v>1</v>
      </c>
      <c r="L5408" t="b">
        <f t="shared" si="538"/>
        <v>1</v>
      </c>
      <c r="M5408" t="str">
        <f t="shared" si="539"/>
        <v>1</v>
      </c>
      <c r="N5408" t="str">
        <f t="shared" si="539"/>
        <v>1</v>
      </c>
    </row>
    <row r="5409" spans="1:14" x14ac:dyDescent="0.25">
      <c r="A5409" s="19" t="s">
        <v>155</v>
      </c>
      <c r="B5409" s="19" t="s">
        <v>7218</v>
      </c>
      <c r="C5409" s="19" t="s">
        <v>477</v>
      </c>
      <c r="D5409" s="19" t="s">
        <v>158</v>
      </c>
      <c r="E5409" s="19" t="s">
        <v>357</v>
      </c>
      <c r="F5409" s="23">
        <v>4</v>
      </c>
      <c r="G5409" s="19" t="s">
        <v>160</v>
      </c>
      <c r="H5409" s="19" t="s">
        <v>7449</v>
      </c>
      <c r="I5409" s="19" t="s">
        <v>7450</v>
      </c>
      <c r="J5409" s="19" t="s">
        <v>7358</v>
      </c>
      <c r="K5409" t="b">
        <f t="shared" si="537"/>
        <v>0</v>
      </c>
      <c r="L5409" t="b">
        <f t="shared" si="538"/>
        <v>1</v>
      </c>
      <c r="M5409" t="str">
        <f t="shared" si="539"/>
        <v>0</v>
      </c>
      <c r="N5409" t="str">
        <f t="shared" si="539"/>
        <v>1</v>
      </c>
    </row>
    <row r="5410" spans="1:14" x14ac:dyDescent="0.25">
      <c r="A5410" s="19" t="s">
        <v>166</v>
      </c>
      <c r="B5410" s="19" t="s">
        <v>7218</v>
      </c>
      <c r="C5410" s="19" t="s">
        <v>1755</v>
      </c>
      <c r="D5410" s="19" t="s">
        <v>158</v>
      </c>
      <c r="E5410" s="19" t="s">
        <v>357</v>
      </c>
      <c r="F5410" s="23">
        <v>4</v>
      </c>
      <c r="G5410" s="19" t="s">
        <v>160</v>
      </c>
      <c r="H5410" s="19" t="s">
        <v>7451</v>
      </c>
      <c r="I5410" s="19" t="s">
        <v>7452</v>
      </c>
      <c r="J5410" s="19" t="s">
        <v>7358</v>
      </c>
      <c r="K5410" t="b">
        <f t="shared" si="537"/>
        <v>0</v>
      </c>
      <c r="L5410" t="b">
        <f t="shared" si="538"/>
        <v>1</v>
      </c>
      <c r="M5410" t="str">
        <f t="shared" si="539"/>
        <v>0</v>
      </c>
      <c r="N5410" t="str">
        <f t="shared" si="539"/>
        <v>1</v>
      </c>
    </row>
    <row r="5411" spans="1:14" x14ac:dyDescent="0.25">
      <c r="A5411" s="19" t="s">
        <v>155</v>
      </c>
      <c r="B5411" s="19" t="s">
        <v>7218</v>
      </c>
      <c r="C5411" s="19" t="s">
        <v>971</v>
      </c>
      <c r="D5411" s="19" t="s">
        <v>158</v>
      </c>
      <c r="E5411" s="19" t="s">
        <v>357</v>
      </c>
      <c r="F5411" s="23">
        <v>20</v>
      </c>
      <c r="G5411" s="19" t="s">
        <v>160</v>
      </c>
      <c r="H5411" s="19" t="s">
        <v>7453</v>
      </c>
      <c r="I5411" s="19" t="s">
        <v>7454</v>
      </c>
      <c r="J5411" s="19" t="s">
        <v>7339</v>
      </c>
      <c r="K5411" t="b">
        <f t="shared" si="537"/>
        <v>0</v>
      </c>
      <c r="L5411" t="b">
        <f t="shared" si="538"/>
        <v>1</v>
      </c>
      <c r="M5411" t="str">
        <f t="shared" si="539"/>
        <v>0</v>
      </c>
      <c r="N5411" t="str">
        <f t="shared" si="539"/>
        <v>1</v>
      </c>
    </row>
    <row r="5412" spans="1:14" x14ac:dyDescent="0.25">
      <c r="A5412" s="19" t="s">
        <v>166</v>
      </c>
      <c r="B5412" s="19" t="s">
        <v>7218</v>
      </c>
      <c r="C5412" s="19" t="s">
        <v>1758</v>
      </c>
      <c r="D5412" s="19" t="s">
        <v>158</v>
      </c>
      <c r="E5412" s="19" t="s">
        <v>357</v>
      </c>
      <c r="F5412" s="23">
        <v>15</v>
      </c>
      <c r="G5412" s="19" t="s">
        <v>160</v>
      </c>
      <c r="H5412" s="19" t="s">
        <v>7455</v>
      </c>
      <c r="I5412" s="19" t="s">
        <v>7456</v>
      </c>
      <c r="J5412" s="19" t="s">
        <v>7339</v>
      </c>
      <c r="K5412" t="b">
        <f t="shared" si="537"/>
        <v>0</v>
      </c>
      <c r="L5412" t="b">
        <f t="shared" si="538"/>
        <v>1</v>
      </c>
      <c r="M5412" t="str">
        <f t="shared" si="539"/>
        <v>0</v>
      </c>
      <c r="N5412" t="str">
        <f t="shared" si="539"/>
        <v>1</v>
      </c>
    </row>
    <row r="5413" spans="1:14" x14ac:dyDescent="0.25">
      <c r="A5413" s="19" t="s">
        <v>155</v>
      </c>
      <c r="B5413" s="19" t="s">
        <v>7218</v>
      </c>
      <c r="C5413" s="19" t="s">
        <v>2174</v>
      </c>
      <c r="D5413" s="19" t="s">
        <v>158</v>
      </c>
      <c r="E5413" s="19" t="s">
        <v>357</v>
      </c>
      <c r="F5413" s="23">
        <v>4</v>
      </c>
      <c r="G5413" s="19" t="s">
        <v>160</v>
      </c>
      <c r="H5413" s="19" t="s">
        <v>7457</v>
      </c>
      <c r="I5413" s="19" t="s">
        <v>7458</v>
      </c>
      <c r="J5413" s="19" t="s">
        <v>7407</v>
      </c>
      <c r="K5413" t="b">
        <f t="shared" si="537"/>
        <v>0</v>
      </c>
      <c r="L5413" t="b">
        <f t="shared" si="538"/>
        <v>1</v>
      </c>
      <c r="M5413" t="str">
        <f t="shared" si="539"/>
        <v>0</v>
      </c>
      <c r="N5413" t="str">
        <f t="shared" si="539"/>
        <v>1</v>
      </c>
    </row>
    <row r="5414" spans="1:14" x14ac:dyDescent="0.25">
      <c r="A5414" s="19" t="s">
        <v>155</v>
      </c>
      <c r="B5414" s="19" t="s">
        <v>7218</v>
      </c>
      <c r="C5414" s="19" t="s">
        <v>3644</v>
      </c>
      <c r="D5414" s="19" t="s">
        <v>158</v>
      </c>
      <c r="E5414" s="19" t="s">
        <v>357</v>
      </c>
      <c r="F5414" s="23">
        <v>7</v>
      </c>
      <c r="G5414" s="19" t="s">
        <v>160</v>
      </c>
      <c r="H5414" s="19" t="s">
        <v>7459</v>
      </c>
      <c r="I5414" s="19" t="s">
        <v>7460</v>
      </c>
      <c r="J5414" s="19" t="s">
        <v>7440</v>
      </c>
      <c r="K5414" t="b">
        <f t="shared" si="537"/>
        <v>0</v>
      </c>
      <c r="L5414" t="b">
        <f t="shared" si="538"/>
        <v>1</v>
      </c>
      <c r="M5414" t="str">
        <f t="shared" si="539"/>
        <v>0</v>
      </c>
      <c r="N5414" t="str">
        <f t="shared" si="539"/>
        <v>1</v>
      </c>
    </row>
    <row r="5415" spans="1:14" x14ac:dyDescent="0.25">
      <c r="A5415" s="19" t="s">
        <v>155</v>
      </c>
      <c r="B5415" s="19" t="s">
        <v>7218</v>
      </c>
      <c r="C5415" s="19" t="s">
        <v>1901</v>
      </c>
      <c r="D5415" s="19" t="s">
        <v>158</v>
      </c>
      <c r="E5415" s="19" t="s">
        <v>357</v>
      </c>
      <c r="F5415" s="23">
        <v>9</v>
      </c>
      <c r="G5415" s="19" t="s">
        <v>160</v>
      </c>
      <c r="H5415" s="19" t="s">
        <v>7461</v>
      </c>
      <c r="I5415" s="19" t="s">
        <v>7462</v>
      </c>
      <c r="J5415" s="19" t="s">
        <v>7423</v>
      </c>
      <c r="K5415" t="b">
        <f t="shared" si="537"/>
        <v>0</v>
      </c>
      <c r="L5415" t="b">
        <f t="shared" si="538"/>
        <v>1</v>
      </c>
      <c r="M5415" t="str">
        <f t="shared" si="539"/>
        <v>0</v>
      </c>
      <c r="N5415" t="str">
        <f t="shared" si="539"/>
        <v>1</v>
      </c>
    </row>
    <row r="5416" spans="1:14" x14ac:dyDescent="0.25">
      <c r="A5416" s="19" t="s">
        <v>166</v>
      </c>
      <c r="B5416" s="19" t="s">
        <v>7218</v>
      </c>
      <c r="C5416" s="19" t="s">
        <v>2196</v>
      </c>
      <c r="D5416" s="19" t="s">
        <v>158</v>
      </c>
      <c r="E5416" s="19" t="s">
        <v>357</v>
      </c>
      <c r="F5416" s="23">
        <v>7</v>
      </c>
      <c r="G5416" s="19" t="s">
        <v>160</v>
      </c>
      <c r="H5416" s="19" t="s">
        <v>7463</v>
      </c>
      <c r="I5416" s="19" t="s">
        <v>7464</v>
      </c>
      <c r="J5416" s="19" t="s">
        <v>7423</v>
      </c>
      <c r="K5416" t="b">
        <f t="shared" si="537"/>
        <v>0</v>
      </c>
      <c r="L5416" t="b">
        <f t="shared" si="538"/>
        <v>1</v>
      </c>
      <c r="M5416" t="str">
        <f t="shared" si="539"/>
        <v>0</v>
      </c>
      <c r="N5416" t="str">
        <f t="shared" si="539"/>
        <v>1</v>
      </c>
    </row>
    <row r="5417" spans="1:14" x14ac:dyDescent="0.25">
      <c r="A5417" s="19" t="s">
        <v>155</v>
      </c>
      <c r="B5417" s="19" t="s">
        <v>7218</v>
      </c>
      <c r="C5417" s="19" t="s">
        <v>494</v>
      </c>
      <c r="D5417" s="19" t="s">
        <v>158</v>
      </c>
      <c r="E5417" s="19" t="s">
        <v>357</v>
      </c>
      <c r="F5417" s="23">
        <v>7</v>
      </c>
      <c r="G5417" s="19" t="s">
        <v>160</v>
      </c>
      <c r="H5417" s="19" t="s">
        <v>7465</v>
      </c>
      <c r="I5417" s="19" t="s">
        <v>7466</v>
      </c>
      <c r="J5417" s="19" t="s">
        <v>7352</v>
      </c>
      <c r="K5417" t="b">
        <f t="shared" si="537"/>
        <v>0</v>
      </c>
      <c r="L5417" t="b">
        <f t="shared" si="538"/>
        <v>1</v>
      </c>
      <c r="M5417" t="str">
        <f t="shared" si="539"/>
        <v>0</v>
      </c>
      <c r="N5417" t="str">
        <f t="shared" si="539"/>
        <v>1</v>
      </c>
    </row>
    <row r="5418" spans="1:14" x14ac:dyDescent="0.25">
      <c r="A5418" s="19" t="s">
        <v>166</v>
      </c>
      <c r="B5418" s="19" t="s">
        <v>7218</v>
      </c>
      <c r="C5418" s="19" t="s">
        <v>2280</v>
      </c>
      <c r="D5418" s="19" t="s">
        <v>158</v>
      </c>
      <c r="E5418" s="19" t="s">
        <v>357</v>
      </c>
      <c r="F5418" s="23">
        <v>2</v>
      </c>
      <c r="G5418" s="19" t="s">
        <v>160</v>
      </c>
      <c r="H5418" s="19" t="s">
        <v>7467</v>
      </c>
      <c r="I5418" s="19" t="s">
        <v>7468</v>
      </c>
      <c r="J5418" s="19" t="s">
        <v>7352</v>
      </c>
      <c r="K5418" t="b">
        <f t="shared" si="537"/>
        <v>0</v>
      </c>
      <c r="L5418" t="b">
        <f t="shared" si="538"/>
        <v>1</v>
      </c>
      <c r="M5418" t="str">
        <f t="shared" si="539"/>
        <v>0</v>
      </c>
      <c r="N5418" t="str">
        <f t="shared" si="539"/>
        <v>1</v>
      </c>
    </row>
    <row r="5419" spans="1:14" x14ac:dyDescent="0.25">
      <c r="A5419" s="19" t="s">
        <v>155</v>
      </c>
      <c r="B5419" s="19" t="s">
        <v>7218</v>
      </c>
      <c r="C5419" s="19" t="s">
        <v>1023</v>
      </c>
      <c r="D5419" s="19" t="s">
        <v>158</v>
      </c>
      <c r="E5419" s="19" t="s">
        <v>357</v>
      </c>
      <c r="F5419" s="23">
        <v>5</v>
      </c>
      <c r="G5419" s="19" t="s">
        <v>160</v>
      </c>
      <c r="H5419" s="19" t="s">
        <v>7469</v>
      </c>
      <c r="I5419" s="19" t="s">
        <v>7470</v>
      </c>
      <c r="J5419" s="19" t="s">
        <v>7445</v>
      </c>
      <c r="K5419" t="b">
        <f t="shared" si="537"/>
        <v>0</v>
      </c>
      <c r="L5419" t="b">
        <f t="shared" si="538"/>
        <v>1</v>
      </c>
      <c r="M5419" t="str">
        <f t="shared" si="539"/>
        <v>0</v>
      </c>
      <c r="N5419" t="str">
        <f t="shared" si="539"/>
        <v>1</v>
      </c>
    </row>
    <row r="5420" spans="1:14" x14ac:dyDescent="0.25">
      <c r="A5420" s="19" t="s">
        <v>166</v>
      </c>
      <c r="B5420" s="19" t="s">
        <v>7218</v>
      </c>
      <c r="C5420" s="19" t="s">
        <v>1026</v>
      </c>
      <c r="D5420" s="19" t="s">
        <v>158</v>
      </c>
      <c r="E5420" s="19" t="s">
        <v>357</v>
      </c>
      <c r="F5420" s="23">
        <v>4</v>
      </c>
      <c r="G5420" s="19" t="s">
        <v>160</v>
      </c>
      <c r="H5420" s="19" t="s">
        <v>7471</v>
      </c>
      <c r="I5420" s="19" t="s">
        <v>7472</v>
      </c>
      <c r="J5420" s="19" t="s">
        <v>7445</v>
      </c>
      <c r="K5420" t="b">
        <f t="shared" si="537"/>
        <v>0</v>
      </c>
      <c r="L5420" t="b">
        <f t="shared" si="538"/>
        <v>1</v>
      </c>
      <c r="M5420" t="str">
        <f t="shared" si="539"/>
        <v>0</v>
      </c>
      <c r="N5420" t="str">
        <f t="shared" si="539"/>
        <v>1</v>
      </c>
    </row>
    <row r="5421" spans="1:14" x14ac:dyDescent="0.25">
      <c r="A5421" s="19" t="s">
        <v>155</v>
      </c>
      <c r="B5421" s="19" t="s">
        <v>7218</v>
      </c>
      <c r="C5421" s="19" t="s">
        <v>7473</v>
      </c>
      <c r="D5421" s="19" t="s">
        <v>158</v>
      </c>
      <c r="E5421" s="19" t="s">
        <v>357</v>
      </c>
      <c r="F5421" s="23">
        <v>3</v>
      </c>
      <c r="G5421" s="19" t="s">
        <v>160</v>
      </c>
      <c r="H5421" s="19" t="s">
        <v>7474</v>
      </c>
      <c r="I5421" s="19" t="s">
        <v>7475</v>
      </c>
      <c r="J5421" s="19" t="s">
        <v>7314</v>
      </c>
      <c r="K5421" t="b">
        <f t="shared" si="537"/>
        <v>0</v>
      </c>
      <c r="L5421" t="b">
        <f t="shared" si="538"/>
        <v>1</v>
      </c>
      <c r="M5421" t="str">
        <f t="shared" si="539"/>
        <v>0</v>
      </c>
      <c r="N5421" t="str">
        <f t="shared" si="539"/>
        <v>1</v>
      </c>
    </row>
    <row r="5422" spans="1:14" x14ac:dyDescent="0.25">
      <c r="A5422" s="19" t="s">
        <v>166</v>
      </c>
      <c r="B5422" s="19" t="s">
        <v>7218</v>
      </c>
      <c r="C5422" s="19" t="s">
        <v>521</v>
      </c>
      <c r="D5422" s="19" t="s">
        <v>158</v>
      </c>
      <c r="E5422" s="19" t="s">
        <v>357</v>
      </c>
      <c r="F5422" s="23">
        <v>2</v>
      </c>
      <c r="G5422" s="19" t="s">
        <v>160</v>
      </c>
      <c r="H5422" s="19" t="s">
        <v>7476</v>
      </c>
      <c r="I5422" s="19" t="s">
        <v>7477</v>
      </c>
      <c r="J5422" s="19" t="s">
        <v>7407</v>
      </c>
      <c r="K5422" t="b">
        <f t="shared" si="537"/>
        <v>0</v>
      </c>
      <c r="L5422" t="b">
        <f t="shared" si="538"/>
        <v>1</v>
      </c>
      <c r="M5422" t="str">
        <f t="shared" si="539"/>
        <v>0</v>
      </c>
      <c r="N5422" t="str">
        <f t="shared" si="539"/>
        <v>1</v>
      </c>
    </row>
    <row r="5423" spans="1:14" x14ac:dyDescent="0.25">
      <c r="A5423" s="19" t="s">
        <v>155</v>
      </c>
      <c r="B5423" s="19" t="s">
        <v>7218</v>
      </c>
      <c r="C5423" s="19" t="s">
        <v>4701</v>
      </c>
      <c r="D5423" s="19" t="s">
        <v>158</v>
      </c>
      <c r="E5423" s="19" t="s">
        <v>357</v>
      </c>
      <c r="F5423" s="23">
        <v>5</v>
      </c>
      <c r="G5423" s="19" t="s">
        <v>160</v>
      </c>
      <c r="H5423" s="19" t="s">
        <v>7478</v>
      </c>
      <c r="I5423" s="19" t="s">
        <v>7479</v>
      </c>
      <c r="J5423" s="19" t="s">
        <v>7352</v>
      </c>
      <c r="K5423" t="b">
        <f t="shared" si="537"/>
        <v>0</v>
      </c>
      <c r="L5423" t="b">
        <f t="shared" si="538"/>
        <v>1</v>
      </c>
      <c r="M5423" t="str">
        <f t="shared" si="539"/>
        <v>0</v>
      </c>
      <c r="N5423" t="str">
        <f t="shared" si="539"/>
        <v>1</v>
      </c>
    </row>
    <row r="5424" spans="1:14" x14ac:dyDescent="0.25">
      <c r="A5424" s="19" t="s">
        <v>155</v>
      </c>
      <c r="B5424" s="19" t="s">
        <v>7218</v>
      </c>
      <c r="C5424" s="19" t="s">
        <v>4701</v>
      </c>
      <c r="D5424" s="19" t="s">
        <v>190</v>
      </c>
      <c r="E5424" s="19" t="s">
        <v>357</v>
      </c>
      <c r="F5424" s="23">
        <v>5</v>
      </c>
      <c r="G5424" s="19" t="s">
        <v>160</v>
      </c>
      <c r="H5424" s="19" t="s">
        <v>7478</v>
      </c>
      <c r="I5424" s="19" t="s">
        <v>7479</v>
      </c>
      <c r="J5424" s="19" t="s">
        <v>7413</v>
      </c>
      <c r="K5424" t="b">
        <f t="shared" si="537"/>
        <v>0</v>
      </c>
      <c r="L5424" t="b">
        <f t="shared" si="538"/>
        <v>1</v>
      </c>
      <c r="M5424" t="str">
        <f t="shared" si="539"/>
        <v>0</v>
      </c>
      <c r="N5424" t="str">
        <f t="shared" si="539"/>
        <v>1</v>
      </c>
    </row>
    <row r="5425" spans="1:20" x14ac:dyDescent="0.25">
      <c r="A5425" s="19" t="s">
        <v>155</v>
      </c>
      <c r="B5425" s="19" t="s">
        <v>7218</v>
      </c>
      <c r="C5425" s="19" t="s">
        <v>4701</v>
      </c>
      <c r="D5425" s="19" t="s">
        <v>257</v>
      </c>
      <c r="E5425" s="19" t="s">
        <v>357</v>
      </c>
      <c r="F5425" s="23">
        <v>4</v>
      </c>
      <c r="G5425" s="19" t="s">
        <v>160</v>
      </c>
      <c r="H5425" s="19" t="s">
        <v>7478</v>
      </c>
      <c r="I5425" s="19" t="s">
        <v>7479</v>
      </c>
      <c r="J5425" s="19" t="s">
        <v>7480</v>
      </c>
      <c r="K5425" t="b">
        <f t="shared" si="537"/>
        <v>0</v>
      </c>
      <c r="L5425" t="b">
        <f t="shared" si="538"/>
        <v>1</v>
      </c>
      <c r="M5425" t="str">
        <f t="shared" si="539"/>
        <v>0</v>
      </c>
      <c r="N5425" t="str">
        <f t="shared" si="539"/>
        <v>1</v>
      </c>
    </row>
    <row r="5426" spans="1:20" x14ac:dyDescent="0.25">
      <c r="A5426" s="19" t="s">
        <v>155</v>
      </c>
      <c r="B5426" s="19" t="s">
        <v>7218</v>
      </c>
      <c r="C5426" s="19" t="s">
        <v>4701</v>
      </c>
      <c r="D5426" s="19" t="s">
        <v>620</v>
      </c>
      <c r="E5426" s="19" t="s">
        <v>357</v>
      </c>
      <c r="F5426" s="23">
        <v>11</v>
      </c>
      <c r="G5426" s="19" t="s">
        <v>160</v>
      </c>
      <c r="H5426" s="19" t="s">
        <v>7478</v>
      </c>
      <c r="I5426" s="19" t="s">
        <v>7479</v>
      </c>
      <c r="J5426" s="19" t="s">
        <v>7222</v>
      </c>
      <c r="K5426" t="b">
        <f t="shared" si="537"/>
        <v>0</v>
      </c>
      <c r="L5426" t="b">
        <f t="shared" si="538"/>
        <v>1</v>
      </c>
      <c r="M5426" t="str">
        <f t="shared" si="539"/>
        <v>0</v>
      </c>
      <c r="N5426" t="str">
        <f t="shared" si="539"/>
        <v>1</v>
      </c>
    </row>
    <row r="5427" spans="1:20" x14ac:dyDescent="0.25">
      <c r="A5427" s="19" t="s">
        <v>155</v>
      </c>
      <c r="B5427" s="19" t="s">
        <v>7218</v>
      </c>
      <c r="C5427" s="19" t="s">
        <v>4701</v>
      </c>
      <c r="D5427" s="19" t="s">
        <v>963</v>
      </c>
      <c r="E5427" s="19" t="s">
        <v>357</v>
      </c>
      <c r="F5427" s="23">
        <v>10</v>
      </c>
      <c r="G5427" s="19" t="s">
        <v>160</v>
      </c>
      <c r="H5427" s="19" t="s">
        <v>7478</v>
      </c>
      <c r="I5427" s="19" t="s">
        <v>7479</v>
      </c>
      <c r="J5427" s="19" t="s">
        <v>7231</v>
      </c>
      <c r="K5427" t="b">
        <f t="shared" si="537"/>
        <v>0</v>
      </c>
      <c r="L5427" t="b">
        <f t="shared" si="538"/>
        <v>1</v>
      </c>
      <c r="M5427" t="str">
        <f t="shared" si="539"/>
        <v>0</v>
      </c>
      <c r="N5427" t="str">
        <f t="shared" si="539"/>
        <v>1</v>
      </c>
    </row>
    <row r="5428" spans="1:20" x14ac:dyDescent="0.25">
      <c r="A5428" s="19" t="s">
        <v>155</v>
      </c>
      <c r="B5428" s="19" t="s">
        <v>7218</v>
      </c>
      <c r="C5428" s="19" t="s">
        <v>4701</v>
      </c>
      <c r="D5428" s="19" t="s">
        <v>964</v>
      </c>
      <c r="E5428" s="19" t="s">
        <v>357</v>
      </c>
      <c r="F5428" s="23">
        <v>2</v>
      </c>
      <c r="G5428" s="19" t="s">
        <v>160</v>
      </c>
      <c r="H5428" s="19" t="s">
        <v>7478</v>
      </c>
      <c r="I5428" s="19" t="s">
        <v>7479</v>
      </c>
      <c r="J5428" s="19" t="s">
        <v>7440</v>
      </c>
      <c r="K5428" t="b">
        <f t="shared" si="537"/>
        <v>0</v>
      </c>
      <c r="L5428" t="b">
        <f t="shared" si="538"/>
        <v>1</v>
      </c>
      <c r="M5428" t="str">
        <f t="shared" si="539"/>
        <v>0</v>
      </c>
      <c r="N5428" t="str">
        <f t="shared" si="539"/>
        <v>1</v>
      </c>
    </row>
    <row r="5429" spans="1:20" x14ac:dyDescent="0.25">
      <c r="A5429" s="19" t="s">
        <v>166</v>
      </c>
      <c r="B5429" s="19" t="s">
        <v>7218</v>
      </c>
      <c r="C5429" s="19" t="s">
        <v>4701</v>
      </c>
      <c r="D5429" s="19" t="s">
        <v>158</v>
      </c>
      <c r="E5429" s="19" t="s">
        <v>357</v>
      </c>
      <c r="F5429" s="23">
        <v>4</v>
      </c>
      <c r="G5429" s="19" t="s">
        <v>160</v>
      </c>
      <c r="H5429" s="19" t="s">
        <v>7478</v>
      </c>
      <c r="I5429" s="19" t="s">
        <v>7479</v>
      </c>
      <c r="J5429" s="19" t="s">
        <v>7352</v>
      </c>
      <c r="K5429" t="b">
        <f t="shared" si="537"/>
        <v>0</v>
      </c>
      <c r="L5429" t="b">
        <f t="shared" si="538"/>
        <v>1</v>
      </c>
      <c r="M5429" t="str">
        <f t="shared" si="539"/>
        <v>0</v>
      </c>
      <c r="N5429" t="str">
        <f t="shared" si="539"/>
        <v>1</v>
      </c>
    </row>
    <row r="5430" spans="1:20" x14ac:dyDescent="0.25">
      <c r="A5430" s="19" t="s">
        <v>166</v>
      </c>
      <c r="B5430" s="19" t="s">
        <v>7218</v>
      </c>
      <c r="C5430" s="19" t="s">
        <v>4701</v>
      </c>
      <c r="D5430" s="19" t="s">
        <v>190</v>
      </c>
      <c r="E5430" s="19" t="s">
        <v>357</v>
      </c>
      <c r="F5430" s="23">
        <v>5</v>
      </c>
      <c r="G5430" s="19" t="s">
        <v>160</v>
      </c>
      <c r="H5430" s="19" t="s">
        <v>7478</v>
      </c>
      <c r="I5430" s="19" t="s">
        <v>7479</v>
      </c>
      <c r="J5430" s="19" t="s">
        <v>7413</v>
      </c>
      <c r="K5430" t="b">
        <f t="shared" si="537"/>
        <v>0</v>
      </c>
      <c r="L5430" t="b">
        <f t="shared" si="538"/>
        <v>1</v>
      </c>
      <c r="M5430" t="str">
        <f t="shared" si="539"/>
        <v>0</v>
      </c>
      <c r="N5430" t="str">
        <f t="shared" si="539"/>
        <v>1</v>
      </c>
    </row>
    <row r="5431" spans="1:20" x14ac:dyDescent="0.25">
      <c r="A5431" s="19" t="s">
        <v>166</v>
      </c>
      <c r="B5431" s="19" t="s">
        <v>7218</v>
      </c>
      <c r="C5431" s="19" t="s">
        <v>4701</v>
      </c>
      <c r="D5431" s="19" t="s">
        <v>254</v>
      </c>
      <c r="E5431" s="19" t="s">
        <v>357</v>
      </c>
      <c r="F5431" s="23">
        <v>3</v>
      </c>
      <c r="G5431" s="19" t="s">
        <v>160</v>
      </c>
      <c r="H5431" s="19" t="s">
        <v>7478</v>
      </c>
      <c r="I5431" s="19" t="s">
        <v>7479</v>
      </c>
      <c r="J5431" s="19" t="s">
        <v>7382</v>
      </c>
      <c r="K5431" t="b">
        <f t="shared" si="537"/>
        <v>0</v>
      </c>
      <c r="L5431" t="b">
        <f t="shared" si="538"/>
        <v>1</v>
      </c>
      <c r="M5431" t="str">
        <f t="shared" si="539"/>
        <v>0</v>
      </c>
      <c r="N5431" t="str">
        <f t="shared" si="539"/>
        <v>1</v>
      </c>
    </row>
    <row r="5432" spans="1:20" x14ac:dyDescent="0.25">
      <c r="A5432" s="19" t="s">
        <v>155</v>
      </c>
      <c r="B5432" s="19" t="s">
        <v>7218</v>
      </c>
      <c r="C5432" s="19" t="s">
        <v>2430</v>
      </c>
      <c r="D5432" s="19" t="s">
        <v>158</v>
      </c>
      <c r="E5432" s="19" t="s">
        <v>357</v>
      </c>
      <c r="F5432" s="23">
        <v>2</v>
      </c>
      <c r="G5432" s="19" t="s">
        <v>160</v>
      </c>
      <c r="H5432" s="19" t="s">
        <v>7481</v>
      </c>
      <c r="I5432" s="19" t="s">
        <v>7482</v>
      </c>
      <c r="J5432" s="19" t="s">
        <v>7407</v>
      </c>
      <c r="K5432" t="b">
        <f t="shared" si="537"/>
        <v>0</v>
      </c>
      <c r="L5432" t="b">
        <f t="shared" si="538"/>
        <v>1</v>
      </c>
      <c r="M5432" t="str">
        <f t="shared" si="539"/>
        <v>0</v>
      </c>
      <c r="N5432" t="str">
        <f t="shared" si="539"/>
        <v>1</v>
      </c>
    </row>
    <row r="5433" spans="1:20" x14ac:dyDescent="0.25">
      <c r="A5433" s="19" t="s">
        <v>166</v>
      </c>
      <c r="B5433" s="19" t="s">
        <v>7218</v>
      </c>
      <c r="C5433" s="19" t="s">
        <v>2588</v>
      </c>
      <c r="D5433" s="19" t="s">
        <v>158</v>
      </c>
      <c r="E5433" s="19" t="s">
        <v>357</v>
      </c>
      <c r="F5433" s="23">
        <v>6</v>
      </c>
      <c r="G5433" s="19" t="s">
        <v>160</v>
      </c>
      <c r="H5433" s="19" t="s">
        <v>7483</v>
      </c>
      <c r="I5433" s="19" t="s">
        <v>7484</v>
      </c>
      <c r="J5433" s="19" t="s">
        <v>7480</v>
      </c>
      <c r="K5433" t="b">
        <f t="shared" si="537"/>
        <v>0</v>
      </c>
      <c r="L5433" t="b">
        <f t="shared" si="538"/>
        <v>1</v>
      </c>
      <c r="M5433" t="str">
        <f t="shared" si="539"/>
        <v>0</v>
      </c>
      <c r="N5433" t="str">
        <f t="shared" si="539"/>
        <v>1</v>
      </c>
    </row>
    <row r="5434" spans="1:20" x14ac:dyDescent="0.25">
      <c r="A5434" s="19" t="s">
        <v>166</v>
      </c>
      <c r="B5434" s="19" t="s">
        <v>7218</v>
      </c>
      <c r="C5434" s="19" t="s">
        <v>1117</v>
      </c>
      <c r="D5434" s="19" t="s">
        <v>158</v>
      </c>
      <c r="E5434" s="19" t="s">
        <v>357</v>
      </c>
      <c r="F5434" s="23">
        <v>4</v>
      </c>
      <c r="G5434" s="19" t="s">
        <v>160</v>
      </c>
      <c r="H5434" s="19" t="s">
        <v>7485</v>
      </c>
      <c r="I5434" s="19" t="s">
        <v>7486</v>
      </c>
      <c r="J5434" s="19" t="s">
        <v>7440</v>
      </c>
      <c r="K5434" t="b">
        <f t="shared" si="537"/>
        <v>0</v>
      </c>
      <c r="L5434" t="b">
        <f t="shared" si="538"/>
        <v>1</v>
      </c>
      <c r="M5434" t="str">
        <f t="shared" si="539"/>
        <v>0</v>
      </c>
      <c r="N5434" t="str">
        <f t="shared" si="539"/>
        <v>1</v>
      </c>
    </row>
    <row r="5435" spans="1:20" x14ac:dyDescent="0.25">
      <c r="A5435" s="19" t="s">
        <v>155</v>
      </c>
      <c r="B5435" s="19" t="s">
        <v>7218</v>
      </c>
      <c r="C5435" s="19" t="s">
        <v>1135</v>
      </c>
      <c r="D5435" s="19" t="s">
        <v>158</v>
      </c>
      <c r="E5435" s="19" t="s">
        <v>357</v>
      </c>
      <c r="F5435" s="23">
        <v>6</v>
      </c>
      <c r="G5435" s="19" t="s">
        <v>160</v>
      </c>
      <c r="H5435" s="19" t="s">
        <v>7487</v>
      </c>
      <c r="I5435" s="19" t="s">
        <v>7488</v>
      </c>
      <c r="J5435" s="19" t="s">
        <v>7480</v>
      </c>
      <c r="K5435" t="b">
        <f t="shared" si="537"/>
        <v>0</v>
      </c>
      <c r="L5435" t="b">
        <f t="shared" si="538"/>
        <v>1</v>
      </c>
      <c r="M5435" t="str">
        <f t="shared" si="539"/>
        <v>0</v>
      </c>
      <c r="N5435" t="str">
        <f t="shared" si="539"/>
        <v>1</v>
      </c>
    </row>
    <row r="5436" spans="1:20" x14ac:dyDescent="0.25">
      <c r="A5436" s="19" t="s">
        <v>155</v>
      </c>
      <c r="B5436" s="19" t="s">
        <v>7218</v>
      </c>
      <c r="C5436" s="19" t="s">
        <v>1142</v>
      </c>
      <c r="D5436" s="19" t="s">
        <v>158</v>
      </c>
      <c r="E5436" s="19" t="s">
        <v>357</v>
      </c>
      <c r="F5436" s="23">
        <v>5</v>
      </c>
      <c r="G5436" s="19" t="s">
        <v>160</v>
      </c>
      <c r="H5436" s="19" t="s">
        <v>7489</v>
      </c>
      <c r="I5436" s="19" t="s">
        <v>7490</v>
      </c>
      <c r="J5436" s="19" t="s">
        <v>7413</v>
      </c>
      <c r="K5436" t="b">
        <f t="shared" si="537"/>
        <v>0</v>
      </c>
      <c r="L5436" t="b">
        <f t="shared" si="538"/>
        <v>1</v>
      </c>
      <c r="M5436" t="str">
        <f t="shared" si="539"/>
        <v>0</v>
      </c>
      <c r="N5436" t="str">
        <f t="shared" si="539"/>
        <v>1</v>
      </c>
    </row>
    <row r="5437" spans="1:20" x14ac:dyDescent="0.25">
      <c r="A5437" s="19" t="s">
        <v>166</v>
      </c>
      <c r="B5437" s="19" t="s">
        <v>7218</v>
      </c>
      <c r="C5437" s="19" t="s">
        <v>1142</v>
      </c>
      <c r="D5437" s="19" t="s">
        <v>158</v>
      </c>
      <c r="E5437" s="19" t="s">
        <v>357</v>
      </c>
      <c r="F5437" s="23">
        <v>6</v>
      </c>
      <c r="G5437" s="19" t="s">
        <v>160</v>
      </c>
      <c r="H5437" s="19" t="s">
        <v>7489</v>
      </c>
      <c r="I5437" s="19" t="s">
        <v>7490</v>
      </c>
      <c r="J5437" s="19" t="s">
        <v>7413</v>
      </c>
      <c r="K5437" t="b">
        <f t="shared" si="537"/>
        <v>0</v>
      </c>
      <c r="L5437" t="b">
        <f t="shared" si="538"/>
        <v>1</v>
      </c>
      <c r="M5437" t="str">
        <f t="shared" si="539"/>
        <v>0</v>
      </c>
      <c r="N5437" t="str">
        <f t="shared" si="539"/>
        <v>1</v>
      </c>
    </row>
    <row r="5438" spans="1:20" x14ac:dyDescent="0.25">
      <c r="A5438" s="19" t="s">
        <v>155</v>
      </c>
      <c r="B5438" s="19" t="s">
        <v>7218</v>
      </c>
      <c r="C5438" s="19" t="s">
        <v>5646</v>
      </c>
      <c r="D5438" s="19" t="s">
        <v>158</v>
      </c>
      <c r="E5438" s="19" t="s">
        <v>357</v>
      </c>
      <c r="F5438" s="23">
        <v>6</v>
      </c>
      <c r="G5438" s="19" t="s">
        <v>160</v>
      </c>
      <c r="H5438" s="19" t="s">
        <v>7491</v>
      </c>
      <c r="I5438" s="19" t="s">
        <v>7482</v>
      </c>
      <c r="J5438" s="19" t="s">
        <v>7398</v>
      </c>
      <c r="K5438" t="b">
        <f t="shared" si="537"/>
        <v>0</v>
      </c>
      <c r="L5438" t="b">
        <f t="shared" si="538"/>
        <v>1</v>
      </c>
      <c r="M5438" t="str">
        <f t="shared" si="539"/>
        <v>0</v>
      </c>
      <c r="N5438" t="str">
        <f t="shared" si="539"/>
        <v>1</v>
      </c>
    </row>
    <row r="5439" spans="1:20" x14ac:dyDescent="0.25">
      <c r="A5439" s="19" t="s">
        <v>166</v>
      </c>
      <c r="B5439" s="19" t="s">
        <v>7218</v>
      </c>
      <c r="C5439" s="19" t="s">
        <v>5646</v>
      </c>
      <c r="D5439" s="19" t="s">
        <v>158</v>
      </c>
      <c r="E5439" s="19" t="s">
        <v>357</v>
      </c>
      <c r="F5439" s="23">
        <v>5</v>
      </c>
      <c r="G5439" s="19" t="s">
        <v>160</v>
      </c>
      <c r="H5439" s="19" t="s">
        <v>7491</v>
      </c>
      <c r="I5439" s="19" t="s">
        <v>7482</v>
      </c>
      <c r="J5439" s="19" t="s">
        <v>7398</v>
      </c>
      <c r="K5439" t="b">
        <f t="shared" si="537"/>
        <v>0</v>
      </c>
      <c r="L5439" t="b">
        <f t="shared" si="538"/>
        <v>1</v>
      </c>
      <c r="M5439" t="str">
        <f t="shared" si="539"/>
        <v>0</v>
      </c>
      <c r="N5439" t="str">
        <f t="shared" si="539"/>
        <v>1</v>
      </c>
    </row>
    <row r="5440" spans="1:20" x14ac:dyDescent="0.25">
      <c r="A5440" s="31" t="s">
        <v>136</v>
      </c>
      <c r="B5440" s="31"/>
      <c r="C5440" s="31"/>
      <c r="D5440" s="31"/>
      <c r="E5440" s="31"/>
      <c r="F5440" s="32"/>
      <c r="G5440" s="31"/>
      <c r="H5440" s="31"/>
      <c r="I5440" s="31"/>
      <c r="J5440" s="31"/>
      <c r="K5440" s="33"/>
      <c r="L5440" s="33"/>
      <c r="M5440" s="33">
        <f t="shared" ref="M5440:R5440" si="540">COUNTIF(M5079:M5439,"1")</f>
        <v>330</v>
      </c>
      <c r="N5440" s="33">
        <f t="shared" si="540"/>
        <v>59</v>
      </c>
      <c r="O5440" s="33">
        <f t="shared" si="540"/>
        <v>0</v>
      </c>
      <c r="P5440" s="33">
        <f t="shared" si="540"/>
        <v>0</v>
      </c>
      <c r="Q5440" s="33">
        <f t="shared" si="540"/>
        <v>0</v>
      </c>
      <c r="R5440" s="33">
        <f t="shared" si="540"/>
        <v>0</v>
      </c>
      <c r="S5440" s="33"/>
      <c r="T5440" s="33"/>
    </row>
    <row r="5441" spans="1:20" x14ac:dyDescent="0.25">
      <c r="A5441" s="19" t="s">
        <v>141</v>
      </c>
      <c r="B5441" s="19" t="s">
        <v>142</v>
      </c>
      <c r="C5441" s="19" t="s">
        <v>143</v>
      </c>
      <c r="D5441" s="19" t="s">
        <v>144</v>
      </c>
      <c r="E5441" s="19" t="s">
        <v>145</v>
      </c>
      <c r="F5441" s="19" t="s">
        <v>146</v>
      </c>
      <c r="G5441" s="19" t="s">
        <v>147</v>
      </c>
      <c r="H5441" s="19" t="s">
        <v>148</v>
      </c>
      <c r="I5441" s="19" t="s">
        <v>149</v>
      </c>
      <c r="J5441" s="19" t="s">
        <v>150</v>
      </c>
      <c r="K5441" s="19" t="s">
        <v>151</v>
      </c>
      <c r="L5441" s="19" t="s">
        <v>152</v>
      </c>
      <c r="M5441" s="19" t="s">
        <v>2</v>
      </c>
      <c r="N5441" s="19" t="s">
        <v>3</v>
      </c>
      <c r="O5441" s="19" t="s">
        <v>4</v>
      </c>
      <c r="P5441" s="19" t="s">
        <v>5</v>
      </c>
      <c r="Q5441" s="19" t="s">
        <v>6</v>
      </c>
      <c r="R5441" s="19" t="s">
        <v>7</v>
      </c>
      <c r="S5441" s="19" t="s">
        <v>153</v>
      </c>
      <c r="T5441" t="s">
        <v>154</v>
      </c>
    </row>
    <row r="5442" spans="1:20" x14ac:dyDescent="0.25">
      <c r="A5442" s="19" t="s">
        <v>155</v>
      </c>
      <c r="B5442" s="19" t="s">
        <v>7492</v>
      </c>
      <c r="C5442" s="19" t="s">
        <v>1977</v>
      </c>
      <c r="D5442" s="19" t="s">
        <v>158</v>
      </c>
      <c r="E5442" s="19" t="s">
        <v>159</v>
      </c>
      <c r="F5442" s="23">
        <v>22</v>
      </c>
      <c r="G5442" s="19" t="s">
        <v>160</v>
      </c>
      <c r="H5442" s="19" t="s">
        <v>7493</v>
      </c>
      <c r="I5442" s="19" t="s">
        <v>7494</v>
      </c>
      <c r="J5442" s="19" t="s">
        <v>7495</v>
      </c>
      <c r="K5442" t="b">
        <f t="shared" ref="K5442:K5484" si="541">IF(E5442="Undergraduate Only",TRUE,IF(E5442="Undergraduate/Graduate",TRUE,IF(E5442="Graduate Only",FALSE)))</f>
        <v>1</v>
      </c>
      <c r="L5442" t="b">
        <f t="shared" ref="L5442:L5484" si="542">IF(E5442="Graduate Only",TRUE,IF(E5442="Undergraduate/Graduate",TRUE,IF(E5442="Undergraduate Only",FALSE)))</f>
        <v>0</v>
      </c>
      <c r="M5442" t="str">
        <f t="shared" ref="M5442:N5484" si="543">IF(K5442=TRUE, "1", "0")</f>
        <v>1</v>
      </c>
      <c r="N5442" t="str">
        <f t="shared" si="543"/>
        <v>0</v>
      </c>
    </row>
    <row r="5443" spans="1:20" x14ac:dyDescent="0.25">
      <c r="A5443" s="19" t="s">
        <v>155</v>
      </c>
      <c r="B5443" s="19" t="s">
        <v>7492</v>
      </c>
      <c r="C5443" s="19" t="s">
        <v>1977</v>
      </c>
      <c r="D5443" s="19" t="s">
        <v>190</v>
      </c>
      <c r="E5443" s="19" t="s">
        <v>159</v>
      </c>
      <c r="F5443" s="23">
        <v>26</v>
      </c>
      <c r="G5443" s="19" t="s">
        <v>160</v>
      </c>
      <c r="H5443" s="19" t="s">
        <v>7493</v>
      </c>
      <c r="I5443" s="19" t="s">
        <v>7494</v>
      </c>
      <c r="J5443" s="19" t="s">
        <v>7496</v>
      </c>
      <c r="K5443" t="b">
        <f t="shared" si="541"/>
        <v>1</v>
      </c>
      <c r="L5443" t="b">
        <f t="shared" si="542"/>
        <v>0</v>
      </c>
      <c r="M5443" t="str">
        <f t="shared" si="543"/>
        <v>1</v>
      </c>
      <c r="N5443" t="str">
        <f t="shared" si="543"/>
        <v>0</v>
      </c>
    </row>
    <row r="5444" spans="1:20" x14ac:dyDescent="0.25">
      <c r="A5444" s="19" t="s">
        <v>155</v>
      </c>
      <c r="B5444" s="19" t="s">
        <v>7492</v>
      </c>
      <c r="C5444" s="19" t="s">
        <v>1977</v>
      </c>
      <c r="D5444" s="19" t="s">
        <v>252</v>
      </c>
      <c r="E5444" s="19" t="s">
        <v>159</v>
      </c>
      <c r="F5444" s="23">
        <v>27</v>
      </c>
      <c r="G5444" s="19" t="s">
        <v>160</v>
      </c>
      <c r="H5444" s="19" t="s">
        <v>7493</v>
      </c>
      <c r="I5444" s="19" t="s">
        <v>7494</v>
      </c>
      <c r="J5444" s="19" t="s">
        <v>7497</v>
      </c>
      <c r="K5444" t="b">
        <f t="shared" si="541"/>
        <v>1</v>
      </c>
      <c r="L5444" t="b">
        <f t="shared" si="542"/>
        <v>0</v>
      </c>
      <c r="M5444" t="str">
        <f t="shared" si="543"/>
        <v>1</v>
      </c>
      <c r="N5444" t="str">
        <f t="shared" si="543"/>
        <v>0</v>
      </c>
    </row>
    <row r="5445" spans="1:20" x14ac:dyDescent="0.25">
      <c r="A5445" s="19" t="s">
        <v>155</v>
      </c>
      <c r="B5445" s="19" t="s">
        <v>7492</v>
      </c>
      <c r="C5445" s="19" t="s">
        <v>1977</v>
      </c>
      <c r="D5445" s="19" t="s">
        <v>254</v>
      </c>
      <c r="E5445" s="19" t="s">
        <v>159</v>
      </c>
      <c r="F5445" s="23">
        <v>27</v>
      </c>
      <c r="G5445" s="19" t="s">
        <v>160</v>
      </c>
      <c r="H5445" s="19" t="s">
        <v>7493</v>
      </c>
      <c r="I5445" s="19" t="s">
        <v>7494</v>
      </c>
      <c r="J5445" s="19" t="s">
        <v>7498</v>
      </c>
      <c r="K5445" t="b">
        <f t="shared" si="541"/>
        <v>1</v>
      </c>
      <c r="L5445" t="b">
        <f t="shared" si="542"/>
        <v>0</v>
      </c>
      <c r="M5445" t="str">
        <f t="shared" si="543"/>
        <v>1</v>
      </c>
      <c r="N5445" t="str">
        <f t="shared" si="543"/>
        <v>0</v>
      </c>
    </row>
    <row r="5446" spans="1:20" x14ac:dyDescent="0.25">
      <c r="A5446" s="19" t="s">
        <v>155</v>
      </c>
      <c r="B5446" s="19" t="s">
        <v>7492</v>
      </c>
      <c r="C5446" s="19" t="s">
        <v>1977</v>
      </c>
      <c r="D5446" s="19" t="s">
        <v>257</v>
      </c>
      <c r="E5446" s="19" t="s">
        <v>159</v>
      </c>
      <c r="F5446" s="23">
        <v>27</v>
      </c>
      <c r="G5446" s="19" t="s">
        <v>160</v>
      </c>
      <c r="H5446" s="19" t="s">
        <v>7493</v>
      </c>
      <c r="I5446" s="19" t="s">
        <v>7494</v>
      </c>
      <c r="J5446" s="19" t="s">
        <v>7496</v>
      </c>
      <c r="K5446" t="b">
        <f t="shared" si="541"/>
        <v>1</v>
      </c>
      <c r="L5446" t="b">
        <f t="shared" si="542"/>
        <v>0</v>
      </c>
      <c r="M5446" t="str">
        <f t="shared" si="543"/>
        <v>1</v>
      </c>
      <c r="N5446" t="str">
        <f t="shared" si="543"/>
        <v>0</v>
      </c>
    </row>
    <row r="5447" spans="1:20" x14ac:dyDescent="0.25">
      <c r="A5447" s="19" t="s">
        <v>155</v>
      </c>
      <c r="B5447" s="19" t="s">
        <v>7492</v>
      </c>
      <c r="C5447" s="19" t="s">
        <v>1977</v>
      </c>
      <c r="D5447" s="19" t="s">
        <v>620</v>
      </c>
      <c r="E5447" s="19" t="s">
        <v>159</v>
      </c>
      <c r="F5447" s="23">
        <v>23</v>
      </c>
      <c r="G5447" s="19" t="s">
        <v>160</v>
      </c>
      <c r="H5447" s="19" t="s">
        <v>7493</v>
      </c>
      <c r="I5447" s="19" t="s">
        <v>7494</v>
      </c>
      <c r="J5447" s="19" t="s">
        <v>7499</v>
      </c>
      <c r="K5447" t="b">
        <f t="shared" si="541"/>
        <v>1</v>
      </c>
      <c r="L5447" t="b">
        <f t="shared" si="542"/>
        <v>0</v>
      </c>
      <c r="M5447" t="str">
        <f t="shared" si="543"/>
        <v>1</v>
      </c>
      <c r="N5447" t="str">
        <f t="shared" si="543"/>
        <v>0</v>
      </c>
    </row>
    <row r="5448" spans="1:20" x14ac:dyDescent="0.25">
      <c r="A5448" s="19" t="s">
        <v>155</v>
      </c>
      <c r="B5448" s="19" t="s">
        <v>7492</v>
      </c>
      <c r="C5448" s="19" t="s">
        <v>1977</v>
      </c>
      <c r="D5448" s="19" t="s">
        <v>964</v>
      </c>
      <c r="E5448" s="19" t="s">
        <v>159</v>
      </c>
      <c r="F5448" s="23">
        <v>26</v>
      </c>
      <c r="G5448" s="19" t="s">
        <v>160</v>
      </c>
      <c r="H5448" s="19" t="s">
        <v>7493</v>
      </c>
      <c r="I5448" s="19" t="s">
        <v>7494</v>
      </c>
      <c r="J5448" s="19" t="s">
        <v>5141</v>
      </c>
      <c r="K5448" t="b">
        <f t="shared" si="541"/>
        <v>1</v>
      </c>
      <c r="L5448" t="b">
        <f t="shared" si="542"/>
        <v>0</v>
      </c>
      <c r="M5448" t="str">
        <f t="shared" si="543"/>
        <v>1</v>
      </c>
      <c r="N5448" t="str">
        <f t="shared" si="543"/>
        <v>0</v>
      </c>
    </row>
    <row r="5449" spans="1:20" x14ac:dyDescent="0.25">
      <c r="A5449" s="19" t="s">
        <v>155</v>
      </c>
      <c r="B5449" s="19" t="s">
        <v>7492</v>
      </c>
      <c r="C5449" s="19" t="s">
        <v>1977</v>
      </c>
      <c r="D5449" s="19" t="s">
        <v>1086</v>
      </c>
      <c r="E5449" s="19" t="s">
        <v>159</v>
      </c>
      <c r="F5449" s="23">
        <v>27</v>
      </c>
      <c r="G5449" s="19" t="s">
        <v>160</v>
      </c>
      <c r="H5449" s="19" t="s">
        <v>7493</v>
      </c>
      <c r="I5449" s="19" t="s">
        <v>7494</v>
      </c>
      <c r="J5449" s="19" t="s">
        <v>7270</v>
      </c>
      <c r="K5449" t="b">
        <f t="shared" si="541"/>
        <v>1</v>
      </c>
      <c r="L5449" t="b">
        <f t="shared" si="542"/>
        <v>0</v>
      </c>
      <c r="M5449" t="str">
        <f t="shared" si="543"/>
        <v>1</v>
      </c>
      <c r="N5449" t="str">
        <f t="shared" si="543"/>
        <v>0</v>
      </c>
    </row>
    <row r="5450" spans="1:20" x14ac:dyDescent="0.25">
      <c r="A5450" s="19" t="s">
        <v>155</v>
      </c>
      <c r="B5450" s="19" t="s">
        <v>7492</v>
      </c>
      <c r="C5450" s="19" t="s">
        <v>1977</v>
      </c>
      <c r="D5450" s="19" t="s">
        <v>1088</v>
      </c>
      <c r="E5450" s="19" t="s">
        <v>159</v>
      </c>
      <c r="F5450" s="23">
        <v>26</v>
      </c>
      <c r="G5450" s="19" t="s">
        <v>160</v>
      </c>
      <c r="H5450" s="19" t="s">
        <v>7493</v>
      </c>
      <c r="I5450" s="19" t="s">
        <v>7494</v>
      </c>
      <c r="J5450" s="19" t="s">
        <v>7270</v>
      </c>
      <c r="K5450" t="b">
        <f t="shared" si="541"/>
        <v>1</v>
      </c>
      <c r="L5450" t="b">
        <f t="shared" si="542"/>
        <v>0</v>
      </c>
      <c r="M5450" t="str">
        <f t="shared" si="543"/>
        <v>1</v>
      </c>
      <c r="N5450" t="str">
        <f t="shared" si="543"/>
        <v>0</v>
      </c>
    </row>
    <row r="5451" spans="1:20" x14ac:dyDescent="0.25">
      <c r="A5451" s="19" t="s">
        <v>155</v>
      </c>
      <c r="B5451" s="19" t="s">
        <v>7492</v>
      </c>
      <c r="C5451" s="19" t="s">
        <v>1977</v>
      </c>
      <c r="D5451" s="19" t="s">
        <v>1089</v>
      </c>
      <c r="E5451" s="19" t="s">
        <v>159</v>
      </c>
      <c r="F5451" s="23">
        <v>23</v>
      </c>
      <c r="G5451" s="19" t="s">
        <v>160</v>
      </c>
      <c r="H5451" s="19" t="s">
        <v>7493</v>
      </c>
      <c r="I5451" s="19" t="s">
        <v>7494</v>
      </c>
      <c r="J5451" s="19" t="s">
        <v>7500</v>
      </c>
      <c r="K5451" t="b">
        <f t="shared" si="541"/>
        <v>1</v>
      </c>
      <c r="L5451" t="b">
        <f t="shared" si="542"/>
        <v>0</v>
      </c>
      <c r="M5451" t="str">
        <f t="shared" si="543"/>
        <v>1</v>
      </c>
      <c r="N5451" t="str">
        <f t="shared" si="543"/>
        <v>0</v>
      </c>
    </row>
    <row r="5452" spans="1:20" x14ac:dyDescent="0.25">
      <c r="A5452" s="19" t="s">
        <v>155</v>
      </c>
      <c r="B5452" s="19" t="s">
        <v>7492</v>
      </c>
      <c r="C5452" s="19" t="s">
        <v>1977</v>
      </c>
      <c r="D5452" s="19" t="s">
        <v>1731</v>
      </c>
      <c r="E5452" s="19" t="s">
        <v>159</v>
      </c>
      <c r="F5452" s="23">
        <v>26</v>
      </c>
      <c r="G5452" s="19" t="s">
        <v>160</v>
      </c>
      <c r="H5452" s="19" t="s">
        <v>7493</v>
      </c>
      <c r="I5452" s="19" t="s">
        <v>7494</v>
      </c>
      <c r="J5452" s="19" t="s">
        <v>7501</v>
      </c>
      <c r="K5452" t="b">
        <f t="shared" si="541"/>
        <v>1</v>
      </c>
      <c r="L5452" t="b">
        <f t="shared" si="542"/>
        <v>0</v>
      </c>
      <c r="M5452" t="str">
        <f t="shared" si="543"/>
        <v>1</v>
      </c>
      <c r="N5452" t="str">
        <f t="shared" si="543"/>
        <v>0</v>
      </c>
    </row>
    <row r="5453" spans="1:20" x14ac:dyDescent="0.25">
      <c r="A5453" s="19" t="s">
        <v>155</v>
      </c>
      <c r="B5453" s="19" t="s">
        <v>7492</v>
      </c>
      <c r="C5453" s="19" t="s">
        <v>1977</v>
      </c>
      <c r="D5453" s="19" t="s">
        <v>5554</v>
      </c>
      <c r="E5453" s="19" t="s">
        <v>159</v>
      </c>
      <c r="F5453" s="23">
        <v>27</v>
      </c>
      <c r="G5453" s="19" t="s">
        <v>160</v>
      </c>
      <c r="H5453" s="19" t="s">
        <v>7493</v>
      </c>
      <c r="I5453" s="19" t="s">
        <v>7494</v>
      </c>
      <c r="J5453" s="19" t="s">
        <v>5141</v>
      </c>
      <c r="K5453" t="b">
        <f t="shared" si="541"/>
        <v>1</v>
      </c>
      <c r="L5453" t="b">
        <f t="shared" si="542"/>
        <v>0</v>
      </c>
      <c r="M5453" t="str">
        <f t="shared" si="543"/>
        <v>1</v>
      </c>
      <c r="N5453" t="str">
        <f t="shared" si="543"/>
        <v>0</v>
      </c>
    </row>
    <row r="5454" spans="1:20" x14ac:dyDescent="0.25">
      <c r="A5454" s="19" t="s">
        <v>155</v>
      </c>
      <c r="B5454" s="19" t="s">
        <v>7492</v>
      </c>
      <c r="C5454" s="19" t="s">
        <v>1977</v>
      </c>
      <c r="D5454" s="19" t="s">
        <v>5555</v>
      </c>
      <c r="E5454" s="19" t="s">
        <v>159</v>
      </c>
      <c r="F5454" s="23">
        <v>22</v>
      </c>
      <c r="G5454" s="19" t="s">
        <v>160</v>
      </c>
      <c r="H5454" s="19" t="s">
        <v>7493</v>
      </c>
      <c r="I5454" s="19" t="s">
        <v>7494</v>
      </c>
      <c r="J5454" s="19" t="s">
        <v>7498</v>
      </c>
      <c r="K5454" t="b">
        <f t="shared" si="541"/>
        <v>1</v>
      </c>
      <c r="L5454" t="b">
        <f t="shared" si="542"/>
        <v>0</v>
      </c>
      <c r="M5454" t="str">
        <f t="shared" si="543"/>
        <v>1</v>
      </c>
      <c r="N5454" t="str">
        <f t="shared" si="543"/>
        <v>0</v>
      </c>
    </row>
    <row r="5455" spans="1:20" x14ac:dyDescent="0.25">
      <c r="A5455" s="19" t="s">
        <v>166</v>
      </c>
      <c r="B5455" s="19" t="s">
        <v>7492</v>
      </c>
      <c r="C5455" s="19" t="s">
        <v>1977</v>
      </c>
      <c r="D5455" s="19" t="s">
        <v>158</v>
      </c>
      <c r="E5455" s="19" t="s">
        <v>159</v>
      </c>
      <c r="F5455" s="23">
        <v>28</v>
      </c>
      <c r="G5455" s="19" t="s">
        <v>160</v>
      </c>
      <c r="H5455" s="19" t="s">
        <v>7493</v>
      </c>
      <c r="I5455" s="19" t="s">
        <v>7494</v>
      </c>
      <c r="J5455" s="19" t="s">
        <v>7501</v>
      </c>
      <c r="K5455" t="b">
        <f t="shared" si="541"/>
        <v>1</v>
      </c>
      <c r="L5455" t="b">
        <f t="shared" si="542"/>
        <v>0</v>
      </c>
      <c r="M5455" t="str">
        <f t="shared" si="543"/>
        <v>1</v>
      </c>
      <c r="N5455" t="str">
        <f t="shared" si="543"/>
        <v>0</v>
      </c>
    </row>
    <row r="5456" spans="1:20" x14ac:dyDescent="0.25">
      <c r="A5456" s="19" t="s">
        <v>166</v>
      </c>
      <c r="B5456" s="19" t="s">
        <v>7492</v>
      </c>
      <c r="C5456" s="19" t="s">
        <v>1977</v>
      </c>
      <c r="D5456" s="19" t="s">
        <v>190</v>
      </c>
      <c r="E5456" s="19" t="s">
        <v>159</v>
      </c>
      <c r="F5456" s="23">
        <v>28</v>
      </c>
      <c r="G5456" s="19" t="s">
        <v>160</v>
      </c>
      <c r="H5456" s="19" t="s">
        <v>7493</v>
      </c>
      <c r="I5456" s="19" t="s">
        <v>7494</v>
      </c>
      <c r="J5456" s="19" t="s">
        <v>5141</v>
      </c>
      <c r="K5456" t="b">
        <f t="shared" si="541"/>
        <v>1</v>
      </c>
      <c r="L5456" t="b">
        <f t="shared" si="542"/>
        <v>0</v>
      </c>
      <c r="M5456" t="str">
        <f t="shared" si="543"/>
        <v>1</v>
      </c>
      <c r="N5456" t="str">
        <f t="shared" si="543"/>
        <v>0</v>
      </c>
    </row>
    <row r="5457" spans="1:14" x14ac:dyDescent="0.25">
      <c r="A5457" s="19" t="s">
        <v>166</v>
      </c>
      <c r="B5457" s="19" t="s">
        <v>7492</v>
      </c>
      <c r="C5457" s="19" t="s">
        <v>1977</v>
      </c>
      <c r="D5457" s="19" t="s">
        <v>252</v>
      </c>
      <c r="E5457" s="19" t="s">
        <v>159</v>
      </c>
      <c r="F5457" s="23">
        <v>27</v>
      </c>
      <c r="G5457" s="19" t="s">
        <v>160</v>
      </c>
      <c r="H5457" s="19" t="s">
        <v>7493</v>
      </c>
      <c r="I5457" s="19" t="s">
        <v>7494</v>
      </c>
      <c r="J5457" s="19" t="s">
        <v>7498</v>
      </c>
      <c r="K5457" t="b">
        <f t="shared" si="541"/>
        <v>1</v>
      </c>
      <c r="L5457" t="b">
        <f t="shared" si="542"/>
        <v>0</v>
      </c>
      <c r="M5457" t="str">
        <f t="shared" si="543"/>
        <v>1</v>
      </c>
      <c r="N5457" t="str">
        <f t="shared" si="543"/>
        <v>0</v>
      </c>
    </row>
    <row r="5458" spans="1:14" x14ac:dyDescent="0.25">
      <c r="A5458" s="19" t="s">
        <v>166</v>
      </c>
      <c r="B5458" s="19" t="s">
        <v>7492</v>
      </c>
      <c r="C5458" s="19" t="s">
        <v>1977</v>
      </c>
      <c r="D5458" s="19" t="s">
        <v>254</v>
      </c>
      <c r="E5458" s="19" t="s">
        <v>159</v>
      </c>
      <c r="F5458" s="23">
        <v>30</v>
      </c>
      <c r="G5458" s="19" t="s">
        <v>160</v>
      </c>
      <c r="H5458" s="19" t="s">
        <v>7493</v>
      </c>
      <c r="I5458" s="19" t="s">
        <v>7494</v>
      </c>
      <c r="J5458" s="19" t="s">
        <v>7499</v>
      </c>
      <c r="K5458" t="b">
        <f t="shared" si="541"/>
        <v>1</v>
      </c>
      <c r="L5458" t="b">
        <f t="shared" si="542"/>
        <v>0</v>
      </c>
      <c r="M5458" t="str">
        <f t="shared" si="543"/>
        <v>1</v>
      </c>
      <c r="N5458" t="str">
        <f t="shared" si="543"/>
        <v>0</v>
      </c>
    </row>
    <row r="5459" spans="1:14" x14ac:dyDescent="0.25">
      <c r="A5459" s="19" t="s">
        <v>166</v>
      </c>
      <c r="B5459" s="19" t="s">
        <v>7492</v>
      </c>
      <c r="C5459" s="19" t="s">
        <v>1977</v>
      </c>
      <c r="D5459" s="19" t="s">
        <v>257</v>
      </c>
      <c r="E5459" s="19" t="s">
        <v>159</v>
      </c>
      <c r="F5459" s="23">
        <v>24</v>
      </c>
      <c r="G5459" s="19" t="s">
        <v>160</v>
      </c>
      <c r="H5459" s="19" t="s">
        <v>7493</v>
      </c>
      <c r="I5459" s="19" t="s">
        <v>7494</v>
      </c>
      <c r="J5459" s="19" t="s">
        <v>7497</v>
      </c>
      <c r="K5459" t="b">
        <f t="shared" si="541"/>
        <v>1</v>
      </c>
      <c r="L5459" t="b">
        <f t="shared" si="542"/>
        <v>0</v>
      </c>
      <c r="M5459" t="str">
        <f t="shared" si="543"/>
        <v>1</v>
      </c>
      <c r="N5459" t="str">
        <f t="shared" si="543"/>
        <v>0</v>
      </c>
    </row>
    <row r="5460" spans="1:14" x14ac:dyDescent="0.25">
      <c r="A5460" s="19" t="s">
        <v>166</v>
      </c>
      <c r="B5460" s="19" t="s">
        <v>7492</v>
      </c>
      <c r="C5460" s="19" t="s">
        <v>1977</v>
      </c>
      <c r="D5460" s="19" t="s">
        <v>620</v>
      </c>
      <c r="E5460" s="19" t="s">
        <v>159</v>
      </c>
      <c r="F5460" s="23">
        <v>11</v>
      </c>
      <c r="G5460" s="19" t="s">
        <v>160</v>
      </c>
      <c r="H5460" s="19" t="s">
        <v>7493</v>
      </c>
      <c r="I5460" s="19" t="s">
        <v>7494</v>
      </c>
      <c r="J5460" s="19" t="s">
        <v>7496</v>
      </c>
      <c r="K5460" t="b">
        <f t="shared" si="541"/>
        <v>1</v>
      </c>
      <c r="L5460" t="b">
        <f t="shared" si="542"/>
        <v>0</v>
      </c>
      <c r="M5460" t="str">
        <f t="shared" si="543"/>
        <v>1</v>
      </c>
      <c r="N5460" t="str">
        <f t="shared" si="543"/>
        <v>0</v>
      </c>
    </row>
    <row r="5461" spans="1:14" x14ac:dyDescent="0.25">
      <c r="A5461" s="19" t="s">
        <v>166</v>
      </c>
      <c r="B5461" s="19" t="s">
        <v>7492</v>
      </c>
      <c r="C5461" s="19" t="s">
        <v>1977</v>
      </c>
      <c r="D5461" s="19" t="s">
        <v>963</v>
      </c>
      <c r="E5461" s="19" t="s">
        <v>159</v>
      </c>
      <c r="F5461" s="23">
        <v>16</v>
      </c>
      <c r="G5461" s="19" t="s">
        <v>160</v>
      </c>
      <c r="H5461" s="19" t="s">
        <v>7493</v>
      </c>
      <c r="I5461" s="19" t="s">
        <v>7494</v>
      </c>
      <c r="J5461" s="19" t="s">
        <v>7500</v>
      </c>
      <c r="K5461" t="b">
        <f t="shared" si="541"/>
        <v>1</v>
      </c>
      <c r="L5461" t="b">
        <f t="shared" si="542"/>
        <v>0</v>
      </c>
      <c r="M5461" t="str">
        <f t="shared" si="543"/>
        <v>1</v>
      </c>
      <c r="N5461" t="str">
        <f t="shared" si="543"/>
        <v>0</v>
      </c>
    </row>
    <row r="5462" spans="1:14" x14ac:dyDescent="0.25">
      <c r="A5462" s="19" t="s">
        <v>166</v>
      </c>
      <c r="B5462" s="19" t="s">
        <v>7492</v>
      </c>
      <c r="C5462" s="19" t="s">
        <v>1977</v>
      </c>
      <c r="D5462" s="19" t="s">
        <v>964</v>
      </c>
      <c r="E5462" s="19" t="s">
        <v>159</v>
      </c>
      <c r="F5462" s="23">
        <v>28</v>
      </c>
      <c r="G5462" s="19" t="s">
        <v>160</v>
      </c>
      <c r="H5462" s="19" t="s">
        <v>7493</v>
      </c>
      <c r="I5462" s="19" t="s">
        <v>7494</v>
      </c>
      <c r="J5462" s="19" t="s">
        <v>5141</v>
      </c>
      <c r="K5462" t="b">
        <f t="shared" si="541"/>
        <v>1</v>
      </c>
      <c r="L5462" t="b">
        <f t="shared" si="542"/>
        <v>0</v>
      </c>
      <c r="M5462" t="str">
        <f t="shared" si="543"/>
        <v>1</v>
      </c>
      <c r="N5462" t="str">
        <f t="shared" si="543"/>
        <v>0</v>
      </c>
    </row>
    <row r="5463" spans="1:14" x14ac:dyDescent="0.25">
      <c r="A5463" s="19" t="s">
        <v>166</v>
      </c>
      <c r="B5463" s="19" t="s">
        <v>7492</v>
      </c>
      <c r="C5463" s="19" t="s">
        <v>1977</v>
      </c>
      <c r="D5463" s="19" t="s">
        <v>1086</v>
      </c>
      <c r="E5463" s="19" t="s">
        <v>159</v>
      </c>
      <c r="F5463" s="23">
        <v>28</v>
      </c>
      <c r="G5463" s="19" t="s">
        <v>160</v>
      </c>
      <c r="H5463" s="19" t="s">
        <v>7493</v>
      </c>
      <c r="I5463" s="19" t="s">
        <v>7494</v>
      </c>
      <c r="J5463" s="19" t="s">
        <v>7495</v>
      </c>
      <c r="K5463" t="b">
        <f t="shared" si="541"/>
        <v>1</v>
      </c>
      <c r="L5463" t="b">
        <f t="shared" si="542"/>
        <v>0</v>
      </c>
      <c r="M5463" t="str">
        <f t="shared" si="543"/>
        <v>1</v>
      </c>
      <c r="N5463" t="str">
        <f t="shared" si="543"/>
        <v>0</v>
      </c>
    </row>
    <row r="5464" spans="1:14" x14ac:dyDescent="0.25">
      <c r="A5464" s="19" t="s">
        <v>166</v>
      </c>
      <c r="B5464" s="19" t="s">
        <v>7492</v>
      </c>
      <c r="C5464" s="19" t="s">
        <v>1977</v>
      </c>
      <c r="D5464" s="19" t="s">
        <v>1088</v>
      </c>
      <c r="E5464" s="19" t="s">
        <v>159</v>
      </c>
      <c r="F5464" s="23">
        <v>29</v>
      </c>
      <c r="G5464" s="19" t="s">
        <v>160</v>
      </c>
      <c r="H5464" s="19" t="s">
        <v>7493</v>
      </c>
      <c r="I5464" s="19" t="s">
        <v>7494</v>
      </c>
      <c r="J5464" s="19" t="s">
        <v>7496</v>
      </c>
      <c r="K5464" t="b">
        <f t="shared" si="541"/>
        <v>1</v>
      </c>
      <c r="L5464" t="b">
        <f t="shared" si="542"/>
        <v>0</v>
      </c>
      <c r="M5464" t="str">
        <f t="shared" si="543"/>
        <v>1</v>
      </c>
      <c r="N5464" t="str">
        <f t="shared" si="543"/>
        <v>0</v>
      </c>
    </row>
    <row r="5465" spans="1:14" x14ac:dyDescent="0.25">
      <c r="A5465" s="19" t="s">
        <v>166</v>
      </c>
      <c r="B5465" s="19" t="s">
        <v>7492</v>
      </c>
      <c r="C5465" s="19" t="s">
        <v>1977</v>
      </c>
      <c r="D5465" s="19" t="s">
        <v>1729</v>
      </c>
      <c r="E5465" s="19" t="s">
        <v>159</v>
      </c>
      <c r="F5465" s="23">
        <v>16</v>
      </c>
      <c r="G5465" s="19" t="s">
        <v>160</v>
      </c>
      <c r="H5465" s="19" t="s">
        <v>7493</v>
      </c>
      <c r="I5465" s="19" t="s">
        <v>7494</v>
      </c>
      <c r="J5465" s="19" t="s">
        <v>7381</v>
      </c>
      <c r="K5465" t="b">
        <f t="shared" si="541"/>
        <v>1</v>
      </c>
      <c r="L5465" t="b">
        <f t="shared" si="542"/>
        <v>0</v>
      </c>
      <c r="M5465" t="str">
        <f t="shared" si="543"/>
        <v>1</v>
      </c>
      <c r="N5465" t="str">
        <f t="shared" si="543"/>
        <v>0</v>
      </c>
    </row>
    <row r="5466" spans="1:14" x14ac:dyDescent="0.25">
      <c r="A5466" s="19" t="s">
        <v>166</v>
      </c>
      <c r="B5466" s="19" t="s">
        <v>7492</v>
      </c>
      <c r="C5466" s="19" t="s">
        <v>1977</v>
      </c>
      <c r="D5466" s="19" t="s">
        <v>5554</v>
      </c>
      <c r="E5466" s="19" t="s">
        <v>159</v>
      </c>
      <c r="F5466" s="23">
        <v>24</v>
      </c>
      <c r="G5466" s="19" t="s">
        <v>160</v>
      </c>
      <c r="H5466" s="19" t="s">
        <v>7493</v>
      </c>
      <c r="I5466" s="19" t="s">
        <v>7494</v>
      </c>
      <c r="J5466" s="19" t="s">
        <v>5141</v>
      </c>
      <c r="K5466" t="b">
        <f t="shared" si="541"/>
        <v>1</v>
      </c>
      <c r="L5466" t="b">
        <f t="shared" si="542"/>
        <v>0</v>
      </c>
      <c r="M5466" t="str">
        <f t="shared" si="543"/>
        <v>1</v>
      </c>
      <c r="N5466" t="str">
        <f t="shared" si="543"/>
        <v>0</v>
      </c>
    </row>
    <row r="5467" spans="1:14" x14ac:dyDescent="0.25">
      <c r="A5467" s="19" t="s">
        <v>166</v>
      </c>
      <c r="B5467" s="19" t="s">
        <v>7492</v>
      </c>
      <c r="C5467" s="19" t="s">
        <v>1977</v>
      </c>
      <c r="D5467" s="19" t="s">
        <v>5555</v>
      </c>
      <c r="E5467" s="19" t="s">
        <v>159</v>
      </c>
      <c r="F5467" s="23">
        <v>23</v>
      </c>
      <c r="G5467" s="19" t="s">
        <v>160</v>
      </c>
      <c r="H5467" s="19" t="s">
        <v>7493</v>
      </c>
      <c r="I5467" s="19" t="s">
        <v>7494</v>
      </c>
      <c r="J5467" s="19" t="s">
        <v>7498</v>
      </c>
      <c r="K5467" t="b">
        <f t="shared" si="541"/>
        <v>1</v>
      </c>
      <c r="L5467" t="b">
        <f t="shared" si="542"/>
        <v>0</v>
      </c>
      <c r="M5467" t="str">
        <f t="shared" si="543"/>
        <v>1</v>
      </c>
      <c r="N5467" t="str">
        <f t="shared" si="543"/>
        <v>0</v>
      </c>
    </row>
    <row r="5468" spans="1:14" x14ac:dyDescent="0.25">
      <c r="A5468" s="19" t="s">
        <v>155</v>
      </c>
      <c r="B5468" s="19" t="s">
        <v>7492</v>
      </c>
      <c r="C5468" s="19" t="s">
        <v>650</v>
      </c>
      <c r="D5468" s="19" t="s">
        <v>158</v>
      </c>
      <c r="E5468" s="19" t="s">
        <v>205</v>
      </c>
      <c r="F5468" s="23">
        <v>38</v>
      </c>
      <c r="G5468" s="19" t="s">
        <v>160</v>
      </c>
      <c r="H5468" s="19" t="s">
        <v>7502</v>
      </c>
      <c r="I5468" s="19" t="s">
        <v>7503</v>
      </c>
      <c r="J5468" s="19" t="s">
        <v>7382</v>
      </c>
      <c r="K5468" t="b">
        <f t="shared" si="541"/>
        <v>1</v>
      </c>
      <c r="L5468" t="b">
        <f t="shared" si="542"/>
        <v>1</v>
      </c>
      <c r="M5468" t="str">
        <f t="shared" si="543"/>
        <v>1</v>
      </c>
      <c r="N5468" t="str">
        <f t="shared" si="543"/>
        <v>1</v>
      </c>
    </row>
    <row r="5469" spans="1:14" x14ac:dyDescent="0.25">
      <c r="A5469" s="19" t="s">
        <v>166</v>
      </c>
      <c r="B5469" s="19" t="s">
        <v>7492</v>
      </c>
      <c r="C5469" s="19" t="s">
        <v>650</v>
      </c>
      <c r="D5469" s="19" t="s">
        <v>158</v>
      </c>
      <c r="E5469" s="19" t="s">
        <v>205</v>
      </c>
      <c r="F5469" s="23">
        <v>27</v>
      </c>
      <c r="G5469" s="19" t="s">
        <v>160</v>
      </c>
      <c r="H5469" s="19" t="s">
        <v>7502</v>
      </c>
      <c r="I5469" s="19" t="s">
        <v>7503</v>
      </c>
      <c r="J5469" s="19" t="s">
        <v>7382</v>
      </c>
      <c r="K5469" t="b">
        <f t="shared" si="541"/>
        <v>1</v>
      </c>
      <c r="L5469" t="b">
        <f t="shared" si="542"/>
        <v>1</v>
      </c>
      <c r="M5469" t="str">
        <f t="shared" si="543"/>
        <v>1</v>
      </c>
      <c r="N5469" t="str">
        <f t="shared" si="543"/>
        <v>1</v>
      </c>
    </row>
    <row r="5470" spans="1:14" x14ac:dyDescent="0.25">
      <c r="A5470" s="19" t="s">
        <v>155</v>
      </c>
      <c r="B5470" s="19" t="s">
        <v>7492</v>
      </c>
      <c r="C5470" s="19" t="s">
        <v>3329</v>
      </c>
      <c r="D5470" s="19" t="s">
        <v>158</v>
      </c>
      <c r="E5470" s="19" t="s">
        <v>205</v>
      </c>
      <c r="F5470" s="23">
        <v>9</v>
      </c>
      <c r="G5470" s="19" t="s">
        <v>160</v>
      </c>
      <c r="H5470" s="19" t="s">
        <v>7504</v>
      </c>
      <c r="I5470" s="19" t="s">
        <v>7505</v>
      </c>
      <c r="J5470" s="19" t="s">
        <v>7362</v>
      </c>
      <c r="K5470" t="b">
        <f t="shared" si="541"/>
        <v>1</v>
      </c>
      <c r="L5470" t="b">
        <f t="shared" si="542"/>
        <v>1</v>
      </c>
      <c r="M5470" t="str">
        <f t="shared" si="543"/>
        <v>1</v>
      </c>
      <c r="N5470" t="str">
        <f t="shared" si="543"/>
        <v>1</v>
      </c>
    </row>
    <row r="5471" spans="1:14" x14ac:dyDescent="0.25">
      <c r="A5471" s="19" t="s">
        <v>166</v>
      </c>
      <c r="B5471" s="19" t="s">
        <v>7492</v>
      </c>
      <c r="C5471" s="19" t="s">
        <v>3329</v>
      </c>
      <c r="D5471" s="19" t="s">
        <v>158</v>
      </c>
      <c r="E5471" s="19" t="s">
        <v>205</v>
      </c>
      <c r="F5471" s="23">
        <v>21</v>
      </c>
      <c r="G5471" s="19" t="s">
        <v>160</v>
      </c>
      <c r="H5471" s="19" t="s">
        <v>7504</v>
      </c>
      <c r="I5471" s="19" t="s">
        <v>7505</v>
      </c>
      <c r="J5471" s="19" t="s">
        <v>7362</v>
      </c>
      <c r="K5471" t="b">
        <f t="shared" si="541"/>
        <v>1</v>
      </c>
      <c r="L5471" t="b">
        <f t="shared" si="542"/>
        <v>1</v>
      </c>
      <c r="M5471" t="str">
        <f t="shared" si="543"/>
        <v>1</v>
      </c>
      <c r="N5471" t="str">
        <f t="shared" si="543"/>
        <v>1</v>
      </c>
    </row>
    <row r="5472" spans="1:14" x14ac:dyDescent="0.25">
      <c r="A5472" s="19" t="s">
        <v>155</v>
      </c>
      <c r="B5472" s="19" t="s">
        <v>7492</v>
      </c>
      <c r="C5472" s="19" t="s">
        <v>2722</v>
      </c>
      <c r="D5472" s="19" t="s">
        <v>158</v>
      </c>
      <c r="E5472" s="19" t="s">
        <v>205</v>
      </c>
      <c r="F5472" s="23">
        <v>28</v>
      </c>
      <c r="G5472" s="19" t="s">
        <v>160</v>
      </c>
      <c r="H5472" s="19" t="s">
        <v>7506</v>
      </c>
      <c r="I5472" s="19" t="s">
        <v>7507</v>
      </c>
      <c r="J5472" s="19" t="s">
        <v>7508</v>
      </c>
      <c r="K5472" t="b">
        <f t="shared" si="541"/>
        <v>1</v>
      </c>
      <c r="L5472" t="b">
        <f t="shared" si="542"/>
        <v>1</v>
      </c>
      <c r="M5472" t="str">
        <f t="shared" si="543"/>
        <v>1</v>
      </c>
      <c r="N5472" t="str">
        <f t="shared" si="543"/>
        <v>1</v>
      </c>
    </row>
    <row r="5473" spans="1:20" x14ac:dyDescent="0.25">
      <c r="A5473" s="19" t="s">
        <v>166</v>
      </c>
      <c r="B5473" s="19" t="s">
        <v>7492</v>
      </c>
      <c r="C5473" s="19" t="s">
        <v>3727</v>
      </c>
      <c r="D5473" s="19" t="s">
        <v>158</v>
      </c>
      <c r="E5473" s="19" t="s">
        <v>205</v>
      </c>
      <c r="F5473" s="23">
        <v>23</v>
      </c>
      <c r="G5473" s="19" t="s">
        <v>160</v>
      </c>
      <c r="H5473" s="19" t="s">
        <v>7509</v>
      </c>
      <c r="I5473" s="19" t="s">
        <v>7510</v>
      </c>
      <c r="J5473" s="19" t="s">
        <v>7508</v>
      </c>
      <c r="K5473" t="b">
        <f t="shared" si="541"/>
        <v>1</v>
      </c>
      <c r="L5473" t="b">
        <f t="shared" si="542"/>
        <v>1</v>
      </c>
      <c r="M5473" t="str">
        <f t="shared" si="543"/>
        <v>1</v>
      </c>
      <c r="N5473" t="str">
        <f t="shared" si="543"/>
        <v>1</v>
      </c>
    </row>
    <row r="5474" spans="1:20" x14ac:dyDescent="0.25">
      <c r="A5474" s="19" t="s">
        <v>155</v>
      </c>
      <c r="B5474" s="19" t="s">
        <v>7492</v>
      </c>
      <c r="C5474" s="19" t="s">
        <v>4271</v>
      </c>
      <c r="D5474" s="19" t="s">
        <v>158</v>
      </c>
      <c r="E5474" s="19" t="s">
        <v>205</v>
      </c>
      <c r="F5474" s="23">
        <v>19</v>
      </c>
      <c r="G5474" s="19" t="s">
        <v>160</v>
      </c>
      <c r="H5474" s="19" t="s">
        <v>7511</v>
      </c>
      <c r="I5474" s="19" t="s">
        <v>7512</v>
      </c>
      <c r="J5474" s="19" t="s">
        <v>7499</v>
      </c>
      <c r="K5474" t="b">
        <f t="shared" si="541"/>
        <v>1</v>
      </c>
      <c r="L5474" t="b">
        <f t="shared" si="542"/>
        <v>1</v>
      </c>
      <c r="M5474" t="str">
        <f t="shared" si="543"/>
        <v>1</v>
      </c>
      <c r="N5474" t="str">
        <f t="shared" si="543"/>
        <v>1</v>
      </c>
    </row>
    <row r="5475" spans="1:20" x14ac:dyDescent="0.25">
      <c r="A5475" s="19" t="s">
        <v>166</v>
      </c>
      <c r="B5475" s="19" t="s">
        <v>7492</v>
      </c>
      <c r="C5475" s="19" t="s">
        <v>3379</v>
      </c>
      <c r="D5475" s="19" t="s">
        <v>158</v>
      </c>
      <c r="E5475" s="19" t="s">
        <v>205</v>
      </c>
      <c r="F5475" s="23">
        <v>20</v>
      </c>
      <c r="G5475" s="19" t="s">
        <v>160</v>
      </c>
      <c r="H5475" s="19" t="s">
        <v>7513</v>
      </c>
      <c r="I5475" s="19" t="s">
        <v>7514</v>
      </c>
      <c r="J5475" s="19" t="s">
        <v>7499</v>
      </c>
      <c r="K5475" t="b">
        <f t="shared" si="541"/>
        <v>1</v>
      </c>
      <c r="L5475" t="b">
        <f t="shared" si="542"/>
        <v>1</v>
      </c>
      <c r="M5475" t="str">
        <f t="shared" si="543"/>
        <v>1</v>
      </c>
      <c r="N5475" t="str">
        <f t="shared" si="543"/>
        <v>1</v>
      </c>
    </row>
    <row r="5476" spans="1:20" x14ac:dyDescent="0.25">
      <c r="A5476" s="19" t="s">
        <v>155</v>
      </c>
      <c r="B5476" s="19" t="s">
        <v>7492</v>
      </c>
      <c r="C5476" s="19" t="s">
        <v>433</v>
      </c>
      <c r="D5476" s="19" t="s">
        <v>158</v>
      </c>
      <c r="E5476" s="19" t="s">
        <v>159</v>
      </c>
      <c r="F5476" s="23">
        <v>30</v>
      </c>
      <c r="G5476" s="19" t="s">
        <v>160</v>
      </c>
      <c r="H5476" s="19" t="s">
        <v>7515</v>
      </c>
      <c r="I5476" s="19" t="s">
        <v>7516</v>
      </c>
      <c r="J5476" s="19" t="s">
        <v>7381</v>
      </c>
      <c r="K5476" t="b">
        <f t="shared" si="541"/>
        <v>1</v>
      </c>
      <c r="L5476" t="b">
        <f t="shared" si="542"/>
        <v>0</v>
      </c>
      <c r="M5476" t="str">
        <f t="shared" si="543"/>
        <v>1</v>
      </c>
      <c r="N5476" t="str">
        <f t="shared" si="543"/>
        <v>0</v>
      </c>
    </row>
    <row r="5477" spans="1:20" x14ac:dyDescent="0.25">
      <c r="A5477" s="19" t="s">
        <v>166</v>
      </c>
      <c r="B5477" s="19" t="s">
        <v>7492</v>
      </c>
      <c r="C5477" s="19" t="s">
        <v>2225</v>
      </c>
      <c r="D5477" s="19" t="s">
        <v>158</v>
      </c>
      <c r="E5477" s="19" t="s">
        <v>159</v>
      </c>
      <c r="F5477" s="23">
        <v>11</v>
      </c>
      <c r="G5477" s="19" t="s">
        <v>160</v>
      </c>
      <c r="H5477" s="19" t="s">
        <v>7517</v>
      </c>
      <c r="I5477" s="19" t="s">
        <v>7518</v>
      </c>
      <c r="J5477" s="19" t="s">
        <v>7519</v>
      </c>
      <c r="K5477" t="b">
        <f t="shared" si="541"/>
        <v>1</v>
      </c>
      <c r="L5477" t="b">
        <f t="shared" si="542"/>
        <v>0</v>
      </c>
      <c r="M5477" t="str">
        <f t="shared" si="543"/>
        <v>1</v>
      </c>
      <c r="N5477" t="str">
        <f t="shared" si="543"/>
        <v>0</v>
      </c>
    </row>
    <row r="5478" spans="1:20" x14ac:dyDescent="0.25">
      <c r="A5478" s="19" t="s">
        <v>155</v>
      </c>
      <c r="B5478" s="19" t="s">
        <v>7492</v>
      </c>
      <c r="C5478" s="19" t="s">
        <v>2229</v>
      </c>
      <c r="D5478" s="19" t="s">
        <v>158</v>
      </c>
      <c r="E5478" s="19" t="s">
        <v>159</v>
      </c>
      <c r="F5478" s="23">
        <v>11</v>
      </c>
      <c r="G5478" s="19" t="s">
        <v>160</v>
      </c>
      <c r="H5478" s="19" t="s">
        <v>7520</v>
      </c>
      <c r="I5478" s="19" t="s">
        <v>7521</v>
      </c>
      <c r="J5478" s="19" t="s">
        <v>7519</v>
      </c>
      <c r="K5478" t="b">
        <f t="shared" si="541"/>
        <v>1</v>
      </c>
      <c r="L5478" t="b">
        <f t="shared" si="542"/>
        <v>0</v>
      </c>
      <c r="M5478" t="str">
        <f t="shared" si="543"/>
        <v>1</v>
      </c>
      <c r="N5478" t="str">
        <f t="shared" si="543"/>
        <v>0</v>
      </c>
    </row>
    <row r="5479" spans="1:20" x14ac:dyDescent="0.25">
      <c r="A5479" s="19" t="s">
        <v>166</v>
      </c>
      <c r="B5479" s="19" t="s">
        <v>7492</v>
      </c>
      <c r="C5479" s="19" t="s">
        <v>2247</v>
      </c>
      <c r="D5479" s="19" t="s">
        <v>158</v>
      </c>
      <c r="E5479" s="19" t="s">
        <v>205</v>
      </c>
      <c r="F5479" s="23">
        <v>12</v>
      </c>
      <c r="G5479" s="19" t="s">
        <v>160</v>
      </c>
      <c r="H5479" s="19" t="s">
        <v>7522</v>
      </c>
      <c r="I5479" s="19" t="s">
        <v>7523</v>
      </c>
      <c r="J5479" s="19" t="s">
        <v>7381</v>
      </c>
      <c r="K5479" t="b">
        <f t="shared" si="541"/>
        <v>1</v>
      </c>
      <c r="L5479" t="b">
        <f t="shared" si="542"/>
        <v>1</v>
      </c>
      <c r="M5479" t="str">
        <f t="shared" si="543"/>
        <v>1</v>
      </c>
      <c r="N5479" t="str">
        <f t="shared" si="543"/>
        <v>1</v>
      </c>
    </row>
    <row r="5480" spans="1:20" x14ac:dyDescent="0.25">
      <c r="A5480" s="19" t="s">
        <v>155</v>
      </c>
      <c r="B5480" s="19" t="s">
        <v>7492</v>
      </c>
      <c r="C5480" s="19" t="s">
        <v>462</v>
      </c>
      <c r="D5480" s="19" t="s">
        <v>158</v>
      </c>
      <c r="E5480" s="19" t="s">
        <v>205</v>
      </c>
      <c r="F5480" s="23">
        <v>23</v>
      </c>
      <c r="G5480" s="19" t="s">
        <v>160</v>
      </c>
      <c r="H5480" s="19" t="s">
        <v>7524</v>
      </c>
      <c r="I5480" s="19" t="s">
        <v>7525</v>
      </c>
      <c r="J5480" s="19" t="s">
        <v>7382</v>
      </c>
      <c r="K5480" t="b">
        <f t="shared" si="541"/>
        <v>1</v>
      </c>
      <c r="L5480" t="b">
        <f t="shared" si="542"/>
        <v>1</v>
      </c>
      <c r="M5480" t="str">
        <f t="shared" si="543"/>
        <v>1</v>
      </c>
      <c r="N5480" t="str">
        <f t="shared" si="543"/>
        <v>1</v>
      </c>
    </row>
    <row r="5481" spans="1:20" x14ac:dyDescent="0.25">
      <c r="A5481" s="19" t="s">
        <v>155</v>
      </c>
      <c r="B5481" s="19" t="s">
        <v>7492</v>
      </c>
      <c r="C5481" s="19" t="s">
        <v>1764</v>
      </c>
      <c r="D5481" s="19" t="s">
        <v>158</v>
      </c>
      <c r="E5481" s="19" t="s">
        <v>357</v>
      </c>
      <c r="F5481" s="23">
        <v>17</v>
      </c>
      <c r="G5481" s="19" t="s">
        <v>160</v>
      </c>
      <c r="H5481" s="19" t="s">
        <v>7526</v>
      </c>
      <c r="I5481" s="19" t="s">
        <v>7527</v>
      </c>
      <c r="J5481" s="19" t="s">
        <v>7528</v>
      </c>
      <c r="K5481" t="b">
        <f t="shared" si="541"/>
        <v>0</v>
      </c>
      <c r="L5481" t="b">
        <f t="shared" si="542"/>
        <v>1</v>
      </c>
      <c r="M5481" t="str">
        <f t="shared" si="543"/>
        <v>0</v>
      </c>
      <c r="N5481" t="str">
        <f t="shared" si="543"/>
        <v>1</v>
      </c>
    </row>
    <row r="5482" spans="1:20" x14ac:dyDescent="0.25">
      <c r="A5482" s="19" t="s">
        <v>166</v>
      </c>
      <c r="B5482" s="19" t="s">
        <v>7492</v>
      </c>
      <c r="C5482" s="19" t="s">
        <v>499</v>
      </c>
      <c r="D5482" s="19" t="s">
        <v>158</v>
      </c>
      <c r="E5482" s="19" t="s">
        <v>357</v>
      </c>
      <c r="F5482" s="23">
        <v>9</v>
      </c>
      <c r="G5482" s="19" t="s">
        <v>160</v>
      </c>
      <c r="H5482" s="19" t="s">
        <v>7529</v>
      </c>
      <c r="I5482" s="19" t="s">
        <v>7530</v>
      </c>
      <c r="J5482" s="19" t="s">
        <v>7528</v>
      </c>
      <c r="K5482" t="b">
        <f t="shared" si="541"/>
        <v>0</v>
      </c>
      <c r="L5482" t="b">
        <f t="shared" si="542"/>
        <v>1</v>
      </c>
      <c r="M5482" t="str">
        <f t="shared" si="543"/>
        <v>0</v>
      </c>
      <c r="N5482" t="str">
        <f t="shared" si="543"/>
        <v>1</v>
      </c>
    </row>
    <row r="5483" spans="1:20" x14ac:dyDescent="0.25">
      <c r="A5483" s="19" t="s">
        <v>155</v>
      </c>
      <c r="B5483" s="19" t="s">
        <v>7492</v>
      </c>
      <c r="C5483" s="19" t="s">
        <v>4164</v>
      </c>
      <c r="D5483" s="19" t="s">
        <v>158</v>
      </c>
      <c r="E5483" s="19" t="s">
        <v>357</v>
      </c>
      <c r="F5483" s="23">
        <v>2</v>
      </c>
      <c r="G5483" s="19" t="s">
        <v>160</v>
      </c>
      <c r="H5483" s="19" t="s">
        <v>7531</v>
      </c>
      <c r="I5483" s="19" t="s">
        <v>7532</v>
      </c>
      <c r="J5483" s="19" t="s">
        <v>7362</v>
      </c>
      <c r="K5483" t="b">
        <f t="shared" si="541"/>
        <v>0</v>
      </c>
      <c r="L5483" t="b">
        <f t="shared" si="542"/>
        <v>1</v>
      </c>
      <c r="M5483" t="str">
        <f t="shared" si="543"/>
        <v>0</v>
      </c>
      <c r="N5483" t="str">
        <f t="shared" si="543"/>
        <v>1</v>
      </c>
    </row>
    <row r="5484" spans="1:20" x14ac:dyDescent="0.25">
      <c r="A5484" s="19" t="s">
        <v>166</v>
      </c>
      <c r="B5484" s="19" t="s">
        <v>7492</v>
      </c>
      <c r="C5484" s="19" t="s">
        <v>4164</v>
      </c>
      <c r="D5484" s="19" t="s">
        <v>158</v>
      </c>
      <c r="E5484" s="19" t="s">
        <v>357</v>
      </c>
      <c r="F5484" s="23">
        <v>6</v>
      </c>
      <c r="G5484" s="19" t="s">
        <v>160</v>
      </c>
      <c r="H5484" s="19" t="s">
        <v>7531</v>
      </c>
      <c r="I5484" s="19" t="s">
        <v>7532</v>
      </c>
      <c r="J5484" s="19" t="s">
        <v>7528</v>
      </c>
      <c r="K5484" t="b">
        <f t="shared" si="541"/>
        <v>0</v>
      </c>
      <c r="L5484" t="b">
        <f t="shared" si="542"/>
        <v>1</v>
      </c>
      <c r="M5484" t="str">
        <f t="shared" si="543"/>
        <v>0</v>
      </c>
      <c r="N5484" t="str">
        <f t="shared" si="543"/>
        <v>1</v>
      </c>
    </row>
    <row r="5485" spans="1:20" x14ac:dyDescent="0.25">
      <c r="A5485" s="31" t="s">
        <v>136</v>
      </c>
      <c r="B5485" s="31"/>
      <c r="C5485" s="31"/>
      <c r="D5485" s="31"/>
      <c r="E5485" s="31"/>
      <c r="F5485" s="32"/>
      <c r="G5485" s="31"/>
      <c r="H5485" s="31"/>
      <c r="I5485" s="31"/>
      <c r="J5485" s="31"/>
      <c r="K5485" s="33"/>
      <c r="L5485" s="33"/>
      <c r="M5485" s="33">
        <f>COUNTIF(M5442:M5484,"1")</f>
        <v>39</v>
      </c>
      <c r="N5485" s="33">
        <f t="shared" ref="N5485:R5485" si="544">COUNTIF(N5442:N5484,"1")</f>
        <v>14</v>
      </c>
      <c r="O5485" s="33">
        <f t="shared" si="544"/>
        <v>0</v>
      </c>
      <c r="P5485" s="33">
        <f t="shared" si="544"/>
        <v>0</v>
      </c>
      <c r="Q5485" s="33">
        <f t="shared" si="544"/>
        <v>0</v>
      </c>
      <c r="R5485" s="33">
        <f t="shared" si="544"/>
        <v>0</v>
      </c>
      <c r="S5485" s="33"/>
      <c r="T5485" s="33"/>
    </row>
    <row r="5486" spans="1:20" x14ac:dyDescent="0.25">
      <c r="A5486" s="19" t="s">
        <v>141</v>
      </c>
      <c r="B5486" s="19" t="s">
        <v>142</v>
      </c>
      <c r="C5486" s="19" t="s">
        <v>143</v>
      </c>
      <c r="D5486" s="19" t="s">
        <v>144</v>
      </c>
      <c r="E5486" s="19" t="s">
        <v>145</v>
      </c>
      <c r="F5486" s="19" t="s">
        <v>146</v>
      </c>
      <c r="G5486" s="19" t="s">
        <v>147</v>
      </c>
      <c r="H5486" s="19" t="s">
        <v>148</v>
      </c>
      <c r="I5486" s="19" t="s">
        <v>149</v>
      </c>
      <c r="J5486" s="19" t="s">
        <v>150</v>
      </c>
      <c r="K5486" s="19" t="s">
        <v>151</v>
      </c>
      <c r="L5486" s="19" t="s">
        <v>152</v>
      </c>
      <c r="M5486" s="19" t="s">
        <v>2</v>
      </c>
      <c r="N5486" s="19" t="s">
        <v>3</v>
      </c>
      <c r="O5486" s="19" t="s">
        <v>4</v>
      </c>
      <c r="P5486" s="19" t="s">
        <v>5</v>
      </c>
      <c r="Q5486" s="19" t="s">
        <v>6</v>
      </c>
      <c r="R5486" s="19" t="s">
        <v>7</v>
      </c>
      <c r="S5486" s="19" t="s">
        <v>153</v>
      </c>
      <c r="T5486" t="s">
        <v>154</v>
      </c>
    </row>
    <row r="5487" spans="1:20" x14ac:dyDescent="0.25">
      <c r="A5487" s="19" t="s">
        <v>166</v>
      </c>
      <c r="B5487" s="19" t="s">
        <v>7533</v>
      </c>
      <c r="C5487" s="19" t="s">
        <v>985</v>
      </c>
      <c r="D5487" s="19" t="s">
        <v>158</v>
      </c>
      <c r="E5487" s="19" t="s">
        <v>357</v>
      </c>
      <c r="F5487" s="23">
        <v>21</v>
      </c>
      <c r="G5487" s="19" t="s">
        <v>160</v>
      </c>
      <c r="H5487" s="19" t="s">
        <v>7534</v>
      </c>
      <c r="I5487" s="19" t="s">
        <v>7535</v>
      </c>
      <c r="J5487" s="19" t="s">
        <v>7536</v>
      </c>
      <c r="K5487" t="b">
        <f t="shared" ref="K5487:K5494" si="545">IF(E5487="Undergraduate Only",TRUE,IF(E5487="Undergraduate/Graduate",TRUE,IF(E5487="Graduate Only",FALSE)))</f>
        <v>0</v>
      </c>
      <c r="L5487" t="b">
        <f t="shared" ref="L5487:L5494" si="546">IF(E5487="Graduate Only",TRUE,IF(E5487="Undergraduate/Graduate",TRUE,IF(E5487="Undergraduate Only",FALSE)))</f>
        <v>1</v>
      </c>
      <c r="M5487" t="str">
        <f t="shared" ref="M5487:N5494" si="547">IF(K5487=TRUE, "1", "0")</f>
        <v>0</v>
      </c>
      <c r="N5487" t="str">
        <f t="shared" si="547"/>
        <v>1</v>
      </c>
    </row>
    <row r="5488" spans="1:20" x14ac:dyDescent="0.25">
      <c r="A5488" s="19" t="s">
        <v>166</v>
      </c>
      <c r="B5488" s="19" t="s">
        <v>7533</v>
      </c>
      <c r="C5488" s="19" t="s">
        <v>491</v>
      </c>
      <c r="D5488" s="19" t="s">
        <v>158</v>
      </c>
      <c r="E5488" s="19" t="s">
        <v>357</v>
      </c>
      <c r="F5488" s="23">
        <v>13</v>
      </c>
      <c r="G5488" s="19" t="s">
        <v>160</v>
      </c>
      <c r="H5488" s="19" t="s">
        <v>7537</v>
      </c>
      <c r="I5488" s="19" t="s">
        <v>7538</v>
      </c>
      <c r="J5488" s="19" t="s">
        <v>7539</v>
      </c>
      <c r="K5488" t="b">
        <f t="shared" si="545"/>
        <v>0</v>
      </c>
      <c r="L5488" t="b">
        <f t="shared" si="546"/>
        <v>1</v>
      </c>
      <c r="M5488" t="str">
        <f t="shared" si="547"/>
        <v>0</v>
      </c>
      <c r="N5488" t="str">
        <f t="shared" si="547"/>
        <v>1</v>
      </c>
    </row>
    <row r="5489" spans="1:20" x14ac:dyDescent="0.25">
      <c r="A5489" s="20" t="s">
        <v>166</v>
      </c>
      <c r="B5489" s="20" t="s">
        <v>7533</v>
      </c>
      <c r="C5489" s="20" t="s">
        <v>367</v>
      </c>
      <c r="D5489" s="20" t="s">
        <v>158</v>
      </c>
      <c r="E5489" s="20" t="s">
        <v>357</v>
      </c>
      <c r="F5489" s="21">
        <v>14</v>
      </c>
      <c r="G5489" s="20" t="s">
        <v>160</v>
      </c>
      <c r="H5489" s="20" t="s">
        <v>7540</v>
      </c>
      <c r="I5489" s="20" t="s">
        <v>7541</v>
      </c>
      <c r="J5489" s="20" t="s">
        <v>7542</v>
      </c>
      <c r="K5489" s="22" t="b">
        <f t="shared" si="545"/>
        <v>0</v>
      </c>
      <c r="L5489" s="22" t="b">
        <f t="shared" si="546"/>
        <v>1</v>
      </c>
      <c r="M5489" s="22" t="str">
        <f t="shared" si="547"/>
        <v>0</v>
      </c>
      <c r="N5489" s="22" t="str">
        <f t="shared" si="547"/>
        <v>1</v>
      </c>
      <c r="O5489" s="22"/>
      <c r="P5489" s="22"/>
      <c r="Q5489" s="22"/>
      <c r="R5489" s="22">
        <v>1</v>
      </c>
      <c r="S5489" s="22"/>
      <c r="T5489" s="22"/>
    </row>
    <row r="5490" spans="1:20" x14ac:dyDescent="0.25">
      <c r="A5490" s="19" t="s">
        <v>155</v>
      </c>
      <c r="B5490" s="19" t="s">
        <v>7533</v>
      </c>
      <c r="C5490" s="19" t="s">
        <v>1077</v>
      </c>
      <c r="D5490" s="19" t="s">
        <v>158</v>
      </c>
      <c r="E5490" s="19" t="s">
        <v>357</v>
      </c>
      <c r="F5490" s="23">
        <v>7</v>
      </c>
      <c r="G5490" s="19" t="s">
        <v>160</v>
      </c>
      <c r="H5490" s="19" t="s">
        <v>7543</v>
      </c>
      <c r="I5490" s="19" t="s">
        <v>7544</v>
      </c>
      <c r="J5490" s="19" t="s">
        <v>7539</v>
      </c>
      <c r="K5490" t="b">
        <f t="shared" si="545"/>
        <v>0</v>
      </c>
      <c r="L5490" t="b">
        <f t="shared" si="546"/>
        <v>1</v>
      </c>
      <c r="M5490" t="str">
        <f t="shared" si="547"/>
        <v>0</v>
      </c>
      <c r="N5490" t="str">
        <f t="shared" si="547"/>
        <v>1</v>
      </c>
    </row>
    <row r="5491" spans="1:20" x14ac:dyDescent="0.25">
      <c r="A5491" s="19" t="s">
        <v>166</v>
      </c>
      <c r="B5491" s="19" t="s">
        <v>7533</v>
      </c>
      <c r="C5491" s="19" t="s">
        <v>514</v>
      </c>
      <c r="D5491" s="19" t="s">
        <v>158</v>
      </c>
      <c r="E5491" s="19" t="s">
        <v>357</v>
      </c>
      <c r="F5491" s="23">
        <v>8</v>
      </c>
      <c r="G5491" s="19" t="s">
        <v>160</v>
      </c>
      <c r="H5491" s="19" t="s">
        <v>7545</v>
      </c>
      <c r="I5491" s="19" t="s">
        <v>7546</v>
      </c>
      <c r="J5491" s="19" t="s">
        <v>7547</v>
      </c>
      <c r="K5491" t="b">
        <f t="shared" si="545"/>
        <v>0</v>
      </c>
      <c r="L5491" t="b">
        <f t="shared" si="546"/>
        <v>1</v>
      </c>
      <c r="M5491" t="str">
        <f t="shared" si="547"/>
        <v>0</v>
      </c>
      <c r="N5491" t="str">
        <f t="shared" si="547"/>
        <v>1</v>
      </c>
    </row>
    <row r="5492" spans="1:20" x14ac:dyDescent="0.25">
      <c r="A5492" s="19" t="s">
        <v>155</v>
      </c>
      <c r="B5492" s="19" t="s">
        <v>7533</v>
      </c>
      <c r="C5492" s="19" t="s">
        <v>517</v>
      </c>
      <c r="D5492" s="19" t="s">
        <v>158</v>
      </c>
      <c r="E5492" s="19" t="s">
        <v>357</v>
      </c>
      <c r="F5492" s="23">
        <v>4</v>
      </c>
      <c r="G5492" s="19" t="s">
        <v>160</v>
      </c>
      <c r="H5492" s="19" t="s">
        <v>7548</v>
      </c>
      <c r="I5492" s="19" t="s">
        <v>7549</v>
      </c>
      <c r="J5492" s="19" t="s">
        <v>7542</v>
      </c>
      <c r="K5492" t="b">
        <f t="shared" si="545"/>
        <v>0</v>
      </c>
      <c r="L5492" t="b">
        <f t="shared" si="546"/>
        <v>1</v>
      </c>
      <c r="M5492" t="str">
        <f t="shared" si="547"/>
        <v>0</v>
      </c>
      <c r="N5492" t="str">
        <f t="shared" si="547"/>
        <v>1</v>
      </c>
    </row>
    <row r="5493" spans="1:20" x14ac:dyDescent="0.25">
      <c r="A5493" s="19" t="s">
        <v>155</v>
      </c>
      <c r="B5493" s="19" t="s">
        <v>7533</v>
      </c>
      <c r="C5493" s="19" t="s">
        <v>521</v>
      </c>
      <c r="D5493" s="19" t="s">
        <v>158</v>
      </c>
      <c r="E5493" s="19" t="s">
        <v>357</v>
      </c>
      <c r="F5493" s="23">
        <v>11</v>
      </c>
      <c r="G5493" s="19" t="s">
        <v>160</v>
      </c>
      <c r="H5493" s="19" t="s">
        <v>7550</v>
      </c>
      <c r="I5493" s="19" t="s">
        <v>7551</v>
      </c>
      <c r="J5493" s="19" t="s">
        <v>7552</v>
      </c>
      <c r="K5493" t="b">
        <f t="shared" si="545"/>
        <v>0</v>
      </c>
      <c r="L5493" t="b">
        <f t="shared" si="546"/>
        <v>1</v>
      </c>
      <c r="M5493" t="str">
        <f t="shared" si="547"/>
        <v>0</v>
      </c>
      <c r="N5493" t="str">
        <f t="shared" si="547"/>
        <v>1</v>
      </c>
    </row>
    <row r="5494" spans="1:20" x14ac:dyDescent="0.25">
      <c r="A5494" s="19" t="s">
        <v>155</v>
      </c>
      <c r="B5494" s="19" t="s">
        <v>7533</v>
      </c>
      <c r="C5494" s="19" t="s">
        <v>1083</v>
      </c>
      <c r="D5494" s="19" t="s">
        <v>168</v>
      </c>
      <c r="E5494" s="19" t="s">
        <v>357</v>
      </c>
      <c r="F5494" s="23">
        <v>11</v>
      </c>
      <c r="G5494" s="19" t="s">
        <v>160</v>
      </c>
      <c r="H5494" s="19" t="s">
        <v>7553</v>
      </c>
      <c r="I5494" s="19" t="s">
        <v>7554</v>
      </c>
      <c r="J5494" s="19" t="s">
        <v>7555</v>
      </c>
      <c r="K5494" t="b">
        <f t="shared" si="545"/>
        <v>0</v>
      </c>
      <c r="L5494" t="b">
        <f t="shared" si="546"/>
        <v>1</v>
      </c>
      <c r="M5494" t="str">
        <f t="shared" si="547"/>
        <v>0</v>
      </c>
      <c r="N5494" t="str">
        <f t="shared" si="547"/>
        <v>1</v>
      </c>
    </row>
    <row r="5495" spans="1:20" x14ac:dyDescent="0.25">
      <c r="A5495" s="42" t="s">
        <v>136</v>
      </c>
      <c r="B5495" s="1"/>
      <c r="C5495" s="1"/>
      <c r="D5495" s="1"/>
      <c r="E5495" s="1"/>
      <c r="F5495" s="1"/>
      <c r="G5495" s="1"/>
      <c r="H5495" s="1"/>
      <c r="I5495" s="1"/>
      <c r="J5495" s="1"/>
      <c r="K5495" s="1"/>
      <c r="L5495" s="1"/>
      <c r="M5495" s="1">
        <f>COUNTIF(M5487:M5494,"1")</f>
        <v>0</v>
      </c>
      <c r="N5495" s="1">
        <f t="shared" ref="N5495:R5495" si="548">COUNTIF(N5487:N5494,"1")</f>
        <v>8</v>
      </c>
      <c r="O5495" s="1">
        <f t="shared" si="548"/>
        <v>0</v>
      </c>
      <c r="P5495" s="1">
        <f t="shared" si="548"/>
        <v>0</v>
      </c>
      <c r="Q5495" s="1">
        <f t="shared" si="548"/>
        <v>0</v>
      </c>
      <c r="R5495" s="1">
        <f t="shared" si="548"/>
        <v>1</v>
      </c>
      <c r="S5495" s="1"/>
      <c r="T5495" s="1"/>
    </row>
    <row r="5496" spans="1:20" x14ac:dyDescent="0.25">
      <c r="A5496" s="19" t="s">
        <v>141</v>
      </c>
      <c r="B5496" s="19" t="s">
        <v>142</v>
      </c>
      <c r="C5496" s="19" t="s">
        <v>143</v>
      </c>
      <c r="D5496" s="19" t="s">
        <v>144</v>
      </c>
      <c r="E5496" s="19" t="s">
        <v>145</v>
      </c>
      <c r="F5496" s="19" t="s">
        <v>146</v>
      </c>
      <c r="G5496" s="19" t="s">
        <v>147</v>
      </c>
      <c r="H5496" s="19" t="s">
        <v>148</v>
      </c>
      <c r="I5496" s="19" t="s">
        <v>149</v>
      </c>
      <c r="J5496" s="19" t="s">
        <v>150</v>
      </c>
      <c r="K5496" s="19" t="s">
        <v>151</v>
      </c>
      <c r="L5496" s="19" t="s">
        <v>152</v>
      </c>
      <c r="M5496" s="19" t="s">
        <v>2</v>
      </c>
      <c r="N5496" s="19" t="s">
        <v>3</v>
      </c>
      <c r="O5496" s="19" t="s">
        <v>4</v>
      </c>
      <c r="P5496" s="19" t="s">
        <v>5</v>
      </c>
      <c r="Q5496" s="19" t="s">
        <v>6</v>
      </c>
      <c r="R5496" s="19" t="s">
        <v>7</v>
      </c>
      <c r="S5496" s="19" t="s">
        <v>153</v>
      </c>
      <c r="T5496" t="s">
        <v>154</v>
      </c>
    </row>
    <row r="5497" spans="1:20" x14ac:dyDescent="0.25">
      <c r="A5497" s="20" t="s">
        <v>155</v>
      </c>
      <c r="B5497" s="20" t="s">
        <v>7556</v>
      </c>
      <c r="C5497" s="20" t="s">
        <v>559</v>
      </c>
      <c r="D5497" s="20" t="s">
        <v>252</v>
      </c>
      <c r="E5497" s="20" t="s">
        <v>159</v>
      </c>
      <c r="F5497" s="21">
        <v>21</v>
      </c>
      <c r="G5497" s="20" t="s">
        <v>160</v>
      </c>
      <c r="H5497" s="20" t="s">
        <v>7557</v>
      </c>
      <c r="I5497" s="20" t="s">
        <v>7558</v>
      </c>
      <c r="J5497" s="20" t="s">
        <v>7559</v>
      </c>
      <c r="K5497" s="22" t="b">
        <f t="shared" ref="K5497:K5501" si="549">IF(E5497="Undergraduate Only",TRUE,IF(E5497="Undergraduate/Graduate",TRUE,IF(E5497="Graduate Only",FALSE)))</f>
        <v>1</v>
      </c>
      <c r="L5497" s="22" t="b">
        <f t="shared" ref="L5497:L5501" si="550">IF(E5497="Graduate Only",TRUE,IF(E5497="Undergraduate/Graduate",TRUE,IF(E5497="Undergraduate Only",FALSE)))</f>
        <v>0</v>
      </c>
      <c r="M5497" s="22" t="str">
        <f t="shared" ref="M5497:N5501" si="551">IF(K5497=TRUE, "1", "0")</f>
        <v>1</v>
      </c>
      <c r="N5497" s="22" t="str">
        <f t="shared" si="551"/>
        <v>0</v>
      </c>
      <c r="O5497" s="22"/>
      <c r="P5497" s="22">
        <v>1</v>
      </c>
      <c r="Q5497" s="22"/>
      <c r="R5497" s="22"/>
      <c r="S5497" s="22" t="s">
        <v>7560</v>
      </c>
      <c r="T5497" s="22"/>
    </row>
    <row r="5498" spans="1:20" x14ac:dyDescent="0.25">
      <c r="A5498" s="20" t="s">
        <v>155</v>
      </c>
      <c r="B5498" s="20" t="s">
        <v>7556</v>
      </c>
      <c r="C5498" s="20" t="s">
        <v>559</v>
      </c>
      <c r="D5498" s="20" t="s">
        <v>254</v>
      </c>
      <c r="E5498" s="20" t="s">
        <v>159</v>
      </c>
      <c r="F5498" s="21">
        <v>23</v>
      </c>
      <c r="G5498" s="20" t="s">
        <v>160</v>
      </c>
      <c r="H5498" s="20" t="s">
        <v>7557</v>
      </c>
      <c r="I5498" s="20" t="s">
        <v>7558</v>
      </c>
      <c r="J5498" s="20" t="s">
        <v>7561</v>
      </c>
      <c r="K5498" s="22" t="b">
        <f t="shared" si="549"/>
        <v>1</v>
      </c>
      <c r="L5498" s="22" t="b">
        <f t="shared" si="550"/>
        <v>0</v>
      </c>
      <c r="M5498" s="22" t="str">
        <f t="shared" si="551"/>
        <v>1</v>
      </c>
      <c r="N5498" s="22" t="str">
        <f t="shared" si="551"/>
        <v>0</v>
      </c>
      <c r="O5498" s="22"/>
      <c r="P5498" s="22">
        <v>1</v>
      </c>
      <c r="Q5498" s="22"/>
      <c r="R5498" s="22"/>
      <c r="S5498" s="22" t="s">
        <v>7560</v>
      </c>
      <c r="T5498" s="22"/>
    </row>
    <row r="5499" spans="1:20" x14ac:dyDescent="0.25">
      <c r="A5499" s="20" t="s">
        <v>166</v>
      </c>
      <c r="B5499" s="20" t="s">
        <v>7556</v>
      </c>
      <c r="C5499" s="20" t="s">
        <v>559</v>
      </c>
      <c r="D5499" s="20" t="s">
        <v>158</v>
      </c>
      <c r="E5499" s="20" t="s">
        <v>159</v>
      </c>
      <c r="F5499" s="21">
        <v>19</v>
      </c>
      <c r="G5499" s="20" t="s">
        <v>160</v>
      </c>
      <c r="H5499" s="20" t="s">
        <v>7557</v>
      </c>
      <c r="I5499" s="20" t="s">
        <v>7558</v>
      </c>
      <c r="J5499" s="20" t="s">
        <v>7561</v>
      </c>
      <c r="K5499" s="22" t="b">
        <f t="shared" si="549"/>
        <v>1</v>
      </c>
      <c r="L5499" s="22" t="b">
        <f t="shared" si="550"/>
        <v>0</v>
      </c>
      <c r="M5499" s="22" t="str">
        <f t="shared" si="551"/>
        <v>1</v>
      </c>
      <c r="N5499" s="22" t="str">
        <f t="shared" si="551"/>
        <v>0</v>
      </c>
      <c r="O5499" s="22"/>
      <c r="P5499" s="22">
        <v>1</v>
      </c>
      <c r="Q5499" s="22"/>
      <c r="R5499" s="22"/>
      <c r="S5499" s="22" t="s">
        <v>7560</v>
      </c>
      <c r="T5499" s="22"/>
    </row>
    <row r="5500" spans="1:20" x14ac:dyDescent="0.25">
      <c r="A5500" s="20" t="s">
        <v>166</v>
      </c>
      <c r="B5500" s="20" t="s">
        <v>7556</v>
      </c>
      <c r="C5500" s="20" t="s">
        <v>559</v>
      </c>
      <c r="D5500" s="20" t="s">
        <v>252</v>
      </c>
      <c r="E5500" s="20" t="s">
        <v>159</v>
      </c>
      <c r="F5500" s="21">
        <v>28</v>
      </c>
      <c r="G5500" s="20" t="s">
        <v>160</v>
      </c>
      <c r="H5500" s="20" t="s">
        <v>7557</v>
      </c>
      <c r="I5500" s="20" t="s">
        <v>7558</v>
      </c>
      <c r="J5500" s="20" t="s">
        <v>7559</v>
      </c>
      <c r="K5500" s="22" t="b">
        <f t="shared" si="549"/>
        <v>1</v>
      </c>
      <c r="L5500" s="22" t="b">
        <f t="shared" si="550"/>
        <v>0</v>
      </c>
      <c r="M5500" s="22" t="str">
        <f t="shared" si="551"/>
        <v>1</v>
      </c>
      <c r="N5500" s="22" t="str">
        <f t="shared" si="551"/>
        <v>0</v>
      </c>
      <c r="O5500" s="22"/>
      <c r="P5500" s="22">
        <v>1</v>
      </c>
      <c r="Q5500" s="22"/>
      <c r="R5500" s="22"/>
      <c r="S5500" s="22" t="s">
        <v>7560</v>
      </c>
      <c r="T5500" s="22"/>
    </row>
    <row r="5501" spans="1:20" x14ac:dyDescent="0.25">
      <c r="A5501" s="20" t="s">
        <v>166</v>
      </c>
      <c r="B5501" s="20" t="s">
        <v>7556</v>
      </c>
      <c r="C5501" s="20" t="s">
        <v>559</v>
      </c>
      <c r="D5501" s="20" t="s">
        <v>254</v>
      </c>
      <c r="E5501" s="20" t="s">
        <v>159</v>
      </c>
      <c r="F5501" s="21">
        <v>29</v>
      </c>
      <c r="G5501" s="20" t="s">
        <v>160</v>
      </c>
      <c r="H5501" s="20" t="s">
        <v>7557</v>
      </c>
      <c r="I5501" s="20" t="s">
        <v>7558</v>
      </c>
      <c r="J5501" s="20" t="s">
        <v>7559</v>
      </c>
      <c r="K5501" s="22" t="b">
        <f t="shared" si="549"/>
        <v>1</v>
      </c>
      <c r="L5501" s="22" t="b">
        <f t="shared" si="550"/>
        <v>0</v>
      </c>
      <c r="M5501" s="22" t="str">
        <f t="shared" si="551"/>
        <v>1</v>
      </c>
      <c r="N5501" s="22" t="str">
        <f t="shared" si="551"/>
        <v>0</v>
      </c>
      <c r="O5501" s="22"/>
      <c r="P5501" s="22">
        <v>1</v>
      </c>
      <c r="Q5501" s="22"/>
      <c r="R5501" s="22"/>
      <c r="S5501" s="22" t="s">
        <v>7560</v>
      </c>
      <c r="T5501" s="22"/>
    </row>
    <row r="5502" spans="1:20" x14ac:dyDescent="0.25">
      <c r="A5502" s="31" t="s">
        <v>136</v>
      </c>
      <c r="B5502" s="31"/>
      <c r="C5502" s="31"/>
      <c r="D5502" s="31"/>
      <c r="E5502" s="31"/>
      <c r="F5502" s="32"/>
      <c r="G5502" s="31"/>
      <c r="H5502" s="31"/>
      <c r="I5502" s="31"/>
      <c r="J5502" s="31"/>
      <c r="K5502" s="33"/>
      <c r="L5502" s="33"/>
      <c r="M5502" s="33">
        <f>COUNTIF(M5497:M5501,"1")</f>
        <v>5</v>
      </c>
      <c r="N5502" s="33">
        <f t="shared" ref="N5502:R5502" si="552">COUNTIF(N5497:N5501,"1")</f>
        <v>0</v>
      </c>
      <c r="O5502" s="33">
        <f t="shared" si="552"/>
        <v>0</v>
      </c>
      <c r="P5502" s="33">
        <f t="shared" si="552"/>
        <v>5</v>
      </c>
      <c r="Q5502" s="33">
        <f t="shared" si="552"/>
        <v>0</v>
      </c>
      <c r="R5502" s="33">
        <f t="shared" si="552"/>
        <v>0</v>
      </c>
      <c r="S5502" s="33"/>
      <c r="T5502" s="33"/>
    </row>
    <row r="5503" spans="1:20" x14ac:dyDescent="0.25">
      <c r="A5503" s="19" t="s">
        <v>141</v>
      </c>
      <c r="B5503" s="19" t="s">
        <v>142</v>
      </c>
      <c r="C5503" s="19" t="s">
        <v>143</v>
      </c>
      <c r="D5503" s="19" t="s">
        <v>144</v>
      </c>
      <c r="E5503" s="19" t="s">
        <v>145</v>
      </c>
      <c r="F5503" s="19" t="s">
        <v>146</v>
      </c>
      <c r="G5503" s="19" t="s">
        <v>147</v>
      </c>
      <c r="H5503" s="19" t="s">
        <v>148</v>
      </c>
      <c r="I5503" s="19" t="s">
        <v>149</v>
      </c>
      <c r="J5503" s="19" t="s">
        <v>150</v>
      </c>
      <c r="K5503" s="19" t="s">
        <v>151</v>
      </c>
      <c r="L5503" s="19" t="s">
        <v>152</v>
      </c>
      <c r="M5503" s="19" t="s">
        <v>2</v>
      </c>
      <c r="N5503" s="19" t="s">
        <v>3</v>
      </c>
      <c r="O5503" s="19" t="s">
        <v>4</v>
      </c>
      <c r="P5503" s="19" t="s">
        <v>5</v>
      </c>
      <c r="Q5503" s="19" t="s">
        <v>6</v>
      </c>
      <c r="R5503" s="19" t="s">
        <v>7</v>
      </c>
      <c r="S5503" s="19" t="s">
        <v>153</v>
      </c>
      <c r="T5503" t="s">
        <v>154</v>
      </c>
    </row>
    <row r="5504" spans="1:20" x14ac:dyDescent="0.25">
      <c r="A5504" s="19" t="s">
        <v>155</v>
      </c>
      <c r="B5504" s="19" t="s">
        <v>7562</v>
      </c>
      <c r="C5504" s="19" t="s">
        <v>167</v>
      </c>
      <c r="D5504" s="19" t="s">
        <v>158</v>
      </c>
      <c r="E5504" s="19" t="s">
        <v>159</v>
      </c>
      <c r="F5504" s="23">
        <v>24</v>
      </c>
      <c r="G5504" s="19" t="s">
        <v>160</v>
      </c>
      <c r="H5504" s="19" t="s">
        <v>7563</v>
      </c>
      <c r="I5504" s="19" t="s">
        <v>7564</v>
      </c>
      <c r="J5504" s="19" t="s">
        <v>7565</v>
      </c>
      <c r="K5504" t="b">
        <f t="shared" ref="K5504:K5567" si="553">IF(E5504="Undergraduate Only",TRUE,IF(E5504="Undergraduate/Graduate",TRUE,IF(E5504="Graduate Only",FALSE)))</f>
        <v>1</v>
      </c>
      <c r="L5504" t="b">
        <f t="shared" ref="L5504:L5567" si="554">IF(E5504="Graduate Only",TRUE,IF(E5504="Undergraduate/Graduate",TRUE,IF(E5504="Undergraduate Only",FALSE)))</f>
        <v>0</v>
      </c>
      <c r="M5504" t="str">
        <f t="shared" ref="M5504:N5535" si="555">IF(K5504=TRUE, "1", "0")</f>
        <v>1</v>
      </c>
      <c r="N5504" t="str">
        <f t="shared" si="555"/>
        <v>0</v>
      </c>
    </row>
    <row r="5505" spans="1:14" x14ac:dyDescent="0.25">
      <c r="A5505" s="19" t="s">
        <v>155</v>
      </c>
      <c r="B5505" s="19" t="s">
        <v>7562</v>
      </c>
      <c r="C5505" s="19" t="s">
        <v>167</v>
      </c>
      <c r="D5505" s="19" t="s">
        <v>548</v>
      </c>
      <c r="E5505" s="19" t="s">
        <v>159</v>
      </c>
      <c r="F5505" s="23">
        <v>80</v>
      </c>
      <c r="G5505" s="19" t="s">
        <v>160</v>
      </c>
      <c r="H5505" s="19" t="s">
        <v>7563</v>
      </c>
      <c r="I5505" s="19" t="s">
        <v>7564</v>
      </c>
      <c r="J5505" s="19" t="s">
        <v>7566</v>
      </c>
      <c r="K5505" t="b">
        <f t="shared" si="553"/>
        <v>1</v>
      </c>
      <c r="L5505" t="b">
        <f t="shared" si="554"/>
        <v>0</v>
      </c>
      <c r="M5505" t="str">
        <f t="shared" si="555"/>
        <v>1</v>
      </c>
      <c r="N5505" t="str">
        <f t="shared" si="555"/>
        <v>0</v>
      </c>
    </row>
    <row r="5506" spans="1:14" x14ac:dyDescent="0.25">
      <c r="A5506" s="19" t="s">
        <v>155</v>
      </c>
      <c r="B5506" s="19" t="s">
        <v>7562</v>
      </c>
      <c r="C5506" s="19" t="s">
        <v>167</v>
      </c>
      <c r="D5506" s="19" t="s">
        <v>549</v>
      </c>
      <c r="E5506" s="19" t="s">
        <v>159</v>
      </c>
      <c r="F5506" s="23">
        <v>82</v>
      </c>
      <c r="G5506" s="19" t="s">
        <v>160</v>
      </c>
      <c r="H5506" s="19" t="s">
        <v>7563</v>
      </c>
      <c r="I5506" s="19" t="s">
        <v>7564</v>
      </c>
      <c r="J5506" s="19" t="s">
        <v>7566</v>
      </c>
      <c r="K5506" t="b">
        <f t="shared" si="553"/>
        <v>1</v>
      </c>
      <c r="L5506" t="b">
        <f t="shared" si="554"/>
        <v>0</v>
      </c>
      <c r="M5506" t="str">
        <f t="shared" si="555"/>
        <v>1</v>
      </c>
      <c r="N5506" t="str">
        <f t="shared" si="555"/>
        <v>0</v>
      </c>
    </row>
    <row r="5507" spans="1:14" x14ac:dyDescent="0.25">
      <c r="A5507" s="19" t="s">
        <v>166</v>
      </c>
      <c r="B5507" s="19" t="s">
        <v>7562</v>
      </c>
      <c r="C5507" s="19" t="s">
        <v>167</v>
      </c>
      <c r="D5507" s="19" t="s">
        <v>158</v>
      </c>
      <c r="E5507" s="19" t="s">
        <v>159</v>
      </c>
      <c r="F5507" s="23">
        <v>26</v>
      </c>
      <c r="G5507" s="19" t="s">
        <v>160</v>
      </c>
      <c r="H5507" s="19" t="s">
        <v>7563</v>
      </c>
      <c r="I5507" s="19" t="s">
        <v>7564</v>
      </c>
      <c r="J5507" s="19" t="s">
        <v>7565</v>
      </c>
      <c r="K5507" t="b">
        <f t="shared" si="553"/>
        <v>1</v>
      </c>
      <c r="L5507" t="b">
        <f t="shared" si="554"/>
        <v>0</v>
      </c>
      <c r="M5507" t="str">
        <f t="shared" si="555"/>
        <v>1</v>
      </c>
      <c r="N5507" t="str">
        <f t="shared" si="555"/>
        <v>0</v>
      </c>
    </row>
    <row r="5508" spans="1:14" x14ac:dyDescent="0.25">
      <c r="A5508" s="19" t="s">
        <v>166</v>
      </c>
      <c r="B5508" s="19" t="s">
        <v>7562</v>
      </c>
      <c r="C5508" s="19" t="s">
        <v>167</v>
      </c>
      <c r="D5508" s="19" t="s">
        <v>548</v>
      </c>
      <c r="E5508" s="19" t="s">
        <v>159</v>
      </c>
      <c r="F5508" s="23">
        <v>65</v>
      </c>
      <c r="G5508" s="19" t="s">
        <v>160</v>
      </c>
      <c r="H5508" s="19" t="s">
        <v>7563</v>
      </c>
      <c r="I5508" s="19" t="s">
        <v>7564</v>
      </c>
      <c r="J5508" s="19" t="s">
        <v>7567</v>
      </c>
      <c r="K5508" t="b">
        <f t="shared" si="553"/>
        <v>1</v>
      </c>
      <c r="L5508" t="b">
        <f t="shared" si="554"/>
        <v>0</v>
      </c>
      <c r="M5508" t="str">
        <f t="shared" si="555"/>
        <v>1</v>
      </c>
      <c r="N5508" t="str">
        <f t="shared" si="555"/>
        <v>0</v>
      </c>
    </row>
    <row r="5509" spans="1:14" x14ac:dyDescent="0.25">
      <c r="A5509" s="19" t="s">
        <v>166</v>
      </c>
      <c r="B5509" s="19" t="s">
        <v>7562</v>
      </c>
      <c r="C5509" s="19" t="s">
        <v>167</v>
      </c>
      <c r="D5509" s="19" t="s">
        <v>549</v>
      </c>
      <c r="E5509" s="19" t="s">
        <v>159</v>
      </c>
      <c r="F5509" s="23">
        <v>46</v>
      </c>
      <c r="G5509" s="19" t="s">
        <v>160</v>
      </c>
      <c r="H5509" s="19" t="s">
        <v>7563</v>
      </c>
      <c r="I5509" s="19" t="s">
        <v>7564</v>
      </c>
      <c r="J5509" s="19" t="s">
        <v>7567</v>
      </c>
      <c r="K5509" t="b">
        <f t="shared" si="553"/>
        <v>1</v>
      </c>
      <c r="L5509" t="b">
        <f t="shared" si="554"/>
        <v>0</v>
      </c>
      <c r="M5509" t="str">
        <f t="shared" si="555"/>
        <v>1</v>
      </c>
      <c r="N5509" t="str">
        <f t="shared" si="555"/>
        <v>0</v>
      </c>
    </row>
    <row r="5510" spans="1:14" x14ac:dyDescent="0.25">
      <c r="A5510" s="19" t="s">
        <v>155</v>
      </c>
      <c r="B5510" s="19" t="s">
        <v>7562</v>
      </c>
      <c r="C5510" s="19" t="s">
        <v>1964</v>
      </c>
      <c r="D5510" s="19" t="s">
        <v>158</v>
      </c>
      <c r="E5510" s="19" t="s">
        <v>159</v>
      </c>
      <c r="F5510" s="23">
        <v>18</v>
      </c>
      <c r="G5510" s="19" t="s">
        <v>160</v>
      </c>
      <c r="H5510" s="19" t="s">
        <v>7568</v>
      </c>
      <c r="I5510" s="19" t="s">
        <v>7569</v>
      </c>
      <c r="J5510" s="19" t="s">
        <v>7302</v>
      </c>
      <c r="K5510" t="b">
        <f t="shared" si="553"/>
        <v>1</v>
      </c>
      <c r="L5510" t="b">
        <f t="shared" si="554"/>
        <v>0</v>
      </c>
      <c r="M5510" t="str">
        <f t="shared" si="555"/>
        <v>1</v>
      </c>
      <c r="N5510" t="str">
        <f t="shared" si="555"/>
        <v>0</v>
      </c>
    </row>
    <row r="5511" spans="1:14" x14ac:dyDescent="0.25">
      <c r="A5511" s="19" t="s">
        <v>155</v>
      </c>
      <c r="B5511" s="19" t="s">
        <v>7562</v>
      </c>
      <c r="C5511" s="19" t="s">
        <v>1964</v>
      </c>
      <c r="D5511" s="19" t="s">
        <v>190</v>
      </c>
      <c r="E5511" s="19" t="s">
        <v>159</v>
      </c>
      <c r="F5511" s="23">
        <v>16</v>
      </c>
      <c r="G5511" s="19" t="s">
        <v>160</v>
      </c>
      <c r="H5511" s="19" t="s">
        <v>7568</v>
      </c>
      <c r="I5511" s="19" t="s">
        <v>7569</v>
      </c>
      <c r="J5511" s="19" t="s">
        <v>7302</v>
      </c>
      <c r="K5511" t="b">
        <f t="shared" si="553"/>
        <v>1</v>
      </c>
      <c r="L5511" t="b">
        <f t="shared" si="554"/>
        <v>0</v>
      </c>
      <c r="M5511" t="str">
        <f t="shared" si="555"/>
        <v>1</v>
      </c>
      <c r="N5511" t="str">
        <f t="shared" si="555"/>
        <v>0</v>
      </c>
    </row>
    <row r="5512" spans="1:14" x14ac:dyDescent="0.25">
      <c r="A5512" s="19" t="s">
        <v>155</v>
      </c>
      <c r="B5512" s="19" t="s">
        <v>7562</v>
      </c>
      <c r="C5512" s="19" t="s">
        <v>1964</v>
      </c>
      <c r="D5512" s="19" t="s">
        <v>165</v>
      </c>
      <c r="E5512" s="19" t="s">
        <v>159</v>
      </c>
      <c r="F5512" s="23">
        <v>14</v>
      </c>
      <c r="G5512" s="19" t="s">
        <v>160</v>
      </c>
      <c r="H5512" s="19" t="s">
        <v>7568</v>
      </c>
      <c r="I5512" s="19" t="s">
        <v>7569</v>
      </c>
      <c r="J5512" s="19" t="s">
        <v>7302</v>
      </c>
      <c r="K5512" t="b">
        <f t="shared" si="553"/>
        <v>1</v>
      </c>
      <c r="L5512" t="b">
        <f t="shared" si="554"/>
        <v>0</v>
      </c>
      <c r="M5512" t="str">
        <f t="shared" si="555"/>
        <v>1</v>
      </c>
      <c r="N5512" t="str">
        <f t="shared" si="555"/>
        <v>0</v>
      </c>
    </row>
    <row r="5513" spans="1:14" x14ac:dyDescent="0.25">
      <c r="A5513" s="19" t="s">
        <v>166</v>
      </c>
      <c r="B5513" s="19" t="s">
        <v>7562</v>
      </c>
      <c r="C5513" s="19" t="s">
        <v>1964</v>
      </c>
      <c r="D5513" s="19" t="s">
        <v>158</v>
      </c>
      <c r="E5513" s="19" t="s">
        <v>159</v>
      </c>
      <c r="F5513" s="23">
        <v>22</v>
      </c>
      <c r="G5513" s="19" t="s">
        <v>160</v>
      </c>
      <c r="H5513" s="19" t="s">
        <v>7568</v>
      </c>
      <c r="I5513" s="19" t="s">
        <v>7569</v>
      </c>
      <c r="J5513" s="19" t="s">
        <v>7302</v>
      </c>
      <c r="K5513" t="b">
        <f t="shared" si="553"/>
        <v>1</v>
      </c>
      <c r="L5513" t="b">
        <f t="shared" si="554"/>
        <v>0</v>
      </c>
      <c r="M5513" t="str">
        <f t="shared" si="555"/>
        <v>1</v>
      </c>
      <c r="N5513" t="str">
        <f t="shared" si="555"/>
        <v>0</v>
      </c>
    </row>
    <row r="5514" spans="1:14" x14ac:dyDescent="0.25">
      <c r="A5514" s="19" t="s">
        <v>166</v>
      </c>
      <c r="B5514" s="19" t="s">
        <v>7562</v>
      </c>
      <c r="C5514" s="19" t="s">
        <v>1964</v>
      </c>
      <c r="D5514" s="19" t="s">
        <v>190</v>
      </c>
      <c r="E5514" s="19" t="s">
        <v>159</v>
      </c>
      <c r="F5514" s="23">
        <v>26</v>
      </c>
      <c r="G5514" s="19" t="s">
        <v>160</v>
      </c>
      <c r="H5514" s="19" t="s">
        <v>7568</v>
      </c>
      <c r="I5514" s="19" t="s">
        <v>7569</v>
      </c>
      <c r="J5514" s="19" t="s">
        <v>7302</v>
      </c>
      <c r="K5514" t="b">
        <f t="shared" si="553"/>
        <v>1</v>
      </c>
      <c r="L5514" t="b">
        <f t="shared" si="554"/>
        <v>0</v>
      </c>
      <c r="M5514" t="str">
        <f t="shared" si="555"/>
        <v>1</v>
      </c>
      <c r="N5514" t="str">
        <f t="shared" si="555"/>
        <v>0</v>
      </c>
    </row>
    <row r="5515" spans="1:14" x14ac:dyDescent="0.25">
      <c r="A5515" s="19" t="s">
        <v>166</v>
      </c>
      <c r="B5515" s="19" t="s">
        <v>7562</v>
      </c>
      <c r="C5515" s="19" t="s">
        <v>1964</v>
      </c>
      <c r="D5515" s="19" t="s">
        <v>165</v>
      </c>
      <c r="E5515" s="19" t="s">
        <v>159</v>
      </c>
      <c r="F5515" s="23">
        <v>14</v>
      </c>
      <c r="G5515" s="19" t="s">
        <v>160</v>
      </c>
      <c r="H5515" s="19" t="s">
        <v>7568</v>
      </c>
      <c r="I5515" s="19" t="s">
        <v>7569</v>
      </c>
      <c r="J5515" s="19" t="s">
        <v>7302</v>
      </c>
      <c r="K5515" t="b">
        <f t="shared" si="553"/>
        <v>1</v>
      </c>
      <c r="L5515" t="b">
        <f t="shared" si="554"/>
        <v>0</v>
      </c>
      <c r="M5515" t="str">
        <f t="shared" si="555"/>
        <v>1</v>
      </c>
      <c r="N5515" t="str">
        <f t="shared" si="555"/>
        <v>0</v>
      </c>
    </row>
    <row r="5516" spans="1:14" x14ac:dyDescent="0.25">
      <c r="A5516" s="19" t="s">
        <v>155</v>
      </c>
      <c r="B5516" s="19" t="s">
        <v>7562</v>
      </c>
      <c r="C5516" s="19" t="s">
        <v>5989</v>
      </c>
      <c r="D5516" s="19" t="s">
        <v>190</v>
      </c>
      <c r="E5516" s="19" t="s">
        <v>159</v>
      </c>
      <c r="F5516" s="23">
        <v>20</v>
      </c>
      <c r="G5516" s="19" t="s">
        <v>160</v>
      </c>
      <c r="H5516" s="19" t="s">
        <v>5131</v>
      </c>
      <c r="I5516" s="19" t="s">
        <v>5132</v>
      </c>
      <c r="J5516" s="19" t="s">
        <v>7567</v>
      </c>
      <c r="K5516" t="b">
        <f t="shared" si="553"/>
        <v>1</v>
      </c>
      <c r="L5516" t="b">
        <f t="shared" si="554"/>
        <v>0</v>
      </c>
      <c r="M5516" t="str">
        <f t="shared" si="555"/>
        <v>1</v>
      </c>
      <c r="N5516" t="str">
        <f t="shared" si="555"/>
        <v>0</v>
      </c>
    </row>
    <row r="5517" spans="1:14" x14ac:dyDescent="0.25">
      <c r="A5517" s="19" t="s">
        <v>155</v>
      </c>
      <c r="B5517" s="19" t="s">
        <v>7562</v>
      </c>
      <c r="C5517" s="19" t="s">
        <v>5989</v>
      </c>
      <c r="D5517" s="19" t="s">
        <v>252</v>
      </c>
      <c r="E5517" s="19" t="s">
        <v>159</v>
      </c>
      <c r="F5517" s="23">
        <v>20</v>
      </c>
      <c r="G5517" s="19" t="s">
        <v>160</v>
      </c>
      <c r="H5517" s="19" t="s">
        <v>5131</v>
      </c>
      <c r="I5517" s="19" t="s">
        <v>5132</v>
      </c>
      <c r="J5517" s="19" t="s">
        <v>7567</v>
      </c>
      <c r="K5517" t="b">
        <f t="shared" si="553"/>
        <v>1</v>
      </c>
      <c r="L5517" t="b">
        <f t="shared" si="554"/>
        <v>0</v>
      </c>
      <c r="M5517" t="str">
        <f t="shared" si="555"/>
        <v>1</v>
      </c>
      <c r="N5517" t="str">
        <f t="shared" si="555"/>
        <v>0</v>
      </c>
    </row>
    <row r="5518" spans="1:14" x14ac:dyDescent="0.25">
      <c r="A5518" s="19" t="s">
        <v>155</v>
      </c>
      <c r="B5518" s="19" t="s">
        <v>7562</v>
      </c>
      <c r="C5518" s="19" t="s">
        <v>2069</v>
      </c>
      <c r="D5518" s="19" t="s">
        <v>196</v>
      </c>
      <c r="E5518" s="19" t="s">
        <v>159</v>
      </c>
      <c r="F5518" s="23">
        <v>33</v>
      </c>
      <c r="G5518" s="19" t="s">
        <v>160</v>
      </c>
      <c r="H5518" s="19" t="s">
        <v>7570</v>
      </c>
      <c r="I5518" s="19" t="s">
        <v>7571</v>
      </c>
      <c r="J5518" s="19" t="s">
        <v>7567</v>
      </c>
      <c r="K5518" t="b">
        <f t="shared" si="553"/>
        <v>1</v>
      </c>
      <c r="L5518" t="b">
        <f t="shared" si="554"/>
        <v>0</v>
      </c>
      <c r="M5518" t="str">
        <f t="shared" si="555"/>
        <v>1</v>
      </c>
      <c r="N5518" t="str">
        <f t="shared" si="555"/>
        <v>0</v>
      </c>
    </row>
    <row r="5519" spans="1:14" x14ac:dyDescent="0.25">
      <c r="A5519" s="19" t="s">
        <v>166</v>
      </c>
      <c r="B5519" s="19" t="s">
        <v>7562</v>
      </c>
      <c r="C5519" s="19" t="s">
        <v>2069</v>
      </c>
      <c r="D5519" s="19" t="s">
        <v>196</v>
      </c>
      <c r="E5519" s="19" t="s">
        <v>159</v>
      </c>
      <c r="F5519" s="23">
        <v>31</v>
      </c>
      <c r="G5519" s="19" t="s">
        <v>160</v>
      </c>
      <c r="H5519" s="19" t="s">
        <v>7570</v>
      </c>
      <c r="I5519" s="19" t="s">
        <v>7571</v>
      </c>
      <c r="J5519" s="19" t="s">
        <v>7567</v>
      </c>
      <c r="K5519" t="b">
        <f t="shared" si="553"/>
        <v>1</v>
      </c>
      <c r="L5519" t="b">
        <f t="shared" si="554"/>
        <v>0</v>
      </c>
      <c r="M5519" t="str">
        <f t="shared" si="555"/>
        <v>1</v>
      </c>
      <c r="N5519" t="str">
        <f t="shared" si="555"/>
        <v>0</v>
      </c>
    </row>
    <row r="5520" spans="1:14" x14ac:dyDescent="0.25">
      <c r="A5520" s="19" t="s">
        <v>166</v>
      </c>
      <c r="B5520" s="19" t="s">
        <v>7562</v>
      </c>
      <c r="C5520" s="19" t="s">
        <v>566</v>
      </c>
      <c r="D5520" s="19" t="s">
        <v>158</v>
      </c>
      <c r="E5520" s="19" t="s">
        <v>159</v>
      </c>
      <c r="F5520" s="23">
        <v>16</v>
      </c>
      <c r="G5520" s="19" t="s">
        <v>160</v>
      </c>
      <c r="H5520" s="19" t="s">
        <v>7572</v>
      </c>
      <c r="I5520" s="19" t="s">
        <v>7573</v>
      </c>
      <c r="J5520" s="19" t="s">
        <v>7574</v>
      </c>
      <c r="K5520" t="b">
        <f t="shared" si="553"/>
        <v>1</v>
      </c>
      <c r="L5520" t="b">
        <f t="shared" si="554"/>
        <v>0</v>
      </c>
      <c r="M5520" t="str">
        <f t="shared" si="555"/>
        <v>1</v>
      </c>
      <c r="N5520" t="str">
        <f t="shared" si="555"/>
        <v>0</v>
      </c>
    </row>
    <row r="5521" spans="1:20" x14ac:dyDescent="0.25">
      <c r="A5521" s="19" t="s">
        <v>155</v>
      </c>
      <c r="B5521" s="19" t="s">
        <v>7562</v>
      </c>
      <c r="C5521" s="19" t="s">
        <v>574</v>
      </c>
      <c r="D5521" s="19" t="s">
        <v>158</v>
      </c>
      <c r="E5521" s="19" t="s">
        <v>159</v>
      </c>
      <c r="F5521" s="23">
        <v>21</v>
      </c>
      <c r="G5521" s="19" t="s">
        <v>160</v>
      </c>
      <c r="H5521" s="19" t="s">
        <v>7575</v>
      </c>
      <c r="I5521" s="19" t="s">
        <v>7576</v>
      </c>
      <c r="J5521" s="19" t="s">
        <v>7577</v>
      </c>
      <c r="K5521" t="b">
        <f t="shared" si="553"/>
        <v>1</v>
      </c>
      <c r="L5521" t="b">
        <f t="shared" si="554"/>
        <v>0</v>
      </c>
      <c r="M5521" t="str">
        <f t="shared" si="555"/>
        <v>1</v>
      </c>
      <c r="N5521" t="str">
        <f t="shared" si="555"/>
        <v>0</v>
      </c>
    </row>
    <row r="5522" spans="1:20" x14ac:dyDescent="0.25">
      <c r="A5522" s="19" t="s">
        <v>155</v>
      </c>
      <c r="B5522" s="19" t="s">
        <v>7562</v>
      </c>
      <c r="C5522" s="19" t="s">
        <v>574</v>
      </c>
      <c r="D5522" s="19" t="s">
        <v>164</v>
      </c>
      <c r="E5522" s="19" t="s">
        <v>159</v>
      </c>
      <c r="F5522" s="23">
        <v>38</v>
      </c>
      <c r="G5522" s="19" t="s">
        <v>160</v>
      </c>
      <c r="H5522" s="19" t="s">
        <v>7575</v>
      </c>
      <c r="I5522" s="19" t="s">
        <v>7576</v>
      </c>
      <c r="J5522" s="19" t="s">
        <v>7302</v>
      </c>
      <c r="K5522" t="b">
        <f t="shared" si="553"/>
        <v>1</v>
      </c>
      <c r="L5522" t="b">
        <f t="shared" si="554"/>
        <v>0</v>
      </c>
      <c r="M5522" t="str">
        <f t="shared" si="555"/>
        <v>1</v>
      </c>
      <c r="N5522" t="str">
        <f t="shared" si="555"/>
        <v>0</v>
      </c>
    </row>
    <row r="5523" spans="1:20" x14ac:dyDescent="0.25">
      <c r="A5523" s="19" t="s">
        <v>155</v>
      </c>
      <c r="B5523" s="19" t="s">
        <v>7562</v>
      </c>
      <c r="C5523" s="19" t="s">
        <v>574</v>
      </c>
      <c r="D5523" s="19" t="s">
        <v>549</v>
      </c>
      <c r="E5523" s="19" t="s">
        <v>159</v>
      </c>
      <c r="F5523" s="23">
        <v>37</v>
      </c>
      <c r="G5523" s="19" t="s">
        <v>160</v>
      </c>
      <c r="H5523" s="19" t="s">
        <v>7575</v>
      </c>
      <c r="I5523" s="19" t="s">
        <v>7576</v>
      </c>
      <c r="J5523" s="19" t="s">
        <v>7578</v>
      </c>
      <c r="K5523" t="b">
        <f t="shared" si="553"/>
        <v>1</v>
      </c>
      <c r="L5523" t="b">
        <f t="shared" si="554"/>
        <v>0</v>
      </c>
      <c r="M5523" t="str">
        <f t="shared" si="555"/>
        <v>1</v>
      </c>
      <c r="N5523" t="str">
        <f t="shared" si="555"/>
        <v>0</v>
      </c>
    </row>
    <row r="5524" spans="1:20" x14ac:dyDescent="0.25">
      <c r="A5524" s="19" t="s">
        <v>155</v>
      </c>
      <c r="B5524" s="19" t="s">
        <v>7562</v>
      </c>
      <c r="C5524" s="19" t="s">
        <v>574</v>
      </c>
      <c r="D5524" s="19" t="s">
        <v>550</v>
      </c>
      <c r="E5524" s="19" t="s">
        <v>159</v>
      </c>
      <c r="F5524" s="23">
        <v>38</v>
      </c>
      <c r="G5524" s="19" t="s">
        <v>160</v>
      </c>
      <c r="H5524" s="19" t="s">
        <v>7575</v>
      </c>
      <c r="I5524" s="19" t="s">
        <v>7576</v>
      </c>
      <c r="J5524" s="19" t="s">
        <v>7578</v>
      </c>
      <c r="K5524" t="b">
        <f t="shared" si="553"/>
        <v>1</v>
      </c>
      <c r="L5524" t="b">
        <f t="shared" si="554"/>
        <v>0</v>
      </c>
      <c r="M5524" t="str">
        <f t="shared" si="555"/>
        <v>1</v>
      </c>
      <c r="N5524" t="str">
        <f t="shared" si="555"/>
        <v>0</v>
      </c>
    </row>
    <row r="5525" spans="1:20" x14ac:dyDescent="0.25">
      <c r="A5525" s="19" t="s">
        <v>166</v>
      </c>
      <c r="B5525" s="19" t="s">
        <v>7562</v>
      </c>
      <c r="C5525" s="19" t="s">
        <v>574</v>
      </c>
      <c r="D5525" s="19" t="s">
        <v>158</v>
      </c>
      <c r="E5525" s="19" t="s">
        <v>159</v>
      </c>
      <c r="F5525" s="23">
        <v>9</v>
      </c>
      <c r="G5525" s="19" t="s">
        <v>160</v>
      </c>
      <c r="H5525" s="19" t="s">
        <v>7575</v>
      </c>
      <c r="I5525" s="19" t="s">
        <v>7576</v>
      </c>
      <c r="J5525" s="19" t="s">
        <v>7577</v>
      </c>
      <c r="K5525" t="b">
        <f t="shared" si="553"/>
        <v>1</v>
      </c>
      <c r="L5525" t="b">
        <f t="shared" si="554"/>
        <v>0</v>
      </c>
      <c r="M5525" t="str">
        <f t="shared" si="555"/>
        <v>1</v>
      </c>
      <c r="N5525" t="str">
        <f t="shared" si="555"/>
        <v>0</v>
      </c>
    </row>
    <row r="5526" spans="1:20" x14ac:dyDescent="0.25">
      <c r="A5526" s="19" t="s">
        <v>166</v>
      </c>
      <c r="B5526" s="19" t="s">
        <v>7562</v>
      </c>
      <c r="C5526" s="19" t="s">
        <v>574</v>
      </c>
      <c r="D5526" s="19" t="s">
        <v>164</v>
      </c>
      <c r="E5526" s="19" t="s">
        <v>159</v>
      </c>
      <c r="F5526" s="23">
        <v>41</v>
      </c>
      <c r="G5526" s="19" t="s">
        <v>160</v>
      </c>
      <c r="H5526" s="19" t="s">
        <v>7575</v>
      </c>
      <c r="I5526" s="19" t="s">
        <v>7576</v>
      </c>
      <c r="J5526" s="19" t="s">
        <v>7302</v>
      </c>
      <c r="K5526" t="b">
        <f t="shared" si="553"/>
        <v>1</v>
      </c>
      <c r="L5526" t="b">
        <f t="shared" si="554"/>
        <v>0</v>
      </c>
      <c r="M5526" t="str">
        <f t="shared" si="555"/>
        <v>1</v>
      </c>
      <c r="N5526" t="str">
        <f t="shared" si="555"/>
        <v>0</v>
      </c>
    </row>
    <row r="5527" spans="1:20" x14ac:dyDescent="0.25">
      <c r="A5527" s="19" t="s">
        <v>166</v>
      </c>
      <c r="B5527" s="19" t="s">
        <v>7562</v>
      </c>
      <c r="C5527" s="19" t="s">
        <v>574</v>
      </c>
      <c r="D5527" s="19" t="s">
        <v>549</v>
      </c>
      <c r="E5527" s="19" t="s">
        <v>159</v>
      </c>
      <c r="F5527" s="23">
        <v>43</v>
      </c>
      <c r="G5527" s="19" t="s">
        <v>160</v>
      </c>
      <c r="H5527" s="19" t="s">
        <v>7575</v>
      </c>
      <c r="I5527" s="19" t="s">
        <v>7576</v>
      </c>
      <c r="J5527" s="19" t="s">
        <v>7579</v>
      </c>
      <c r="K5527" t="b">
        <f t="shared" si="553"/>
        <v>1</v>
      </c>
      <c r="L5527" t="b">
        <f t="shared" si="554"/>
        <v>0</v>
      </c>
      <c r="M5527" t="str">
        <f t="shared" si="555"/>
        <v>1</v>
      </c>
      <c r="N5527" t="str">
        <f t="shared" si="555"/>
        <v>0</v>
      </c>
    </row>
    <row r="5528" spans="1:20" x14ac:dyDescent="0.25">
      <c r="A5528" s="19" t="s">
        <v>166</v>
      </c>
      <c r="B5528" s="19" t="s">
        <v>7562</v>
      </c>
      <c r="C5528" s="19" t="s">
        <v>574</v>
      </c>
      <c r="D5528" s="19" t="s">
        <v>550</v>
      </c>
      <c r="E5528" s="19" t="s">
        <v>159</v>
      </c>
      <c r="F5528" s="23">
        <v>39</v>
      </c>
      <c r="G5528" s="19" t="s">
        <v>160</v>
      </c>
      <c r="H5528" s="19" t="s">
        <v>7575</v>
      </c>
      <c r="I5528" s="19" t="s">
        <v>7576</v>
      </c>
      <c r="J5528" s="19" t="s">
        <v>7579</v>
      </c>
      <c r="K5528" t="b">
        <f t="shared" si="553"/>
        <v>1</v>
      </c>
      <c r="L5528" t="b">
        <f t="shared" si="554"/>
        <v>0</v>
      </c>
      <c r="M5528" t="str">
        <f t="shared" si="555"/>
        <v>1</v>
      </c>
      <c r="N5528" t="str">
        <f t="shared" si="555"/>
        <v>0</v>
      </c>
    </row>
    <row r="5529" spans="1:20" x14ac:dyDescent="0.25">
      <c r="A5529" s="19" t="s">
        <v>166</v>
      </c>
      <c r="B5529" s="19" t="s">
        <v>7562</v>
      </c>
      <c r="C5529" s="19" t="s">
        <v>1968</v>
      </c>
      <c r="D5529" s="19" t="s">
        <v>158</v>
      </c>
      <c r="E5529" s="19" t="s">
        <v>159</v>
      </c>
      <c r="F5529" s="23">
        <v>6</v>
      </c>
      <c r="G5529" s="19" t="s">
        <v>160</v>
      </c>
      <c r="H5529" s="19" t="s">
        <v>7580</v>
      </c>
      <c r="I5529" s="19" t="s">
        <v>7581</v>
      </c>
      <c r="J5529" s="19" t="s">
        <v>7582</v>
      </c>
      <c r="K5529" t="b">
        <f t="shared" si="553"/>
        <v>1</v>
      </c>
      <c r="L5529" t="b">
        <f t="shared" si="554"/>
        <v>0</v>
      </c>
      <c r="M5529" t="str">
        <f t="shared" si="555"/>
        <v>1</v>
      </c>
      <c r="N5529" t="str">
        <f t="shared" si="555"/>
        <v>0</v>
      </c>
    </row>
    <row r="5530" spans="1:20" x14ac:dyDescent="0.25">
      <c r="A5530" s="19" t="s">
        <v>155</v>
      </c>
      <c r="B5530" s="19" t="s">
        <v>7562</v>
      </c>
      <c r="C5530" s="19" t="s">
        <v>1977</v>
      </c>
      <c r="D5530" s="19" t="s">
        <v>158</v>
      </c>
      <c r="E5530" s="19" t="s">
        <v>159</v>
      </c>
      <c r="F5530" s="23">
        <v>27</v>
      </c>
      <c r="G5530" s="19" t="s">
        <v>160</v>
      </c>
      <c r="H5530" s="19" t="s">
        <v>7583</v>
      </c>
      <c r="I5530" s="19" t="s">
        <v>7584</v>
      </c>
      <c r="J5530" s="19" t="s">
        <v>7585</v>
      </c>
      <c r="K5530" t="b">
        <f t="shared" si="553"/>
        <v>1</v>
      </c>
      <c r="L5530" t="b">
        <f t="shared" si="554"/>
        <v>0</v>
      </c>
      <c r="M5530" t="str">
        <f t="shared" si="555"/>
        <v>1</v>
      </c>
      <c r="N5530" t="str">
        <f t="shared" si="555"/>
        <v>0</v>
      </c>
    </row>
    <row r="5531" spans="1:20" x14ac:dyDescent="0.25">
      <c r="A5531" s="20" t="s">
        <v>155</v>
      </c>
      <c r="B5531" s="20" t="s">
        <v>7562</v>
      </c>
      <c r="C5531" s="20" t="s">
        <v>1697</v>
      </c>
      <c r="D5531" s="20" t="s">
        <v>158</v>
      </c>
      <c r="E5531" s="20" t="s">
        <v>159</v>
      </c>
      <c r="F5531" s="21">
        <v>14</v>
      </c>
      <c r="G5531" s="20" t="s">
        <v>160</v>
      </c>
      <c r="H5531" s="20" t="s">
        <v>7586</v>
      </c>
      <c r="I5531" s="20" t="s">
        <v>7587</v>
      </c>
      <c r="J5531" s="20" t="s">
        <v>7567</v>
      </c>
      <c r="K5531" s="22" t="b">
        <f t="shared" si="553"/>
        <v>1</v>
      </c>
      <c r="L5531" s="22" t="b">
        <f t="shared" si="554"/>
        <v>0</v>
      </c>
      <c r="M5531" s="22" t="str">
        <f t="shared" si="555"/>
        <v>1</v>
      </c>
      <c r="N5531" s="22" t="str">
        <f t="shared" si="555"/>
        <v>0</v>
      </c>
      <c r="O5531" s="22"/>
      <c r="P5531" s="22">
        <v>1</v>
      </c>
      <c r="Q5531" s="22"/>
      <c r="R5531" s="22"/>
      <c r="S5531" s="22"/>
      <c r="T5531" s="22" t="s">
        <v>7588</v>
      </c>
    </row>
    <row r="5532" spans="1:20" x14ac:dyDescent="0.25">
      <c r="A5532" s="19" t="s">
        <v>166</v>
      </c>
      <c r="B5532" s="19" t="s">
        <v>7562</v>
      </c>
      <c r="C5532" s="19" t="s">
        <v>1697</v>
      </c>
      <c r="D5532" s="19" t="s">
        <v>190</v>
      </c>
      <c r="E5532" s="19" t="s">
        <v>159</v>
      </c>
      <c r="F5532" s="23">
        <v>22</v>
      </c>
      <c r="G5532" s="19" t="s">
        <v>160</v>
      </c>
      <c r="H5532" s="19" t="s">
        <v>7589</v>
      </c>
      <c r="I5532" s="19" t="s">
        <v>7587</v>
      </c>
      <c r="J5532" s="19" t="s">
        <v>7590</v>
      </c>
      <c r="K5532" t="b">
        <f t="shared" si="553"/>
        <v>1</v>
      </c>
      <c r="L5532" t="b">
        <f t="shared" si="554"/>
        <v>0</v>
      </c>
      <c r="M5532" t="str">
        <f t="shared" si="555"/>
        <v>1</v>
      </c>
      <c r="N5532" t="str">
        <f t="shared" si="555"/>
        <v>0</v>
      </c>
    </row>
    <row r="5533" spans="1:20" x14ac:dyDescent="0.25">
      <c r="A5533" s="20" t="s">
        <v>166</v>
      </c>
      <c r="B5533" s="20" t="s">
        <v>7562</v>
      </c>
      <c r="C5533" s="20" t="s">
        <v>5040</v>
      </c>
      <c r="D5533" s="20" t="s">
        <v>158</v>
      </c>
      <c r="E5533" s="20" t="s">
        <v>159</v>
      </c>
      <c r="F5533" s="21">
        <v>30</v>
      </c>
      <c r="G5533" s="20" t="s">
        <v>160</v>
      </c>
      <c r="H5533" s="20" t="s">
        <v>7591</v>
      </c>
      <c r="I5533" s="20" t="s">
        <v>7592</v>
      </c>
      <c r="J5533" s="20" t="s">
        <v>7585</v>
      </c>
      <c r="K5533" s="22" t="b">
        <f t="shared" si="553"/>
        <v>1</v>
      </c>
      <c r="L5533" s="22" t="b">
        <f t="shared" si="554"/>
        <v>0</v>
      </c>
      <c r="M5533" s="22" t="str">
        <f t="shared" si="555"/>
        <v>1</v>
      </c>
      <c r="N5533" s="22" t="str">
        <f t="shared" si="555"/>
        <v>0</v>
      </c>
      <c r="O5533" s="22"/>
      <c r="P5533" s="22">
        <v>1</v>
      </c>
      <c r="Q5533" s="22"/>
      <c r="R5533" s="22"/>
      <c r="S5533" s="22" t="s">
        <v>7593</v>
      </c>
      <c r="T5533" s="22" t="s">
        <v>7594</v>
      </c>
    </row>
    <row r="5534" spans="1:20" x14ac:dyDescent="0.25">
      <c r="A5534" s="20" t="s">
        <v>155</v>
      </c>
      <c r="B5534" s="20" t="s">
        <v>7562</v>
      </c>
      <c r="C5534" s="20" t="s">
        <v>3191</v>
      </c>
      <c r="D5534" s="20" t="s">
        <v>196</v>
      </c>
      <c r="E5534" s="20" t="s">
        <v>159</v>
      </c>
      <c r="F5534" s="21">
        <v>29</v>
      </c>
      <c r="G5534" s="20" t="s">
        <v>160</v>
      </c>
      <c r="H5534" s="20" t="s">
        <v>7595</v>
      </c>
      <c r="I5534" s="20" t="s">
        <v>7596</v>
      </c>
      <c r="J5534" s="20" t="s">
        <v>7566</v>
      </c>
      <c r="K5534" s="22" t="b">
        <f t="shared" si="553"/>
        <v>1</v>
      </c>
      <c r="L5534" s="22" t="b">
        <f t="shared" si="554"/>
        <v>0</v>
      </c>
      <c r="M5534" s="22" t="str">
        <f t="shared" si="555"/>
        <v>1</v>
      </c>
      <c r="N5534" s="22" t="str">
        <f t="shared" si="555"/>
        <v>0</v>
      </c>
      <c r="O5534" s="22"/>
      <c r="P5534" s="22">
        <v>1</v>
      </c>
      <c r="Q5534" s="22"/>
      <c r="R5534" s="22"/>
      <c r="S5534" s="22"/>
      <c r="T5534" s="22" t="s">
        <v>7597</v>
      </c>
    </row>
    <row r="5535" spans="1:20" x14ac:dyDescent="0.25">
      <c r="A5535" s="20" t="s">
        <v>166</v>
      </c>
      <c r="B5535" s="20" t="s">
        <v>7562</v>
      </c>
      <c r="C5535" s="20" t="s">
        <v>3191</v>
      </c>
      <c r="D5535" s="20" t="s">
        <v>196</v>
      </c>
      <c r="E5535" s="20" t="s">
        <v>159</v>
      </c>
      <c r="F5535" s="21">
        <v>24</v>
      </c>
      <c r="G5535" s="20" t="s">
        <v>160</v>
      </c>
      <c r="H5535" s="20" t="s">
        <v>7595</v>
      </c>
      <c r="I5535" s="20" t="s">
        <v>7596</v>
      </c>
      <c r="J5535" s="20" t="s">
        <v>7566</v>
      </c>
      <c r="K5535" s="22" t="b">
        <f t="shared" si="553"/>
        <v>1</v>
      </c>
      <c r="L5535" s="22" t="b">
        <f t="shared" si="554"/>
        <v>0</v>
      </c>
      <c r="M5535" s="22" t="str">
        <f t="shared" si="555"/>
        <v>1</v>
      </c>
      <c r="N5535" s="22" t="str">
        <f t="shared" si="555"/>
        <v>0</v>
      </c>
      <c r="O5535" s="22"/>
      <c r="P5535" s="22">
        <v>1</v>
      </c>
      <c r="Q5535" s="22"/>
      <c r="R5535" s="22"/>
      <c r="S5535" s="22"/>
      <c r="T5535" s="22" t="s">
        <v>7597</v>
      </c>
    </row>
    <row r="5536" spans="1:20" x14ac:dyDescent="0.25">
      <c r="A5536" s="20" t="s">
        <v>155</v>
      </c>
      <c r="B5536" s="20" t="s">
        <v>7562</v>
      </c>
      <c r="C5536" s="20" t="s">
        <v>1303</v>
      </c>
      <c r="D5536" s="20" t="s">
        <v>158</v>
      </c>
      <c r="E5536" s="20" t="s">
        <v>159</v>
      </c>
      <c r="F5536" s="21">
        <v>23</v>
      </c>
      <c r="G5536" s="20" t="s">
        <v>160</v>
      </c>
      <c r="H5536" s="20" t="s">
        <v>7598</v>
      </c>
      <c r="I5536" s="20" t="s">
        <v>7599</v>
      </c>
      <c r="J5536" s="20" t="s">
        <v>7567</v>
      </c>
      <c r="K5536" s="22" t="b">
        <f t="shared" si="553"/>
        <v>1</v>
      </c>
      <c r="L5536" s="22" t="b">
        <f t="shared" si="554"/>
        <v>0</v>
      </c>
      <c r="M5536" s="22" t="str">
        <f t="shared" ref="M5536:N5570" si="556">IF(K5536=TRUE, "1", "0")</f>
        <v>1</v>
      </c>
      <c r="N5536" s="22" t="str">
        <f t="shared" si="556"/>
        <v>0</v>
      </c>
      <c r="O5536" s="22"/>
      <c r="P5536" s="22">
        <v>1</v>
      </c>
      <c r="Q5536" s="22"/>
      <c r="R5536" s="22"/>
      <c r="S5536" s="22"/>
      <c r="T5536" s="22" t="s">
        <v>7600</v>
      </c>
    </row>
    <row r="5537" spans="1:20" x14ac:dyDescent="0.25">
      <c r="A5537" s="19" t="s">
        <v>155</v>
      </c>
      <c r="B5537" s="19" t="s">
        <v>7562</v>
      </c>
      <c r="C5537" s="19" t="s">
        <v>1303</v>
      </c>
      <c r="D5537" s="19" t="s">
        <v>190</v>
      </c>
      <c r="E5537" s="19" t="s">
        <v>159</v>
      </c>
      <c r="F5537" s="23">
        <v>27</v>
      </c>
      <c r="G5537" s="19" t="s">
        <v>160</v>
      </c>
      <c r="H5537" s="19" t="s">
        <v>7601</v>
      </c>
      <c r="I5537" s="19" t="s">
        <v>7599</v>
      </c>
      <c r="J5537" s="19" t="s">
        <v>7567</v>
      </c>
      <c r="K5537" t="b">
        <f t="shared" si="553"/>
        <v>1</v>
      </c>
      <c r="L5537" t="b">
        <f t="shared" si="554"/>
        <v>0</v>
      </c>
      <c r="M5537" t="str">
        <f t="shared" si="556"/>
        <v>1</v>
      </c>
      <c r="N5537" t="str">
        <f t="shared" si="556"/>
        <v>0</v>
      </c>
    </row>
    <row r="5538" spans="1:20" x14ac:dyDescent="0.25">
      <c r="A5538" s="19" t="s">
        <v>155</v>
      </c>
      <c r="B5538" s="19" t="s">
        <v>7562</v>
      </c>
      <c r="C5538" s="19" t="s">
        <v>1303</v>
      </c>
      <c r="D5538" s="19" t="s">
        <v>252</v>
      </c>
      <c r="E5538" s="19" t="s">
        <v>159</v>
      </c>
      <c r="F5538" s="23">
        <v>31</v>
      </c>
      <c r="G5538" s="19" t="s">
        <v>160</v>
      </c>
      <c r="H5538" s="19" t="s">
        <v>7602</v>
      </c>
      <c r="I5538" s="19" t="s">
        <v>7599</v>
      </c>
      <c r="J5538" s="19" t="s">
        <v>7567</v>
      </c>
      <c r="K5538" t="b">
        <f t="shared" si="553"/>
        <v>1</v>
      </c>
      <c r="L5538" t="b">
        <f t="shared" si="554"/>
        <v>0</v>
      </c>
      <c r="M5538" t="str">
        <f t="shared" si="556"/>
        <v>1</v>
      </c>
      <c r="N5538" t="str">
        <f t="shared" si="556"/>
        <v>0</v>
      </c>
    </row>
    <row r="5539" spans="1:20" x14ac:dyDescent="0.25">
      <c r="A5539" s="19" t="s">
        <v>166</v>
      </c>
      <c r="B5539" s="19" t="s">
        <v>7562</v>
      </c>
      <c r="C5539" s="19" t="s">
        <v>1303</v>
      </c>
      <c r="D5539" s="19" t="s">
        <v>168</v>
      </c>
      <c r="E5539" s="19" t="s">
        <v>159</v>
      </c>
      <c r="F5539" s="23">
        <v>16</v>
      </c>
      <c r="G5539" s="19" t="s">
        <v>160</v>
      </c>
      <c r="H5539" s="19" t="s">
        <v>7603</v>
      </c>
      <c r="I5539" s="19" t="s">
        <v>7599</v>
      </c>
      <c r="J5539" s="19" t="s">
        <v>7604</v>
      </c>
      <c r="K5539" t="b">
        <f t="shared" si="553"/>
        <v>1</v>
      </c>
      <c r="L5539" t="b">
        <f t="shared" si="554"/>
        <v>0</v>
      </c>
      <c r="M5539" t="str">
        <f t="shared" si="556"/>
        <v>1</v>
      </c>
      <c r="N5539" t="str">
        <f t="shared" si="556"/>
        <v>0</v>
      </c>
    </row>
    <row r="5540" spans="1:20" x14ac:dyDescent="0.25">
      <c r="A5540" s="19" t="s">
        <v>166</v>
      </c>
      <c r="B5540" s="19" t="s">
        <v>7562</v>
      </c>
      <c r="C5540" s="19" t="s">
        <v>1303</v>
      </c>
      <c r="D5540" s="19" t="s">
        <v>164</v>
      </c>
      <c r="E5540" s="19" t="s">
        <v>159</v>
      </c>
      <c r="F5540" s="23">
        <v>28</v>
      </c>
      <c r="G5540" s="19" t="s">
        <v>160</v>
      </c>
      <c r="H5540" s="19" t="s">
        <v>7601</v>
      </c>
      <c r="I5540" s="19" t="s">
        <v>7599</v>
      </c>
      <c r="J5540" s="19" t="s">
        <v>7604</v>
      </c>
      <c r="K5540" t="b">
        <f t="shared" si="553"/>
        <v>1</v>
      </c>
      <c r="L5540" t="b">
        <f t="shared" si="554"/>
        <v>0</v>
      </c>
      <c r="M5540" t="str">
        <f t="shared" si="556"/>
        <v>1</v>
      </c>
      <c r="N5540" t="str">
        <f t="shared" si="556"/>
        <v>0</v>
      </c>
    </row>
    <row r="5541" spans="1:20" x14ac:dyDescent="0.25">
      <c r="A5541" s="20" t="s">
        <v>166</v>
      </c>
      <c r="B5541" s="20" t="s">
        <v>7562</v>
      </c>
      <c r="C5541" s="20" t="s">
        <v>1303</v>
      </c>
      <c r="D5541" s="20" t="s">
        <v>165</v>
      </c>
      <c r="E5541" s="20" t="s">
        <v>159</v>
      </c>
      <c r="F5541" s="21">
        <v>30</v>
      </c>
      <c r="G5541" s="20" t="s">
        <v>160</v>
      </c>
      <c r="H5541" s="20" t="s">
        <v>7605</v>
      </c>
      <c r="I5541" s="20" t="s">
        <v>7599</v>
      </c>
      <c r="J5541" s="20" t="s">
        <v>7604</v>
      </c>
      <c r="K5541" s="22" t="b">
        <f t="shared" si="553"/>
        <v>1</v>
      </c>
      <c r="L5541" s="22" t="b">
        <f t="shared" si="554"/>
        <v>0</v>
      </c>
      <c r="M5541" s="22" t="str">
        <f t="shared" si="556"/>
        <v>1</v>
      </c>
      <c r="N5541" s="22" t="str">
        <f t="shared" si="556"/>
        <v>0</v>
      </c>
      <c r="O5541" s="22"/>
      <c r="P5541" s="22">
        <v>1</v>
      </c>
      <c r="Q5541" s="22"/>
      <c r="R5541" s="22"/>
      <c r="S5541" s="22"/>
      <c r="T5541" s="22" t="s">
        <v>7606</v>
      </c>
    </row>
    <row r="5542" spans="1:20" x14ac:dyDescent="0.25">
      <c r="A5542" s="20" t="s">
        <v>155</v>
      </c>
      <c r="B5542" s="20" t="s">
        <v>7562</v>
      </c>
      <c r="C5542" s="20" t="s">
        <v>1826</v>
      </c>
      <c r="D5542" s="20" t="s">
        <v>158</v>
      </c>
      <c r="E5542" s="20" t="s">
        <v>159</v>
      </c>
      <c r="F5542" s="21">
        <v>23</v>
      </c>
      <c r="G5542" s="20" t="s">
        <v>160</v>
      </c>
      <c r="H5542" s="20" t="s">
        <v>7607</v>
      </c>
      <c r="I5542" s="20" t="s">
        <v>7608</v>
      </c>
      <c r="J5542" s="20" t="s">
        <v>7609</v>
      </c>
      <c r="K5542" s="22" t="b">
        <f t="shared" si="553"/>
        <v>1</v>
      </c>
      <c r="L5542" s="22" t="b">
        <f t="shared" si="554"/>
        <v>0</v>
      </c>
      <c r="M5542" s="22" t="str">
        <f t="shared" si="556"/>
        <v>1</v>
      </c>
      <c r="N5542" s="22" t="str">
        <f t="shared" si="556"/>
        <v>0</v>
      </c>
      <c r="O5542" s="22"/>
      <c r="P5542" s="22">
        <v>1</v>
      </c>
      <c r="Q5542" s="22"/>
      <c r="R5542" s="22"/>
      <c r="S5542" s="22" t="s">
        <v>7610</v>
      </c>
      <c r="T5542" s="22" t="s">
        <v>7611</v>
      </c>
    </row>
    <row r="5543" spans="1:20" x14ac:dyDescent="0.25">
      <c r="A5543" s="20" t="s">
        <v>155</v>
      </c>
      <c r="B5543" s="20" t="s">
        <v>7562</v>
      </c>
      <c r="C5543" s="20" t="s">
        <v>1826</v>
      </c>
      <c r="D5543" s="20" t="s">
        <v>164</v>
      </c>
      <c r="E5543" s="20" t="s">
        <v>159</v>
      </c>
      <c r="F5543" s="21">
        <v>68</v>
      </c>
      <c r="G5543" s="20" t="s">
        <v>160</v>
      </c>
      <c r="H5543" s="20" t="s">
        <v>7612</v>
      </c>
      <c r="I5543" s="20" t="s">
        <v>7608</v>
      </c>
      <c r="J5543" s="20" t="s">
        <v>7585</v>
      </c>
      <c r="K5543" s="22" t="b">
        <f t="shared" si="553"/>
        <v>1</v>
      </c>
      <c r="L5543" s="22" t="b">
        <f t="shared" si="554"/>
        <v>0</v>
      </c>
      <c r="M5543" s="22" t="str">
        <f t="shared" si="556"/>
        <v>1</v>
      </c>
      <c r="N5543" s="22" t="str">
        <f t="shared" si="556"/>
        <v>0</v>
      </c>
      <c r="O5543" s="22"/>
      <c r="P5543" s="22">
        <v>1</v>
      </c>
      <c r="Q5543" s="22"/>
      <c r="R5543" s="22"/>
      <c r="S5543" s="22"/>
      <c r="T5543" s="22" t="s">
        <v>7613</v>
      </c>
    </row>
    <row r="5544" spans="1:20" x14ac:dyDescent="0.25">
      <c r="A5544" s="20" t="s">
        <v>166</v>
      </c>
      <c r="B5544" s="20" t="s">
        <v>7562</v>
      </c>
      <c r="C5544" s="20" t="s">
        <v>1826</v>
      </c>
      <c r="D5544" s="20" t="s">
        <v>158</v>
      </c>
      <c r="E5544" s="20" t="s">
        <v>159</v>
      </c>
      <c r="F5544" s="21">
        <v>16</v>
      </c>
      <c r="G5544" s="20" t="s">
        <v>160</v>
      </c>
      <c r="H5544" s="20" t="s">
        <v>7607</v>
      </c>
      <c r="I5544" s="20" t="s">
        <v>7608</v>
      </c>
      <c r="J5544" s="20" t="s">
        <v>7609</v>
      </c>
      <c r="K5544" s="22" t="b">
        <f t="shared" si="553"/>
        <v>1</v>
      </c>
      <c r="L5544" s="22" t="b">
        <f t="shared" si="554"/>
        <v>0</v>
      </c>
      <c r="M5544" s="22" t="str">
        <f t="shared" si="556"/>
        <v>1</v>
      </c>
      <c r="N5544" s="22" t="str">
        <f t="shared" si="556"/>
        <v>0</v>
      </c>
      <c r="O5544" s="22"/>
      <c r="P5544" s="22">
        <v>1</v>
      </c>
      <c r="Q5544" s="22"/>
      <c r="R5544" s="22"/>
      <c r="S5544" s="22" t="s">
        <v>7610</v>
      </c>
      <c r="T5544" s="22" t="s">
        <v>7611</v>
      </c>
    </row>
    <row r="5545" spans="1:20" x14ac:dyDescent="0.25">
      <c r="A5545" s="20" t="s">
        <v>166</v>
      </c>
      <c r="B5545" s="20" t="s">
        <v>7562</v>
      </c>
      <c r="C5545" s="20" t="s">
        <v>1826</v>
      </c>
      <c r="D5545" s="20" t="s">
        <v>164</v>
      </c>
      <c r="E5545" s="20" t="s">
        <v>159</v>
      </c>
      <c r="F5545" s="21">
        <v>68</v>
      </c>
      <c r="G5545" s="20" t="s">
        <v>160</v>
      </c>
      <c r="H5545" s="20" t="s">
        <v>7612</v>
      </c>
      <c r="I5545" s="20" t="s">
        <v>7608</v>
      </c>
      <c r="J5545" s="20" t="s">
        <v>7585</v>
      </c>
      <c r="K5545" s="22" t="b">
        <f t="shared" si="553"/>
        <v>1</v>
      </c>
      <c r="L5545" s="22" t="b">
        <f t="shared" si="554"/>
        <v>0</v>
      </c>
      <c r="M5545" s="22" t="str">
        <f t="shared" si="556"/>
        <v>1</v>
      </c>
      <c r="N5545" s="22" t="str">
        <f t="shared" si="556"/>
        <v>0</v>
      </c>
      <c r="O5545" s="22"/>
      <c r="P5545" s="22">
        <v>1</v>
      </c>
      <c r="Q5545" s="22"/>
      <c r="R5545" s="22"/>
      <c r="S5545" s="22"/>
      <c r="T5545" s="22" t="s">
        <v>7613</v>
      </c>
    </row>
    <row r="5546" spans="1:20" x14ac:dyDescent="0.25">
      <c r="A5546" s="19" t="s">
        <v>155</v>
      </c>
      <c r="B5546" s="19" t="s">
        <v>7562</v>
      </c>
      <c r="C5546" s="19" t="s">
        <v>3057</v>
      </c>
      <c r="D5546" s="19" t="s">
        <v>158</v>
      </c>
      <c r="E5546" s="19" t="s">
        <v>159</v>
      </c>
      <c r="F5546" s="23">
        <v>27</v>
      </c>
      <c r="G5546" s="19" t="s">
        <v>160</v>
      </c>
      <c r="H5546" s="19" t="s">
        <v>7614</v>
      </c>
      <c r="I5546" s="19" t="s">
        <v>7615</v>
      </c>
      <c r="J5546" s="19" t="s">
        <v>7574</v>
      </c>
      <c r="K5546" t="b">
        <f t="shared" si="553"/>
        <v>1</v>
      </c>
      <c r="L5546" t="b">
        <f t="shared" si="554"/>
        <v>0</v>
      </c>
      <c r="M5546" t="str">
        <f t="shared" si="556"/>
        <v>1</v>
      </c>
      <c r="N5546" t="str">
        <f t="shared" si="556"/>
        <v>0</v>
      </c>
    </row>
    <row r="5547" spans="1:20" x14ac:dyDescent="0.25">
      <c r="A5547" s="19" t="s">
        <v>166</v>
      </c>
      <c r="B5547" s="19" t="s">
        <v>7562</v>
      </c>
      <c r="C5547" s="19" t="s">
        <v>218</v>
      </c>
      <c r="D5547" s="19" t="s">
        <v>158</v>
      </c>
      <c r="E5547" s="19" t="s">
        <v>205</v>
      </c>
      <c r="F5547" s="23">
        <v>18</v>
      </c>
      <c r="G5547" s="19" t="s">
        <v>160</v>
      </c>
      <c r="H5547" s="19" t="s">
        <v>7616</v>
      </c>
      <c r="I5547" s="19" t="s">
        <v>7617</v>
      </c>
      <c r="J5547" s="19" t="s">
        <v>7582</v>
      </c>
      <c r="K5547" t="b">
        <f t="shared" si="553"/>
        <v>1</v>
      </c>
      <c r="L5547" t="b">
        <f t="shared" si="554"/>
        <v>1</v>
      </c>
      <c r="M5547" t="str">
        <f t="shared" si="556"/>
        <v>1</v>
      </c>
      <c r="N5547" t="str">
        <f t="shared" si="556"/>
        <v>1</v>
      </c>
    </row>
    <row r="5548" spans="1:20" x14ac:dyDescent="0.25">
      <c r="A5548" s="19" t="s">
        <v>166</v>
      </c>
      <c r="B5548" s="19" t="s">
        <v>7562</v>
      </c>
      <c r="C5548" s="19" t="s">
        <v>3204</v>
      </c>
      <c r="D5548" s="19" t="s">
        <v>158</v>
      </c>
      <c r="E5548" s="19" t="s">
        <v>205</v>
      </c>
      <c r="F5548" s="23">
        <v>11</v>
      </c>
      <c r="G5548" s="19" t="s">
        <v>160</v>
      </c>
      <c r="H5548" s="19" t="s">
        <v>7618</v>
      </c>
      <c r="I5548" s="19" t="s">
        <v>7619</v>
      </c>
      <c r="J5548" s="19" t="s">
        <v>7620</v>
      </c>
      <c r="K5548" t="b">
        <f t="shared" si="553"/>
        <v>1</v>
      </c>
      <c r="L5548" t="b">
        <f t="shared" si="554"/>
        <v>1</v>
      </c>
      <c r="M5548" t="str">
        <f t="shared" si="556"/>
        <v>1</v>
      </c>
      <c r="N5548" t="str">
        <f t="shared" si="556"/>
        <v>1</v>
      </c>
    </row>
    <row r="5549" spans="1:20" x14ac:dyDescent="0.25">
      <c r="A5549" s="19" t="s">
        <v>155</v>
      </c>
      <c r="B5549" s="19" t="s">
        <v>7562</v>
      </c>
      <c r="C5549" s="19" t="s">
        <v>1396</v>
      </c>
      <c r="D5549" s="19" t="s">
        <v>158</v>
      </c>
      <c r="E5549" s="19" t="s">
        <v>159</v>
      </c>
      <c r="F5549" s="23">
        <v>12</v>
      </c>
      <c r="G5549" s="19" t="s">
        <v>160</v>
      </c>
      <c r="H5549" s="19" t="s">
        <v>7621</v>
      </c>
      <c r="I5549" s="19" t="s">
        <v>7622</v>
      </c>
      <c r="J5549" s="19" t="s">
        <v>7620</v>
      </c>
      <c r="K5549" t="b">
        <f t="shared" si="553"/>
        <v>1</v>
      </c>
      <c r="L5549" t="b">
        <f t="shared" si="554"/>
        <v>0</v>
      </c>
      <c r="M5549" t="str">
        <f t="shared" si="556"/>
        <v>1</v>
      </c>
      <c r="N5549" t="str">
        <f t="shared" si="556"/>
        <v>0</v>
      </c>
    </row>
    <row r="5550" spans="1:20" x14ac:dyDescent="0.25">
      <c r="A5550" s="27" t="s">
        <v>155</v>
      </c>
      <c r="B5550" s="27" t="s">
        <v>7562</v>
      </c>
      <c r="C5550" s="27" t="s">
        <v>1402</v>
      </c>
      <c r="D5550" s="27" t="s">
        <v>158</v>
      </c>
      <c r="E5550" s="27" t="s">
        <v>205</v>
      </c>
      <c r="F5550" s="28">
        <v>10</v>
      </c>
      <c r="G5550" s="27" t="s">
        <v>160</v>
      </c>
      <c r="H5550" s="27" t="s">
        <v>7623</v>
      </c>
      <c r="I5550" s="27" t="s">
        <v>7624</v>
      </c>
      <c r="J5550" s="27" t="s">
        <v>7585</v>
      </c>
      <c r="K5550" s="29" t="b">
        <f t="shared" si="553"/>
        <v>1</v>
      </c>
      <c r="L5550" s="29" t="b">
        <f t="shared" si="554"/>
        <v>1</v>
      </c>
      <c r="M5550" s="29" t="str">
        <f t="shared" si="556"/>
        <v>1</v>
      </c>
      <c r="N5550" s="29" t="str">
        <f t="shared" si="556"/>
        <v>1</v>
      </c>
      <c r="O5550" s="29">
        <v>1</v>
      </c>
      <c r="P5550" s="29"/>
      <c r="Q5550" s="29">
        <v>1</v>
      </c>
      <c r="R5550" s="29"/>
      <c r="S5550" s="29" t="s">
        <v>7625</v>
      </c>
      <c r="T5550" s="29" t="s">
        <v>7626</v>
      </c>
    </row>
    <row r="5551" spans="1:20" x14ac:dyDescent="0.25">
      <c r="A5551" s="19" t="s">
        <v>166</v>
      </c>
      <c r="B5551" s="19" t="s">
        <v>7562</v>
      </c>
      <c r="C5551" s="19" t="s">
        <v>1721</v>
      </c>
      <c r="D5551" s="19" t="s">
        <v>158</v>
      </c>
      <c r="E5551" s="19" t="s">
        <v>159</v>
      </c>
      <c r="F5551" s="23">
        <v>16</v>
      </c>
      <c r="G5551" s="19" t="s">
        <v>160</v>
      </c>
      <c r="H5551" s="19" t="s">
        <v>7627</v>
      </c>
      <c r="I5551" s="19" t="s">
        <v>7628</v>
      </c>
      <c r="J5551" s="19" t="s">
        <v>7629</v>
      </c>
      <c r="K5551" t="b">
        <f t="shared" si="553"/>
        <v>1</v>
      </c>
      <c r="L5551" t="b">
        <f t="shared" si="554"/>
        <v>0</v>
      </c>
      <c r="M5551" t="str">
        <f t="shared" si="556"/>
        <v>1</v>
      </c>
      <c r="N5551" t="str">
        <f t="shared" si="556"/>
        <v>0</v>
      </c>
    </row>
    <row r="5552" spans="1:20" x14ac:dyDescent="0.25">
      <c r="A5552" s="19" t="s">
        <v>155</v>
      </c>
      <c r="B5552" s="19" t="s">
        <v>7562</v>
      </c>
      <c r="C5552" s="19" t="s">
        <v>641</v>
      </c>
      <c r="D5552" s="19" t="s">
        <v>158</v>
      </c>
      <c r="E5552" s="19" t="s">
        <v>205</v>
      </c>
      <c r="F5552" s="23">
        <v>16</v>
      </c>
      <c r="G5552" s="19" t="s">
        <v>160</v>
      </c>
      <c r="H5552" s="19" t="s">
        <v>7630</v>
      </c>
      <c r="I5552" s="19" t="s">
        <v>7631</v>
      </c>
      <c r="J5552" s="19" t="s">
        <v>7590</v>
      </c>
      <c r="K5552" t="b">
        <f t="shared" si="553"/>
        <v>1</v>
      </c>
      <c r="L5552" t="b">
        <f t="shared" si="554"/>
        <v>1</v>
      </c>
      <c r="M5552" t="str">
        <f t="shared" si="556"/>
        <v>1</v>
      </c>
      <c r="N5552" t="str">
        <f t="shared" si="556"/>
        <v>1</v>
      </c>
    </row>
    <row r="5553" spans="1:14" x14ac:dyDescent="0.25">
      <c r="A5553" s="19" t="s">
        <v>166</v>
      </c>
      <c r="B5553" s="19" t="s">
        <v>7562</v>
      </c>
      <c r="C5553" s="19" t="s">
        <v>1434</v>
      </c>
      <c r="D5553" s="19" t="s">
        <v>158</v>
      </c>
      <c r="E5553" s="19" t="s">
        <v>205</v>
      </c>
      <c r="F5553" s="23">
        <v>10</v>
      </c>
      <c r="G5553" s="19" t="s">
        <v>160</v>
      </c>
      <c r="H5553" s="19" t="s">
        <v>7632</v>
      </c>
      <c r="I5553" s="19" t="s">
        <v>7633</v>
      </c>
      <c r="J5553" s="19" t="s">
        <v>7629</v>
      </c>
      <c r="K5553" t="b">
        <f t="shared" si="553"/>
        <v>1</v>
      </c>
      <c r="L5553" t="b">
        <f t="shared" si="554"/>
        <v>1</v>
      </c>
      <c r="M5553" t="str">
        <f t="shared" si="556"/>
        <v>1</v>
      </c>
      <c r="N5553" t="str">
        <f t="shared" si="556"/>
        <v>1</v>
      </c>
    </row>
    <row r="5554" spans="1:14" x14ac:dyDescent="0.25">
      <c r="A5554" s="19" t="s">
        <v>155</v>
      </c>
      <c r="B5554" s="19" t="s">
        <v>7562</v>
      </c>
      <c r="C5554" s="19" t="s">
        <v>2031</v>
      </c>
      <c r="D5554" s="19" t="s">
        <v>158</v>
      </c>
      <c r="E5554" s="19" t="s">
        <v>205</v>
      </c>
      <c r="F5554" s="23">
        <v>40</v>
      </c>
      <c r="G5554" s="19" t="s">
        <v>160</v>
      </c>
      <c r="H5554" s="19" t="s">
        <v>7634</v>
      </c>
      <c r="I5554" s="19" t="s">
        <v>7635</v>
      </c>
      <c r="J5554" s="19" t="s">
        <v>7579</v>
      </c>
      <c r="K5554" t="b">
        <f t="shared" si="553"/>
        <v>1</v>
      </c>
      <c r="L5554" t="b">
        <f t="shared" si="554"/>
        <v>1</v>
      </c>
      <c r="M5554" t="str">
        <f t="shared" si="556"/>
        <v>1</v>
      </c>
      <c r="N5554" t="str">
        <f t="shared" si="556"/>
        <v>1</v>
      </c>
    </row>
    <row r="5555" spans="1:14" x14ac:dyDescent="0.25">
      <c r="A5555" s="19" t="s">
        <v>166</v>
      </c>
      <c r="B5555" s="19" t="s">
        <v>7562</v>
      </c>
      <c r="C5555" s="19" t="s">
        <v>716</v>
      </c>
      <c r="D5555" s="19" t="s">
        <v>158</v>
      </c>
      <c r="E5555" s="19" t="s">
        <v>205</v>
      </c>
      <c r="F5555" s="23">
        <v>24</v>
      </c>
      <c r="G5555" s="19" t="s">
        <v>160</v>
      </c>
      <c r="H5555" s="19" t="s">
        <v>7636</v>
      </c>
      <c r="I5555" s="19" t="s">
        <v>7637</v>
      </c>
      <c r="J5555" s="19" t="s">
        <v>7574</v>
      </c>
      <c r="K5555" t="b">
        <f t="shared" si="553"/>
        <v>1</v>
      </c>
      <c r="L5555" t="b">
        <f t="shared" si="554"/>
        <v>1</v>
      </c>
      <c r="M5555" t="str">
        <f t="shared" si="556"/>
        <v>1</v>
      </c>
      <c r="N5555" t="str">
        <f t="shared" si="556"/>
        <v>1</v>
      </c>
    </row>
    <row r="5556" spans="1:14" x14ac:dyDescent="0.25">
      <c r="A5556" s="19" t="s">
        <v>166</v>
      </c>
      <c r="B5556" s="19" t="s">
        <v>7562</v>
      </c>
      <c r="C5556" s="19" t="s">
        <v>2894</v>
      </c>
      <c r="D5556" s="19" t="s">
        <v>158</v>
      </c>
      <c r="E5556" s="19" t="s">
        <v>205</v>
      </c>
      <c r="F5556" s="23">
        <v>2</v>
      </c>
      <c r="G5556" s="19" t="s">
        <v>160</v>
      </c>
      <c r="H5556" s="19" t="s">
        <v>3249</v>
      </c>
      <c r="I5556" s="19" t="s">
        <v>7638</v>
      </c>
      <c r="J5556" s="19" t="s">
        <v>3251</v>
      </c>
      <c r="K5556" t="b">
        <f t="shared" si="553"/>
        <v>1</v>
      </c>
      <c r="L5556" t="b">
        <f t="shared" si="554"/>
        <v>1</v>
      </c>
      <c r="M5556" t="str">
        <f t="shared" si="556"/>
        <v>1</v>
      </c>
      <c r="N5556" t="str">
        <f t="shared" si="556"/>
        <v>1</v>
      </c>
    </row>
    <row r="5557" spans="1:14" x14ac:dyDescent="0.25">
      <c r="A5557" s="19" t="s">
        <v>155</v>
      </c>
      <c r="B5557" s="19" t="s">
        <v>7562</v>
      </c>
      <c r="C5557" s="19" t="s">
        <v>272</v>
      </c>
      <c r="D5557" s="19" t="s">
        <v>158</v>
      </c>
      <c r="E5557" s="19" t="s">
        <v>205</v>
      </c>
      <c r="F5557" s="23">
        <v>12</v>
      </c>
      <c r="G5557" s="19" t="s">
        <v>160</v>
      </c>
      <c r="H5557" s="19" t="s">
        <v>7639</v>
      </c>
      <c r="I5557" s="19" t="s">
        <v>7640</v>
      </c>
      <c r="J5557" s="19" t="s">
        <v>7582</v>
      </c>
      <c r="K5557" t="b">
        <f t="shared" si="553"/>
        <v>1</v>
      </c>
      <c r="L5557" t="b">
        <f t="shared" si="554"/>
        <v>1</v>
      </c>
      <c r="M5557" t="str">
        <f t="shared" si="556"/>
        <v>1</v>
      </c>
      <c r="N5557" t="str">
        <f t="shared" si="556"/>
        <v>1</v>
      </c>
    </row>
    <row r="5558" spans="1:14" x14ac:dyDescent="0.25">
      <c r="A5558" s="19" t="s">
        <v>166</v>
      </c>
      <c r="B5558" s="19" t="s">
        <v>7562</v>
      </c>
      <c r="C5558" s="19" t="s">
        <v>1517</v>
      </c>
      <c r="D5558" s="19" t="s">
        <v>158</v>
      </c>
      <c r="E5558" s="19" t="s">
        <v>205</v>
      </c>
      <c r="F5558" s="23">
        <v>9</v>
      </c>
      <c r="G5558" s="19" t="s">
        <v>160</v>
      </c>
      <c r="H5558" s="19" t="s">
        <v>7641</v>
      </c>
      <c r="I5558" s="19" t="s">
        <v>7642</v>
      </c>
      <c r="J5558" s="19" t="s">
        <v>7578</v>
      </c>
      <c r="K5558" t="b">
        <f t="shared" si="553"/>
        <v>1</v>
      </c>
      <c r="L5558" t="b">
        <f t="shared" si="554"/>
        <v>1</v>
      </c>
      <c r="M5558" t="str">
        <f t="shared" si="556"/>
        <v>1</v>
      </c>
      <c r="N5558" t="str">
        <f t="shared" si="556"/>
        <v>1</v>
      </c>
    </row>
    <row r="5559" spans="1:14" x14ac:dyDescent="0.25">
      <c r="A5559" s="19" t="s">
        <v>155</v>
      </c>
      <c r="B5559" s="19" t="s">
        <v>7562</v>
      </c>
      <c r="C5559" s="19" t="s">
        <v>905</v>
      </c>
      <c r="D5559" s="19" t="s">
        <v>158</v>
      </c>
      <c r="E5559" s="19" t="s">
        <v>205</v>
      </c>
      <c r="F5559" s="23">
        <v>2</v>
      </c>
      <c r="G5559" s="19" t="s">
        <v>160</v>
      </c>
      <c r="H5559" s="19" t="s">
        <v>7621</v>
      </c>
      <c r="I5559" s="19" t="s">
        <v>7643</v>
      </c>
      <c r="J5559" s="19" t="s">
        <v>7604</v>
      </c>
      <c r="K5559" t="b">
        <f t="shared" si="553"/>
        <v>1</v>
      </c>
      <c r="L5559" t="b">
        <f t="shared" si="554"/>
        <v>1</v>
      </c>
      <c r="M5559" t="str">
        <f t="shared" si="556"/>
        <v>1</v>
      </c>
      <c r="N5559" t="str">
        <f t="shared" si="556"/>
        <v>1</v>
      </c>
    </row>
    <row r="5560" spans="1:14" x14ac:dyDescent="0.25">
      <c r="A5560" s="19" t="s">
        <v>155</v>
      </c>
      <c r="B5560" s="19" t="s">
        <v>7562</v>
      </c>
      <c r="C5560" s="19" t="s">
        <v>905</v>
      </c>
      <c r="D5560" s="19" t="s">
        <v>158</v>
      </c>
      <c r="E5560" s="19" t="s">
        <v>7644</v>
      </c>
      <c r="F5560" s="23">
        <v>2</v>
      </c>
      <c r="G5560" s="19" t="s">
        <v>160</v>
      </c>
      <c r="H5560" s="19" t="s">
        <v>7621</v>
      </c>
      <c r="I5560" s="19" t="s">
        <v>7643</v>
      </c>
      <c r="J5560" s="19" t="s">
        <v>7604</v>
      </c>
      <c r="K5560" t="b">
        <f t="shared" si="553"/>
        <v>0</v>
      </c>
      <c r="L5560" t="b">
        <f t="shared" si="554"/>
        <v>0</v>
      </c>
      <c r="M5560" t="str">
        <f t="shared" si="556"/>
        <v>0</v>
      </c>
      <c r="N5560" t="str">
        <f t="shared" si="556"/>
        <v>0</v>
      </c>
    </row>
    <row r="5561" spans="1:14" x14ac:dyDescent="0.25">
      <c r="A5561" s="19" t="s">
        <v>166</v>
      </c>
      <c r="B5561" s="19" t="s">
        <v>7562</v>
      </c>
      <c r="C5561" s="19" t="s">
        <v>905</v>
      </c>
      <c r="D5561" s="19" t="s">
        <v>158</v>
      </c>
      <c r="E5561" s="19" t="s">
        <v>7644</v>
      </c>
      <c r="F5561" s="23">
        <v>8</v>
      </c>
      <c r="G5561" s="19" t="s">
        <v>160</v>
      </c>
      <c r="H5561" s="19" t="s">
        <v>7621</v>
      </c>
      <c r="I5561" s="19" t="s">
        <v>7643</v>
      </c>
      <c r="J5561" s="19" t="s">
        <v>7620</v>
      </c>
      <c r="K5561" t="b">
        <f t="shared" si="553"/>
        <v>0</v>
      </c>
      <c r="L5561" t="b">
        <f t="shared" si="554"/>
        <v>0</v>
      </c>
      <c r="M5561" t="str">
        <f t="shared" si="556"/>
        <v>0</v>
      </c>
      <c r="N5561" t="str">
        <f t="shared" si="556"/>
        <v>0</v>
      </c>
    </row>
    <row r="5562" spans="1:14" x14ac:dyDescent="0.25">
      <c r="A5562" s="19" t="s">
        <v>166</v>
      </c>
      <c r="B5562" s="19" t="s">
        <v>7562</v>
      </c>
      <c r="C5562" s="19" t="s">
        <v>905</v>
      </c>
      <c r="D5562" s="19" t="s">
        <v>158</v>
      </c>
      <c r="E5562" s="19" t="s">
        <v>205</v>
      </c>
      <c r="F5562" s="23">
        <v>8</v>
      </c>
      <c r="G5562" s="19" t="s">
        <v>160</v>
      </c>
      <c r="H5562" s="19" t="s">
        <v>7621</v>
      </c>
      <c r="I5562" s="19" t="s">
        <v>7643</v>
      </c>
      <c r="J5562" s="19" t="s">
        <v>7620</v>
      </c>
      <c r="K5562" t="b">
        <f t="shared" si="553"/>
        <v>1</v>
      </c>
      <c r="L5562" t="b">
        <f t="shared" si="554"/>
        <v>1</v>
      </c>
      <c r="M5562" t="str">
        <f t="shared" si="556"/>
        <v>1</v>
      </c>
      <c r="N5562" t="str">
        <f t="shared" si="556"/>
        <v>1</v>
      </c>
    </row>
    <row r="5563" spans="1:14" x14ac:dyDescent="0.25">
      <c r="A5563" s="19" t="s">
        <v>166</v>
      </c>
      <c r="B5563" s="19" t="s">
        <v>7562</v>
      </c>
      <c r="C5563" s="19" t="s">
        <v>2776</v>
      </c>
      <c r="D5563" s="19" t="s">
        <v>158</v>
      </c>
      <c r="E5563" s="19" t="s">
        <v>205</v>
      </c>
      <c r="F5563" s="23">
        <v>12</v>
      </c>
      <c r="G5563" s="19" t="s">
        <v>160</v>
      </c>
      <c r="H5563" s="19" t="s">
        <v>7645</v>
      </c>
      <c r="I5563" s="19" t="s">
        <v>7646</v>
      </c>
      <c r="J5563" s="19" t="s">
        <v>7566</v>
      </c>
      <c r="K5563" t="b">
        <f t="shared" si="553"/>
        <v>1</v>
      </c>
      <c r="L5563" t="b">
        <f t="shared" si="554"/>
        <v>1</v>
      </c>
      <c r="M5563" t="str">
        <f t="shared" si="556"/>
        <v>1</v>
      </c>
      <c r="N5563" t="str">
        <f t="shared" si="556"/>
        <v>1</v>
      </c>
    </row>
    <row r="5564" spans="1:14" x14ac:dyDescent="0.25">
      <c r="A5564" s="19" t="s">
        <v>155</v>
      </c>
      <c r="B5564" s="19" t="s">
        <v>7562</v>
      </c>
      <c r="C5564" s="19" t="s">
        <v>4644</v>
      </c>
      <c r="D5564" s="19" t="s">
        <v>158</v>
      </c>
      <c r="E5564" s="19" t="s">
        <v>159</v>
      </c>
      <c r="F5564" s="23">
        <v>9</v>
      </c>
      <c r="G5564" s="19" t="s">
        <v>160</v>
      </c>
      <c r="H5564" s="19" t="s">
        <v>7647</v>
      </c>
      <c r="I5564" s="19" t="s">
        <v>7648</v>
      </c>
      <c r="J5564" s="19" t="s">
        <v>7629</v>
      </c>
      <c r="K5564" t="b">
        <f t="shared" si="553"/>
        <v>1</v>
      </c>
      <c r="L5564" t="b">
        <f t="shared" si="554"/>
        <v>0</v>
      </c>
      <c r="M5564" t="str">
        <f t="shared" si="556"/>
        <v>1</v>
      </c>
      <c r="N5564" t="str">
        <f t="shared" si="556"/>
        <v>0</v>
      </c>
    </row>
    <row r="5565" spans="1:14" x14ac:dyDescent="0.25">
      <c r="A5565" s="19" t="s">
        <v>166</v>
      </c>
      <c r="B5565" s="19" t="s">
        <v>7562</v>
      </c>
      <c r="C5565" s="19" t="s">
        <v>1755</v>
      </c>
      <c r="D5565" s="19" t="s">
        <v>158</v>
      </c>
      <c r="E5565" s="19" t="s">
        <v>357</v>
      </c>
      <c r="F5565" s="23">
        <v>8</v>
      </c>
      <c r="G5565" s="19" t="s">
        <v>160</v>
      </c>
      <c r="H5565" s="19" t="s">
        <v>7649</v>
      </c>
      <c r="I5565" s="19" t="s">
        <v>7650</v>
      </c>
      <c r="J5565" s="19" t="s">
        <v>7578</v>
      </c>
      <c r="K5565" t="b">
        <f t="shared" si="553"/>
        <v>0</v>
      </c>
      <c r="L5565" t="b">
        <f t="shared" si="554"/>
        <v>1</v>
      </c>
      <c r="M5565" t="str">
        <f t="shared" si="556"/>
        <v>0</v>
      </c>
      <c r="N5565" t="str">
        <f t="shared" si="556"/>
        <v>1</v>
      </c>
    </row>
    <row r="5566" spans="1:14" x14ac:dyDescent="0.25">
      <c r="A5566" s="19" t="s">
        <v>155</v>
      </c>
      <c r="B5566" s="19" t="s">
        <v>7562</v>
      </c>
      <c r="C5566" s="19" t="s">
        <v>4390</v>
      </c>
      <c r="D5566" s="19" t="s">
        <v>158</v>
      </c>
      <c r="E5566" s="19" t="s">
        <v>357</v>
      </c>
      <c r="F5566" s="23">
        <v>12</v>
      </c>
      <c r="G5566" s="19" t="s">
        <v>160</v>
      </c>
      <c r="H5566" s="19" t="s">
        <v>7651</v>
      </c>
      <c r="I5566" s="19" t="s">
        <v>7652</v>
      </c>
      <c r="J5566" s="19" t="s">
        <v>7574</v>
      </c>
      <c r="K5566" t="b">
        <f t="shared" si="553"/>
        <v>0</v>
      </c>
      <c r="L5566" t="b">
        <f t="shared" si="554"/>
        <v>1</v>
      </c>
      <c r="M5566" t="str">
        <f t="shared" si="556"/>
        <v>0</v>
      </c>
      <c r="N5566" t="str">
        <f t="shared" si="556"/>
        <v>1</v>
      </c>
    </row>
    <row r="5567" spans="1:14" x14ac:dyDescent="0.25">
      <c r="A5567" s="19" t="s">
        <v>155</v>
      </c>
      <c r="B5567" s="19" t="s">
        <v>7562</v>
      </c>
      <c r="C5567" s="19" t="s">
        <v>383</v>
      </c>
      <c r="D5567" s="19" t="s">
        <v>158</v>
      </c>
      <c r="E5567" s="19" t="s">
        <v>357</v>
      </c>
      <c r="F5567" s="23">
        <v>11</v>
      </c>
      <c r="G5567" s="19" t="s">
        <v>160</v>
      </c>
      <c r="H5567" s="19" t="s">
        <v>7653</v>
      </c>
      <c r="I5567" s="19" t="s">
        <v>7654</v>
      </c>
      <c r="J5567" s="19" t="s">
        <v>7655</v>
      </c>
      <c r="K5567" t="b">
        <f t="shared" si="553"/>
        <v>0</v>
      </c>
      <c r="L5567" t="b">
        <f t="shared" si="554"/>
        <v>1</v>
      </c>
      <c r="M5567" t="str">
        <f t="shared" si="556"/>
        <v>0</v>
      </c>
      <c r="N5567" t="str">
        <f t="shared" si="556"/>
        <v>1</v>
      </c>
    </row>
    <row r="5568" spans="1:14" x14ac:dyDescent="0.25">
      <c r="A5568" s="19" t="s">
        <v>155</v>
      </c>
      <c r="B5568" s="19" t="s">
        <v>7562</v>
      </c>
      <c r="C5568" s="19" t="s">
        <v>7656</v>
      </c>
      <c r="D5568" s="19" t="s">
        <v>158</v>
      </c>
      <c r="E5568" s="19" t="s">
        <v>357</v>
      </c>
      <c r="F5568" s="23">
        <v>7</v>
      </c>
      <c r="G5568" s="19" t="s">
        <v>160</v>
      </c>
      <c r="H5568" s="19" t="s">
        <v>7657</v>
      </c>
      <c r="I5568" s="19" t="s">
        <v>7479</v>
      </c>
      <c r="J5568" s="19" t="s">
        <v>7629</v>
      </c>
      <c r="K5568" t="b">
        <f t="shared" ref="K5568:K5570" si="557">IF(E5568="Undergraduate Only",TRUE,IF(E5568="Undergraduate/Graduate",TRUE,IF(E5568="Graduate Only",FALSE)))</f>
        <v>0</v>
      </c>
      <c r="L5568" t="b">
        <f t="shared" ref="L5568:L5570" si="558">IF(E5568="Graduate Only",TRUE,IF(E5568="Undergraduate/Graduate",TRUE,IF(E5568="Undergraduate Only",FALSE)))</f>
        <v>1</v>
      </c>
      <c r="M5568" t="str">
        <f t="shared" si="556"/>
        <v>0</v>
      </c>
      <c r="N5568" t="str">
        <f t="shared" si="556"/>
        <v>1</v>
      </c>
    </row>
    <row r="5569" spans="1:20" x14ac:dyDescent="0.25">
      <c r="A5569" s="19" t="s">
        <v>166</v>
      </c>
      <c r="B5569" s="19" t="s">
        <v>7562</v>
      </c>
      <c r="C5569" s="19" t="s">
        <v>7656</v>
      </c>
      <c r="D5569" s="19" t="s">
        <v>158</v>
      </c>
      <c r="E5569" s="19" t="s">
        <v>357</v>
      </c>
      <c r="F5569" s="23">
        <v>7</v>
      </c>
      <c r="G5569" s="19" t="s">
        <v>160</v>
      </c>
      <c r="H5569" s="19" t="s">
        <v>7658</v>
      </c>
      <c r="I5569" s="19" t="s">
        <v>7479</v>
      </c>
      <c r="J5569" s="19" t="s">
        <v>7655</v>
      </c>
      <c r="K5569" t="b">
        <f t="shared" si="557"/>
        <v>0</v>
      </c>
      <c r="L5569" t="b">
        <f t="shared" si="558"/>
        <v>1</v>
      </c>
      <c r="M5569" t="str">
        <f t="shared" si="556"/>
        <v>0</v>
      </c>
      <c r="N5569" t="str">
        <f t="shared" si="556"/>
        <v>1</v>
      </c>
    </row>
    <row r="5570" spans="1:20" x14ac:dyDescent="0.25">
      <c r="A5570" s="19" t="s">
        <v>166</v>
      </c>
      <c r="B5570" s="19" t="s">
        <v>7562</v>
      </c>
      <c r="C5570" s="19" t="s">
        <v>4728</v>
      </c>
      <c r="D5570" s="19" t="s">
        <v>158</v>
      </c>
      <c r="E5570" s="19" t="s">
        <v>357</v>
      </c>
      <c r="F5570" s="23">
        <v>9</v>
      </c>
      <c r="G5570" s="19" t="s">
        <v>160</v>
      </c>
      <c r="H5570" s="19" t="s">
        <v>7659</v>
      </c>
      <c r="I5570" s="19" t="s">
        <v>7479</v>
      </c>
      <c r="J5570" s="19" t="s">
        <v>7590</v>
      </c>
      <c r="K5570" t="b">
        <f t="shared" si="557"/>
        <v>0</v>
      </c>
      <c r="L5570" t="b">
        <f t="shared" si="558"/>
        <v>1</v>
      </c>
      <c r="M5570" t="str">
        <f t="shared" si="556"/>
        <v>0</v>
      </c>
      <c r="N5570" t="str">
        <f t="shared" si="556"/>
        <v>1</v>
      </c>
    </row>
    <row r="5571" spans="1:20" x14ac:dyDescent="0.25">
      <c r="A5571" s="31" t="s">
        <v>136</v>
      </c>
      <c r="B5571" s="31"/>
      <c r="C5571" s="31"/>
      <c r="D5571" s="31"/>
      <c r="E5571" s="31"/>
      <c r="F5571" s="32"/>
      <c r="G5571" s="31"/>
      <c r="H5571" s="31"/>
      <c r="I5571" s="31"/>
      <c r="J5571" s="31"/>
      <c r="K5571" s="33"/>
      <c r="L5571" s="33"/>
      <c r="M5571" s="33">
        <f>COUNTIF(M5504:M5570,"1")</f>
        <v>59</v>
      </c>
      <c r="N5571" s="33">
        <f t="shared" ref="N5571:R5571" si="559">COUNTIF(N5504:N5570,"1")</f>
        <v>19</v>
      </c>
      <c r="O5571" s="33">
        <f t="shared" si="559"/>
        <v>1</v>
      </c>
      <c r="P5571" s="33">
        <f t="shared" si="559"/>
        <v>10</v>
      </c>
      <c r="Q5571" s="33">
        <f t="shared" si="559"/>
        <v>1</v>
      </c>
      <c r="R5571" s="33">
        <f t="shared" si="559"/>
        <v>0</v>
      </c>
      <c r="S5571" s="33"/>
      <c r="T5571" s="33"/>
    </row>
    <row r="5572" spans="1:20" x14ac:dyDescent="0.25">
      <c r="A5572" s="19" t="s">
        <v>141</v>
      </c>
      <c r="B5572" s="19" t="s">
        <v>142</v>
      </c>
      <c r="C5572" s="19" t="s">
        <v>143</v>
      </c>
      <c r="D5572" s="19" t="s">
        <v>144</v>
      </c>
      <c r="E5572" s="19" t="s">
        <v>145</v>
      </c>
      <c r="F5572" s="19" t="s">
        <v>146</v>
      </c>
      <c r="G5572" s="19" t="s">
        <v>147</v>
      </c>
      <c r="H5572" s="19" t="s">
        <v>148</v>
      </c>
      <c r="I5572" s="19" t="s">
        <v>149</v>
      </c>
      <c r="J5572" s="19" t="s">
        <v>150</v>
      </c>
      <c r="K5572" s="19" t="s">
        <v>151</v>
      </c>
      <c r="L5572" s="19" t="s">
        <v>152</v>
      </c>
      <c r="M5572" s="19" t="s">
        <v>2</v>
      </c>
      <c r="N5572" s="19" t="s">
        <v>3</v>
      </c>
      <c r="O5572" s="19" t="s">
        <v>4</v>
      </c>
      <c r="P5572" s="19" t="s">
        <v>5</v>
      </c>
      <c r="Q5572" s="19" t="s">
        <v>6</v>
      </c>
      <c r="R5572" s="19" t="s">
        <v>7</v>
      </c>
      <c r="S5572" s="19" t="s">
        <v>153</v>
      </c>
      <c r="T5572" t="s">
        <v>154</v>
      </c>
    </row>
    <row r="5573" spans="1:20" x14ac:dyDescent="0.25">
      <c r="A5573" s="19" t="s">
        <v>155</v>
      </c>
      <c r="B5573" s="19" t="s">
        <v>7660</v>
      </c>
      <c r="C5573" s="19" t="s">
        <v>1203</v>
      </c>
      <c r="D5573" s="19" t="s">
        <v>158</v>
      </c>
      <c r="E5573" s="19" t="s">
        <v>159</v>
      </c>
      <c r="F5573" s="23">
        <v>76</v>
      </c>
      <c r="G5573" s="19" t="s">
        <v>160</v>
      </c>
      <c r="H5573" s="19" t="s">
        <v>7661</v>
      </c>
      <c r="I5573" s="19" t="s">
        <v>7662</v>
      </c>
      <c r="J5573" s="19" t="s">
        <v>7663</v>
      </c>
      <c r="K5573" t="b">
        <f t="shared" ref="K5573:K5619" si="560">IF(E5573="Undergraduate Only",TRUE,IF(E5573="Undergraduate/Graduate",TRUE,IF(E5573="Graduate Only",FALSE)))</f>
        <v>1</v>
      </c>
      <c r="L5573" t="b">
        <f t="shared" ref="L5573:L5619" si="561">IF(E5573="Graduate Only",TRUE,IF(E5573="Undergraduate/Graduate",TRUE,IF(E5573="Undergraduate Only",FALSE)))</f>
        <v>0</v>
      </c>
      <c r="M5573" t="str">
        <f t="shared" ref="M5573:N5619" si="562">IF(K5573=TRUE, "1", "0")</f>
        <v>1</v>
      </c>
      <c r="N5573" t="str">
        <f t="shared" si="562"/>
        <v>0</v>
      </c>
    </row>
    <row r="5574" spans="1:20" x14ac:dyDescent="0.25">
      <c r="A5574" s="19" t="s">
        <v>155</v>
      </c>
      <c r="B5574" s="19" t="s">
        <v>7660</v>
      </c>
      <c r="C5574" s="19" t="s">
        <v>1203</v>
      </c>
      <c r="D5574" s="19" t="s">
        <v>164</v>
      </c>
      <c r="E5574" s="19" t="s">
        <v>159</v>
      </c>
      <c r="F5574" s="23">
        <v>46</v>
      </c>
      <c r="G5574" s="19" t="s">
        <v>160</v>
      </c>
      <c r="H5574" s="19" t="s">
        <v>7661</v>
      </c>
      <c r="I5574" s="19" t="s">
        <v>7662</v>
      </c>
      <c r="J5574" s="19" t="s">
        <v>7664</v>
      </c>
      <c r="K5574" t="b">
        <f t="shared" si="560"/>
        <v>1</v>
      </c>
      <c r="L5574" t="b">
        <f t="shared" si="561"/>
        <v>0</v>
      </c>
      <c r="M5574" t="str">
        <f t="shared" si="562"/>
        <v>1</v>
      </c>
      <c r="N5574" t="str">
        <f t="shared" si="562"/>
        <v>0</v>
      </c>
    </row>
    <row r="5575" spans="1:20" x14ac:dyDescent="0.25">
      <c r="A5575" s="19" t="s">
        <v>166</v>
      </c>
      <c r="B5575" s="19" t="s">
        <v>7660</v>
      </c>
      <c r="C5575" s="19" t="s">
        <v>1203</v>
      </c>
      <c r="D5575" s="19" t="s">
        <v>158</v>
      </c>
      <c r="E5575" s="19" t="s">
        <v>159</v>
      </c>
      <c r="F5575" s="23">
        <v>106</v>
      </c>
      <c r="G5575" s="19" t="s">
        <v>160</v>
      </c>
      <c r="H5575" s="19" t="s">
        <v>7661</v>
      </c>
      <c r="I5575" s="19" t="s">
        <v>7662</v>
      </c>
      <c r="J5575" s="19" t="s">
        <v>7665</v>
      </c>
      <c r="K5575" t="b">
        <f t="shared" si="560"/>
        <v>1</v>
      </c>
      <c r="L5575" t="b">
        <f t="shared" si="561"/>
        <v>0</v>
      </c>
      <c r="M5575" t="str">
        <f t="shared" si="562"/>
        <v>1</v>
      </c>
      <c r="N5575" t="str">
        <f t="shared" si="562"/>
        <v>0</v>
      </c>
    </row>
    <row r="5576" spans="1:20" x14ac:dyDescent="0.25">
      <c r="A5576" s="19" t="s">
        <v>155</v>
      </c>
      <c r="B5576" s="19" t="s">
        <v>7660</v>
      </c>
      <c r="C5576" s="19" t="s">
        <v>182</v>
      </c>
      <c r="D5576" s="19" t="s">
        <v>196</v>
      </c>
      <c r="E5576" s="19" t="s">
        <v>159</v>
      </c>
      <c r="F5576" s="23">
        <v>33</v>
      </c>
      <c r="G5576" s="19" t="s">
        <v>160</v>
      </c>
      <c r="H5576" s="19" t="s">
        <v>7666</v>
      </c>
      <c r="I5576" s="19" t="s">
        <v>7667</v>
      </c>
      <c r="J5576" s="19" t="s">
        <v>7668</v>
      </c>
      <c r="K5576" t="b">
        <f t="shared" si="560"/>
        <v>1</v>
      </c>
      <c r="L5576" t="b">
        <f t="shared" si="561"/>
        <v>0</v>
      </c>
      <c r="M5576" t="str">
        <f t="shared" si="562"/>
        <v>1</v>
      </c>
      <c r="N5576" t="str">
        <f t="shared" si="562"/>
        <v>0</v>
      </c>
    </row>
    <row r="5577" spans="1:20" x14ac:dyDescent="0.25">
      <c r="A5577" s="19" t="s">
        <v>155</v>
      </c>
      <c r="B5577" s="19" t="s">
        <v>7660</v>
      </c>
      <c r="C5577" s="19" t="s">
        <v>1788</v>
      </c>
      <c r="D5577" s="19" t="s">
        <v>196</v>
      </c>
      <c r="E5577" s="19" t="s">
        <v>159</v>
      </c>
      <c r="F5577" s="23">
        <v>86</v>
      </c>
      <c r="G5577" s="19" t="s">
        <v>160</v>
      </c>
      <c r="H5577" s="19" t="s">
        <v>7669</v>
      </c>
      <c r="I5577" s="19" t="s">
        <v>7670</v>
      </c>
      <c r="J5577" s="19" t="s">
        <v>7668</v>
      </c>
      <c r="K5577" t="b">
        <f t="shared" si="560"/>
        <v>1</v>
      </c>
      <c r="L5577" t="b">
        <f t="shared" si="561"/>
        <v>0</v>
      </c>
      <c r="M5577" t="str">
        <f t="shared" si="562"/>
        <v>1</v>
      </c>
      <c r="N5577" t="str">
        <f t="shared" si="562"/>
        <v>0</v>
      </c>
    </row>
    <row r="5578" spans="1:20" x14ac:dyDescent="0.25">
      <c r="A5578" s="19" t="s">
        <v>155</v>
      </c>
      <c r="B5578" s="19" t="s">
        <v>7660</v>
      </c>
      <c r="C5578" s="19" t="s">
        <v>1788</v>
      </c>
      <c r="D5578" s="19" t="s">
        <v>548</v>
      </c>
      <c r="E5578" s="19" t="s">
        <v>159</v>
      </c>
      <c r="F5578" s="23">
        <v>91</v>
      </c>
      <c r="G5578" s="19" t="s">
        <v>160</v>
      </c>
      <c r="H5578" s="19" t="s">
        <v>7669</v>
      </c>
      <c r="I5578" s="19" t="s">
        <v>7670</v>
      </c>
      <c r="J5578" s="19" t="s">
        <v>7668</v>
      </c>
      <c r="K5578" t="b">
        <f t="shared" si="560"/>
        <v>1</v>
      </c>
      <c r="L5578" t="b">
        <f t="shared" si="561"/>
        <v>0</v>
      </c>
      <c r="M5578" t="str">
        <f t="shared" si="562"/>
        <v>1</v>
      </c>
      <c r="N5578" t="str">
        <f t="shared" si="562"/>
        <v>0</v>
      </c>
    </row>
    <row r="5579" spans="1:20" x14ac:dyDescent="0.25">
      <c r="A5579" s="19" t="s">
        <v>155</v>
      </c>
      <c r="B5579" s="19" t="s">
        <v>7660</v>
      </c>
      <c r="C5579" s="19" t="s">
        <v>1788</v>
      </c>
      <c r="D5579" s="19" t="s">
        <v>549</v>
      </c>
      <c r="E5579" s="19" t="s">
        <v>159</v>
      </c>
      <c r="F5579" s="23">
        <v>62</v>
      </c>
      <c r="G5579" s="19" t="s">
        <v>160</v>
      </c>
      <c r="H5579" s="19" t="s">
        <v>7669</v>
      </c>
      <c r="I5579" s="19" t="s">
        <v>7670</v>
      </c>
      <c r="J5579" s="19" t="s">
        <v>7671</v>
      </c>
      <c r="K5579" t="b">
        <f t="shared" si="560"/>
        <v>1</v>
      </c>
      <c r="L5579" t="b">
        <f t="shared" si="561"/>
        <v>0</v>
      </c>
      <c r="M5579" t="str">
        <f t="shared" si="562"/>
        <v>1</v>
      </c>
      <c r="N5579" t="str">
        <f t="shared" si="562"/>
        <v>0</v>
      </c>
    </row>
    <row r="5580" spans="1:20" x14ac:dyDescent="0.25">
      <c r="A5580" s="19" t="s">
        <v>166</v>
      </c>
      <c r="B5580" s="19" t="s">
        <v>7660</v>
      </c>
      <c r="C5580" s="19" t="s">
        <v>1788</v>
      </c>
      <c r="D5580" s="19" t="s">
        <v>196</v>
      </c>
      <c r="E5580" s="19" t="s">
        <v>159</v>
      </c>
      <c r="F5580" s="23">
        <v>71</v>
      </c>
      <c r="G5580" s="19" t="s">
        <v>160</v>
      </c>
      <c r="H5580" s="19" t="s">
        <v>7669</v>
      </c>
      <c r="I5580" s="19" t="s">
        <v>7670</v>
      </c>
      <c r="J5580" s="19" t="s">
        <v>7668</v>
      </c>
      <c r="K5580" t="b">
        <f t="shared" si="560"/>
        <v>1</v>
      </c>
      <c r="L5580" t="b">
        <f t="shared" si="561"/>
        <v>0</v>
      </c>
      <c r="M5580" t="str">
        <f t="shared" si="562"/>
        <v>1</v>
      </c>
      <c r="N5580" t="str">
        <f t="shared" si="562"/>
        <v>0</v>
      </c>
    </row>
    <row r="5581" spans="1:20" x14ac:dyDescent="0.25">
      <c r="A5581" s="19" t="s">
        <v>166</v>
      </c>
      <c r="B5581" s="19" t="s">
        <v>7660</v>
      </c>
      <c r="C5581" s="19" t="s">
        <v>1788</v>
      </c>
      <c r="D5581" s="19" t="s">
        <v>548</v>
      </c>
      <c r="E5581" s="19" t="s">
        <v>159</v>
      </c>
      <c r="F5581" s="23">
        <v>82</v>
      </c>
      <c r="G5581" s="19" t="s">
        <v>160</v>
      </c>
      <c r="H5581" s="19" t="s">
        <v>7669</v>
      </c>
      <c r="I5581" s="19" t="s">
        <v>7670</v>
      </c>
      <c r="J5581" s="19" t="s">
        <v>7665</v>
      </c>
      <c r="K5581" t="b">
        <f t="shared" si="560"/>
        <v>1</v>
      </c>
      <c r="L5581" t="b">
        <f t="shared" si="561"/>
        <v>0</v>
      </c>
      <c r="M5581" t="str">
        <f t="shared" si="562"/>
        <v>1</v>
      </c>
      <c r="N5581" t="str">
        <f t="shared" si="562"/>
        <v>0</v>
      </c>
    </row>
    <row r="5582" spans="1:20" x14ac:dyDescent="0.25">
      <c r="A5582" s="19" t="s">
        <v>155</v>
      </c>
      <c r="B5582" s="19" t="s">
        <v>7660</v>
      </c>
      <c r="C5582" s="19" t="s">
        <v>7672</v>
      </c>
      <c r="D5582" s="19" t="s">
        <v>196</v>
      </c>
      <c r="E5582" s="19" t="s">
        <v>159</v>
      </c>
      <c r="F5582" s="23">
        <v>38</v>
      </c>
      <c r="G5582" s="19" t="s">
        <v>160</v>
      </c>
      <c r="H5582" s="19" t="s">
        <v>7673</v>
      </c>
      <c r="I5582" s="19" t="s">
        <v>7674</v>
      </c>
      <c r="J5582" s="19" t="s">
        <v>7668</v>
      </c>
      <c r="K5582" t="b">
        <f t="shared" si="560"/>
        <v>1</v>
      </c>
      <c r="L5582" t="b">
        <f t="shared" si="561"/>
        <v>0</v>
      </c>
      <c r="M5582" t="str">
        <f t="shared" si="562"/>
        <v>1</v>
      </c>
      <c r="N5582" t="str">
        <f t="shared" si="562"/>
        <v>0</v>
      </c>
    </row>
    <row r="5583" spans="1:20" x14ac:dyDescent="0.25">
      <c r="A5583" s="19" t="s">
        <v>155</v>
      </c>
      <c r="B5583" s="19" t="s">
        <v>7660</v>
      </c>
      <c r="C5583" s="19" t="s">
        <v>7672</v>
      </c>
      <c r="D5583" s="19" t="s">
        <v>548</v>
      </c>
      <c r="E5583" s="19" t="s">
        <v>159</v>
      </c>
      <c r="F5583" s="23">
        <v>50</v>
      </c>
      <c r="G5583" s="19" t="s">
        <v>160</v>
      </c>
      <c r="H5583" s="19" t="s">
        <v>7673</v>
      </c>
      <c r="I5583" s="19" t="s">
        <v>7674</v>
      </c>
      <c r="J5583" s="19" t="s">
        <v>7675</v>
      </c>
      <c r="K5583" t="b">
        <f t="shared" si="560"/>
        <v>1</v>
      </c>
      <c r="L5583" t="b">
        <f t="shared" si="561"/>
        <v>0</v>
      </c>
      <c r="M5583" t="str">
        <f t="shared" si="562"/>
        <v>1</v>
      </c>
      <c r="N5583" t="str">
        <f t="shared" si="562"/>
        <v>0</v>
      </c>
    </row>
    <row r="5584" spans="1:20" x14ac:dyDescent="0.25">
      <c r="A5584" s="19" t="s">
        <v>166</v>
      </c>
      <c r="B5584" s="19" t="s">
        <v>7660</v>
      </c>
      <c r="C5584" s="19" t="s">
        <v>7672</v>
      </c>
      <c r="D5584" s="19" t="s">
        <v>196</v>
      </c>
      <c r="E5584" s="19" t="s">
        <v>159</v>
      </c>
      <c r="F5584" s="23">
        <v>109</v>
      </c>
      <c r="G5584" s="19" t="s">
        <v>160</v>
      </c>
      <c r="H5584" s="19" t="s">
        <v>7673</v>
      </c>
      <c r="I5584" s="19" t="s">
        <v>7674</v>
      </c>
      <c r="J5584" s="19" t="s">
        <v>7668</v>
      </c>
      <c r="K5584" t="b">
        <f t="shared" si="560"/>
        <v>1</v>
      </c>
      <c r="L5584" t="b">
        <f t="shared" si="561"/>
        <v>0</v>
      </c>
      <c r="M5584" t="str">
        <f t="shared" si="562"/>
        <v>1</v>
      </c>
      <c r="N5584" t="str">
        <f t="shared" si="562"/>
        <v>0</v>
      </c>
    </row>
    <row r="5585" spans="1:14" x14ac:dyDescent="0.25">
      <c r="A5585" s="19" t="s">
        <v>166</v>
      </c>
      <c r="B5585" s="19" t="s">
        <v>7660</v>
      </c>
      <c r="C5585" s="19" t="s">
        <v>7672</v>
      </c>
      <c r="D5585" s="19" t="s">
        <v>548</v>
      </c>
      <c r="E5585" s="19" t="s">
        <v>159</v>
      </c>
      <c r="F5585" s="23">
        <v>54</v>
      </c>
      <c r="G5585" s="19" t="s">
        <v>160</v>
      </c>
      <c r="H5585" s="19" t="s">
        <v>7673</v>
      </c>
      <c r="I5585" s="19" t="s">
        <v>7674</v>
      </c>
      <c r="J5585" s="19" t="s">
        <v>7668</v>
      </c>
      <c r="K5585" t="b">
        <f t="shared" si="560"/>
        <v>1</v>
      </c>
      <c r="L5585" t="b">
        <f t="shared" si="561"/>
        <v>0</v>
      </c>
      <c r="M5585" t="str">
        <f t="shared" si="562"/>
        <v>1</v>
      </c>
      <c r="N5585" t="str">
        <f t="shared" si="562"/>
        <v>0</v>
      </c>
    </row>
    <row r="5586" spans="1:14" x14ac:dyDescent="0.25">
      <c r="A5586" s="19" t="s">
        <v>155</v>
      </c>
      <c r="B5586" s="19" t="s">
        <v>7660</v>
      </c>
      <c r="C5586" s="19" t="s">
        <v>1791</v>
      </c>
      <c r="D5586" s="19" t="s">
        <v>313</v>
      </c>
      <c r="E5586" s="19" t="s">
        <v>159</v>
      </c>
      <c r="F5586" s="23">
        <v>16</v>
      </c>
      <c r="G5586" s="19" t="s">
        <v>160</v>
      </c>
      <c r="H5586" s="19" t="s">
        <v>7676</v>
      </c>
      <c r="I5586" s="19" t="s">
        <v>7677</v>
      </c>
      <c r="J5586" s="19" t="s">
        <v>7678</v>
      </c>
      <c r="K5586" t="b">
        <f t="shared" si="560"/>
        <v>1</v>
      </c>
      <c r="L5586" t="b">
        <f t="shared" si="561"/>
        <v>0</v>
      </c>
      <c r="M5586" t="str">
        <f t="shared" si="562"/>
        <v>1</v>
      </c>
      <c r="N5586" t="str">
        <f t="shared" si="562"/>
        <v>0</v>
      </c>
    </row>
    <row r="5587" spans="1:14" x14ac:dyDescent="0.25">
      <c r="A5587" s="19" t="s">
        <v>155</v>
      </c>
      <c r="B5587" s="19" t="s">
        <v>7660</v>
      </c>
      <c r="C5587" s="19" t="s">
        <v>1762</v>
      </c>
      <c r="D5587" s="19" t="s">
        <v>196</v>
      </c>
      <c r="E5587" s="19" t="s">
        <v>159</v>
      </c>
      <c r="F5587" s="23">
        <v>106</v>
      </c>
      <c r="G5587" s="19" t="s">
        <v>160</v>
      </c>
      <c r="H5587" s="19" t="s">
        <v>7679</v>
      </c>
      <c r="I5587" s="19" t="s">
        <v>7680</v>
      </c>
      <c r="J5587" s="19" t="s">
        <v>7671</v>
      </c>
      <c r="K5587" t="b">
        <f t="shared" si="560"/>
        <v>1</v>
      </c>
      <c r="L5587" t="b">
        <f t="shared" si="561"/>
        <v>0</v>
      </c>
      <c r="M5587" t="str">
        <f t="shared" si="562"/>
        <v>1</v>
      </c>
      <c r="N5587" t="str">
        <f t="shared" si="562"/>
        <v>0</v>
      </c>
    </row>
    <row r="5588" spans="1:14" x14ac:dyDescent="0.25">
      <c r="A5588" s="19" t="s">
        <v>155</v>
      </c>
      <c r="B5588" s="19" t="s">
        <v>7660</v>
      </c>
      <c r="C5588" s="19" t="s">
        <v>1762</v>
      </c>
      <c r="D5588" s="19" t="s">
        <v>548</v>
      </c>
      <c r="E5588" s="19" t="s">
        <v>159</v>
      </c>
      <c r="F5588" s="23">
        <v>60</v>
      </c>
      <c r="G5588" s="19" t="s">
        <v>160</v>
      </c>
      <c r="H5588" s="19" t="s">
        <v>7679</v>
      </c>
      <c r="I5588" s="19" t="s">
        <v>7680</v>
      </c>
      <c r="J5588" s="19" t="s">
        <v>7671</v>
      </c>
      <c r="K5588" t="b">
        <f t="shared" si="560"/>
        <v>1</v>
      </c>
      <c r="L5588" t="b">
        <f t="shared" si="561"/>
        <v>0</v>
      </c>
      <c r="M5588" t="str">
        <f t="shared" si="562"/>
        <v>1</v>
      </c>
      <c r="N5588" t="str">
        <f t="shared" si="562"/>
        <v>0</v>
      </c>
    </row>
    <row r="5589" spans="1:14" x14ac:dyDescent="0.25">
      <c r="A5589" s="19" t="s">
        <v>166</v>
      </c>
      <c r="B5589" s="19" t="s">
        <v>7660</v>
      </c>
      <c r="C5589" s="19" t="s">
        <v>1762</v>
      </c>
      <c r="D5589" s="19" t="s">
        <v>196</v>
      </c>
      <c r="E5589" s="19" t="s">
        <v>159</v>
      </c>
      <c r="F5589" s="23">
        <v>60</v>
      </c>
      <c r="G5589" s="19" t="s">
        <v>160</v>
      </c>
      <c r="H5589" s="19" t="s">
        <v>7679</v>
      </c>
      <c r="I5589" s="19" t="s">
        <v>7680</v>
      </c>
      <c r="J5589" s="19" t="s">
        <v>7671</v>
      </c>
      <c r="K5589" t="b">
        <f t="shared" si="560"/>
        <v>1</v>
      </c>
      <c r="L5589" t="b">
        <f t="shared" si="561"/>
        <v>0</v>
      </c>
      <c r="M5589" t="str">
        <f t="shared" si="562"/>
        <v>1</v>
      </c>
      <c r="N5589" t="str">
        <f t="shared" si="562"/>
        <v>0</v>
      </c>
    </row>
    <row r="5590" spans="1:14" x14ac:dyDescent="0.25">
      <c r="A5590" s="19" t="s">
        <v>166</v>
      </c>
      <c r="B5590" s="19" t="s">
        <v>7660</v>
      </c>
      <c r="C5590" s="19" t="s">
        <v>1762</v>
      </c>
      <c r="D5590" s="19" t="s">
        <v>548</v>
      </c>
      <c r="E5590" s="19" t="s">
        <v>159</v>
      </c>
      <c r="F5590" s="23">
        <v>82</v>
      </c>
      <c r="G5590" s="19" t="s">
        <v>160</v>
      </c>
      <c r="H5590" s="19" t="s">
        <v>7679</v>
      </c>
      <c r="I5590" s="19" t="s">
        <v>7680</v>
      </c>
      <c r="J5590" s="19" t="s">
        <v>7671</v>
      </c>
      <c r="K5590" t="b">
        <f t="shared" si="560"/>
        <v>1</v>
      </c>
      <c r="L5590" t="b">
        <f t="shared" si="561"/>
        <v>0</v>
      </c>
      <c r="M5590" t="str">
        <f t="shared" si="562"/>
        <v>1</v>
      </c>
      <c r="N5590" t="str">
        <f t="shared" si="562"/>
        <v>0</v>
      </c>
    </row>
    <row r="5591" spans="1:14" x14ac:dyDescent="0.25">
      <c r="A5591" s="19" t="s">
        <v>155</v>
      </c>
      <c r="B5591" s="19" t="s">
        <v>7660</v>
      </c>
      <c r="C5591" s="19" t="s">
        <v>570</v>
      </c>
      <c r="D5591" s="19" t="s">
        <v>196</v>
      </c>
      <c r="E5591" s="19" t="s">
        <v>159</v>
      </c>
      <c r="F5591" s="23">
        <v>69</v>
      </c>
      <c r="G5591" s="19" t="s">
        <v>160</v>
      </c>
      <c r="H5591" s="19" t="s">
        <v>7681</v>
      </c>
      <c r="I5591" s="19" t="s">
        <v>7682</v>
      </c>
      <c r="J5591" s="19" t="s">
        <v>7665</v>
      </c>
      <c r="K5591" t="b">
        <f t="shared" si="560"/>
        <v>1</v>
      </c>
      <c r="L5591" t="b">
        <f t="shared" si="561"/>
        <v>0</v>
      </c>
      <c r="M5591" t="str">
        <f t="shared" si="562"/>
        <v>1</v>
      </c>
      <c r="N5591" t="str">
        <f t="shared" si="562"/>
        <v>0</v>
      </c>
    </row>
    <row r="5592" spans="1:14" x14ac:dyDescent="0.25">
      <c r="A5592" s="19" t="s">
        <v>155</v>
      </c>
      <c r="B5592" s="19" t="s">
        <v>7660</v>
      </c>
      <c r="C5592" s="19" t="s">
        <v>570</v>
      </c>
      <c r="D5592" s="19" t="s">
        <v>548</v>
      </c>
      <c r="E5592" s="19" t="s">
        <v>159</v>
      </c>
      <c r="F5592" s="23">
        <v>42</v>
      </c>
      <c r="G5592" s="19" t="s">
        <v>160</v>
      </c>
      <c r="H5592" s="19" t="s">
        <v>7681</v>
      </c>
      <c r="I5592" s="19" t="s">
        <v>7682</v>
      </c>
      <c r="J5592" s="19" t="s">
        <v>7663</v>
      </c>
      <c r="K5592" t="b">
        <f t="shared" si="560"/>
        <v>1</v>
      </c>
      <c r="L5592" t="b">
        <f t="shared" si="561"/>
        <v>0</v>
      </c>
      <c r="M5592" t="str">
        <f t="shared" si="562"/>
        <v>1</v>
      </c>
      <c r="N5592" t="str">
        <f t="shared" si="562"/>
        <v>0</v>
      </c>
    </row>
    <row r="5593" spans="1:14" x14ac:dyDescent="0.25">
      <c r="A5593" s="19" t="s">
        <v>166</v>
      </c>
      <c r="B5593" s="19" t="s">
        <v>7660</v>
      </c>
      <c r="C5593" s="19" t="s">
        <v>570</v>
      </c>
      <c r="D5593" s="19" t="s">
        <v>196</v>
      </c>
      <c r="E5593" s="19" t="s">
        <v>159</v>
      </c>
      <c r="F5593" s="23">
        <v>83</v>
      </c>
      <c r="G5593" s="19" t="s">
        <v>160</v>
      </c>
      <c r="H5593" s="19" t="s">
        <v>7681</v>
      </c>
      <c r="I5593" s="19" t="s">
        <v>7682</v>
      </c>
      <c r="J5593" s="19" t="s">
        <v>7663</v>
      </c>
      <c r="K5593" t="b">
        <f t="shared" si="560"/>
        <v>1</v>
      </c>
      <c r="L5593" t="b">
        <f t="shared" si="561"/>
        <v>0</v>
      </c>
      <c r="M5593" t="str">
        <f t="shared" si="562"/>
        <v>1</v>
      </c>
      <c r="N5593" t="str">
        <f t="shared" si="562"/>
        <v>0</v>
      </c>
    </row>
    <row r="5594" spans="1:14" x14ac:dyDescent="0.25">
      <c r="A5594" s="19" t="s">
        <v>166</v>
      </c>
      <c r="B5594" s="19" t="s">
        <v>7660</v>
      </c>
      <c r="C5594" s="19" t="s">
        <v>570</v>
      </c>
      <c r="D5594" s="19" t="s">
        <v>548</v>
      </c>
      <c r="E5594" s="19" t="s">
        <v>159</v>
      </c>
      <c r="F5594" s="23">
        <v>66</v>
      </c>
      <c r="G5594" s="19" t="s">
        <v>160</v>
      </c>
      <c r="H5594" s="19" t="s">
        <v>7681</v>
      </c>
      <c r="I5594" s="19" t="s">
        <v>7682</v>
      </c>
      <c r="J5594" s="19" t="s">
        <v>7663</v>
      </c>
      <c r="K5594" t="b">
        <f t="shared" si="560"/>
        <v>1</v>
      </c>
      <c r="L5594" t="b">
        <f t="shared" si="561"/>
        <v>0</v>
      </c>
      <c r="M5594" t="str">
        <f t="shared" si="562"/>
        <v>1</v>
      </c>
      <c r="N5594" t="str">
        <f t="shared" si="562"/>
        <v>0</v>
      </c>
    </row>
    <row r="5595" spans="1:14" x14ac:dyDescent="0.25">
      <c r="A5595" s="19" t="s">
        <v>155</v>
      </c>
      <c r="B5595" s="19" t="s">
        <v>7660</v>
      </c>
      <c r="C5595" s="19" t="s">
        <v>7683</v>
      </c>
      <c r="D5595" s="19" t="s">
        <v>196</v>
      </c>
      <c r="E5595" s="19" t="s">
        <v>159</v>
      </c>
      <c r="F5595" s="23">
        <v>11</v>
      </c>
      <c r="G5595" s="19" t="s">
        <v>160</v>
      </c>
      <c r="H5595" s="19" t="s">
        <v>7684</v>
      </c>
      <c r="I5595" s="19" t="s">
        <v>7685</v>
      </c>
      <c r="J5595" s="19" t="s">
        <v>7665</v>
      </c>
      <c r="K5595" t="b">
        <f t="shared" si="560"/>
        <v>1</v>
      </c>
      <c r="L5595" t="b">
        <f t="shared" si="561"/>
        <v>0</v>
      </c>
      <c r="M5595" t="str">
        <f t="shared" si="562"/>
        <v>1</v>
      </c>
      <c r="N5595" t="str">
        <f t="shared" si="562"/>
        <v>0</v>
      </c>
    </row>
    <row r="5596" spans="1:14" x14ac:dyDescent="0.25">
      <c r="A5596" s="19" t="s">
        <v>155</v>
      </c>
      <c r="B5596" s="19" t="s">
        <v>7660</v>
      </c>
      <c r="C5596" s="19" t="s">
        <v>1343</v>
      </c>
      <c r="D5596" s="19" t="s">
        <v>158</v>
      </c>
      <c r="E5596" s="19" t="s">
        <v>159</v>
      </c>
      <c r="F5596" s="23">
        <v>15</v>
      </c>
      <c r="G5596" s="19" t="s">
        <v>160</v>
      </c>
      <c r="H5596" s="19" t="s">
        <v>7686</v>
      </c>
      <c r="I5596" s="19" t="s">
        <v>7687</v>
      </c>
      <c r="J5596" s="19" t="s">
        <v>7688</v>
      </c>
      <c r="K5596" t="b">
        <f t="shared" si="560"/>
        <v>1</v>
      </c>
      <c r="L5596" t="b">
        <f t="shared" si="561"/>
        <v>0</v>
      </c>
      <c r="M5596" t="str">
        <f t="shared" si="562"/>
        <v>1</v>
      </c>
      <c r="N5596" t="str">
        <f t="shared" si="562"/>
        <v>0</v>
      </c>
    </row>
    <row r="5597" spans="1:14" x14ac:dyDescent="0.25">
      <c r="A5597" s="19" t="s">
        <v>166</v>
      </c>
      <c r="B5597" s="19" t="s">
        <v>7660</v>
      </c>
      <c r="C5597" s="19" t="s">
        <v>1343</v>
      </c>
      <c r="D5597" s="19" t="s">
        <v>158</v>
      </c>
      <c r="E5597" s="19" t="s">
        <v>159</v>
      </c>
      <c r="F5597" s="23">
        <v>4</v>
      </c>
      <c r="G5597" s="19" t="s">
        <v>160</v>
      </c>
      <c r="H5597" s="19" t="s">
        <v>7686</v>
      </c>
      <c r="I5597" s="19" t="s">
        <v>7687</v>
      </c>
      <c r="J5597" s="19" t="s">
        <v>7663</v>
      </c>
      <c r="K5597" t="b">
        <f t="shared" si="560"/>
        <v>1</v>
      </c>
      <c r="L5597" t="b">
        <f t="shared" si="561"/>
        <v>0</v>
      </c>
      <c r="M5597" t="str">
        <f t="shared" si="562"/>
        <v>1</v>
      </c>
      <c r="N5597" t="str">
        <f t="shared" si="562"/>
        <v>0</v>
      </c>
    </row>
    <row r="5598" spans="1:14" x14ac:dyDescent="0.25">
      <c r="A5598" s="19" t="s">
        <v>166</v>
      </c>
      <c r="B5598" s="19" t="s">
        <v>7660</v>
      </c>
      <c r="C5598" s="19" t="s">
        <v>3204</v>
      </c>
      <c r="D5598" s="19" t="s">
        <v>158</v>
      </c>
      <c r="E5598" s="19" t="s">
        <v>159</v>
      </c>
      <c r="F5598" s="23">
        <v>12</v>
      </c>
      <c r="G5598" s="19" t="s">
        <v>160</v>
      </c>
      <c r="H5598" s="19" t="s">
        <v>7689</v>
      </c>
      <c r="I5598" s="19" t="s">
        <v>7690</v>
      </c>
      <c r="J5598" s="19" t="s">
        <v>7691</v>
      </c>
      <c r="K5598" t="b">
        <f t="shared" si="560"/>
        <v>1</v>
      </c>
      <c r="L5598" t="b">
        <f t="shared" si="561"/>
        <v>0</v>
      </c>
      <c r="M5598" t="str">
        <f t="shared" si="562"/>
        <v>1</v>
      </c>
      <c r="N5598" t="str">
        <f t="shared" si="562"/>
        <v>0</v>
      </c>
    </row>
    <row r="5599" spans="1:14" x14ac:dyDescent="0.25">
      <c r="A5599" s="19" t="s">
        <v>155</v>
      </c>
      <c r="B5599" s="19" t="s">
        <v>7660</v>
      </c>
      <c r="C5599" s="19" t="s">
        <v>654</v>
      </c>
      <c r="D5599" s="19" t="s">
        <v>158</v>
      </c>
      <c r="E5599" s="19" t="s">
        <v>159</v>
      </c>
      <c r="F5599" s="23">
        <v>17</v>
      </c>
      <c r="G5599" s="19" t="s">
        <v>160</v>
      </c>
      <c r="H5599" s="19" t="s">
        <v>7692</v>
      </c>
      <c r="I5599" s="19" t="s">
        <v>7693</v>
      </c>
      <c r="J5599" s="19" t="s">
        <v>7691</v>
      </c>
      <c r="K5599" t="b">
        <f t="shared" si="560"/>
        <v>1</v>
      </c>
      <c r="L5599" t="b">
        <f t="shared" si="561"/>
        <v>0</v>
      </c>
      <c r="M5599" t="str">
        <f t="shared" si="562"/>
        <v>1</v>
      </c>
      <c r="N5599" t="str">
        <f t="shared" si="562"/>
        <v>0</v>
      </c>
    </row>
    <row r="5600" spans="1:14" x14ac:dyDescent="0.25">
      <c r="A5600" s="19" t="s">
        <v>166</v>
      </c>
      <c r="B5600" s="19" t="s">
        <v>7660</v>
      </c>
      <c r="C5600" s="19" t="s">
        <v>705</v>
      </c>
      <c r="D5600" s="19" t="s">
        <v>158</v>
      </c>
      <c r="E5600" s="19" t="s">
        <v>159</v>
      </c>
      <c r="F5600" s="23">
        <v>6</v>
      </c>
      <c r="G5600" s="19" t="s">
        <v>160</v>
      </c>
      <c r="H5600" s="19" t="s">
        <v>7694</v>
      </c>
      <c r="I5600" s="19" t="s">
        <v>7695</v>
      </c>
      <c r="J5600" s="19" t="s">
        <v>7665</v>
      </c>
      <c r="K5600" t="b">
        <f t="shared" si="560"/>
        <v>1</v>
      </c>
      <c r="L5600" t="b">
        <f t="shared" si="561"/>
        <v>0</v>
      </c>
      <c r="M5600" t="str">
        <f t="shared" si="562"/>
        <v>1</v>
      </c>
      <c r="N5600" t="str">
        <f t="shared" si="562"/>
        <v>0</v>
      </c>
    </row>
    <row r="5601" spans="1:14" x14ac:dyDescent="0.25">
      <c r="A5601" s="19" t="s">
        <v>166</v>
      </c>
      <c r="B5601" s="19" t="s">
        <v>7660</v>
      </c>
      <c r="C5601" s="19" t="s">
        <v>3080</v>
      </c>
      <c r="D5601" s="19" t="s">
        <v>158</v>
      </c>
      <c r="E5601" s="19" t="s">
        <v>205</v>
      </c>
      <c r="F5601" s="23">
        <v>14</v>
      </c>
      <c r="G5601" s="19" t="s">
        <v>160</v>
      </c>
      <c r="H5601" s="19" t="s">
        <v>7696</v>
      </c>
      <c r="I5601" s="19" t="s">
        <v>7697</v>
      </c>
      <c r="J5601" s="19" t="s">
        <v>7663</v>
      </c>
      <c r="K5601" t="b">
        <f t="shared" si="560"/>
        <v>1</v>
      </c>
      <c r="L5601" t="b">
        <f t="shared" si="561"/>
        <v>1</v>
      </c>
      <c r="M5601" t="str">
        <f t="shared" si="562"/>
        <v>1</v>
      </c>
      <c r="N5601" t="str">
        <f t="shared" si="562"/>
        <v>1</v>
      </c>
    </row>
    <row r="5602" spans="1:14" x14ac:dyDescent="0.25">
      <c r="A5602" s="19" t="s">
        <v>155</v>
      </c>
      <c r="B5602" s="19" t="s">
        <v>7660</v>
      </c>
      <c r="C5602" s="19" t="s">
        <v>265</v>
      </c>
      <c r="D5602" s="19" t="s">
        <v>158</v>
      </c>
      <c r="E5602" s="19" t="s">
        <v>205</v>
      </c>
      <c r="F5602" s="23">
        <v>10</v>
      </c>
      <c r="G5602" s="19" t="s">
        <v>160</v>
      </c>
      <c r="H5602" s="19" t="s">
        <v>7698</v>
      </c>
      <c r="I5602" s="19" t="s">
        <v>7699</v>
      </c>
      <c r="J5602" s="19" t="s">
        <v>7700</v>
      </c>
      <c r="K5602" t="b">
        <f t="shared" si="560"/>
        <v>1</v>
      </c>
      <c r="L5602" t="b">
        <f t="shared" si="561"/>
        <v>1</v>
      </c>
      <c r="M5602" t="str">
        <f t="shared" si="562"/>
        <v>1</v>
      </c>
      <c r="N5602" t="str">
        <f t="shared" si="562"/>
        <v>1</v>
      </c>
    </row>
    <row r="5603" spans="1:14" x14ac:dyDescent="0.25">
      <c r="A5603" s="19" t="s">
        <v>166</v>
      </c>
      <c r="B5603" s="19" t="s">
        <v>7660</v>
      </c>
      <c r="C5603" s="19" t="s">
        <v>1466</v>
      </c>
      <c r="D5603" s="19" t="s">
        <v>158</v>
      </c>
      <c r="E5603" s="19" t="s">
        <v>205</v>
      </c>
      <c r="F5603" s="23">
        <v>8</v>
      </c>
      <c r="G5603" s="19" t="s">
        <v>160</v>
      </c>
      <c r="H5603" s="19" t="s">
        <v>7701</v>
      </c>
      <c r="I5603" s="19" t="s">
        <v>7702</v>
      </c>
      <c r="J5603" s="19" t="s">
        <v>7700</v>
      </c>
      <c r="K5603" t="b">
        <f t="shared" si="560"/>
        <v>1</v>
      </c>
      <c r="L5603" t="b">
        <f t="shared" si="561"/>
        <v>1</v>
      </c>
      <c r="M5603" t="str">
        <f t="shared" si="562"/>
        <v>1</v>
      </c>
      <c r="N5603" t="str">
        <f t="shared" si="562"/>
        <v>1</v>
      </c>
    </row>
    <row r="5604" spans="1:14" x14ac:dyDescent="0.25">
      <c r="A5604" s="19" t="s">
        <v>155</v>
      </c>
      <c r="B5604" s="19" t="s">
        <v>7660</v>
      </c>
      <c r="C5604" s="19" t="s">
        <v>734</v>
      </c>
      <c r="D5604" s="19" t="s">
        <v>158</v>
      </c>
      <c r="E5604" s="19" t="s">
        <v>205</v>
      </c>
      <c r="F5604" s="23">
        <v>13</v>
      </c>
      <c r="G5604" s="19" t="s">
        <v>160</v>
      </c>
      <c r="H5604" s="19" t="s">
        <v>7703</v>
      </c>
      <c r="I5604" s="19" t="s">
        <v>7704</v>
      </c>
      <c r="J5604" s="19" t="s">
        <v>7663</v>
      </c>
      <c r="K5604" t="b">
        <f t="shared" si="560"/>
        <v>1</v>
      </c>
      <c r="L5604" t="b">
        <f t="shared" si="561"/>
        <v>1</v>
      </c>
      <c r="M5604" t="str">
        <f t="shared" si="562"/>
        <v>1</v>
      </c>
      <c r="N5604" t="str">
        <f t="shared" si="562"/>
        <v>1</v>
      </c>
    </row>
    <row r="5605" spans="1:14" x14ac:dyDescent="0.25">
      <c r="A5605" s="19" t="s">
        <v>166</v>
      </c>
      <c r="B5605" s="19" t="s">
        <v>7660</v>
      </c>
      <c r="C5605" s="19" t="s">
        <v>739</v>
      </c>
      <c r="D5605" s="19" t="s">
        <v>158</v>
      </c>
      <c r="E5605" s="19" t="s">
        <v>205</v>
      </c>
      <c r="F5605" s="23">
        <v>13</v>
      </c>
      <c r="G5605" s="19" t="s">
        <v>160</v>
      </c>
      <c r="H5605" s="19" t="s">
        <v>7705</v>
      </c>
      <c r="I5605" s="19" t="s">
        <v>7706</v>
      </c>
      <c r="J5605" s="19" t="s">
        <v>7663</v>
      </c>
      <c r="K5605" t="b">
        <f t="shared" si="560"/>
        <v>1</v>
      </c>
      <c r="L5605" t="b">
        <f t="shared" si="561"/>
        <v>1</v>
      </c>
      <c r="M5605" t="str">
        <f t="shared" si="562"/>
        <v>1</v>
      </c>
      <c r="N5605" t="str">
        <f t="shared" si="562"/>
        <v>1</v>
      </c>
    </row>
    <row r="5606" spans="1:14" x14ac:dyDescent="0.25">
      <c r="A5606" s="19" t="s">
        <v>155</v>
      </c>
      <c r="B5606" s="19" t="s">
        <v>7660</v>
      </c>
      <c r="C5606" s="19" t="s">
        <v>2877</v>
      </c>
      <c r="D5606" s="19" t="s">
        <v>158</v>
      </c>
      <c r="E5606" s="19" t="s">
        <v>205</v>
      </c>
      <c r="F5606" s="23">
        <v>9</v>
      </c>
      <c r="G5606" s="19" t="s">
        <v>160</v>
      </c>
      <c r="H5606" s="19" t="s">
        <v>7707</v>
      </c>
      <c r="I5606" s="19" t="s">
        <v>7708</v>
      </c>
      <c r="J5606" s="19" t="s">
        <v>7709</v>
      </c>
      <c r="K5606" t="b">
        <f t="shared" si="560"/>
        <v>1</v>
      </c>
      <c r="L5606" t="b">
        <f t="shared" si="561"/>
        <v>1</v>
      </c>
      <c r="M5606" t="str">
        <f t="shared" si="562"/>
        <v>1</v>
      </c>
      <c r="N5606" t="str">
        <f t="shared" si="562"/>
        <v>1</v>
      </c>
    </row>
    <row r="5607" spans="1:14" x14ac:dyDescent="0.25">
      <c r="A5607" s="19" t="s">
        <v>155</v>
      </c>
      <c r="B5607" s="19" t="s">
        <v>7660</v>
      </c>
      <c r="C5607" s="19" t="s">
        <v>5697</v>
      </c>
      <c r="D5607" s="19" t="s">
        <v>158</v>
      </c>
      <c r="E5607" s="19" t="s">
        <v>205</v>
      </c>
      <c r="F5607" s="23">
        <v>7</v>
      </c>
      <c r="G5607" s="19" t="s">
        <v>160</v>
      </c>
      <c r="H5607" s="19" t="s">
        <v>7710</v>
      </c>
      <c r="I5607" s="19" t="s">
        <v>7711</v>
      </c>
      <c r="J5607" s="19" t="s">
        <v>7709</v>
      </c>
      <c r="K5607" t="b">
        <f t="shared" si="560"/>
        <v>1</v>
      </c>
      <c r="L5607" t="b">
        <f t="shared" si="561"/>
        <v>1</v>
      </c>
      <c r="M5607" t="str">
        <f t="shared" si="562"/>
        <v>1</v>
      </c>
      <c r="N5607" t="str">
        <f t="shared" si="562"/>
        <v>1</v>
      </c>
    </row>
    <row r="5608" spans="1:14" x14ac:dyDescent="0.25">
      <c r="A5608" s="19" t="s">
        <v>155</v>
      </c>
      <c r="B5608" s="19" t="s">
        <v>7660</v>
      </c>
      <c r="C5608" s="19" t="s">
        <v>2121</v>
      </c>
      <c r="D5608" s="19" t="s">
        <v>158</v>
      </c>
      <c r="E5608" s="19" t="s">
        <v>205</v>
      </c>
      <c r="F5608" s="23">
        <v>6</v>
      </c>
      <c r="G5608" s="19" t="s">
        <v>160</v>
      </c>
      <c r="H5608" s="19" t="s">
        <v>7712</v>
      </c>
      <c r="I5608" s="19" t="s">
        <v>7713</v>
      </c>
      <c r="J5608" s="19" t="s">
        <v>7714</v>
      </c>
      <c r="K5608" t="b">
        <f t="shared" si="560"/>
        <v>1</v>
      </c>
      <c r="L5608" t="b">
        <f t="shared" si="561"/>
        <v>1</v>
      </c>
      <c r="M5608" t="str">
        <f t="shared" si="562"/>
        <v>1</v>
      </c>
      <c r="N5608" t="str">
        <f t="shared" si="562"/>
        <v>1</v>
      </c>
    </row>
    <row r="5609" spans="1:14" x14ac:dyDescent="0.25">
      <c r="A5609" s="19" t="s">
        <v>166</v>
      </c>
      <c r="B5609" s="19" t="s">
        <v>7660</v>
      </c>
      <c r="C5609" s="19" t="s">
        <v>905</v>
      </c>
      <c r="D5609" s="19" t="s">
        <v>158</v>
      </c>
      <c r="E5609" s="19" t="s">
        <v>205</v>
      </c>
      <c r="F5609" s="23">
        <v>6</v>
      </c>
      <c r="G5609" s="19" t="s">
        <v>160</v>
      </c>
      <c r="H5609" s="19" t="s">
        <v>7715</v>
      </c>
      <c r="I5609" s="19" t="s">
        <v>7716</v>
      </c>
      <c r="J5609" s="19" t="s">
        <v>7714</v>
      </c>
      <c r="K5609" t="b">
        <f t="shared" si="560"/>
        <v>1</v>
      </c>
      <c r="L5609" t="b">
        <f t="shared" si="561"/>
        <v>1</v>
      </c>
      <c r="M5609" t="str">
        <f t="shared" si="562"/>
        <v>1</v>
      </c>
      <c r="N5609" t="str">
        <f t="shared" si="562"/>
        <v>1</v>
      </c>
    </row>
    <row r="5610" spans="1:14" x14ac:dyDescent="0.25">
      <c r="A5610" s="19" t="s">
        <v>155</v>
      </c>
      <c r="B5610" s="19" t="s">
        <v>7660</v>
      </c>
      <c r="C5610" s="19" t="s">
        <v>937</v>
      </c>
      <c r="D5610" s="19" t="s">
        <v>158</v>
      </c>
      <c r="E5610" s="19" t="s">
        <v>205</v>
      </c>
      <c r="F5610" s="23">
        <v>6</v>
      </c>
      <c r="G5610" s="19" t="s">
        <v>160</v>
      </c>
      <c r="H5610" s="19" t="s">
        <v>7717</v>
      </c>
      <c r="I5610" s="19" t="s">
        <v>7718</v>
      </c>
      <c r="J5610" s="19" t="s">
        <v>7719</v>
      </c>
      <c r="K5610" t="b">
        <f t="shared" si="560"/>
        <v>1</v>
      </c>
      <c r="L5610" t="b">
        <f t="shared" si="561"/>
        <v>1</v>
      </c>
      <c r="M5610" t="str">
        <f t="shared" si="562"/>
        <v>1</v>
      </c>
      <c r="N5610" t="str">
        <f t="shared" si="562"/>
        <v>1</v>
      </c>
    </row>
    <row r="5611" spans="1:14" x14ac:dyDescent="0.25">
      <c r="A5611" s="19" t="s">
        <v>155</v>
      </c>
      <c r="B5611" s="19" t="s">
        <v>7660</v>
      </c>
      <c r="C5611" s="19" t="s">
        <v>2396</v>
      </c>
      <c r="D5611" s="19" t="s">
        <v>158</v>
      </c>
      <c r="E5611" s="19" t="s">
        <v>205</v>
      </c>
      <c r="F5611" s="23">
        <v>6</v>
      </c>
      <c r="G5611" s="19" t="s">
        <v>160</v>
      </c>
      <c r="H5611" s="19" t="s">
        <v>7720</v>
      </c>
      <c r="I5611" s="19" t="s">
        <v>7721</v>
      </c>
      <c r="J5611" s="19" t="s">
        <v>7722</v>
      </c>
      <c r="K5611" t="b">
        <f t="shared" si="560"/>
        <v>1</v>
      </c>
      <c r="L5611" t="b">
        <f t="shared" si="561"/>
        <v>1</v>
      </c>
      <c r="M5611" t="str">
        <f t="shared" si="562"/>
        <v>1</v>
      </c>
      <c r="N5611" t="str">
        <f t="shared" si="562"/>
        <v>1</v>
      </c>
    </row>
    <row r="5612" spans="1:14" x14ac:dyDescent="0.25">
      <c r="A5612" s="19" t="s">
        <v>166</v>
      </c>
      <c r="B5612" s="19" t="s">
        <v>7660</v>
      </c>
      <c r="C5612" s="19" t="s">
        <v>441</v>
      </c>
      <c r="D5612" s="19" t="s">
        <v>158</v>
      </c>
      <c r="E5612" s="19" t="s">
        <v>205</v>
      </c>
      <c r="F5612" s="23">
        <v>3</v>
      </c>
      <c r="G5612" s="19" t="s">
        <v>160</v>
      </c>
      <c r="H5612" s="19" t="s">
        <v>7723</v>
      </c>
      <c r="I5612" s="19" t="s">
        <v>7724</v>
      </c>
      <c r="J5612" s="19" t="s">
        <v>7719</v>
      </c>
      <c r="K5612" t="b">
        <f t="shared" si="560"/>
        <v>1</v>
      </c>
      <c r="L5612" t="b">
        <f t="shared" si="561"/>
        <v>1</v>
      </c>
      <c r="M5612" t="str">
        <f t="shared" si="562"/>
        <v>1</v>
      </c>
      <c r="N5612" t="str">
        <f t="shared" si="562"/>
        <v>1</v>
      </c>
    </row>
    <row r="5613" spans="1:14" x14ac:dyDescent="0.25">
      <c r="A5613" s="19" t="s">
        <v>166</v>
      </c>
      <c r="B5613" s="19" t="s">
        <v>7660</v>
      </c>
      <c r="C5613" s="19" t="s">
        <v>477</v>
      </c>
      <c r="D5613" s="19" t="s">
        <v>158</v>
      </c>
      <c r="E5613" s="19" t="s">
        <v>357</v>
      </c>
      <c r="F5613" s="23">
        <v>5</v>
      </c>
      <c r="G5613" s="19" t="s">
        <v>160</v>
      </c>
      <c r="H5613" s="19" t="s">
        <v>7725</v>
      </c>
      <c r="I5613" s="19" t="s">
        <v>7726</v>
      </c>
      <c r="J5613" s="19" t="s">
        <v>7727</v>
      </c>
      <c r="K5613" t="b">
        <f t="shared" si="560"/>
        <v>0</v>
      </c>
      <c r="L5613" t="b">
        <f t="shared" si="561"/>
        <v>1</v>
      </c>
      <c r="M5613" t="str">
        <f t="shared" si="562"/>
        <v>0</v>
      </c>
      <c r="N5613" t="str">
        <f t="shared" si="562"/>
        <v>1</v>
      </c>
    </row>
    <row r="5614" spans="1:14" x14ac:dyDescent="0.25">
      <c r="A5614" s="19" t="s">
        <v>166</v>
      </c>
      <c r="B5614" s="19" t="s">
        <v>7660</v>
      </c>
      <c r="C5614" s="19" t="s">
        <v>1892</v>
      </c>
      <c r="D5614" s="19" t="s">
        <v>158</v>
      </c>
      <c r="E5614" s="19" t="s">
        <v>357</v>
      </c>
      <c r="F5614" s="23">
        <v>6</v>
      </c>
      <c r="G5614" s="19" t="s">
        <v>160</v>
      </c>
      <c r="H5614" s="19" t="s">
        <v>7728</v>
      </c>
      <c r="I5614" s="19" t="s">
        <v>7729</v>
      </c>
      <c r="J5614" s="19" t="s">
        <v>5104</v>
      </c>
      <c r="K5614" t="b">
        <f t="shared" si="560"/>
        <v>0</v>
      </c>
      <c r="L5614" t="b">
        <f t="shared" si="561"/>
        <v>1</v>
      </c>
      <c r="M5614" t="str">
        <f t="shared" si="562"/>
        <v>0</v>
      </c>
      <c r="N5614" t="str">
        <f t="shared" si="562"/>
        <v>1</v>
      </c>
    </row>
    <row r="5615" spans="1:14" x14ac:dyDescent="0.25">
      <c r="A5615" s="19" t="s">
        <v>166</v>
      </c>
      <c r="B5615" s="19" t="s">
        <v>7660</v>
      </c>
      <c r="C5615" s="19" t="s">
        <v>482</v>
      </c>
      <c r="D5615" s="19" t="s">
        <v>158</v>
      </c>
      <c r="E5615" s="19" t="s">
        <v>357</v>
      </c>
      <c r="F5615" s="23">
        <v>6</v>
      </c>
      <c r="G5615" s="19" t="s">
        <v>160</v>
      </c>
      <c r="H5615" s="19" t="s">
        <v>7730</v>
      </c>
      <c r="I5615" s="19" t="s">
        <v>7731</v>
      </c>
      <c r="J5615" s="19" t="s">
        <v>7727</v>
      </c>
      <c r="K5615" t="b">
        <f t="shared" si="560"/>
        <v>0</v>
      </c>
      <c r="L5615" t="b">
        <f t="shared" si="561"/>
        <v>1</v>
      </c>
      <c r="M5615" t="str">
        <f t="shared" si="562"/>
        <v>0</v>
      </c>
      <c r="N5615" t="str">
        <f t="shared" si="562"/>
        <v>1</v>
      </c>
    </row>
    <row r="5616" spans="1:14" x14ac:dyDescent="0.25">
      <c r="A5616" s="19" t="s">
        <v>155</v>
      </c>
      <c r="B5616" s="19" t="s">
        <v>7660</v>
      </c>
      <c r="C5616" s="19" t="s">
        <v>487</v>
      </c>
      <c r="D5616" s="19" t="s">
        <v>158</v>
      </c>
      <c r="E5616" s="19" t="s">
        <v>357</v>
      </c>
      <c r="F5616" s="23">
        <v>5</v>
      </c>
      <c r="G5616" s="19" t="s">
        <v>160</v>
      </c>
      <c r="H5616" s="19" t="s">
        <v>7732</v>
      </c>
      <c r="I5616" s="19" t="s">
        <v>7733</v>
      </c>
      <c r="J5616" s="19" t="s">
        <v>7727</v>
      </c>
      <c r="K5616" t="b">
        <f t="shared" si="560"/>
        <v>0</v>
      </c>
      <c r="L5616" t="b">
        <f t="shared" si="561"/>
        <v>1</v>
      </c>
      <c r="M5616" t="str">
        <f t="shared" si="562"/>
        <v>0</v>
      </c>
      <c r="N5616" t="str">
        <f t="shared" si="562"/>
        <v>1</v>
      </c>
    </row>
    <row r="5617" spans="1:20" x14ac:dyDescent="0.25">
      <c r="A5617" s="19" t="s">
        <v>155</v>
      </c>
      <c r="B5617" s="19" t="s">
        <v>7660</v>
      </c>
      <c r="C5617" s="19" t="s">
        <v>4723</v>
      </c>
      <c r="D5617" s="19" t="s">
        <v>158</v>
      </c>
      <c r="E5617" s="19" t="s">
        <v>357</v>
      </c>
      <c r="F5617" s="23">
        <v>5</v>
      </c>
      <c r="G5617" s="19" t="s">
        <v>160</v>
      </c>
      <c r="H5617" s="19" t="s">
        <v>7734</v>
      </c>
      <c r="I5617" s="19" t="s">
        <v>7735</v>
      </c>
      <c r="J5617" s="19" t="s">
        <v>5102</v>
      </c>
      <c r="K5617" t="b">
        <f t="shared" si="560"/>
        <v>0</v>
      </c>
      <c r="L5617" t="b">
        <f t="shared" si="561"/>
        <v>1</v>
      </c>
      <c r="M5617" t="str">
        <f t="shared" si="562"/>
        <v>0</v>
      </c>
      <c r="N5617" t="str">
        <f t="shared" si="562"/>
        <v>1</v>
      </c>
    </row>
    <row r="5618" spans="1:20" x14ac:dyDescent="0.25">
      <c r="A5618" s="19" t="s">
        <v>155</v>
      </c>
      <c r="B5618" s="19" t="s">
        <v>7660</v>
      </c>
      <c r="C5618" s="19" t="s">
        <v>1554</v>
      </c>
      <c r="D5618" s="19" t="s">
        <v>158</v>
      </c>
      <c r="E5618" s="19" t="s">
        <v>357</v>
      </c>
      <c r="F5618" s="23">
        <v>6</v>
      </c>
      <c r="G5618" s="19" t="s">
        <v>160</v>
      </c>
      <c r="H5618" s="19" t="s">
        <v>7736</v>
      </c>
      <c r="I5618" s="19" t="s">
        <v>7737</v>
      </c>
      <c r="J5618" s="19" t="s">
        <v>7738</v>
      </c>
      <c r="K5618" t="b">
        <f t="shared" si="560"/>
        <v>0</v>
      </c>
      <c r="L5618" t="b">
        <f t="shared" si="561"/>
        <v>1</v>
      </c>
      <c r="M5618" t="str">
        <f t="shared" si="562"/>
        <v>0</v>
      </c>
      <c r="N5618" t="str">
        <f t="shared" si="562"/>
        <v>1</v>
      </c>
    </row>
    <row r="5619" spans="1:20" x14ac:dyDescent="0.25">
      <c r="A5619" s="19" t="s">
        <v>166</v>
      </c>
      <c r="B5619" s="19" t="s">
        <v>7660</v>
      </c>
      <c r="C5619" s="19" t="s">
        <v>1554</v>
      </c>
      <c r="D5619" s="19" t="s">
        <v>158</v>
      </c>
      <c r="E5619" s="19" t="s">
        <v>357</v>
      </c>
      <c r="F5619" s="23">
        <v>3</v>
      </c>
      <c r="G5619" s="19" t="s">
        <v>160</v>
      </c>
      <c r="H5619" s="19" t="s">
        <v>7736</v>
      </c>
      <c r="I5619" s="19" t="s">
        <v>7737</v>
      </c>
      <c r="J5619" s="19" t="s">
        <v>7739</v>
      </c>
      <c r="K5619" t="b">
        <f t="shared" si="560"/>
        <v>0</v>
      </c>
      <c r="L5619" t="b">
        <f t="shared" si="561"/>
        <v>1</v>
      </c>
      <c r="M5619" t="str">
        <f t="shared" si="562"/>
        <v>0</v>
      </c>
      <c r="N5619" t="str">
        <f t="shared" si="562"/>
        <v>1</v>
      </c>
    </row>
    <row r="5620" spans="1:20" x14ac:dyDescent="0.25">
      <c r="A5620" s="31" t="s">
        <v>136</v>
      </c>
      <c r="B5620" s="31"/>
      <c r="C5620" s="31"/>
      <c r="D5620" s="31"/>
      <c r="E5620" s="31"/>
      <c r="F5620" s="32"/>
      <c r="G5620" s="31"/>
      <c r="H5620" s="31"/>
      <c r="I5620" s="31"/>
      <c r="J5620" s="31"/>
      <c r="K5620" s="33"/>
      <c r="L5620" s="33"/>
      <c r="M5620" s="33">
        <f t="shared" ref="M5620:R5620" si="563">COUNTIF(M5573:M5619,"1")</f>
        <v>40</v>
      </c>
      <c r="N5620" s="33">
        <f t="shared" si="563"/>
        <v>19</v>
      </c>
      <c r="O5620" s="33">
        <f t="shared" si="563"/>
        <v>0</v>
      </c>
      <c r="P5620" s="33">
        <f t="shared" si="563"/>
        <v>0</v>
      </c>
      <c r="Q5620" s="33">
        <f t="shared" si="563"/>
        <v>0</v>
      </c>
      <c r="R5620" s="33">
        <f t="shared" si="563"/>
        <v>0</v>
      </c>
      <c r="S5620" s="33"/>
      <c r="T5620" s="33"/>
    </row>
    <row r="5621" spans="1:20" x14ac:dyDescent="0.25">
      <c r="A5621" s="19" t="s">
        <v>141</v>
      </c>
      <c r="B5621" s="19" t="s">
        <v>142</v>
      </c>
      <c r="C5621" s="19" t="s">
        <v>143</v>
      </c>
      <c r="D5621" s="19" t="s">
        <v>144</v>
      </c>
      <c r="E5621" s="19" t="s">
        <v>145</v>
      </c>
      <c r="F5621" s="19" t="s">
        <v>146</v>
      </c>
      <c r="G5621" s="19" t="s">
        <v>147</v>
      </c>
      <c r="H5621" s="19" t="s">
        <v>148</v>
      </c>
      <c r="I5621" s="19" t="s">
        <v>149</v>
      </c>
      <c r="J5621" s="19" t="s">
        <v>150</v>
      </c>
      <c r="K5621" s="19" t="s">
        <v>151</v>
      </c>
      <c r="L5621" s="19" t="s">
        <v>152</v>
      </c>
      <c r="M5621" s="19" t="s">
        <v>2</v>
      </c>
      <c r="N5621" s="19" t="s">
        <v>3</v>
      </c>
      <c r="O5621" s="19" t="s">
        <v>4</v>
      </c>
      <c r="P5621" s="19" t="s">
        <v>5</v>
      </c>
      <c r="Q5621" s="19" t="s">
        <v>6</v>
      </c>
      <c r="R5621" s="19" t="s">
        <v>7</v>
      </c>
      <c r="S5621" s="19" t="s">
        <v>153</v>
      </c>
      <c r="T5621" t="s">
        <v>154</v>
      </c>
    </row>
    <row r="5622" spans="1:20" x14ac:dyDescent="0.25">
      <c r="A5622" s="19" t="s">
        <v>155</v>
      </c>
      <c r="B5622" s="19" t="s">
        <v>7740</v>
      </c>
      <c r="C5622" s="19" t="s">
        <v>167</v>
      </c>
      <c r="D5622" s="19" t="s">
        <v>196</v>
      </c>
      <c r="E5622" s="19" t="s">
        <v>159</v>
      </c>
      <c r="F5622" s="23">
        <v>10</v>
      </c>
      <c r="G5622" s="19" t="s">
        <v>160</v>
      </c>
      <c r="H5622" s="19" t="s">
        <v>7741</v>
      </c>
      <c r="I5622" s="19" t="s">
        <v>7742</v>
      </c>
      <c r="J5622" s="19" t="s">
        <v>7743</v>
      </c>
      <c r="K5622" t="b">
        <f t="shared" ref="K5622:K5627" si="564">IF(E5622="Undergraduate Only",TRUE,IF(E5622="Undergraduate/Graduate",TRUE,IF(E5622="Graduate Only",FALSE)))</f>
        <v>1</v>
      </c>
      <c r="L5622" t="b">
        <f t="shared" ref="L5622:L5627" si="565">IF(E5622="Graduate Only",TRUE,IF(E5622="Undergraduate/Graduate",TRUE,IF(E5622="Undergraduate Only",FALSE)))</f>
        <v>0</v>
      </c>
      <c r="M5622" t="str">
        <f t="shared" ref="M5622:N5627" si="566">IF(K5622=TRUE, "1", "0")</f>
        <v>1</v>
      </c>
      <c r="N5622" t="str">
        <f t="shared" si="566"/>
        <v>0</v>
      </c>
    </row>
    <row r="5623" spans="1:20" x14ac:dyDescent="0.25">
      <c r="A5623" s="19" t="s">
        <v>155</v>
      </c>
      <c r="B5623" s="19" t="s">
        <v>7740</v>
      </c>
      <c r="C5623" s="19" t="s">
        <v>167</v>
      </c>
      <c r="D5623" s="19" t="s">
        <v>313</v>
      </c>
      <c r="E5623" s="19" t="s">
        <v>159</v>
      </c>
      <c r="F5623" s="23">
        <v>8</v>
      </c>
      <c r="G5623" s="19" t="s">
        <v>160</v>
      </c>
      <c r="H5623" s="19" t="s">
        <v>7741</v>
      </c>
      <c r="I5623" s="19" t="s">
        <v>7742</v>
      </c>
      <c r="J5623" s="19" t="s">
        <v>7743</v>
      </c>
      <c r="K5623" t="b">
        <f t="shared" si="564"/>
        <v>1</v>
      </c>
      <c r="L5623" t="b">
        <f t="shared" si="565"/>
        <v>0</v>
      </c>
      <c r="M5623" t="str">
        <f t="shared" si="566"/>
        <v>1</v>
      </c>
      <c r="N5623" t="str">
        <f t="shared" si="566"/>
        <v>0</v>
      </c>
    </row>
    <row r="5624" spans="1:20" x14ac:dyDescent="0.25">
      <c r="A5624" s="19" t="s">
        <v>155</v>
      </c>
      <c r="B5624" s="19" t="s">
        <v>7740</v>
      </c>
      <c r="C5624" s="19" t="s">
        <v>559</v>
      </c>
      <c r="D5624" s="19" t="s">
        <v>158</v>
      </c>
      <c r="E5624" s="19" t="s">
        <v>159</v>
      </c>
      <c r="F5624" s="23">
        <v>5</v>
      </c>
      <c r="G5624" s="19" t="s">
        <v>160</v>
      </c>
      <c r="H5624" s="19" t="s">
        <v>7744</v>
      </c>
      <c r="I5624" s="19" t="s">
        <v>7745</v>
      </c>
      <c r="J5624" s="19" t="s">
        <v>7743</v>
      </c>
      <c r="K5624" t="b">
        <f t="shared" si="564"/>
        <v>1</v>
      </c>
      <c r="L5624" t="b">
        <f t="shared" si="565"/>
        <v>0</v>
      </c>
      <c r="M5624" t="str">
        <f t="shared" si="566"/>
        <v>1</v>
      </c>
      <c r="N5624" t="str">
        <f t="shared" si="566"/>
        <v>0</v>
      </c>
    </row>
    <row r="5625" spans="1:20" x14ac:dyDescent="0.25">
      <c r="A5625" s="19" t="s">
        <v>166</v>
      </c>
      <c r="B5625" s="19" t="s">
        <v>7740</v>
      </c>
      <c r="C5625" s="19" t="s">
        <v>172</v>
      </c>
      <c r="D5625" s="19" t="s">
        <v>196</v>
      </c>
      <c r="E5625" s="19" t="s">
        <v>159</v>
      </c>
      <c r="F5625" s="23">
        <v>4</v>
      </c>
      <c r="G5625" s="19" t="s">
        <v>160</v>
      </c>
      <c r="H5625" s="19" t="s">
        <v>7746</v>
      </c>
      <c r="I5625" s="19" t="s">
        <v>7747</v>
      </c>
      <c r="J5625" s="19" t="s">
        <v>7743</v>
      </c>
      <c r="K5625" t="b">
        <f t="shared" si="564"/>
        <v>1</v>
      </c>
      <c r="L5625" t="b">
        <f t="shared" si="565"/>
        <v>0</v>
      </c>
      <c r="M5625" t="str">
        <f t="shared" si="566"/>
        <v>1</v>
      </c>
      <c r="N5625" t="str">
        <f t="shared" si="566"/>
        <v>0</v>
      </c>
    </row>
    <row r="5626" spans="1:20" x14ac:dyDescent="0.25">
      <c r="A5626" s="19" t="s">
        <v>166</v>
      </c>
      <c r="B5626" s="19" t="s">
        <v>7740</v>
      </c>
      <c r="C5626" s="19" t="s">
        <v>172</v>
      </c>
      <c r="D5626" s="19" t="s">
        <v>313</v>
      </c>
      <c r="E5626" s="19" t="s">
        <v>159</v>
      </c>
      <c r="F5626" s="23">
        <v>3</v>
      </c>
      <c r="G5626" s="19" t="s">
        <v>160</v>
      </c>
      <c r="H5626" s="19" t="s">
        <v>7746</v>
      </c>
      <c r="I5626" s="19" t="s">
        <v>7747</v>
      </c>
      <c r="J5626" s="19" t="s">
        <v>7743</v>
      </c>
      <c r="K5626" t="b">
        <f t="shared" si="564"/>
        <v>1</v>
      </c>
      <c r="L5626" t="b">
        <f t="shared" si="565"/>
        <v>0</v>
      </c>
      <c r="M5626" t="str">
        <f t="shared" si="566"/>
        <v>1</v>
      </c>
      <c r="N5626" t="str">
        <f t="shared" si="566"/>
        <v>0</v>
      </c>
    </row>
    <row r="5627" spans="1:20" x14ac:dyDescent="0.25">
      <c r="A5627" s="19" t="s">
        <v>166</v>
      </c>
      <c r="B5627" s="19" t="s">
        <v>7740</v>
      </c>
      <c r="C5627" s="19" t="s">
        <v>1990</v>
      </c>
      <c r="D5627" s="19" t="s">
        <v>158</v>
      </c>
      <c r="E5627" s="19" t="s">
        <v>159</v>
      </c>
      <c r="F5627" s="23">
        <v>14</v>
      </c>
      <c r="G5627" s="19" t="s">
        <v>160</v>
      </c>
      <c r="H5627" s="19" t="s">
        <v>7748</v>
      </c>
      <c r="I5627" s="19" t="s">
        <v>7749</v>
      </c>
      <c r="J5627" s="19" t="s">
        <v>7743</v>
      </c>
      <c r="K5627" t="b">
        <f t="shared" si="564"/>
        <v>1</v>
      </c>
      <c r="L5627" t="b">
        <f t="shared" si="565"/>
        <v>0</v>
      </c>
      <c r="M5627" t="str">
        <f t="shared" si="566"/>
        <v>1</v>
      </c>
      <c r="N5627" t="str">
        <f t="shared" si="566"/>
        <v>0</v>
      </c>
    </row>
    <row r="5628" spans="1:20" x14ac:dyDescent="0.25">
      <c r="A5628" s="31" t="s">
        <v>136</v>
      </c>
      <c r="B5628" s="31"/>
      <c r="C5628" s="31"/>
      <c r="D5628" s="31"/>
      <c r="E5628" s="31"/>
      <c r="F5628" s="32"/>
      <c r="G5628" s="31"/>
      <c r="H5628" s="31"/>
      <c r="I5628" s="31"/>
      <c r="J5628" s="31"/>
      <c r="K5628" s="33"/>
      <c r="L5628" s="33"/>
      <c r="M5628" s="33">
        <f>COUNTIF(M5622:M5627,"1")</f>
        <v>6</v>
      </c>
      <c r="N5628" s="33">
        <f t="shared" ref="N5628:R5628" si="567">COUNTIF(N5622:N5627,"1")</f>
        <v>0</v>
      </c>
      <c r="O5628" s="33">
        <f t="shared" si="567"/>
        <v>0</v>
      </c>
      <c r="P5628" s="33">
        <f t="shared" si="567"/>
        <v>0</v>
      </c>
      <c r="Q5628" s="33">
        <f t="shared" si="567"/>
        <v>0</v>
      </c>
      <c r="R5628" s="33">
        <f t="shared" si="567"/>
        <v>0</v>
      </c>
      <c r="S5628" s="33"/>
      <c r="T5628" s="33"/>
    </row>
    <row r="5629" spans="1:20" x14ac:dyDescent="0.25">
      <c r="A5629" s="19" t="s">
        <v>141</v>
      </c>
      <c r="B5629" s="19" t="s">
        <v>142</v>
      </c>
      <c r="C5629" s="19" t="s">
        <v>143</v>
      </c>
      <c r="D5629" s="19" t="s">
        <v>144</v>
      </c>
      <c r="E5629" s="19" t="s">
        <v>145</v>
      </c>
      <c r="F5629" s="19" t="s">
        <v>146</v>
      </c>
      <c r="G5629" s="19" t="s">
        <v>147</v>
      </c>
      <c r="H5629" s="19" t="s">
        <v>148</v>
      </c>
      <c r="I5629" s="19" t="s">
        <v>149</v>
      </c>
      <c r="J5629" s="19" t="s">
        <v>150</v>
      </c>
      <c r="K5629" s="19" t="s">
        <v>151</v>
      </c>
      <c r="L5629" s="19" t="s">
        <v>152</v>
      </c>
      <c r="M5629" s="19" t="s">
        <v>2</v>
      </c>
      <c r="N5629" s="19" t="s">
        <v>3</v>
      </c>
      <c r="O5629" s="19" t="s">
        <v>4</v>
      </c>
      <c r="P5629" s="19" t="s">
        <v>5</v>
      </c>
      <c r="Q5629" s="19" t="s">
        <v>6</v>
      </c>
      <c r="R5629" s="19" t="s">
        <v>7</v>
      </c>
      <c r="S5629" s="19" t="s">
        <v>153</v>
      </c>
      <c r="T5629" t="s">
        <v>154</v>
      </c>
    </row>
    <row r="5630" spans="1:20" x14ac:dyDescent="0.25">
      <c r="A5630" s="19" t="s">
        <v>155</v>
      </c>
      <c r="B5630" s="19" t="s">
        <v>7750</v>
      </c>
      <c r="C5630" s="19" t="s">
        <v>176</v>
      </c>
      <c r="D5630" s="19" t="s">
        <v>158</v>
      </c>
      <c r="E5630" s="19" t="s">
        <v>159</v>
      </c>
      <c r="F5630" s="23">
        <v>67</v>
      </c>
      <c r="G5630" s="19" t="s">
        <v>160</v>
      </c>
      <c r="H5630" s="19" t="s">
        <v>7751</v>
      </c>
      <c r="I5630" s="19" t="s">
        <v>7752</v>
      </c>
      <c r="J5630" s="19" t="s">
        <v>7753</v>
      </c>
      <c r="K5630" t="b">
        <f t="shared" ref="K5630:K5686" si="568">IF(E5630="Undergraduate Only",TRUE,IF(E5630="Undergraduate/Graduate",TRUE,IF(E5630="Graduate Only",FALSE)))</f>
        <v>1</v>
      </c>
      <c r="L5630" t="b">
        <f t="shared" ref="L5630:L5686" si="569">IF(E5630="Graduate Only",TRUE,IF(E5630="Undergraduate/Graduate",TRUE,IF(E5630="Undergraduate Only",FALSE)))</f>
        <v>0</v>
      </c>
      <c r="M5630" t="str">
        <f t="shared" ref="M5630:N5661" si="570">IF(K5630=TRUE, "1", "0")</f>
        <v>1</v>
      </c>
      <c r="N5630" t="str">
        <f t="shared" si="570"/>
        <v>0</v>
      </c>
    </row>
    <row r="5631" spans="1:20" x14ac:dyDescent="0.25">
      <c r="A5631" s="19" t="s">
        <v>155</v>
      </c>
      <c r="B5631" s="19" t="s">
        <v>7750</v>
      </c>
      <c r="C5631" s="19" t="s">
        <v>176</v>
      </c>
      <c r="D5631" s="19" t="s">
        <v>164</v>
      </c>
      <c r="E5631" s="19" t="s">
        <v>159</v>
      </c>
      <c r="F5631" s="23">
        <v>43</v>
      </c>
      <c r="G5631" s="19" t="s">
        <v>160</v>
      </c>
      <c r="H5631" s="19" t="s">
        <v>7751</v>
      </c>
      <c r="I5631" s="19" t="s">
        <v>7752</v>
      </c>
      <c r="J5631" s="19" t="s">
        <v>7753</v>
      </c>
      <c r="K5631" t="b">
        <f t="shared" si="568"/>
        <v>1</v>
      </c>
      <c r="L5631" t="b">
        <f t="shared" si="569"/>
        <v>0</v>
      </c>
      <c r="M5631" t="str">
        <f t="shared" si="570"/>
        <v>1</v>
      </c>
      <c r="N5631" t="str">
        <f t="shared" si="570"/>
        <v>0</v>
      </c>
    </row>
    <row r="5632" spans="1:20" x14ac:dyDescent="0.25">
      <c r="A5632" s="19" t="s">
        <v>166</v>
      </c>
      <c r="B5632" s="19" t="s">
        <v>7750</v>
      </c>
      <c r="C5632" s="19" t="s">
        <v>176</v>
      </c>
      <c r="D5632" s="19" t="s">
        <v>158</v>
      </c>
      <c r="E5632" s="19" t="s">
        <v>159</v>
      </c>
      <c r="F5632" s="23">
        <v>65</v>
      </c>
      <c r="G5632" s="19" t="s">
        <v>160</v>
      </c>
      <c r="H5632" s="19" t="s">
        <v>7751</v>
      </c>
      <c r="I5632" s="19" t="s">
        <v>7752</v>
      </c>
      <c r="J5632" s="19" t="s">
        <v>7753</v>
      </c>
      <c r="K5632" t="b">
        <f t="shared" si="568"/>
        <v>1</v>
      </c>
      <c r="L5632" t="b">
        <f t="shared" si="569"/>
        <v>0</v>
      </c>
      <c r="M5632" t="str">
        <f t="shared" si="570"/>
        <v>1</v>
      </c>
      <c r="N5632" t="str">
        <f t="shared" si="570"/>
        <v>0</v>
      </c>
    </row>
    <row r="5633" spans="1:20" x14ac:dyDescent="0.25">
      <c r="A5633" s="19" t="s">
        <v>166</v>
      </c>
      <c r="B5633" s="19" t="s">
        <v>7750</v>
      </c>
      <c r="C5633" s="19" t="s">
        <v>176</v>
      </c>
      <c r="D5633" s="19" t="s">
        <v>164</v>
      </c>
      <c r="E5633" s="19" t="s">
        <v>159</v>
      </c>
      <c r="F5633" s="23">
        <v>49</v>
      </c>
      <c r="G5633" s="19" t="s">
        <v>160</v>
      </c>
      <c r="H5633" s="19" t="s">
        <v>7751</v>
      </c>
      <c r="I5633" s="19" t="s">
        <v>7752</v>
      </c>
      <c r="J5633" s="19" t="s">
        <v>7753</v>
      </c>
      <c r="K5633" t="b">
        <f t="shared" si="568"/>
        <v>1</v>
      </c>
      <c r="L5633" t="b">
        <f t="shared" si="569"/>
        <v>0</v>
      </c>
      <c r="M5633" t="str">
        <f t="shared" si="570"/>
        <v>1</v>
      </c>
      <c r="N5633" t="str">
        <f t="shared" si="570"/>
        <v>0</v>
      </c>
    </row>
    <row r="5634" spans="1:20" x14ac:dyDescent="0.25">
      <c r="A5634" s="19" t="s">
        <v>155</v>
      </c>
      <c r="B5634" s="19" t="s">
        <v>7750</v>
      </c>
      <c r="C5634" s="19" t="s">
        <v>179</v>
      </c>
      <c r="D5634" s="19" t="s">
        <v>196</v>
      </c>
      <c r="E5634" s="19" t="s">
        <v>159</v>
      </c>
      <c r="F5634" s="23">
        <v>125</v>
      </c>
      <c r="G5634" s="19" t="s">
        <v>160</v>
      </c>
      <c r="H5634" s="19" t="s">
        <v>7754</v>
      </c>
      <c r="I5634" s="19" t="s">
        <v>7755</v>
      </c>
      <c r="J5634" s="19" t="s">
        <v>7756</v>
      </c>
      <c r="K5634" t="b">
        <f t="shared" si="568"/>
        <v>1</v>
      </c>
      <c r="L5634" t="b">
        <f t="shared" si="569"/>
        <v>0</v>
      </c>
      <c r="M5634" t="str">
        <f t="shared" si="570"/>
        <v>1</v>
      </c>
      <c r="N5634" t="str">
        <f t="shared" si="570"/>
        <v>0</v>
      </c>
    </row>
    <row r="5635" spans="1:20" x14ac:dyDescent="0.25">
      <c r="A5635" s="19" t="s">
        <v>166</v>
      </c>
      <c r="B5635" s="19" t="s">
        <v>7750</v>
      </c>
      <c r="C5635" s="19" t="s">
        <v>179</v>
      </c>
      <c r="D5635" s="19" t="s">
        <v>196</v>
      </c>
      <c r="E5635" s="19" t="s">
        <v>159</v>
      </c>
      <c r="F5635" s="23">
        <v>72</v>
      </c>
      <c r="G5635" s="19" t="s">
        <v>160</v>
      </c>
      <c r="H5635" s="19" t="s">
        <v>7754</v>
      </c>
      <c r="I5635" s="19" t="s">
        <v>7755</v>
      </c>
      <c r="J5635" s="19" t="s">
        <v>7757</v>
      </c>
      <c r="K5635" t="b">
        <f t="shared" si="568"/>
        <v>1</v>
      </c>
      <c r="L5635" t="b">
        <f t="shared" si="569"/>
        <v>0</v>
      </c>
      <c r="M5635" t="str">
        <f t="shared" si="570"/>
        <v>1</v>
      </c>
      <c r="N5635" t="str">
        <f t="shared" si="570"/>
        <v>0</v>
      </c>
    </row>
    <row r="5636" spans="1:20" x14ac:dyDescent="0.25">
      <c r="A5636" s="19" t="s">
        <v>166</v>
      </c>
      <c r="B5636" s="19" t="s">
        <v>7750</v>
      </c>
      <c r="C5636" s="19" t="s">
        <v>4175</v>
      </c>
      <c r="D5636" s="19" t="s">
        <v>168</v>
      </c>
      <c r="E5636" s="19" t="s">
        <v>159</v>
      </c>
      <c r="F5636" s="23">
        <v>80</v>
      </c>
      <c r="G5636" s="19" t="s">
        <v>160</v>
      </c>
      <c r="H5636" s="19" t="s">
        <v>7758</v>
      </c>
      <c r="I5636" s="19" t="s">
        <v>7759</v>
      </c>
      <c r="J5636" s="19" t="s">
        <v>7760</v>
      </c>
      <c r="K5636" t="b">
        <f t="shared" si="568"/>
        <v>1</v>
      </c>
      <c r="L5636" t="b">
        <f t="shared" si="569"/>
        <v>0</v>
      </c>
      <c r="M5636" t="str">
        <f t="shared" si="570"/>
        <v>1</v>
      </c>
      <c r="N5636" t="str">
        <f t="shared" si="570"/>
        <v>0</v>
      </c>
    </row>
    <row r="5637" spans="1:20" x14ac:dyDescent="0.25">
      <c r="A5637" s="19" t="s">
        <v>155</v>
      </c>
      <c r="B5637" s="19" t="s">
        <v>7750</v>
      </c>
      <c r="C5637" s="19" t="s">
        <v>1198</v>
      </c>
      <c r="D5637" s="19" t="s">
        <v>158</v>
      </c>
      <c r="E5637" s="19" t="s">
        <v>159</v>
      </c>
      <c r="F5637" s="23">
        <v>59</v>
      </c>
      <c r="G5637" s="19" t="s">
        <v>160</v>
      </c>
      <c r="H5637" s="19" t="s">
        <v>7761</v>
      </c>
      <c r="I5637" s="19" t="s">
        <v>7762</v>
      </c>
      <c r="J5637" s="19" t="s">
        <v>7763</v>
      </c>
      <c r="K5637" t="b">
        <f t="shared" si="568"/>
        <v>1</v>
      </c>
      <c r="L5637" t="b">
        <f t="shared" si="569"/>
        <v>0</v>
      </c>
      <c r="M5637" t="str">
        <f t="shared" si="570"/>
        <v>1</v>
      </c>
      <c r="N5637" t="str">
        <f t="shared" si="570"/>
        <v>0</v>
      </c>
    </row>
    <row r="5638" spans="1:20" x14ac:dyDescent="0.25">
      <c r="A5638" s="19" t="s">
        <v>166</v>
      </c>
      <c r="B5638" s="19" t="s">
        <v>7750</v>
      </c>
      <c r="C5638" s="19" t="s">
        <v>1198</v>
      </c>
      <c r="D5638" s="19" t="s">
        <v>158</v>
      </c>
      <c r="E5638" s="19" t="s">
        <v>159</v>
      </c>
      <c r="F5638" s="23">
        <v>42</v>
      </c>
      <c r="G5638" s="19" t="s">
        <v>160</v>
      </c>
      <c r="H5638" s="19" t="s">
        <v>7761</v>
      </c>
      <c r="I5638" s="19" t="s">
        <v>7762</v>
      </c>
      <c r="J5638" s="19" t="s">
        <v>7763</v>
      </c>
      <c r="K5638" t="b">
        <f t="shared" si="568"/>
        <v>1</v>
      </c>
      <c r="L5638" t="b">
        <f t="shared" si="569"/>
        <v>0</v>
      </c>
      <c r="M5638" t="str">
        <f t="shared" si="570"/>
        <v>1</v>
      </c>
      <c r="N5638" t="str">
        <f t="shared" si="570"/>
        <v>0</v>
      </c>
    </row>
    <row r="5639" spans="1:20" x14ac:dyDescent="0.25">
      <c r="A5639" s="19" t="s">
        <v>155</v>
      </c>
      <c r="B5639" s="19" t="s">
        <v>7750</v>
      </c>
      <c r="C5639" s="19" t="s">
        <v>1270</v>
      </c>
      <c r="D5639" s="19" t="s">
        <v>158</v>
      </c>
      <c r="E5639" s="19" t="s">
        <v>159</v>
      </c>
      <c r="F5639" s="23">
        <v>15</v>
      </c>
      <c r="G5639" s="19" t="s">
        <v>160</v>
      </c>
      <c r="H5639" s="19" t="s">
        <v>7764</v>
      </c>
      <c r="I5639" s="19" t="s">
        <v>7765</v>
      </c>
      <c r="J5639" s="19" t="s">
        <v>7766</v>
      </c>
      <c r="K5639" t="b">
        <f t="shared" si="568"/>
        <v>1</v>
      </c>
      <c r="L5639" t="b">
        <f t="shared" si="569"/>
        <v>0</v>
      </c>
      <c r="M5639" t="str">
        <f t="shared" si="570"/>
        <v>1</v>
      </c>
      <c r="N5639" t="str">
        <f t="shared" si="570"/>
        <v>0</v>
      </c>
    </row>
    <row r="5640" spans="1:20" x14ac:dyDescent="0.25">
      <c r="A5640" s="19" t="s">
        <v>155</v>
      </c>
      <c r="B5640" s="19" t="s">
        <v>7750</v>
      </c>
      <c r="C5640" s="19" t="s">
        <v>7319</v>
      </c>
      <c r="D5640" s="19" t="s">
        <v>158</v>
      </c>
      <c r="E5640" s="19" t="s">
        <v>159</v>
      </c>
      <c r="F5640" s="23">
        <v>64</v>
      </c>
      <c r="G5640" s="19" t="s">
        <v>160</v>
      </c>
      <c r="H5640" s="19" t="s">
        <v>7767</v>
      </c>
      <c r="I5640" s="19" t="s">
        <v>7768</v>
      </c>
      <c r="J5640" s="19" t="s">
        <v>7769</v>
      </c>
      <c r="K5640" t="b">
        <f t="shared" si="568"/>
        <v>1</v>
      </c>
      <c r="L5640" t="b">
        <f t="shared" si="569"/>
        <v>0</v>
      </c>
      <c r="M5640" t="str">
        <f t="shared" si="570"/>
        <v>1</v>
      </c>
      <c r="N5640" t="str">
        <f t="shared" si="570"/>
        <v>0</v>
      </c>
    </row>
    <row r="5641" spans="1:20" x14ac:dyDescent="0.25">
      <c r="A5641" s="19" t="s">
        <v>166</v>
      </c>
      <c r="B5641" s="19" t="s">
        <v>7750</v>
      </c>
      <c r="C5641" s="19" t="s">
        <v>7319</v>
      </c>
      <c r="D5641" s="19" t="s">
        <v>158</v>
      </c>
      <c r="E5641" s="19" t="s">
        <v>159</v>
      </c>
      <c r="F5641" s="23">
        <v>44</v>
      </c>
      <c r="G5641" s="19" t="s">
        <v>160</v>
      </c>
      <c r="H5641" s="19" t="s">
        <v>7767</v>
      </c>
      <c r="I5641" s="19" t="s">
        <v>7768</v>
      </c>
      <c r="J5641" s="19" t="s">
        <v>7769</v>
      </c>
      <c r="K5641" t="b">
        <f t="shared" si="568"/>
        <v>1</v>
      </c>
      <c r="L5641" t="b">
        <f t="shared" si="569"/>
        <v>0</v>
      </c>
      <c r="M5641" t="str">
        <f t="shared" si="570"/>
        <v>1</v>
      </c>
      <c r="N5641" t="str">
        <f t="shared" si="570"/>
        <v>0</v>
      </c>
    </row>
    <row r="5642" spans="1:20" x14ac:dyDescent="0.25">
      <c r="A5642" s="19" t="s">
        <v>155</v>
      </c>
      <c r="B5642" s="19" t="s">
        <v>7750</v>
      </c>
      <c r="C5642" s="19" t="s">
        <v>5734</v>
      </c>
      <c r="D5642" s="19" t="s">
        <v>158</v>
      </c>
      <c r="E5642" s="19" t="s">
        <v>159</v>
      </c>
      <c r="F5642" s="23">
        <v>21</v>
      </c>
      <c r="G5642" s="19" t="s">
        <v>160</v>
      </c>
      <c r="H5642" s="19" t="s">
        <v>5131</v>
      </c>
      <c r="I5642" s="19" t="s">
        <v>5736</v>
      </c>
      <c r="J5642" s="19" t="s">
        <v>7770</v>
      </c>
      <c r="K5642" t="b">
        <f t="shared" si="568"/>
        <v>1</v>
      </c>
      <c r="L5642" t="b">
        <f t="shared" si="569"/>
        <v>0</v>
      </c>
      <c r="M5642" t="str">
        <f t="shared" si="570"/>
        <v>1</v>
      </c>
      <c r="N5642" t="str">
        <f t="shared" si="570"/>
        <v>0</v>
      </c>
    </row>
    <row r="5643" spans="1:20" x14ac:dyDescent="0.25">
      <c r="A5643" s="19" t="s">
        <v>166</v>
      </c>
      <c r="B5643" s="19" t="s">
        <v>7750</v>
      </c>
      <c r="C5643" s="19" t="s">
        <v>1662</v>
      </c>
      <c r="D5643" s="19" t="s">
        <v>168</v>
      </c>
      <c r="E5643" s="19" t="s">
        <v>159</v>
      </c>
      <c r="F5643" s="23">
        <v>33</v>
      </c>
      <c r="G5643" s="19" t="s">
        <v>160</v>
      </c>
      <c r="H5643" s="19" t="s">
        <v>7771</v>
      </c>
      <c r="I5643" s="19" t="s">
        <v>7772</v>
      </c>
      <c r="J5643" s="19" t="s">
        <v>7756</v>
      </c>
      <c r="K5643" t="b">
        <f t="shared" si="568"/>
        <v>1</v>
      </c>
      <c r="L5643" t="b">
        <f t="shared" si="569"/>
        <v>0</v>
      </c>
      <c r="M5643" t="str">
        <f t="shared" si="570"/>
        <v>1</v>
      </c>
      <c r="N5643" t="str">
        <f t="shared" si="570"/>
        <v>0</v>
      </c>
    </row>
    <row r="5644" spans="1:20" x14ac:dyDescent="0.25">
      <c r="A5644" s="19" t="s">
        <v>166</v>
      </c>
      <c r="B5644" s="19" t="s">
        <v>7750</v>
      </c>
      <c r="C5644" s="19" t="s">
        <v>570</v>
      </c>
      <c r="D5644" s="19" t="s">
        <v>158</v>
      </c>
      <c r="E5644" s="19" t="s">
        <v>159</v>
      </c>
      <c r="F5644" s="23">
        <v>25</v>
      </c>
      <c r="G5644" s="19" t="s">
        <v>160</v>
      </c>
      <c r="H5644" s="19" t="s">
        <v>7773</v>
      </c>
      <c r="I5644" s="19" t="s">
        <v>7774</v>
      </c>
      <c r="J5644" s="19" t="s">
        <v>7766</v>
      </c>
      <c r="K5644" t="b">
        <f t="shared" si="568"/>
        <v>1</v>
      </c>
      <c r="L5644" t="b">
        <f t="shared" si="569"/>
        <v>0</v>
      </c>
      <c r="M5644" t="str">
        <f t="shared" si="570"/>
        <v>1</v>
      </c>
      <c r="N5644" t="str">
        <f t="shared" si="570"/>
        <v>0</v>
      </c>
    </row>
    <row r="5645" spans="1:20" x14ac:dyDescent="0.25">
      <c r="A5645" s="20" t="s">
        <v>155</v>
      </c>
      <c r="B5645" s="20" t="s">
        <v>7750</v>
      </c>
      <c r="C5645" s="20" t="s">
        <v>1977</v>
      </c>
      <c r="D5645" s="20" t="s">
        <v>158</v>
      </c>
      <c r="E5645" s="20" t="s">
        <v>159</v>
      </c>
      <c r="F5645" s="21">
        <v>89</v>
      </c>
      <c r="G5645" s="20" t="s">
        <v>160</v>
      </c>
      <c r="H5645" s="20" t="s">
        <v>7775</v>
      </c>
      <c r="I5645" s="20" t="s">
        <v>7776</v>
      </c>
      <c r="J5645" s="20" t="s">
        <v>7766</v>
      </c>
      <c r="K5645" s="22" t="b">
        <f t="shared" si="568"/>
        <v>1</v>
      </c>
      <c r="L5645" s="22" t="b">
        <f t="shared" si="569"/>
        <v>0</v>
      </c>
      <c r="M5645" s="22" t="str">
        <f t="shared" si="570"/>
        <v>1</v>
      </c>
      <c r="N5645" s="22" t="str">
        <f t="shared" si="570"/>
        <v>0</v>
      </c>
      <c r="O5645" s="22"/>
      <c r="P5645" s="22">
        <v>1</v>
      </c>
      <c r="Q5645" s="22"/>
      <c r="R5645" s="22"/>
      <c r="S5645" s="22" t="s">
        <v>7777</v>
      </c>
      <c r="T5645" s="22" t="s">
        <v>7778</v>
      </c>
    </row>
    <row r="5646" spans="1:20" x14ac:dyDescent="0.25">
      <c r="A5646" s="27" t="s">
        <v>166</v>
      </c>
      <c r="B5646" s="27" t="s">
        <v>7750</v>
      </c>
      <c r="C5646" s="27" t="s">
        <v>7779</v>
      </c>
      <c r="D5646" s="27" t="s">
        <v>158</v>
      </c>
      <c r="E5646" s="27" t="s">
        <v>159</v>
      </c>
      <c r="F5646" s="28">
        <v>20</v>
      </c>
      <c r="G5646" s="27" t="s">
        <v>160</v>
      </c>
      <c r="H5646" s="27" t="s">
        <v>7780</v>
      </c>
      <c r="I5646" s="27" t="s">
        <v>7781</v>
      </c>
      <c r="J5646" s="27" t="s">
        <v>7782</v>
      </c>
      <c r="K5646" s="29" t="b">
        <f t="shared" si="568"/>
        <v>1</v>
      </c>
      <c r="L5646" s="29" t="b">
        <f t="shared" si="569"/>
        <v>0</v>
      </c>
      <c r="M5646" s="29" t="str">
        <f t="shared" si="570"/>
        <v>1</v>
      </c>
      <c r="N5646" s="29" t="str">
        <f t="shared" si="570"/>
        <v>0</v>
      </c>
      <c r="O5646" s="29">
        <v>1</v>
      </c>
      <c r="P5646" s="29"/>
      <c r="Q5646" s="29"/>
      <c r="R5646" s="29"/>
      <c r="S5646" s="29" t="s">
        <v>7783</v>
      </c>
      <c r="T5646" s="29" t="s">
        <v>7784</v>
      </c>
    </row>
    <row r="5647" spans="1:20" x14ac:dyDescent="0.25">
      <c r="A5647" s="19" t="s">
        <v>166</v>
      </c>
      <c r="B5647" s="19" t="s">
        <v>7750</v>
      </c>
      <c r="C5647" s="19" t="s">
        <v>3057</v>
      </c>
      <c r="D5647" s="19" t="s">
        <v>168</v>
      </c>
      <c r="E5647" s="19" t="s">
        <v>159</v>
      </c>
      <c r="F5647" s="23">
        <v>35</v>
      </c>
      <c r="G5647" s="19" t="s">
        <v>160</v>
      </c>
      <c r="H5647" s="19" t="s">
        <v>7785</v>
      </c>
      <c r="I5647" s="19" t="s">
        <v>7786</v>
      </c>
      <c r="J5647" s="19" t="s">
        <v>7787</v>
      </c>
      <c r="K5647" t="b">
        <f t="shared" si="568"/>
        <v>1</v>
      </c>
      <c r="L5647" t="b">
        <f t="shared" si="569"/>
        <v>0</v>
      </c>
      <c r="M5647" t="str">
        <f t="shared" si="570"/>
        <v>1</v>
      </c>
      <c r="N5647" t="str">
        <f t="shared" si="570"/>
        <v>0</v>
      </c>
    </row>
    <row r="5648" spans="1:20" x14ac:dyDescent="0.25">
      <c r="A5648" s="19" t="s">
        <v>166</v>
      </c>
      <c r="B5648" s="19" t="s">
        <v>7750</v>
      </c>
      <c r="C5648" s="19" t="s">
        <v>227</v>
      </c>
      <c r="D5648" s="19" t="s">
        <v>158</v>
      </c>
      <c r="E5648" s="19" t="s">
        <v>205</v>
      </c>
      <c r="F5648" s="23">
        <v>35</v>
      </c>
      <c r="G5648" s="19" t="s">
        <v>160</v>
      </c>
      <c r="H5648" s="19" t="s">
        <v>7788</v>
      </c>
      <c r="I5648" s="19" t="s">
        <v>7789</v>
      </c>
      <c r="J5648" s="19" t="s">
        <v>7790</v>
      </c>
      <c r="K5648" t="b">
        <f t="shared" si="568"/>
        <v>1</v>
      </c>
      <c r="L5648" t="b">
        <f t="shared" si="569"/>
        <v>1</v>
      </c>
      <c r="M5648" t="str">
        <f t="shared" si="570"/>
        <v>1</v>
      </c>
      <c r="N5648" t="str">
        <f t="shared" si="570"/>
        <v>1</v>
      </c>
    </row>
    <row r="5649" spans="1:20" x14ac:dyDescent="0.25">
      <c r="A5649" s="19" t="s">
        <v>166</v>
      </c>
      <c r="B5649" s="19" t="s">
        <v>7750</v>
      </c>
      <c r="C5649" s="19" t="s">
        <v>1351</v>
      </c>
      <c r="D5649" s="19" t="s">
        <v>158</v>
      </c>
      <c r="E5649" s="19" t="s">
        <v>205</v>
      </c>
      <c r="F5649" s="23">
        <v>30</v>
      </c>
      <c r="G5649" s="19" t="s">
        <v>160</v>
      </c>
      <c r="H5649" s="19" t="s">
        <v>7791</v>
      </c>
      <c r="I5649" s="19" t="s">
        <v>7792</v>
      </c>
      <c r="J5649" s="19" t="s">
        <v>7790</v>
      </c>
      <c r="K5649" t="b">
        <f t="shared" si="568"/>
        <v>1</v>
      </c>
      <c r="L5649" t="b">
        <f t="shared" si="569"/>
        <v>1</v>
      </c>
      <c r="M5649" t="str">
        <f t="shared" si="570"/>
        <v>1</v>
      </c>
      <c r="N5649" t="str">
        <f t="shared" si="570"/>
        <v>1</v>
      </c>
    </row>
    <row r="5650" spans="1:20" x14ac:dyDescent="0.25">
      <c r="A5650" s="20" t="s">
        <v>166</v>
      </c>
      <c r="B5650" s="20" t="s">
        <v>7750</v>
      </c>
      <c r="C5650" s="20" t="s">
        <v>1358</v>
      </c>
      <c r="D5650" s="20" t="s">
        <v>168</v>
      </c>
      <c r="E5650" s="20" t="s">
        <v>159</v>
      </c>
      <c r="F5650" s="21">
        <v>20</v>
      </c>
      <c r="G5650" s="20" t="s">
        <v>160</v>
      </c>
      <c r="H5650" s="20" t="s">
        <v>7793</v>
      </c>
      <c r="I5650" s="20" t="s">
        <v>7794</v>
      </c>
      <c r="J5650" s="20" t="s">
        <v>7795</v>
      </c>
      <c r="K5650" s="22" t="b">
        <f t="shared" si="568"/>
        <v>1</v>
      </c>
      <c r="L5650" s="22" t="b">
        <f t="shared" si="569"/>
        <v>0</v>
      </c>
      <c r="M5650" s="22" t="str">
        <f t="shared" si="570"/>
        <v>1</v>
      </c>
      <c r="N5650" s="22" t="str">
        <f t="shared" si="570"/>
        <v>0</v>
      </c>
      <c r="O5650" s="22"/>
      <c r="P5650" s="22">
        <v>1</v>
      </c>
      <c r="Q5650" s="22"/>
      <c r="R5650" s="22"/>
      <c r="S5650" s="22" t="s">
        <v>7796</v>
      </c>
      <c r="T5650" s="22"/>
    </row>
    <row r="5651" spans="1:20" x14ac:dyDescent="0.25">
      <c r="A5651" s="19" t="s">
        <v>155</v>
      </c>
      <c r="B5651" s="19" t="s">
        <v>7750</v>
      </c>
      <c r="C5651" s="19" t="s">
        <v>1574</v>
      </c>
      <c r="D5651" s="19" t="s">
        <v>158</v>
      </c>
      <c r="E5651" s="19" t="s">
        <v>205</v>
      </c>
      <c r="F5651" s="23">
        <v>28</v>
      </c>
      <c r="G5651" s="19" t="s">
        <v>160</v>
      </c>
      <c r="H5651" s="19" t="s">
        <v>7005</v>
      </c>
      <c r="I5651" s="19" t="s">
        <v>7006</v>
      </c>
      <c r="J5651" s="19" t="s">
        <v>7007</v>
      </c>
      <c r="K5651" t="b">
        <f t="shared" si="568"/>
        <v>1</v>
      </c>
      <c r="L5651" t="b">
        <f t="shared" si="569"/>
        <v>1</v>
      </c>
      <c r="M5651" t="str">
        <f t="shared" si="570"/>
        <v>1</v>
      </c>
      <c r="N5651" t="str">
        <f t="shared" si="570"/>
        <v>1</v>
      </c>
    </row>
    <row r="5652" spans="1:20" x14ac:dyDescent="0.25">
      <c r="A5652" s="19" t="s">
        <v>166</v>
      </c>
      <c r="B5652" s="19" t="s">
        <v>7750</v>
      </c>
      <c r="C5652" s="19" t="s">
        <v>1574</v>
      </c>
      <c r="D5652" s="19" t="s">
        <v>158</v>
      </c>
      <c r="E5652" s="19" t="s">
        <v>205</v>
      </c>
      <c r="F5652" s="23">
        <v>27</v>
      </c>
      <c r="G5652" s="19" t="s">
        <v>160</v>
      </c>
      <c r="H5652" s="19" t="s">
        <v>7005</v>
      </c>
      <c r="I5652" s="19" t="s">
        <v>7006</v>
      </c>
      <c r="J5652" s="19" t="s">
        <v>7007</v>
      </c>
      <c r="K5652" t="b">
        <f t="shared" si="568"/>
        <v>1</v>
      </c>
      <c r="L5652" t="b">
        <f t="shared" si="569"/>
        <v>1</v>
      </c>
      <c r="M5652" t="str">
        <f t="shared" si="570"/>
        <v>1</v>
      </c>
      <c r="N5652" t="str">
        <f t="shared" si="570"/>
        <v>1</v>
      </c>
    </row>
    <row r="5653" spans="1:20" x14ac:dyDescent="0.25">
      <c r="A5653" s="19" t="s">
        <v>166</v>
      </c>
      <c r="B5653" s="19" t="s">
        <v>7750</v>
      </c>
      <c r="C5653" s="19" t="s">
        <v>629</v>
      </c>
      <c r="D5653" s="19" t="s">
        <v>168</v>
      </c>
      <c r="E5653" s="19" t="s">
        <v>205</v>
      </c>
      <c r="F5653" s="23">
        <v>35</v>
      </c>
      <c r="G5653" s="19" t="s">
        <v>160</v>
      </c>
      <c r="H5653" s="19" t="s">
        <v>7797</v>
      </c>
      <c r="I5653" s="19" t="s">
        <v>7798</v>
      </c>
      <c r="J5653" s="19" t="s">
        <v>7757</v>
      </c>
      <c r="K5653" t="b">
        <f t="shared" si="568"/>
        <v>1</v>
      </c>
      <c r="L5653" t="b">
        <f t="shared" si="569"/>
        <v>1</v>
      </c>
      <c r="M5653" t="str">
        <f t="shared" si="570"/>
        <v>1</v>
      </c>
      <c r="N5653" t="str">
        <f t="shared" si="570"/>
        <v>1</v>
      </c>
    </row>
    <row r="5654" spans="1:20" x14ac:dyDescent="0.25">
      <c r="A5654" s="20" t="s">
        <v>155</v>
      </c>
      <c r="B5654" s="20" t="s">
        <v>7750</v>
      </c>
      <c r="C5654" s="20" t="s">
        <v>1402</v>
      </c>
      <c r="D5654" s="20" t="s">
        <v>168</v>
      </c>
      <c r="E5654" s="20" t="s">
        <v>159</v>
      </c>
      <c r="F5654" s="21">
        <v>39</v>
      </c>
      <c r="G5654" s="20" t="s">
        <v>160</v>
      </c>
      <c r="H5654" s="20" t="s">
        <v>7799</v>
      </c>
      <c r="I5654" s="20" t="s">
        <v>7800</v>
      </c>
      <c r="J5654" s="20" t="s">
        <v>7795</v>
      </c>
      <c r="K5654" s="22" t="b">
        <f t="shared" si="568"/>
        <v>1</v>
      </c>
      <c r="L5654" s="22" t="b">
        <f t="shared" si="569"/>
        <v>0</v>
      </c>
      <c r="M5654" s="22" t="str">
        <f t="shared" si="570"/>
        <v>1</v>
      </c>
      <c r="N5654" s="22" t="str">
        <f t="shared" si="570"/>
        <v>0</v>
      </c>
      <c r="O5654" s="22"/>
      <c r="P5654" s="22">
        <v>1</v>
      </c>
      <c r="Q5654" s="22"/>
      <c r="R5654" s="22"/>
      <c r="S5654" s="22" t="s">
        <v>7801</v>
      </c>
      <c r="T5654" s="22" t="s">
        <v>7802</v>
      </c>
    </row>
    <row r="5655" spans="1:20" x14ac:dyDescent="0.25">
      <c r="A5655" s="19" t="s">
        <v>155</v>
      </c>
      <c r="B5655" s="19" t="s">
        <v>7750</v>
      </c>
      <c r="C5655" s="19" t="s">
        <v>235</v>
      </c>
      <c r="D5655" s="19" t="s">
        <v>158</v>
      </c>
      <c r="E5655" s="19" t="s">
        <v>205</v>
      </c>
      <c r="F5655" s="23">
        <v>21</v>
      </c>
      <c r="G5655" s="19" t="s">
        <v>160</v>
      </c>
      <c r="H5655" s="19" t="s">
        <v>7803</v>
      </c>
      <c r="I5655" s="19" t="s">
        <v>7804</v>
      </c>
      <c r="J5655" s="19" t="s">
        <v>7805</v>
      </c>
      <c r="K5655" t="b">
        <f t="shared" si="568"/>
        <v>1</v>
      </c>
      <c r="L5655" t="b">
        <f t="shared" si="569"/>
        <v>1</v>
      </c>
      <c r="M5655" t="str">
        <f t="shared" si="570"/>
        <v>1</v>
      </c>
      <c r="N5655" t="str">
        <f t="shared" si="570"/>
        <v>1</v>
      </c>
    </row>
    <row r="5656" spans="1:20" x14ac:dyDescent="0.25">
      <c r="A5656" s="20" t="s">
        <v>155</v>
      </c>
      <c r="B5656" s="20" t="s">
        <v>7750</v>
      </c>
      <c r="C5656" s="20" t="s">
        <v>4346</v>
      </c>
      <c r="D5656" s="20" t="s">
        <v>158</v>
      </c>
      <c r="E5656" s="20" t="s">
        <v>159</v>
      </c>
      <c r="F5656" s="21">
        <v>19</v>
      </c>
      <c r="G5656" s="20" t="s">
        <v>160</v>
      </c>
      <c r="H5656" s="20" t="s">
        <v>7806</v>
      </c>
      <c r="I5656" s="20" t="s">
        <v>7807</v>
      </c>
      <c r="J5656" s="20" t="s">
        <v>7790</v>
      </c>
      <c r="K5656" s="22" t="b">
        <f t="shared" si="568"/>
        <v>1</v>
      </c>
      <c r="L5656" s="22" t="b">
        <f t="shared" si="569"/>
        <v>0</v>
      </c>
      <c r="M5656" s="22" t="str">
        <f t="shared" si="570"/>
        <v>1</v>
      </c>
      <c r="N5656" s="22" t="str">
        <f t="shared" si="570"/>
        <v>0</v>
      </c>
      <c r="O5656" s="22"/>
      <c r="P5656" s="22">
        <v>1</v>
      </c>
      <c r="Q5656" s="22"/>
      <c r="R5656" s="22"/>
      <c r="S5656" s="22" t="s">
        <v>239</v>
      </c>
      <c r="T5656" s="22" t="s">
        <v>7808</v>
      </c>
    </row>
    <row r="5657" spans="1:20" x14ac:dyDescent="0.25">
      <c r="A5657" s="19" t="s">
        <v>155</v>
      </c>
      <c r="B5657" s="19" t="s">
        <v>7750</v>
      </c>
      <c r="C5657" s="19" t="s">
        <v>2019</v>
      </c>
      <c r="D5657" s="19" t="s">
        <v>158</v>
      </c>
      <c r="E5657" s="19" t="s">
        <v>205</v>
      </c>
      <c r="F5657" s="23">
        <v>34</v>
      </c>
      <c r="G5657" s="19" t="s">
        <v>160</v>
      </c>
      <c r="H5657" s="19" t="s">
        <v>7809</v>
      </c>
      <c r="I5657" s="19" t="s">
        <v>7810</v>
      </c>
      <c r="J5657" s="19" t="s">
        <v>7763</v>
      </c>
      <c r="K5657" t="b">
        <f t="shared" si="568"/>
        <v>1</v>
      </c>
      <c r="L5657" t="b">
        <f t="shared" si="569"/>
        <v>1</v>
      </c>
      <c r="M5657" t="str">
        <f t="shared" si="570"/>
        <v>1</v>
      </c>
      <c r="N5657" t="str">
        <f t="shared" si="570"/>
        <v>1</v>
      </c>
    </row>
    <row r="5658" spans="1:20" x14ac:dyDescent="0.25">
      <c r="A5658" s="19" t="s">
        <v>155</v>
      </c>
      <c r="B5658" s="19" t="s">
        <v>7750</v>
      </c>
      <c r="C5658" s="19" t="s">
        <v>650</v>
      </c>
      <c r="D5658" s="19" t="s">
        <v>158</v>
      </c>
      <c r="E5658" s="19" t="s">
        <v>205</v>
      </c>
      <c r="F5658" s="23">
        <v>33</v>
      </c>
      <c r="G5658" s="19" t="s">
        <v>160</v>
      </c>
      <c r="H5658" s="19" t="s">
        <v>7811</v>
      </c>
      <c r="I5658" s="19" t="s">
        <v>7812</v>
      </c>
      <c r="J5658" s="19" t="s">
        <v>7763</v>
      </c>
      <c r="K5658" t="b">
        <f t="shared" si="568"/>
        <v>1</v>
      </c>
      <c r="L5658" t="b">
        <f t="shared" si="569"/>
        <v>1</v>
      </c>
      <c r="M5658" t="str">
        <f t="shared" si="570"/>
        <v>1</v>
      </c>
      <c r="N5658" t="str">
        <f t="shared" si="570"/>
        <v>1</v>
      </c>
    </row>
    <row r="5659" spans="1:20" x14ac:dyDescent="0.25">
      <c r="A5659" s="19" t="s">
        <v>155</v>
      </c>
      <c r="B5659" s="19" t="s">
        <v>7750</v>
      </c>
      <c r="C5659" s="19" t="s">
        <v>654</v>
      </c>
      <c r="D5659" s="19" t="s">
        <v>168</v>
      </c>
      <c r="E5659" s="19" t="s">
        <v>205</v>
      </c>
      <c r="F5659" s="23">
        <v>48</v>
      </c>
      <c r="G5659" s="19" t="s">
        <v>160</v>
      </c>
      <c r="H5659" s="19" t="s">
        <v>7813</v>
      </c>
      <c r="I5659" s="19" t="s">
        <v>7814</v>
      </c>
      <c r="J5659" s="19" t="s">
        <v>7769</v>
      </c>
      <c r="K5659" t="b">
        <f t="shared" si="568"/>
        <v>1</v>
      </c>
      <c r="L5659" t="b">
        <f t="shared" si="569"/>
        <v>1</v>
      </c>
      <c r="M5659" t="str">
        <f t="shared" si="570"/>
        <v>1</v>
      </c>
      <c r="N5659" t="str">
        <f t="shared" si="570"/>
        <v>1</v>
      </c>
    </row>
    <row r="5660" spans="1:20" x14ac:dyDescent="0.25">
      <c r="A5660" s="19" t="s">
        <v>166</v>
      </c>
      <c r="B5660" s="19" t="s">
        <v>7750</v>
      </c>
      <c r="C5660" s="19" t="s">
        <v>654</v>
      </c>
      <c r="D5660" s="19" t="s">
        <v>168</v>
      </c>
      <c r="E5660" s="19" t="s">
        <v>205</v>
      </c>
      <c r="F5660" s="23">
        <v>41</v>
      </c>
      <c r="G5660" s="19" t="s">
        <v>160</v>
      </c>
      <c r="H5660" s="19" t="s">
        <v>7813</v>
      </c>
      <c r="I5660" s="19" t="s">
        <v>7814</v>
      </c>
      <c r="J5660" s="19" t="s">
        <v>7769</v>
      </c>
      <c r="K5660" t="b">
        <f t="shared" si="568"/>
        <v>1</v>
      </c>
      <c r="L5660" t="b">
        <f t="shared" si="569"/>
        <v>1</v>
      </c>
      <c r="M5660" t="str">
        <f t="shared" si="570"/>
        <v>1</v>
      </c>
      <c r="N5660" t="str">
        <f t="shared" si="570"/>
        <v>1</v>
      </c>
    </row>
    <row r="5661" spans="1:20" x14ac:dyDescent="0.25">
      <c r="A5661" s="19" t="s">
        <v>166</v>
      </c>
      <c r="B5661" s="19" t="s">
        <v>7750</v>
      </c>
      <c r="C5661" s="19" t="s">
        <v>6832</v>
      </c>
      <c r="D5661" s="19" t="s">
        <v>158</v>
      </c>
      <c r="E5661" s="19" t="s">
        <v>159</v>
      </c>
      <c r="F5661" s="23">
        <v>13</v>
      </c>
      <c r="G5661" s="19" t="s">
        <v>160</v>
      </c>
      <c r="H5661" s="19" t="s">
        <v>7815</v>
      </c>
      <c r="I5661" s="19" t="s">
        <v>7816</v>
      </c>
      <c r="J5661" s="19" t="s">
        <v>7763</v>
      </c>
      <c r="K5661" t="b">
        <f t="shared" si="568"/>
        <v>1</v>
      </c>
      <c r="L5661" t="b">
        <f t="shared" si="569"/>
        <v>0</v>
      </c>
      <c r="M5661" t="str">
        <f t="shared" si="570"/>
        <v>1</v>
      </c>
      <c r="N5661" t="str">
        <f t="shared" si="570"/>
        <v>0</v>
      </c>
    </row>
    <row r="5662" spans="1:20" x14ac:dyDescent="0.25">
      <c r="A5662" s="19" t="s">
        <v>155</v>
      </c>
      <c r="B5662" s="19" t="s">
        <v>7750</v>
      </c>
      <c r="C5662" s="19" t="s">
        <v>244</v>
      </c>
      <c r="D5662" s="19" t="s">
        <v>158</v>
      </c>
      <c r="E5662" s="19" t="s">
        <v>205</v>
      </c>
      <c r="F5662" s="23">
        <v>23</v>
      </c>
      <c r="G5662" s="19" t="s">
        <v>160</v>
      </c>
      <c r="H5662" s="19" t="s">
        <v>7817</v>
      </c>
      <c r="I5662" s="19" t="s">
        <v>7818</v>
      </c>
      <c r="J5662" s="19" t="s">
        <v>7819</v>
      </c>
      <c r="K5662" t="b">
        <f t="shared" si="568"/>
        <v>1</v>
      </c>
      <c r="L5662" t="b">
        <f t="shared" si="569"/>
        <v>1</v>
      </c>
      <c r="M5662" t="str">
        <f t="shared" ref="M5662:N5686" si="571">IF(K5662=TRUE, "1", "0")</f>
        <v>1</v>
      </c>
      <c r="N5662" t="str">
        <f t="shared" si="571"/>
        <v>1</v>
      </c>
    </row>
    <row r="5663" spans="1:20" x14ac:dyDescent="0.25">
      <c r="A5663" s="19" t="s">
        <v>166</v>
      </c>
      <c r="B5663" s="19" t="s">
        <v>7750</v>
      </c>
      <c r="C5663" s="19" t="s">
        <v>1434</v>
      </c>
      <c r="D5663" s="19" t="s">
        <v>158</v>
      </c>
      <c r="E5663" s="19" t="s">
        <v>205</v>
      </c>
      <c r="F5663" s="23">
        <v>25</v>
      </c>
      <c r="G5663" s="19" t="s">
        <v>160</v>
      </c>
      <c r="H5663" s="19" t="s">
        <v>7632</v>
      </c>
      <c r="I5663" s="19" t="s">
        <v>7820</v>
      </c>
      <c r="J5663" s="19" t="s">
        <v>7629</v>
      </c>
      <c r="K5663" t="b">
        <f t="shared" si="568"/>
        <v>1</v>
      </c>
      <c r="L5663" t="b">
        <f t="shared" si="569"/>
        <v>1</v>
      </c>
      <c r="M5663" t="str">
        <f t="shared" si="571"/>
        <v>1</v>
      </c>
      <c r="N5663" t="str">
        <f t="shared" si="571"/>
        <v>1</v>
      </c>
    </row>
    <row r="5664" spans="1:20" x14ac:dyDescent="0.25">
      <c r="A5664" s="19" t="s">
        <v>166</v>
      </c>
      <c r="B5664" s="19" t="s">
        <v>7750</v>
      </c>
      <c r="C5664" s="19" t="s">
        <v>1929</v>
      </c>
      <c r="D5664" s="19" t="s">
        <v>158</v>
      </c>
      <c r="E5664" s="19" t="s">
        <v>205</v>
      </c>
      <c r="F5664" s="23">
        <v>19</v>
      </c>
      <c r="G5664" s="19" t="s">
        <v>160</v>
      </c>
      <c r="H5664" s="19" t="s">
        <v>7821</v>
      </c>
      <c r="I5664" s="19" t="s">
        <v>7822</v>
      </c>
      <c r="J5664" s="19" t="s">
        <v>7819</v>
      </c>
      <c r="K5664" t="b">
        <f t="shared" si="568"/>
        <v>1</v>
      </c>
      <c r="L5664" t="b">
        <f t="shared" si="569"/>
        <v>1</v>
      </c>
      <c r="M5664" t="str">
        <f t="shared" si="571"/>
        <v>1</v>
      </c>
      <c r="N5664" t="str">
        <f t="shared" si="571"/>
        <v>1</v>
      </c>
    </row>
    <row r="5665" spans="1:14" x14ac:dyDescent="0.25">
      <c r="A5665" s="19" t="s">
        <v>155</v>
      </c>
      <c r="B5665" s="19" t="s">
        <v>7750</v>
      </c>
      <c r="C5665" s="19" t="s">
        <v>6835</v>
      </c>
      <c r="D5665" s="19" t="s">
        <v>158</v>
      </c>
      <c r="E5665" s="19" t="s">
        <v>205</v>
      </c>
      <c r="F5665" s="23">
        <v>18</v>
      </c>
      <c r="G5665" s="19" t="s">
        <v>160</v>
      </c>
      <c r="H5665" s="19" t="s">
        <v>7823</v>
      </c>
      <c r="I5665" s="19" t="s">
        <v>7824</v>
      </c>
      <c r="J5665" s="19" t="s">
        <v>7819</v>
      </c>
      <c r="K5665" t="b">
        <f t="shared" si="568"/>
        <v>1</v>
      </c>
      <c r="L5665" t="b">
        <f t="shared" si="569"/>
        <v>1</v>
      </c>
      <c r="M5665" t="str">
        <f t="shared" si="571"/>
        <v>1</v>
      </c>
      <c r="N5665" t="str">
        <f t="shared" si="571"/>
        <v>1</v>
      </c>
    </row>
    <row r="5666" spans="1:14" x14ac:dyDescent="0.25">
      <c r="A5666" s="19" t="s">
        <v>155</v>
      </c>
      <c r="B5666" s="19" t="s">
        <v>7750</v>
      </c>
      <c r="C5666" s="19" t="s">
        <v>249</v>
      </c>
      <c r="D5666" s="19" t="s">
        <v>158</v>
      </c>
      <c r="E5666" s="19" t="s">
        <v>205</v>
      </c>
      <c r="F5666" s="23">
        <v>27</v>
      </c>
      <c r="G5666" s="19" t="s">
        <v>160</v>
      </c>
      <c r="H5666" s="19" t="s">
        <v>7825</v>
      </c>
      <c r="I5666" s="19" t="s">
        <v>7826</v>
      </c>
      <c r="J5666" s="19" t="s">
        <v>7760</v>
      </c>
      <c r="K5666" t="b">
        <f t="shared" si="568"/>
        <v>1</v>
      </c>
      <c r="L5666" t="b">
        <f t="shared" si="569"/>
        <v>1</v>
      </c>
      <c r="M5666" t="str">
        <f t="shared" si="571"/>
        <v>1</v>
      </c>
      <c r="N5666" t="str">
        <f t="shared" si="571"/>
        <v>1</v>
      </c>
    </row>
    <row r="5667" spans="1:14" x14ac:dyDescent="0.25">
      <c r="A5667" s="19" t="s">
        <v>166</v>
      </c>
      <c r="B5667" s="19" t="s">
        <v>7750</v>
      </c>
      <c r="C5667" s="19" t="s">
        <v>249</v>
      </c>
      <c r="D5667" s="19" t="s">
        <v>158</v>
      </c>
      <c r="E5667" s="19" t="s">
        <v>205</v>
      </c>
      <c r="F5667" s="23">
        <v>27</v>
      </c>
      <c r="G5667" s="19" t="s">
        <v>160</v>
      </c>
      <c r="H5667" s="19" t="s">
        <v>7825</v>
      </c>
      <c r="I5667" s="19" t="s">
        <v>7826</v>
      </c>
      <c r="J5667" s="19" t="s">
        <v>7760</v>
      </c>
      <c r="K5667" t="b">
        <f t="shared" si="568"/>
        <v>1</v>
      </c>
      <c r="L5667" t="b">
        <f t="shared" si="569"/>
        <v>1</v>
      </c>
      <c r="M5667" t="str">
        <f t="shared" si="571"/>
        <v>1</v>
      </c>
      <c r="N5667" t="str">
        <f t="shared" si="571"/>
        <v>1</v>
      </c>
    </row>
    <row r="5668" spans="1:14" x14ac:dyDescent="0.25">
      <c r="A5668" s="19" t="s">
        <v>166</v>
      </c>
      <c r="B5668" s="19" t="s">
        <v>7750</v>
      </c>
      <c r="C5668" s="19" t="s">
        <v>666</v>
      </c>
      <c r="D5668" s="19" t="s">
        <v>158</v>
      </c>
      <c r="E5668" s="19" t="s">
        <v>159</v>
      </c>
      <c r="F5668" s="23">
        <v>12</v>
      </c>
      <c r="G5668" s="19" t="s">
        <v>160</v>
      </c>
      <c r="H5668" s="19" t="s">
        <v>7827</v>
      </c>
      <c r="I5668" s="19" t="s">
        <v>7828</v>
      </c>
      <c r="J5668" s="19" t="s">
        <v>7763</v>
      </c>
      <c r="K5668" t="b">
        <f t="shared" si="568"/>
        <v>1</v>
      </c>
      <c r="L5668" t="b">
        <f t="shared" si="569"/>
        <v>0</v>
      </c>
      <c r="M5668" t="str">
        <f t="shared" si="571"/>
        <v>1</v>
      </c>
      <c r="N5668" t="str">
        <f t="shared" si="571"/>
        <v>0</v>
      </c>
    </row>
    <row r="5669" spans="1:14" x14ac:dyDescent="0.25">
      <c r="A5669" s="19" t="s">
        <v>166</v>
      </c>
      <c r="B5669" s="19" t="s">
        <v>7750</v>
      </c>
      <c r="C5669" s="19" t="s">
        <v>3080</v>
      </c>
      <c r="D5669" s="19" t="s">
        <v>158</v>
      </c>
      <c r="E5669" s="19" t="s">
        <v>159</v>
      </c>
      <c r="F5669" s="23">
        <v>21</v>
      </c>
      <c r="G5669" s="19" t="s">
        <v>160</v>
      </c>
      <c r="H5669" s="19" t="s">
        <v>7829</v>
      </c>
      <c r="I5669" s="19" t="s">
        <v>7830</v>
      </c>
      <c r="J5669" s="19" t="s">
        <v>7831</v>
      </c>
      <c r="K5669" t="b">
        <f t="shared" si="568"/>
        <v>1</v>
      </c>
      <c r="L5669" t="b">
        <f t="shared" si="569"/>
        <v>0</v>
      </c>
      <c r="M5669" t="str">
        <f t="shared" si="571"/>
        <v>1</v>
      </c>
      <c r="N5669" t="str">
        <f t="shared" si="571"/>
        <v>0</v>
      </c>
    </row>
    <row r="5670" spans="1:14" x14ac:dyDescent="0.25">
      <c r="A5670" s="19" t="s">
        <v>166</v>
      </c>
      <c r="B5670" s="19" t="s">
        <v>7750</v>
      </c>
      <c r="C5670" s="19" t="s">
        <v>1454</v>
      </c>
      <c r="D5670" s="19" t="s">
        <v>158</v>
      </c>
      <c r="E5670" s="19" t="s">
        <v>205</v>
      </c>
      <c r="F5670" s="23">
        <v>28</v>
      </c>
      <c r="G5670" s="19" t="s">
        <v>160</v>
      </c>
      <c r="H5670" s="19" t="s">
        <v>7832</v>
      </c>
      <c r="I5670" s="19" t="s">
        <v>7833</v>
      </c>
      <c r="J5670" s="19" t="s">
        <v>7787</v>
      </c>
      <c r="K5670" t="b">
        <f t="shared" si="568"/>
        <v>1</v>
      </c>
      <c r="L5670" t="b">
        <f t="shared" si="569"/>
        <v>1</v>
      </c>
      <c r="M5670" t="str">
        <f t="shared" si="571"/>
        <v>1</v>
      </c>
      <c r="N5670" t="str">
        <f t="shared" si="571"/>
        <v>1</v>
      </c>
    </row>
    <row r="5671" spans="1:14" x14ac:dyDescent="0.25">
      <c r="A5671" s="19" t="s">
        <v>166</v>
      </c>
      <c r="B5671" s="19" t="s">
        <v>7750</v>
      </c>
      <c r="C5671" s="19" t="s">
        <v>5777</v>
      </c>
      <c r="D5671" s="19" t="s">
        <v>158</v>
      </c>
      <c r="E5671" s="19" t="s">
        <v>159</v>
      </c>
      <c r="F5671" s="23">
        <v>11</v>
      </c>
      <c r="G5671" s="19" t="s">
        <v>160</v>
      </c>
      <c r="H5671" s="19" t="s">
        <v>7834</v>
      </c>
      <c r="I5671" s="19" t="s">
        <v>7835</v>
      </c>
      <c r="J5671" s="19" t="s">
        <v>7766</v>
      </c>
      <c r="K5671" t="b">
        <f t="shared" si="568"/>
        <v>1</v>
      </c>
      <c r="L5671" t="b">
        <f t="shared" si="569"/>
        <v>0</v>
      </c>
      <c r="M5671" t="str">
        <f t="shared" si="571"/>
        <v>1</v>
      </c>
      <c r="N5671" t="str">
        <f t="shared" si="571"/>
        <v>0</v>
      </c>
    </row>
    <row r="5672" spans="1:14" x14ac:dyDescent="0.25">
      <c r="A5672" s="19" t="s">
        <v>166</v>
      </c>
      <c r="B5672" s="19" t="s">
        <v>7750</v>
      </c>
      <c r="C5672" s="19" t="s">
        <v>2360</v>
      </c>
      <c r="D5672" s="19" t="s">
        <v>168</v>
      </c>
      <c r="E5672" s="19" t="s">
        <v>205</v>
      </c>
      <c r="F5672" s="23">
        <v>17</v>
      </c>
      <c r="G5672" s="19" t="s">
        <v>160</v>
      </c>
      <c r="H5672" s="19" t="s">
        <v>7836</v>
      </c>
      <c r="I5672" s="19" t="s">
        <v>7837</v>
      </c>
      <c r="J5672" s="19" t="s">
        <v>7831</v>
      </c>
      <c r="K5672" t="b">
        <f t="shared" si="568"/>
        <v>1</v>
      </c>
      <c r="L5672" t="b">
        <f t="shared" si="569"/>
        <v>1</v>
      </c>
      <c r="M5672" t="str">
        <f t="shared" si="571"/>
        <v>1</v>
      </c>
      <c r="N5672" t="str">
        <f t="shared" si="571"/>
        <v>1</v>
      </c>
    </row>
    <row r="5673" spans="1:14" x14ac:dyDescent="0.25">
      <c r="A5673" s="19" t="s">
        <v>155</v>
      </c>
      <c r="B5673" s="19" t="s">
        <v>7750</v>
      </c>
      <c r="C5673" s="19" t="s">
        <v>3220</v>
      </c>
      <c r="D5673" s="19" t="s">
        <v>158</v>
      </c>
      <c r="E5673" s="19" t="s">
        <v>205</v>
      </c>
      <c r="F5673" s="23">
        <v>28</v>
      </c>
      <c r="G5673" s="19" t="s">
        <v>160</v>
      </c>
      <c r="H5673" s="19" t="s">
        <v>7838</v>
      </c>
      <c r="I5673" s="19" t="s">
        <v>7839</v>
      </c>
      <c r="J5673" s="19" t="s">
        <v>7787</v>
      </c>
      <c r="K5673" t="b">
        <f t="shared" si="568"/>
        <v>1</v>
      </c>
      <c r="L5673" t="b">
        <f t="shared" si="569"/>
        <v>1</v>
      </c>
      <c r="M5673" t="str">
        <f t="shared" si="571"/>
        <v>1</v>
      </c>
      <c r="N5673" t="str">
        <f t="shared" si="571"/>
        <v>1</v>
      </c>
    </row>
    <row r="5674" spans="1:14" x14ac:dyDescent="0.25">
      <c r="A5674" s="19" t="s">
        <v>155</v>
      </c>
      <c r="B5674" s="19" t="s">
        <v>7750</v>
      </c>
      <c r="C5674" s="19" t="s">
        <v>1461</v>
      </c>
      <c r="D5674" s="19" t="s">
        <v>168</v>
      </c>
      <c r="E5674" s="19" t="s">
        <v>205</v>
      </c>
      <c r="F5674" s="23">
        <v>40</v>
      </c>
      <c r="G5674" s="19" t="s">
        <v>160</v>
      </c>
      <c r="H5674" s="19" t="s">
        <v>7840</v>
      </c>
      <c r="I5674" s="19" t="s">
        <v>7841</v>
      </c>
      <c r="J5674" s="19" t="s">
        <v>7757</v>
      </c>
      <c r="K5674" t="b">
        <f t="shared" si="568"/>
        <v>1</v>
      </c>
      <c r="L5674" t="b">
        <f t="shared" si="569"/>
        <v>1</v>
      </c>
      <c r="M5674" t="str">
        <f t="shared" si="571"/>
        <v>1</v>
      </c>
      <c r="N5674" t="str">
        <f t="shared" si="571"/>
        <v>1</v>
      </c>
    </row>
    <row r="5675" spans="1:14" x14ac:dyDescent="0.25">
      <c r="A5675" s="19" t="s">
        <v>155</v>
      </c>
      <c r="B5675" s="19" t="s">
        <v>7750</v>
      </c>
      <c r="C5675" s="19" t="s">
        <v>1472</v>
      </c>
      <c r="D5675" s="19" t="s">
        <v>158</v>
      </c>
      <c r="E5675" s="19" t="s">
        <v>205</v>
      </c>
      <c r="F5675" s="23">
        <v>13</v>
      </c>
      <c r="G5675" s="19" t="s">
        <v>160</v>
      </c>
      <c r="H5675" s="19" t="s">
        <v>7842</v>
      </c>
      <c r="I5675" s="19" t="s">
        <v>7843</v>
      </c>
      <c r="J5675" s="19" t="s">
        <v>7757</v>
      </c>
      <c r="K5675" t="b">
        <f t="shared" si="568"/>
        <v>1</v>
      </c>
      <c r="L5675" t="b">
        <f t="shared" si="569"/>
        <v>1</v>
      </c>
      <c r="M5675" t="str">
        <f t="shared" si="571"/>
        <v>1</v>
      </c>
      <c r="N5675" t="str">
        <f t="shared" si="571"/>
        <v>1</v>
      </c>
    </row>
    <row r="5676" spans="1:14" x14ac:dyDescent="0.25">
      <c r="A5676" s="19" t="s">
        <v>155</v>
      </c>
      <c r="B5676" s="19" t="s">
        <v>7750</v>
      </c>
      <c r="C5676" s="19" t="s">
        <v>2043</v>
      </c>
      <c r="D5676" s="19" t="s">
        <v>158</v>
      </c>
      <c r="E5676" s="19" t="s">
        <v>205</v>
      </c>
      <c r="F5676" s="23">
        <v>16</v>
      </c>
      <c r="G5676" s="19" t="s">
        <v>160</v>
      </c>
      <c r="H5676" s="19" t="s">
        <v>7844</v>
      </c>
      <c r="I5676" s="19" t="s">
        <v>7845</v>
      </c>
      <c r="J5676" s="19" t="s">
        <v>7787</v>
      </c>
      <c r="K5676" t="b">
        <f t="shared" si="568"/>
        <v>1</v>
      </c>
      <c r="L5676" t="b">
        <f t="shared" si="569"/>
        <v>1</v>
      </c>
      <c r="M5676" t="str">
        <f t="shared" si="571"/>
        <v>1</v>
      </c>
      <c r="N5676" t="str">
        <f t="shared" si="571"/>
        <v>1</v>
      </c>
    </row>
    <row r="5677" spans="1:14" x14ac:dyDescent="0.25">
      <c r="A5677" s="19" t="s">
        <v>166</v>
      </c>
      <c r="B5677" s="19" t="s">
        <v>7750</v>
      </c>
      <c r="C5677" s="19" t="s">
        <v>2043</v>
      </c>
      <c r="D5677" s="19" t="s">
        <v>158</v>
      </c>
      <c r="E5677" s="19" t="s">
        <v>205</v>
      </c>
      <c r="F5677" s="23">
        <v>10</v>
      </c>
      <c r="G5677" s="19" t="s">
        <v>160</v>
      </c>
      <c r="H5677" s="19" t="s">
        <v>7844</v>
      </c>
      <c r="I5677" s="19" t="s">
        <v>7845</v>
      </c>
      <c r="J5677" s="19" t="s">
        <v>7770</v>
      </c>
      <c r="K5677" t="b">
        <f t="shared" si="568"/>
        <v>1</v>
      </c>
      <c r="L5677" t="b">
        <f t="shared" si="569"/>
        <v>1</v>
      </c>
      <c r="M5677" t="str">
        <f t="shared" si="571"/>
        <v>1</v>
      </c>
      <c r="N5677" t="str">
        <f t="shared" si="571"/>
        <v>1</v>
      </c>
    </row>
    <row r="5678" spans="1:14" x14ac:dyDescent="0.25">
      <c r="A5678" s="19" t="s">
        <v>155</v>
      </c>
      <c r="B5678" s="19" t="s">
        <v>7750</v>
      </c>
      <c r="C5678" s="19" t="s">
        <v>3152</v>
      </c>
      <c r="D5678" s="19" t="s">
        <v>158</v>
      </c>
      <c r="E5678" s="19" t="s">
        <v>357</v>
      </c>
      <c r="F5678" s="23">
        <v>6</v>
      </c>
      <c r="G5678" s="19" t="s">
        <v>160</v>
      </c>
      <c r="H5678" s="19" t="s">
        <v>7846</v>
      </c>
      <c r="I5678" s="19" t="s">
        <v>7847</v>
      </c>
      <c r="J5678" s="19" t="s">
        <v>7805</v>
      </c>
      <c r="K5678" t="b">
        <f t="shared" si="568"/>
        <v>0</v>
      </c>
      <c r="L5678" t="b">
        <f t="shared" si="569"/>
        <v>1</v>
      </c>
      <c r="M5678" t="str">
        <f t="shared" si="571"/>
        <v>0</v>
      </c>
      <c r="N5678" t="str">
        <f t="shared" si="571"/>
        <v>1</v>
      </c>
    </row>
    <row r="5679" spans="1:14" x14ac:dyDescent="0.25">
      <c r="A5679" s="19" t="s">
        <v>155</v>
      </c>
      <c r="B5679" s="19" t="s">
        <v>7750</v>
      </c>
      <c r="C5679" s="19" t="s">
        <v>470</v>
      </c>
      <c r="D5679" s="19" t="s">
        <v>158</v>
      </c>
      <c r="E5679" s="19" t="s">
        <v>357</v>
      </c>
      <c r="F5679" s="23">
        <v>9</v>
      </c>
      <c r="G5679" s="19" t="s">
        <v>160</v>
      </c>
      <c r="H5679" s="19" t="s">
        <v>7848</v>
      </c>
      <c r="I5679" s="19" t="s">
        <v>7849</v>
      </c>
      <c r="J5679" s="19" t="s">
        <v>7850</v>
      </c>
      <c r="K5679" t="b">
        <f t="shared" si="568"/>
        <v>0</v>
      </c>
      <c r="L5679" t="b">
        <f t="shared" si="569"/>
        <v>1</v>
      </c>
      <c r="M5679" t="str">
        <f t="shared" si="571"/>
        <v>0</v>
      </c>
      <c r="N5679" t="str">
        <f t="shared" si="571"/>
        <v>1</v>
      </c>
    </row>
    <row r="5680" spans="1:14" x14ac:dyDescent="0.25">
      <c r="A5680" s="19" t="s">
        <v>166</v>
      </c>
      <c r="B5680" s="19" t="s">
        <v>7750</v>
      </c>
      <c r="C5680" s="19" t="s">
        <v>474</v>
      </c>
      <c r="D5680" s="19" t="s">
        <v>158</v>
      </c>
      <c r="E5680" s="19" t="s">
        <v>357</v>
      </c>
      <c r="F5680" s="23">
        <v>4</v>
      </c>
      <c r="G5680" s="19" t="s">
        <v>160</v>
      </c>
      <c r="H5680" s="19" t="s">
        <v>7851</v>
      </c>
      <c r="I5680" s="19" t="s">
        <v>7852</v>
      </c>
      <c r="J5680" s="19" t="s">
        <v>7850</v>
      </c>
      <c r="K5680" t="b">
        <f t="shared" si="568"/>
        <v>0</v>
      </c>
      <c r="L5680" t="b">
        <f t="shared" si="569"/>
        <v>1</v>
      </c>
      <c r="M5680" t="str">
        <f t="shared" si="571"/>
        <v>0</v>
      </c>
      <c r="N5680" t="str">
        <f t="shared" si="571"/>
        <v>1</v>
      </c>
    </row>
    <row r="5681" spans="1:20" x14ac:dyDescent="0.25">
      <c r="A5681" s="19" t="s">
        <v>155</v>
      </c>
      <c r="B5681" s="19" t="s">
        <v>7750</v>
      </c>
      <c r="C5681" s="19" t="s">
        <v>367</v>
      </c>
      <c r="D5681" s="19" t="s">
        <v>158</v>
      </c>
      <c r="E5681" s="19" t="s">
        <v>357</v>
      </c>
      <c r="F5681" s="23">
        <v>9</v>
      </c>
      <c r="G5681" s="19" t="s">
        <v>160</v>
      </c>
      <c r="H5681" s="19" t="s">
        <v>7853</v>
      </c>
      <c r="I5681" s="19" t="s">
        <v>7854</v>
      </c>
      <c r="J5681" s="19" t="s">
        <v>7760</v>
      </c>
      <c r="K5681" t="b">
        <f t="shared" si="568"/>
        <v>0</v>
      </c>
      <c r="L5681" t="b">
        <f t="shared" si="569"/>
        <v>1</v>
      </c>
      <c r="M5681" t="str">
        <f t="shared" si="571"/>
        <v>0</v>
      </c>
      <c r="N5681" t="str">
        <f t="shared" si="571"/>
        <v>1</v>
      </c>
    </row>
    <row r="5682" spans="1:20" x14ac:dyDescent="0.25">
      <c r="A5682" s="19" t="s">
        <v>166</v>
      </c>
      <c r="B5682" s="19" t="s">
        <v>7750</v>
      </c>
      <c r="C5682" s="19" t="s">
        <v>2594</v>
      </c>
      <c r="D5682" s="19" t="s">
        <v>158</v>
      </c>
      <c r="E5682" s="19" t="s">
        <v>357</v>
      </c>
      <c r="F5682" s="23">
        <v>6</v>
      </c>
      <c r="G5682" s="19" t="s">
        <v>160</v>
      </c>
      <c r="H5682" s="19" t="s">
        <v>7855</v>
      </c>
      <c r="I5682" s="19" t="s">
        <v>7856</v>
      </c>
      <c r="J5682" s="19" t="s">
        <v>7819</v>
      </c>
      <c r="K5682" t="b">
        <f t="shared" si="568"/>
        <v>0</v>
      </c>
      <c r="L5682" t="b">
        <f t="shared" si="569"/>
        <v>1</v>
      </c>
      <c r="M5682" t="str">
        <f t="shared" si="571"/>
        <v>0</v>
      </c>
      <c r="N5682" t="str">
        <f t="shared" si="571"/>
        <v>1</v>
      </c>
    </row>
    <row r="5683" spans="1:20" x14ac:dyDescent="0.25">
      <c r="A5683" s="19" t="s">
        <v>155</v>
      </c>
      <c r="B5683" s="19" t="s">
        <v>7750</v>
      </c>
      <c r="C5683" s="19" t="s">
        <v>7857</v>
      </c>
      <c r="D5683" s="19" t="s">
        <v>158</v>
      </c>
      <c r="E5683" s="19" t="s">
        <v>357</v>
      </c>
      <c r="F5683" s="23">
        <v>9</v>
      </c>
      <c r="G5683" s="19" t="s">
        <v>160</v>
      </c>
      <c r="H5683" s="19" t="s">
        <v>7858</v>
      </c>
      <c r="I5683" s="19" t="s">
        <v>7859</v>
      </c>
      <c r="J5683" s="19" t="s">
        <v>7795</v>
      </c>
      <c r="K5683" t="b">
        <f t="shared" si="568"/>
        <v>0</v>
      </c>
      <c r="L5683" t="b">
        <f t="shared" si="569"/>
        <v>1</v>
      </c>
      <c r="M5683" t="str">
        <f t="shared" si="571"/>
        <v>0</v>
      </c>
      <c r="N5683" t="str">
        <f t="shared" si="571"/>
        <v>1</v>
      </c>
    </row>
    <row r="5684" spans="1:20" x14ac:dyDescent="0.25">
      <c r="A5684" s="19" t="s">
        <v>166</v>
      </c>
      <c r="B5684" s="19" t="s">
        <v>7750</v>
      </c>
      <c r="C5684" s="19" t="s">
        <v>7860</v>
      </c>
      <c r="D5684" s="19" t="s">
        <v>158</v>
      </c>
      <c r="E5684" s="19" t="s">
        <v>357</v>
      </c>
      <c r="F5684" s="23">
        <v>8</v>
      </c>
      <c r="G5684" s="19" t="s">
        <v>160</v>
      </c>
      <c r="H5684" s="19" t="s">
        <v>7861</v>
      </c>
      <c r="I5684" s="19" t="s">
        <v>7862</v>
      </c>
      <c r="J5684" s="19" t="s">
        <v>7805</v>
      </c>
      <c r="K5684" t="b">
        <f t="shared" si="568"/>
        <v>0</v>
      </c>
      <c r="L5684" t="b">
        <f t="shared" si="569"/>
        <v>1</v>
      </c>
      <c r="M5684" t="str">
        <f t="shared" si="571"/>
        <v>0</v>
      </c>
      <c r="N5684" t="str">
        <f t="shared" si="571"/>
        <v>1</v>
      </c>
    </row>
    <row r="5685" spans="1:20" x14ac:dyDescent="0.25">
      <c r="A5685" s="19" t="s">
        <v>155</v>
      </c>
      <c r="B5685" s="19" t="s">
        <v>7750</v>
      </c>
      <c r="C5685" s="19" t="s">
        <v>7863</v>
      </c>
      <c r="D5685" s="19" t="s">
        <v>158</v>
      </c>
      <c r="E5685" s="19" t="s">
        <v>357</v>
      </c>
      <c r="F5685" s="23">
        <v>7</v>
      </c>
      <c r="G5685" s="19" t="s">
        <v>160</v>
      </c>
      <c r="H5685" s="19" t="s">
        <v>7864</v>
      </c>
      <c r="I5685" s="19" t="s">
        <v>7865</v>
      </c>
      <c r="J5685" s="19" t="s">
        <v>7790</v>
      </c>
      <c r="K5685" t="b">
        <f t="shared" si="568"/>
        <v>0</v>
      </c>
      <c r="L5685" t="b">
        <f t="shared" si="569"/>
        <v>1</v>
      </c>
      <c r="M5685" t="str">
        <f t="shared" si="571"/>
        <v>0</v>
      </c>
      <c r="N5685" t="str">
        <f t="shared" si="571"/>
        <v>1</v>
      </c>
    </row>
    <row r="5686" spans="1:20" x14ac:dyDescent="0.25">
      <c r="A5686" s="19" t="s">
        <v>166</v>
      </c>
      <c r="B5686" s="19" t="s">
        <v>7750</v>
      </c>
      <c r="C5686" s="19" t="s">
        <v>7866</v>
      </c>
      <c r="D5686" s="19" t="s">
        <v>158</v>
      </c>
      <c r="E5686" s="19" t="s">
        <v>357</v>
      </c>
      <c r="F5686" s="23">
        <v>7</v>
      </c>
      <c r="G5686" s="19" t="s">
        <v>160</v>
      </c>
      <c r="H5686" s="19" t="s">
        <v>7867</v>
      </c>
      <c r="I5686" s="19" t="s">
        <v>7868</v>
      </c>
      <c r="J5686" s="19" t="s">
        <v>7134</v>
      </c>
      <c r="K5686" t="b">
        <f t="shared" si="568"/>
        <v>0</v>
      </c>
      <c r="L5686" t="b">
        <f t="shared" si="569"/>
        <v>1</v>
      </c>
      <c r="M5686" t="str">
        <f t="shared" si="571"/>
        <v>0</v>
      </c>
      <c r="N5686" t="str">
        <f t="shared" si="571"/>
        <v>1</v>
      </c>
    </row>
    <row r="5687" spans="1:20" x14ac:dyDescent="0.25">
      <c r="A5687" s="31" t="s">
        <v>136</v>
      </c>
      <c r="B5687" s="33"/>
      <c r="C5687" s="33"/>
      <c r="D5687" s="33"/>
      <c r="E5687" s="33"/>
      <c r="F5687" s="33"/>
      <c r="G5687" s="33"/>
      <c r="H5687" s="33"/>
      <c r="I5687" s="33"/>
      <c r="J5687" s="33"/>
      <c r="K5687" s="33"/>
      <c r="L5687" s="33"/>
      <c r="M5687" s="33">
        <f>COUNTIF(M5630:M5686,"1")</f>
        <v>48</v>
      </c>
      <c r="N5687" s="33">
        <f t="shared" ref="N5687:R5687" si="572">COUNTIF(N5630:N5686,"1")</f>
        <v>32</v>
      </c>
      <c r="O5687" s="33">
        <f t="shared" si="572"/>
        <v>1</v>
      </c>
      <c r="P5687" s="33">
        <f t="shared" si="572"/>
        <v>4</v>
      </c>
      <c r="Q5687" s="33">
        <f t="shared" si="572"/>
        <v>0</v>
      </c>
      <c r="R5687" s="33">
        <f t="shared" si="572"/>
        <v>0</v>
      </c>
      <c r="S5687" s="33"/>
      <c r="T5687" s="33"/>
    </row>
    <row r="5688" spans="1:20" x14ac:dyDescent="0.25">
      <c r="A5688" s="19" t="s">
        <v>141</v>
      </c>
      <c r="B5688" s="19" t="s">
        <v>142</v>
      </c>
      <c r="C5688" s="19" t="s">
        <v>143</v>
      </c>
      <c r="D5688" s="19" t="s">
        <v>144</v>
      </c>
      <c r="E5688" s="19" t="s">
        <v>145</v>
      </c>
      <c r="F5688" s="19" t="s">
        <v>146</v>
      </c>
      <c r="G5688" s="19" t="s">
        <v>147</v>
      </c>
      <c r="H5688" s="19" t="s">
        <v>148</v>
      </c>
      <c r="I5688" s="19" t="s">
        <v>149</v>
      </c>
      <c r="J5688" s="19" t="s">
        <v>150</v>
      </c>
      <c r="K5688" s="19" t="s">
        <v>151</v>
      </c>
      <c r="L5688" s="19" t="s">
        <v>152</v>
      </c>
      <c r="M5688" s="19" t="s">
        <v>2</v>
      </c>
      <c r="N5688" s="19" t="s">
        <v>3</v>
      </c>
      <c r="O5688" s="19" t="s">
        <v>4</v>
      </c>
      <c r="P5688" s="19" t="s">
        <v>5</v>
      </c>
      <c r="Q5688" s="19" t="s">
        <v>6</v>
      </c>
      <c r="R5688" s="19" t="s">
        <v>7</v>
      </c>
      <c r="S5688" s="19" t="s">
        <v>153</v>
      </c>
      <c r="T5688" t="s">
        <v>154</v>
      </c>
    </row>
    <row r="5689" spans="1:20" x14ac:dyDescent="0.25">
      <c r="A5689" s="19" t="s">
        <v>155</v>
      </c>
      <c r="B5689" s="19" t="s">
        <v>7869</v>
      </c>
      <c r="C5689" s="19" t="s">
        <v>176</v>
      </c>
      <c r="D5689" s="19" t="s">
        <v>158</v>
      </c>
      <c r="E5689" s="19" t="s">
        <v>159</v>
      </c>
      <c r="F5689" s="23">
        <v>13</v>
      </c>
      <c r="G5689" s="19" t="s">
        <v>160</v>
      </c>
      <c r="H5689" s="19" t="s">
        <v>7870</v>
      </c>
      <c r="I5689" s="19" t="s">
        <v>7871</v>
      </c>
      <c r="J5689" s="19" t="s">
        <v>7872</v>
      </c>
      <c r="K5689" t="b">
        <f t="shared" ref="K5689:K5694" si="573">IF(E5689="Undergraduate Only",TRUE,IF(E5689="Undergraduate/Graduate",TRUE,IF(E5689="Graduate Only",FALSE)))</f>
        <v>1</v>
      </c>
      <c r="L5689" t="b">
        <f t="shared" ref="L5689:L5694" si="574">IF(E5689="Graduate Only",TRUE,IF(E5689="Undergraduate/Graduate",TRUE,IF(E5689="Undergraduate Only",FALSE)))</f>
        <v>0</v>
      </c>
      <c r="M5689" t="str">
        <f t="shared" ref="M5689:N5694" si="575">IF(K5689=TRUE, "1", "0")</f>
        <v>1</v>
      </c>
      <c r="N5689" t="str">
        <f t="shared" si="575"/>
        <v>0</v>
      </c>
    </row>
    <row r="5690" spans="1:20" x14ac:dyDescent="0.25">
      <c r="A5690" s="19" t="s">
        <v>166</v>
      </c>
      <c r="B5690" s="19" t="s">
        <v>7869</v>
      </c>
      <c r="C5690" s="19" t="s">
        <v>179</v>
      </c>
      <c r="D5690" s="19" t="s">
        <v>158</v>
      </c>
      <c r="E5690" s="19" t="s">
        <v>159</v>
      </c>
      <c r="F5690" s="23">
        <v>11</v>
      </c>
      <c r="G5690" s="19" t="s">
        <v>160</v>
      </c>
      <c r="H5690" s="19" t="s">
        <v>7873</v>
      </c>
      <c r="I5690" s="19" t="s">
        <v>7874</v>
      </c>
      <c r="J5690" s="19" t="s">
        <v>7872</v>
      </c>
      <c r="K5690" t="b">
        <f t="shared" si="573"/>
        <v>1</v>
      </c>
      <c r="L5690" t="b">
        <f t="shared" si="574"/>
        <v>0</v>
      </c>
      <c r="M5690" t="str">
        <f t="shared" si="575"/>
        <v>1</v>
      </c>
      <c r="N5690" t="str">
        <f t="shared" si="575"/>
        <v>0</v>
      </c>
    </row>
    <row r="5691" spans="1:20" x14ac:dyDescent="0.25">
      <c r="A5691" s="19" t="s">
        <v>155</v>
      </c>
      <c r="B5691" s="19" t="s">
        <v>7869</v>
      </c>
      <c r="C5691" s="19" t="s">
        <v>1662</v>
      </c>
      <c r="D5691" s="19" t="s">
        <v>158</v>
      </c>
      <c r="E5691" s="19" t="s">
        <v>159</v>
      </c>
      <c r="F5691" s="23">
        <v>7</v>
      </c>
      <c r="G5691" s="19" t="s">
        <v>160</v>
      </c>
      <c r="H5691" s="19" t="s">
        <v>7875</v>
      </c>
      <c r="I5691" s="19" t="s">
        <v>7876</v>
      </c>
      <c r="J5691" s="19" t="s">
        <v>7872</v>
      </c>
      <c r="K5691" t="b">
        <f t="shared" si="573"/>
        <v>1</v>
      </c>
      <c r="L5691" t="b">
        <f t="shared" si="574"/>
        <v>0</v>
      </c>
      <c r="M5691" t="str">
        <f t="shared" si="575"/>
        <v>1</v>
      </c>
      <c r="N5691" t="str">
        <f t="shared" si="575"/>
        <v>0</v>
      </c>
    </row>
    <row r="5692" spans="1:20" x14ac:dyDescent="0.25">
      <c r="A5692" s="19" t="s">
        <v>166</v>
      </c>
      <c r="B5692" s="19" t="s">
        <v>7869</v>
      </c>
      <c r="C5692" s="19" t="s">
        <v>2069</v>
      </c>
      <c r="D5692" s="19" t="s">
        <v>158</v>
      </c>
      <c r="E5692" s="19" t="s">
        <v>159</v>
      </c>
      <c r="F5692" s="23">
        <v>5</v>
      </c>
      <c r="G5692" s="19" t="s">
        <v>160</v>
      </c>
      <c r="H5692" s="19" t="s">
        <v>7877</v>
      </c>
      <c r="I5692" s="19" t="s">
        <v>7878</v>
      </c>
      <c r="J5692" s="19" t="s">
        <v>7872</v>
      </c>
      <c r="K5692" t="b">
        <f t="shared" si="573"/>
        <v>1</v>
      </c>
      <c r="L5692" t="b">
        <f t="shared" si="574"/>
        <v>0</v>
      </c>
      <c r="M5692" t="str">
        <f t="shared" si="575"/>
        <v>1</v>
      </c>
      <c r="N5692" t="str">
        <f t="shared" si="575"/>
        <v>0</v>
      </c>
    </row>
    <row r="5693" spans="1:20" x14ac:dyDescent="0.25">
      <c r="A5693" s="19" t="s">
        <v>155</v>
      </c>
      <c r="B5693" s="19" t="s">
        <v>7869</v>
      </c>
      <c r="C5693" s="19" t="s">
        <v>644</v>
      </c>
      <c r="D5693" s="19" t="s">
        <v>158</v>
      </c>
      <c r="E5693" s="19" t="s">
        <v>159</v>
      </c>
      <c r="F5693" s="23">
        <v>18</v>
      </c>
      <c r="G5693" s="19" t="s">
        <v>160</v>
      </c>
      <c r="H5693" s="19" t="s">
        <v>7879</v>
      </c>
      <c r="I5693" s="19" t="s">
        <v>7880</v>
      </c>
      <c r="J5693" s="19" t="s">
        <v>7872</v>
      </c>
      <c r="K5693" t="b">
        <f t="shared" si="573"/>
        <v>1</v>
      </c>
      <c r="L5693" t="b">
        <f t="shared" si="574"/>
        <v>0</v>
      </c>
      <c r="M5693" t="str">
        <f t="shared" si="575"/>
        <v>1</v>
      </c>
      <c r="N5693" t="str">
        <f t="shared" si="575"/>
        <v>0</v>
      </c>
    </row>
    <row r="5694" spans="1:20" x14ac:dyDescent="0.25">
      <c r="A5694" s="19" t="s">
        <v>166</v>
      </c>
      <c r="B5694" s="19" t="s">
        <v>7869</v>
      </c>
      <c r="C5694" s="19" t="s">
        <v>644</v>
      </c>
      <c r="D5694" s="19" t="s">
        <v>158</v>
      </c>
      <c r="E5694" s="19" t="s">
        <v>159</v>
      </c>
      <c r="F5694" s="23">
        <v>28</v>
      </c>
      <c r="G5694" s="19" t="s">
        <v>160</v>
      </c>
      <c r="H5694" s="19" t="s">
        <v>7879</v>
      </c>
      <c r="I5694" s="19" t="s">
        <v>7880</v>
      </c>
      <c r="J5694" s="19" t="s">
        <v>7872</v>
      </c>
      <c r="K5694" t="b">
        <f t="shared" si="573"/>
        <v>1</v>
      </c>
      <c r="L5694" t="b">
        <f t="shared" si="574"/>
        <v>0</v>
      </c>
      <c r="M5694" t="str">
        <f t="shared" si="575"/>
        <v>1</v>
      </c>
      <c r="N5694" t="str">
        <f t="shared" si="575"/>
        <v>0</v>
      </c>
    </row>
    <row r="5695" spans="1:20" x14ac:dyDescent="0.25">
      <c r="A5695" s="31" t="s">
        <v>136</v>
      </c>
      <c r="B5695" s="31"/>
      <c r="C5695" s="31"/>
      <c r="D5695" s="31"/>
      <c r="E5695" s="31"/>
      <c r="F5695" s="32"/>
      <c r="G5695" s="31"/>
      <c r="H5695" s="31"/>
      <c r="I5695" s="31"/>
      <c r="J5695" s="31"/>
      <c r="K5695" s="33"/>
      <c r="L5695" s="33"/>
      <c r="M5695" s="33">
        <f t="shared" ref="M5695:R5695" si="576">COUNTIF(M5689:M5694,"1")</f>
        <v>6</v>
      </c>
      <c r="N5695" s="33">
        <f t="shared" si="576"/>
        <v>0</v>
      </c>
      <c r="O5695" s="33">
        <f t="shared" si="576"/>
        <v>0</v>
      </c>
      <c r="P5695" s="33">
        <f t="shared" si="576"/>
        <v>0</v>
      </c>
      <c r="Q5695" s="33">
        <f t="shared" si="576"/>
        <v>0</v>
      </c>
      <c r="R5695" s="33">
        <f t="shared" si="576"/>
        <v>0</v>
      </c>
      <c r="S5695" s="33"/>
      <c r="T5695" s="33"/>
    </row>
    <row r="5696" spans="1:20" x14ac:dyDescent="0.25">
      <c r="A5696" s="19" t="s">
        <v>141</v>
      </c>
      <c r="B5696" s="19" t="s">
        <v>142</v>
      </c>
      <c r="C5696" s="19" t="s">
        <v>143</v>
      </c>
      <c r="D5696" s="19" t="s">
        <v>144</v>
      </c>
      <c r="E5696" s="19" t="s">
        <v>145</v>
      </c>
      <c r="F5696" s="19" t="s">
        <v>146</v>
      </c>
      <c r="G5696" s="19" t="s">
        <v>147</v>
      </c>
      <c r="H5696" s="19" t="s">
        <v>148</v>
      </c>
      <c r="I5696" s="19" t="s">
        <v>149</v>
      </c>
      <c r="J5696" s="19" t="s">
        <v>150</v>
      </c>
      <c r="K5696" s="19" t="s">
        <v>151</v>
      </c>
      <c r="L5696" s="19" t="s">
        <v>152</v>
      </c>
      <c r="M5696" s="19" t="s">
        <v>2</v>
      </c>
      <c r="N5696" s="19" t="s">
        <v>3</v>
      </c>
      <c r="O5696" s="19" t="s">
        <v>4</v>
      </c>
      <c r="P5696" s="19" t="s">
        <v>5</v>
      </c>
      <c r="Q5696" s="19" t="s">
        <v>6</v>
      </c>
      <c r="R5696" s="19" t="s">
        <v>7</v>
      </c>
      <c r="S5696" s="19" t="s">
        <v>153</v>
      </c>
      <c r="T5696" t="s">
        <v>154</v>
      </c>
    </row>
    <row r="5697" spans="1:14" x14ac:dyDescent="0.25">
      <c r="A5697" s="19" t="s">
        <v>155</v>
      </c>
      <c r="B5697" s="19" t="s">
        <v>7881</v>
      </c>
      <c r="C5697" s="19" t="s">
        <v>167</v>
      </c>
      <c r="D5697" s="19" t="s">
        <v>158</v>
      </c>
      <c r="E5697" s="19" t="s">
        <v>159</v>
      </c>
      <c r="F5697" s="23">
        <v>183</v>
      </c>
      <c r="G5697" s="19" t="s">
        <v>160</v>
      </c>
      <c r="H5697" s="19" t="s">
        <v>7882</v>
      </c>
      <c r="I5697" s="19" t="s">
        <v>7883</v>
      </c>
      <c r="J5697" s="19" t="s">
        <v>7884</v>
      </c>
      <c r="K5697" t="b">
        <f t="shared" ref="K5697:K5760" si="577">IF(E5697="Undergraduate Only",TRUE,IF(E5697="Undergraduate/Graduate",TRUE,IF(E5697="Graduate Only",FALSE)))</f>
        <v>1</v>
      </c>
      <c r="L5697" t="b">
        <f t="shared" ref="L5697:L5760" si="578">IF(E5697="Graduate Only",TRUE,IF(E5697="Undergraduate/Graduate",TRUE,IF(E5697="Undergraduate Only",FALSE)))</f>
        <v>0</v>
      </c>
      <c r="M5697" t="str">
        <f t="shared" ref="M5697:N5728" si="579">IF(K5697=TRUE, "1", "0")</f>
        <v>1</v>
      </c>
      <c r="N5697" t="str">
        <f t="shared" si="579"/>
        <v>0</v>
      </c>
    </row>
    <row r="5698" spans="1:14" x14ac:dyDescent="0.25">
      <c r="A5698" s="19" t="s">
        <v>155</v>
      </c>
      <c r="B5698" s="19" t="s">
        <v>7881</v>
      </c>
      <c r="C5698" s="19" t="s">
        <v>167</v>
      </c>
      <c r="D5698" s="19" t="s">
        <v>190</v>
      </c>
      <c r="E5698" s="19" t="s">
        <v>159</v>
      </c>
      <c r="F5698" s="23">
        <v>244</v>
      </c>
      <c r="G5698" s="19" t="s">
        <v>160</v>
      </c>
      <c r="H5698" s="19" t="s">
        <v>7882</v>
      </c>
      <c r="I5698" s="19" t="s">
        <v>7883</v>
      </c>
      <c r="J5698" s="19" t="s">
        <v>7885</v>
      </c>
      <c r="K5698" t="b">
        <f t="shared" si="577"/>
        <v>1</v>
      </c>
      <c r="L5698" t="b">
        <f t="shared" si="578"/>
        <v>0</v>
      </c>
      <c r="M5698" t="str">
        <f t="shared" si="579"/>
        <v>1</v>
      </c>
      <c r="N5698" t="str">
        <f t="shared" si="579"/>
        <v>0</v>
      </c>
    </row>
    <row r="5699" spans="1:14" x14ac:dyDescent="0.25">
      <c r="A5699" s="19" t="s">
        <v>155</v>
      </c>
      <c r="B5699" s="19" t="s">
        <v>7881</v>
      </c>
      <c r="C5699" s="19" t="s">
        <v>167</v>
      </c>
      <c r="D5699" s="19" t="s">
        <v>252</v>
      </c>
      <c r="E5699" s="19" t="s">
        <v>159</v>
      </c>
      <c r="F5699" s="23">
        <v>289</v>
      </c>
      <c r="G5699" s="19" t="s">
        <v>160</v>
      </c>
      <c r="H5699" s="19" t="s">
        <v>7882</v>
      </c>
      <c r="I5699" s="19" t="s">
        <v>7883</v>
      </c>
      <c r="J5699" s="19" t="s">
        <v>7884</v>
      </c>
      <c r="K5699" t="b">
        <f t="shared" si="577"/>
        <v>1</v>
      </c>
      <c r="L5699" t="b">
        <f t="shared" si="578"/>
        <v>0</v>
      </c>
      <c r="M5699" t="str">
        <f t="shared" si="579"/>
        <v>1</v>
      </c>
      <c r="N5699" t="str">
        <f t="shared" si="579"/>
        <v>0</v>
      </c>
    </row>
    <row r="5700" spans="1:14" x14ac:dyDescent="0.25">
      <c r="A5700" s="19" t="s">
        <v>155</v>
      </c>
      <c r="B5700" s="19" t="s">
        <v>7881</v>
      </c>
      <c r="C5700" s="19" t="s">
        <v>167</v>
      </c>
      <c r="D5700" s="19" t="s">
        <v>254</v>
      </c>
      <c r="E5700" s="19" t="s">
        <v>159</v>
      </c>
      <c r="F5700" s="23">
        <v>268</v>
      </c>
      <c r="G5700" s="19" t="s">
        <v>160</v>
      </c>
      <c r="H5700" s="19" t="s">
        <v>7882</v>
      </c>
      <c r="I5700" s="19" t="s">
        <v>7883</v>
      </c>
      <c r="J5700" s="19" t="s">
        <v>7886</v>
      </c>
      <c r="K5700" t="b">
        <f t="shared" si="577"/>
        <v>1</v>
      </c>
      <c r="L5700" t="b">
        <f t="shared" si="578"/>
        <v>0</v>
      </c>
      <c r="M5700" t="str">
        <f t="shared" si="579"/>
        <v>1</v>
      </c>
      <c r="N5700" t="str">
        <f t="shared" si="579"/>
        <v>0</v>
      </c>
    </row>
    <row r="5701" spans="1:14" x14ac:dyDescent="0.25">
      <c r="A5701" s="19" t="s">
        <v>155</v>
      </c>
      <c r="B5701" s="19" t="s">
        <v>7881</v>
      </c>
      <c r="C5701" s="19" t="s">
        <v>167</v>
      </c>
      <c r="D5701" s="19" t="s">
        <v>4653</v>
      </c>
      <c r="E5701" s="19" t="s">
        <v>159</v>
      </c>
      <c r="F5701" s="23">
        <v>77</v>
      </c>
      <c r="G5701" s="19" t="s">
        <v>160</v>
      </c>
      <c r="H5701" s="19" t="s">
        <v>7882</v>
      </c>
      <c r="I5701" s="19" t="s">
        <v>7883</v>
      </c>
      <c r="J5701" s="19" t="s">
        <v>7887</v>
      </c>
      <c r="K5701" t="b">
        <f t="shared" si="577"/>
        <v>1</v>
      </c>
      <c r="L5701" t="b">
        <f t="shared" si="578"/>
        <v>0</v>
      </c>
      <c r="M5701" t="str">
        <f t="shared" si="579"/>
        <v>1</v>
      </c>
      <c r="N5701" t="str">
        <f t="shared" si="579"/>
        <v>0</v>
      </c>
    </row>
    <row r="5702" spans="1:14" x14ac:dyDescent="0.25">
      <c r="A5702" s="19" t="s">
        <v>155</v>
      </c>
      <c r="B5702" s="19" t="s">
        <v>7881</v>
      </c>
      <c r="C5702" s="19" t="s">
        <v>167</v>
      </c>
      <c r="D5702" s="19" t="s">
        <v>5718</v>
      </c>
      <c r="E5702" s="19" t="s">
        <v>159</v>
      </c>
      <c r="F5702" s="23">
        <v>75</v>
      </c>
      <c r="G5702" s="19" t="s">
        <v>160</v>
      </c>
      <c r="H5702" s="19" t="s">
        <v>7882</v>
      </c>
      <c r="I5702" s="19" t="s">
        <v>7883</v>
      </c>
      <c r="J5702" s="19" t="s">
        <v>7888</v>
      </c>
      <c r="K5702" t="b">
        <f t="shared" si="577"/>
        <v>1</v>
      </c>
      <c r="L5702" t="b">
        <f t="shared" si="578"/>
        <v>0</v>
      </c>
      <c r="M5702" t="str">
        <f t="shared" si="579"/>
        <v>1</v>
      </c>
      <c r="N5702" t="str">
        <f t="shared" si="579"/>
        <v>0</v>
      </c>
    </row>
    <row r="5703" spans="1:14" x14ac:dyDescent="0.25">
      <c r="A5703" s="19" t="s">
        <v>166</v>
      </c>
      <c r="B5703" s="19" t="s">
        <v>7881</v>
      </c>
      <c r="C5703" s="19" t="s">
        <v>167</v>
      </c>
      <c r="D5703" s="19" t="s">
        <v>158</v>
      </c>
      <c r="E5703" s="19" t="s">
        <v>159</v>
      </c>
      <c r="F5703" s="23">
        <v>180</v>
      </c>
      <c r="G5703" s="19" t="s">
        <v>160</v>
      </c>
      <c r="H5703" s="19" t="s">
        <v>7882</v>
      </c>
      <c r="I5703" s="19" t="s">
        <v>7883</v>
      </c>
      <c r="J5703" s="19" t="s">
        <v>7884</v>
      </c>
      <c r="K5703" t="b">
        <f t="shared" si="577"/>
        <v>1</v>
      </c>
      <c r="L5703" t="b">
        <f t="shared" si="578"/>
        <v>0</v>
      </c>
      <c r="M5703" t="str">
        <f t="shared" si="579"/>
        <v>1</v>
      </c>
      <c r="N5703" t="str">
        <f t="shared" si="579"/>
        <v>0</v>
      </c>
    </row>
    <row r="5704" spans="1:14" x14ac:dyDescent="0.25">
      <c r="A5704" s="19" t="s">
        <v>166</v>
      </c>
      <c r="B5704" s="19" t="s">
        <v>7881</v>
      </c>
      <c r="C5704" s="19" t="s">
        <v>167</v>
      </c>
      <c r="D5704" s="19" t="s">
        <v>190</v>
      </c>
      <c r="E5704" s="19" t="s">
        <v>159</v>
      </c>
      <c r="F5704" s="23">
        <v>159</v>
      </c>
      <c r="G5704" s="19" t="s">
        <v>160</v>
      </c>
      <c r="H5704" s="19" t="s">
        <v>7882</v>
      </c>
      <c r="I5704" s="19" t="s">
        <v>7883</v>
      </c>
      <c r="J5704" s="19" t="s">
        <v>7886</v>
      </c>
      <c r="K5704" t="b">
        <f t="shared" si="577"/>
        <v>1</v>
      </c>
      <c r="L5704" t="b">
        <f t="shared" si="578"/>
        <v>0</v>
      </c>
      <c r="M5704" t="str">
        <f t="shared" si="579"/>
        <v>1</v>
      </c>
      <c r="N5704" t="str">
        <f t="shared" si="579"/>
        <v>0</v>
      </c>
    </row>
    <row r="5705" spans="1:14" x14ac:dyDescent="0.25">
      <c r="A5705" s="19" t="s">
        <v>166</v>
      </c>
      <c r="B5705" s="19" t="s">
        <v>7881</v>
      </c>
      <c r="C5705" s="19" t="s">
        <v>167</v>
      </c>
      <c r="D5705" s="19" t="s">
        <v>252</v>
      </c>
      <c r="E5705" s="19" t="s">
        <v>159</v>
      </c>
      <c r="F5705" s="23">
        <v>249</v>
      </c>
      <c r="G5705" s="19" t="s">
        <v>160</v>
      </c>
      <c r="H5705" s="19" t="s">
        <v>7882</v>
      </c>
      <c r="I5705" s="19" t="s">
        <v>7883</v>
      </c>
      <c r="J5705" s="19" t="s">
        <v>7884</v>
      </c>
      <c r="K5705" t="b">
        <f t="shared" si="577"/>
        <v>1</v>
      </c>
      <c r="L5705" t="b">
        <f t="shared" si="578"/>
        <v>0</v>
      </c>
      <c r="M5705" t="str">
        <f t="shared" si="579"/>
        <v>1</v>
      </c>
      <c r="N5705" t="str">
        <f t="shared" si="579"/>
        <v>0</v>
      </c>
    </row>
    <row r="5706" spans="1:14" x14ac:dyDescent="0.25">
      <c r="A5706" s="19" t="s">
        <v>166</v>
      </c>
      <c r="B5706" s="19" t="s">
        <v>7881</v>
      </c>
      <c r="C5706" s="19" t="s">
        <v>167</v>
      </c>
      <c r="D5706" s="19" t="s">
        <v>3956</v>
      </c>
      <c r="E5706" s="19" t="s">
        <v>159</v>
      </c>
      <c r="F5706" s="23">
        <v>64</v>
      </c>
      <c r="G5706" s="19" t="s">
        <v>160</v>
      </c>
      <c r="H5706" s="19" t="s">
        <v>7882</v>
      </c>
      <c r="I5706" s="19" t="s">
        <v>7883</v>
      </c>
      <c r="J5706" s="19" t="s">
        <v>7888</v>
      </c>
      <c r="K5706" t="b">
        <f t="shared" si="577"/>
        <v>1</v>
      </c>
      <c r="L5706" t="b">
        <f t="shared" si="578"/>
        <v>0</v>
      </c>
      <c r="M5706" t="str">
        <f t="shared" si="579"/>
        <v>1</v>
      </c>
      <c r="N5706" t="str">
        <f t="shared" si="579"/>
        <v>0</v>
      </c>
    </row>
    <row r="5707" spans="1:14" x14ac:dyDescent="0.25">
      <c r="A5707" s="19" t="s">
        <v>166</v>
      </c>
      <c r="B5707" s="19" t="s">
        <v>7881</v>
      </c>
      <c r="C5707" s="19" t="s">
        <v>167</v>
      </c>
      <c r="D5707" s="19" t="s">
        <v>4653</v>
      </c>
      <c r="E5707" s="19" t="s">
        <v>159</v>
      </c>
      <c r="F5707" s="23">
        <v>61</v>
      </c>
      <c r="G5707" s="19" t="s">
        <v>160</v>
      </c>
      <c r="H5707" s="19" t="s">
        <v>7882</v>
      </c>
      <c r="I5707" s="19" t="s">
        <v>7883</v>
      </c>
      <c r="J5707" s="19" t="s">
        <v>7889</v>
      </c>
      <c r="K5707" t="b">
        <f t="shared" si="577"/>
        <v>1</v>
      </c>
      <c r="L5707" t="b">
        <f t="shared" si="578"/>
        <v>0</v>
      </c>
      <c r="M5707" t="str">
        <f t="shared" si="579"/>
        <v>1</v>
      </c>
      <c r="N5707" t="str">
        <f t="shared" si="579"/>
        <v>0</v>
      </c>
    </row>
    <row r="5708" spans="1:14" x14ac:dyDescent="0.25">
      <c r="A5708" s="19" t="s">
        <v>155</v>
      </c>
      <c r="B5708" s="19" t="s">
        <v>7881</v>
      </c>
      <c r="C5708" s="19" t="s">
        <v>5734</v>
      </c>
      <c r="D5708" s="19" t="s">
        <v>158</v>
      </c>
      <c r="E5708" s="19" t="s">
        <v>159</v>
      </c>
      <c r="F5708" s="23">
        <v>13</v>
      </c>
      <c r="G5708" s="19" t="s">
        <v>160</v>
      </c>
      <c r="H5708" s="19" t="s">
        <v>7890</v>
      </c>
      <c r="I5708" s="19" t="s">
        <v>5736</v>
      </c>
      <c r="J5708" s="19" t="s">
        <v>7891</v>
      </c>
      <c r="K5708" t="b">
        <f t="shared" si="577"/>
        <v>1</v>
      </c>
      <c r="L5708" t="b">
        <f t="shared" si="578"/>
        <v>0</v>
      </c>
      <c r="M5708" t="str">
        <f t="shared" si="579"/>
        <v>1</v>
      </c>
      <c r="N5708" t="str">
        <f t="shared" si="579"/>
        <v>0</v>
      </c>
    </row>
    <row r="5709" spans="1:14" x14ac:dyDescent="0.25">
      <c r="A5709" s="19" t="s">
        <v>155</v>
      </c>
      <c r="B5709" s="19" t="s">
        <v>7881</v>
      </c>
      <c r="C5709" s="19" t="s">
        <v>3773</v>
      </c>
      <c r="D5709" s="19" t="s">
        <v>164</v>
      </c>
      <c r="E5709" s="19" t="s">
        <v>159</v>
      </c>
      <c r="F5709" s="23">
        <v>83</v>
      </c>
      <c r="G5709" s="19" t="s">
        <v>160</v>
      </c>
      <c r="H5709" s="19" t="s">
        <v>7892</v>
      </c>
      <c r="I5709" s="19" t="s">
        <v>7893</v>
      </c>
      <c r="J5709" s="19" t="s">
        <v>7894</v>
      </c>
      <c r="K5709" t="b">
        <f t="shared" si="577"/>
        <v>1</v>
      </c>
      <c r="L5709" t="b">
        <f t="shared" si="578"/>
        <v>0</v>
      </c>
      <c r="M5709" t="str">
        <f t="shared" si="579"/>
        <v>1</v>
      </c>
      <c r="N5709" t="str">
        <f t="shared" si="579"/>
        <v>0</v>
      </c>
    </row>
    <row r="5710" spans="1:14" x14ac:dyDescent="0.25">
      <c r="A5710" s="19" t="s">
        <v>155</v>
      </c>
      <c r="B5710" s="19" t="s">
        <v>7881</v>
      </c>
      <c r="C5710" s="19" t="s">
        <v>3773</v>
      </c>
      <c r="D5710" s="19" t="s">
        <v>196</v>
      </c>
      <c r="E5710" s="19" t="s">
        <v>159</v>
      </c>
      <c r="F5710" s="23">
        <v>139</v>
      </c>
      <c r="G5710" s="19" t="s">
        <v>160</v>
      </c>
      <c r="H5710" s="19" t="s">
        <v>7892</v>
      </c>
      <c r="I5710" s="19" t="s">
        <v>7893</v>
      </c>
      <c r="J5710" s="19" t="s">
        <v>7895</v>
      </c>
      <c r="K5710" t="b">
        <f t="shared" si="577"/>
        <v>1</v>
      </c>
      <c r="L5710" t="b">
        <f t="shared" si="578"/>
        <v>0</v>
      </c>
      <c r="M5710" t="str">
        <f t="shared" si="579"/>
        <v>1</v>
      </c>
      <c r="N5710" t="str">
        <f t="shared" si="579"/>
        <v>0</v>
      </c>
    </row>
    <row r="5711" spans="1:14" x14ac:dyDescent="0.25">
      <c r="A5711" s="19" t="s">
        <v>166</v>
      </c>
      <c r="B5711" s="19" t="s">
        <v>7881</v>
      </c>
      <c r="C5711" s="19" t="s">
        <v>3773</v>
      </c>
      <c r="D5711" s="19" t="s">
        <v>168</v>
      </c>
      <c r="E5711" s="19" t="s">
        <v>159</v>
      </c>
      <c r="F5711" s="23">
        <v>97</v>
      </c>
      <c r="G5711" s="19" t="s">
        <v>160</v>
      </c>
      <c r="H5711" s="19" t="s">
        <v>7892</v>
      </c>
      <c r="I5711" s="19" t="s">
        <v>7893</v>
      </c>
      <c r="J5711" s="19" t="s">
        <v>7894</v>
      </c>
      <c r="K5711" t="b">
        <f t="shared" si="577"/>
        <v>1</v>
      </c>
      <c r="L5711" t="b">
        <f t="shared" si="578"/>
        <v>0</v>
      </c>
      <c r="M5711" t="str">
        <f t="shared" si="579"/>
        <v>1</v>
      </c>
      <c r="N5711" t="str">
        <f t="shared" si="579"/>
        <v>0</v>
      </c>
    </row>
    <row r="5712" spans="1:14" x14ac:dyDescent="0.25">
      <c r="A5712" s="19" t="s">
        <v>166</v>
      </c>
      <c r="B5712" s="19" t="s">
        <v>7881</v>
      </c>
      <c r="C5712" s="19" t="s">
        <v>3773</v>
      </c>
      <c r="D5712" s="19" t="s">
        <v>548</v>
      </c>
      <c r="E5712" s="19" t="s">
        <v>159</v>
      </c>
      <c r="F5712" s="23">
        <v>184</v>
      </c>
      <c r="G5712" s="19" t="s">
        <v>160</v>
      </c>
      <c r="H5712" s="19" t="s">
        <v>7892</v>
      </c>
      <c r="I5712" s="19" t="s">
        <v>7893</v>
      </c>
      <c r="J5712" s="19" t="s">
        <v>7885</v>
      </c>
      <c r="K5712" t="b">
        <f t="shared" si="577"/>
        <v>1</v>
      </c>
      <c r="L5712" t="b">
        <f t="shared" si="578"/>
        <v>0</v>
      </c>
      <c r="M5712" t="str">
        <f t="shared" si="579"/>
        <v>1</v>
      </c>
      <c r="N5712" t="str">
        <f t="shared" si="579"/>
        <v>0</v>
      </c>
    </row>
    <row r="5713" spans="1:14" x14ac:dyDescent="0.25">
      <c r="A5713" s="19" t="s">
        <v>155</v>
      </c>
      <c r="B5713" s="19" t="s">
        <v>7881</v>
      </c>
      <c r="C5713" s="19" t="s">
        <v>570</v>
      </c>
      <c r="D5713" s="19" t="s">
        <v>168</v>
      </c>
      <c r="E5713" s="19" t="s">
        <v>159</v>
      </c>
      <c r="F5713" s="23">
        <v>46</v>
      </c>
      <c r="G5713" s="19" t="s">
        <v>160</v>
      </c>
      <c r="H5713" s="19" t="s">
        <v>7896</v>
      </c>
      <c r="I5713" s="19" t="s">
        <v>7897</v>
      </c>
      <c r="J5713" s="19" t="s">
        <v>7898</v>
      </c>
      <c r="K5713" t="b">
        <f t="shared" si="577"/>
        <v>1</v>
      </c>
      <c r="L5713" t="b">
        <f t="shared" si="578"/>
        <v>0</v>
      </c>
      <c r="M5713" t="str">
        <f t="shared" si="579"/>
        <v>1</v>
      </c>
      <c r="N5713" t="str">
        <f t="shared" si="579"/>
        <v>0</v>
      </c>
    </row>
    <row r="5714" spans="1:14" x14ac:dyDescent="0.25">
      <c r="A5714" s="19" t="s">
        <v>155</v>
      </c>
      <c r="B5714" s="19" t="s">
        <v>7881</v>
      </c>
      <c r="C5714" s="19" t="s">
        <v>570</v>
      </c>
      <c r="D5714" s="19" t="s">
        <v>548</v>
      </c>
      <c r="E5714" s="19" t="s">
        <v>159</v>
      </c>
      <c r="F5714" s="23">
        <v>136</v>
      </c>
      <c r="G5714" s="19" t="s">
        <v>160</v>
      </c>
      <c r="H5714" s="19" t="s">
        <v>7896</v>
      </c>
      <c r="I5714" s="19" t="s">
        <v>7897</v>
      </c>
      <c r="J5714" s="19" t="s">
        <v>7899</v>
      </c>
      <c r="K5714" t="b">
        <f t="shared" si="577"/>
        <v>1</v>
      </c>
      <c r="L5714" t="b">
        <f t="shared" si="578"/>
        <v>0</v>
      </c>
      <c r="M5714" t="str">
        <f t="shared" si="579"/>
        <v>1</v>
      </c>
      <c r="N5714" t="str">
        <f t="shared" si="579"/>
        <v>0</v>
      </c>
    </row>
    <row r="5715" spans="1:14" x14ac:dyDescent="0.25">
      <c r="A5715" s="19" t="s">
        <v>166</v>
      </c>
      <c r="B5715" s="19" t="s">
        <v>7881</v>
      </c>
      <c r="C5715" s="19" t="s">
        <v>570</v>
      </c>
      <c r="D5715" s="19" t="s">
        <v>168</v>
      </c>
      <c r="E5715" s="19" t="s">
        <v>159</v>
      </c>
      <c r="F5715" s="23">
        <v>46</v>
      </c>
      <c r="G5715" s="19" t="s">
        <v>160</v>
      </c>
      <c r="H5715" s="19" t="s">
        <v>7896</v>
      </c>
      <c r="I5715" s="19" t="s">
        <v>7897</v>
      </c>
      <c r="J5715" s="19" t="s">
        <v>7898</v>
      </c>
      <c r="K5715" t="b">
        <f t="shared" si="577"/>
        <v>1</v>
      </c>
      <c r="L5715" t="b">
        <f t="shared" si="578"/>
        <v>0</v>
      </c>
      <c r="M5715" t="str">
        <f t="shared" si="579"/>
        <v>1</v>
      </c>
      <c r="N5715" t="str">
        <f t="shared" si="579"/>
        <v>0</v>
      </c>
    </row>
    <row r="5716" spans="1:14" x14ac:dyDescent="0.25">
      <c r="A5716" s="19" t="s">
        <v>166</v>
      </c>
      <c r="B5716" s="19" t="s">
        <v>7881</v>
      </c>
      <c r="C5716" s="19" t="s">
        <v>570</v>
      </c>
      <c r="D5716" s="19" t="s">
        <v>548</v>
      </c>
      <c r="E5716" s="19" t="s">
        <v>159</v>
      </c>
      <c r="F5716" s="23">
        <v>108</v>
      </c>
      <c r="G5716" s="19" t="s">
        <v>160</v>
      </c>
      <c r="H5716" s="19" t="s">
        <v>7896</v>
      </c>
      <c r="I5716" s="19" t="s">
        <v>7897</v>
      </c>
      <c r="J5716" s="19" t="s">
        <v>7899</v>
      </c>
      <c r="K5716" t="b">
        <f t="shared" si="577"/>
        <v>1</v>
      </c>
      <c r="L5716" t="b">
        <f t="shared" si="578"/>
        <v>0</v>
      </c>
      <c r="M5716" t="str">
        <f t="shared" si="579"/>
        <v>1</v>
      </c>
      <c r="N5716" t="str">
        <f t="shared" si="579"/>
        <v>0</v>
      </c>
    </row>
    <row r="5717" spans="1:14" x14ac:dyDescent="0.25">
      <c r="A5717" s="19" t="s">
        <v>155</v>
      </c>
      <c r="B5717" s="19" t="s">
        <v>7881</v>
      </c>
      <c r="C5717" s="19" t="s">
        <v>1972</v>
      </c>
      <c r="D5717" s="19" t="s">
        <v>168</v>
      </c>
      <c r="E5717" s="19" t="s">
        <v>159</v>
      </c>
      <c r="F5717" s="23">
        <v>36</v>
      </c>
      <c r="G5717" s="19" t="s">
        <v>160</v>
      </c>
      <c r="H5717" s="19" t="s">
        <v>7900</v>
      </c>
      <c r="I5717" s="19" t="s">
        <v>7901</v>
      </c>
      <c r="J5717" s="19" t="s">
        <v>7902</v>
      </c>
      <c r="K5717" t="b">
        <f t="shared" si="577"/>
        <v>1</v>
      </c>
      <c r="L5717" t="b">
        <f t="shared" si="578"/>
        <v>0</v>
      </c>
      <c r="M5717" t="str">
        <f t="shared" si="579"/>
        <v>1</v>
      </c>
      <c r="N5717" t="str">
        <f t="shared" si="579"/>
        <v>0</v>
      </c>
    </row>
    <row r="5718" spans="1:14" x14ac:dyDescent="0.25">
      <c r="A5718" s="19" t="s">
        <v>155</v>
      </c>
      <c r="B5718" s="19" t="s">
        <v>7881</v>
      </c>
      <c r="C5718" s="19" t="s">
        <v>577</v>
      </c>
      <c r="D5718" s="19" t="s">
        <v>168</v>
      </c>
      <c r="E5718" s="19" t="s">
        <v>159</v>
      </c>
      <c r="F5718" s="23">
        <v>73</v>
      </c>
      <c r="G5718" s="19" t="s">
        <v>160</v>
      </c>
      <c r="H5718" s="19" t="s">
        <v>7903</v>
      </c>
      <c r="I5718" s="19" t="s">
        <v>7904</v>
      </c>
      <c r="J5718" s="19" t="s">
        <v>7899</v>
      </c>
      <c r="K5718" t="b">
        <f t="shared" si="577"/>
        <v>1</v>
      </c>
      <c r="L5718" t="b">
        <f t="shared" si="578"/>
        <v>0</v>
      </c>
      <c r="M5718" t="str">
        <f t="shared" si="579"/>
        <v>1</v>
      </c>
      <c r="N5718" t="str">
        <f t="shared" si="579"/>
        <v>0</v>
      </c>
    </row>
    <row r="5719" spans="1:14" x14ac:dyDescent="0.25">
      <c r="A5719" s="19" t="s">
        <v>166</v>
      </c>
      <c r="B5719" s="19" t="s">
        <v>7881</v>
      </c>
      <c r="C5719" s="19" t="s">
        <v>577</v>
      </c>
      <c r="D5719" s="19" t="s">
        <v>168</v>
      </c>
      <c r="E5719" s="19" t="s">
        <v>159</v>
      </c>
      <c r="F5719" s="23">
        <v>101</v>
      </c>
      <c r="G5719" s="19" t="s">
        <v>160</v>
      </c>
      <c r="H5719" s="19" t="s">
        <v>7903</v>
      </c>
      <c r="I5719" s="19" t="s">
        <v>7904</v>
      </c>
      <c r="J5719" s="19" t="s">
        <v>7899</v>
      </c>
      <c r="K5719" t="b">
        <f t="shared" si="577"/>
        <v>1</v>
      </c>
      <c r="L5719" t="b">
        <f t="shared" si="578"/>
        <v>0</v>
      </c>
      <c r="M5719" t="str">
        <f t="shared" si="579"/>
        <v>1</v>
      </c>
      <c r="N5719" t="str">
        <f t="shared" si="579"/>
        <v>0</v>
      </c>
    </row>
    <row r="5720" spans="1:14" x14ac:dyDescent="0.25">
      <c r="A5720" s="19" t="s">
        <v>155</v>
      </c>
      <c r="B5720" s="19" t="s">
        <v>7881</v>
      </c>
      <c r="C5720" s="19" t="s">
        <v>7905</v>
      </c>
      <c r="D5720" s="19" t="s">
        <v>164</v>
      </c>
      <c r="E5720" s="19" t="s">
        <v>159</v>
      </c>
      <c r="F5720" s="23">
        <v>77</v>
      </c>
      <c r="G5720" s="19" t="s">
        <v>160</v>
      </c>
      <c r="H5720" s="19" t="s">
        <v>7906</v>
      </c>
      <c r="I5720" s="19" t="s">
        <v>7907</v>
      </c>
      <c r="J5720" s="19" t="s">
        <v>7908</v>
      </c>
      <c r="K5720" t="b">
        <f t="shared" si="577"/>
        <v>1</v>
      </c>
      <c r="L5720" t="b">
        <f t="shared" si="578"/>
        <v>0</v>
      </c>
      <c r="M5720" t="str">
        <f t="shared" si="579"/>
        <v>1</v>
      </c>
      <c r="N5720" t="str">
        <f t="shared" si="579"/>
        <v>0</v>
      </c>
    </row>
    <row r="5721" spans="1:14" x14ac:dyDescent="0.25">
      <c r="A5721" s="19" t="s">
        <v>155</v>
      </c>
      <c r="B5721" s="19" t="s">
        <v>7881</v>
      </c>
      <c r="C5721" s="19" t="s">
        <v>7905</v>
      </c>
      <c r="D5721" s="19" t="s">
        <v>196</v>
      </c>
      <c r="E5721" s="19" t="s">
        <v>159</v>
      </c>
      <c r="F5721" s="23">
        <v>186</v>
      </c>
      <c r="G5721" s="19" t="s">
        <v>160</v>
      </c>
      <c r="H5721" s="19" t="s">
        <v>7906</v>
      </c>
      <c r="I5721" s="19" t="s">
        <v>7907</v>
      </c>
      <c r="J5721" s="19" t="s">
        <v>7909</v>
      </c>
      <c r="K5721" t="b">
        <f t="shared" si="577"/>
        <v>1</v>
      </c>
      <c r="L5721" t="b">
        <f t="shared" si="578"/>
        <v>0</v>
      </c>
      <c r="M5721" t="str">
        <f t="shared" si="579"/>
        <v>1</v>
      </c>
      <c r="N5721" t="str">
        <f t="shared" si="579"/>
        <v>0</v>
      </c>
    </row>
    <row r="5722" spans="1:14" x14ac:dyDescent="0.25">
      <c r="A5722" s="19" t="s">
        <v>166</v>
      </c>
      <c r="B5722" s="19" t="s">
        <v>7881</v>
      </c>
      <c r="C5722" s="19" t="s">
        <v>7905</v>
      </c>
      <c r="D5722" s="19" t="s">
        <v>168</v>
      </c>
      <c r="E5722" s="19" t="s">
        <v>159</v>
      </c>
      <c r="F5722" s="23">
        <v>71</v>
      </c>
      <c r="G5722" s="19" t="s">
        <v>160</v>
      </c>
      <c r="H5722" s="19" t="s">
        <v>7906</v>
      </c>
      <c r="I5722" s="19" t="s">
        <v>7907</v>
      </c>
      <c r="J5722" s="19" t="s">
        <v>7910</v>
      </c>
      <c r="K5722" t="b">
        <f t="shared" si="577"/>
        <v>1</v>
      </c>
      <c r="L5722" t="b">
        <f t="shared" si="578"/>
        <v>0</v>
      </c>
      <c r="M5722" t="str">
        <f t="shared" si="579"/>
        <v>1</v>
      </c>
      <c r="N5722" t="str">
        <f t="shared" si="579"/>
        <v>0</v>
      </c>
    </row>
    <row r="5723" spans="1:14" x14ac:dyDescent="0.25">
      <c r="A5723" s="19" t="s">
        <v>166</v>
      </c>
      <c r="B5723" s="19" t="s">
        <v>7881</v>
      </c>
      <c r="C5723" s="19" t="s">
        <v>7905</v>
      </c>
      <c r="D5723" s="19" t="s">
        <v>548</v>
      </c>
      <c r="E5723" s="19" t="s">
        <v>159</v>
      </c>
      <c r="F5723" s="23">
        <v>172</v>
      </c>
      <c r="G5723" s="19" t="s">
        <v>160</v>
      </c>
      <c r="H5723" s="19" t="s">
        <v>7906</v>
      </c>
      <c r="I5723" s="19" t="s">
        <v>7907</v>
      </c>
      <c r="J5723" s="19" t="s">
        <v>5321</v>
      </c>
      <c r="K5723" t="b">
        <f t="shared" si="577"/>
        <v>1</v>
      </c>
      <c r="L5723" t="b">
        <f t="shared" si="578"/>
        <v>0</v>
      </c>
      <c r="M5723" t="str">
        <f t="shared" si="579"/>
        <v>1</v>
      </c>
      <c r="N5723" t="str">
        <f t="shared" si="579"/>
        <v>0</v>
      </c>
    </row>
    <row r="5724" spans="1:14" x14ac:dyDescent="0.25">
      <c r="A5724" s="19" t="s">
        <v>155</v>
      </c>
      <c r="B5724" s="19" t="s">
        <v>7881</v>
      </c>
      <c r="C5724" s="19" t="s">
        <v>1917</v>
      </c>
      <c r="D5724" s="19" t="s">
        <v>164</v>
      </c>
      <c r="E5724" s="19" t="s">
        <v>159</v>
      </c>
      <c r="F5724" s="23">
        <v>68</v>
      </c>
      <c r="G5724" s="19" t="s">
        <v>160</v>
      </c>
      <c r="H5724" s="19" t="s">
        <v>7911</v>
      </c>
      <c r="I5724" s="19" t="s">
        <v>7912</v>
      </c>
      <c r="J5724" s="19" t="s">
        <v>7913</v>
      </c>
      <c r="K5724" t="b">
        <f t="shared" si="577"/>
        <v>1</v>
      </c>
      <c r="L5724" t="b">
        <f t="shared" si="578"/>
        <v>0</v>
      </c>
      <c r="M5724" t="str">
        <f t="shared" si="579"/>
        <v>1</v>
      </c>
      <c r="N5724" t="str">
        <f t="shared" si="579"/>
        <v>0</v>
      </c>
    </row>
    <row r="5725" spans="1:14" x14ac:dyDescent="0.25">
      <c r="A5725" s="19" t="s">
        <v>155</v>
      </c>
      <c r="B5725" s="19" t="s">
        <v>7881</v>
      </c>
      <c r="C5725" s="19" t="s">
        <v>1917</v>
      </c>
      <c r="D5725" s="19" t="s">
        <v>196</v>
      </c>
      <c r="E5725" s="19" t="s">
        <v>159</v>
      </c>
      <c r="F5725" s="23">
        <v>131</v>
      </c>
      <c r="G5725" s="19" t="s">
        <v>160</v>
      </c>
      <c r="H5725" s="19" t="s">
        <v>7911</v>
      </c>
      <c r="I5725" s="19" t="s">
        <v>7912</v>
      </c>
      <c r="J5725" s="19" t="s">
        <v>7885</v>
      </c>
      <c r="K5725" t="b">
        <f t="shared" si="577"/>
        <v>1</v>
      </c>
      <c r="L5725" t="b">
        <f t="shared" si="578"/>
        <v>0</v>
      </c>
      <c r="M5725" t="str">
        <f t="shared" si="579"/>
        <v>1</v>
      </c>
      <c r="N5725" t="str">
        <f t="shared" si="579"/>
        <v>0</v>
      </c>
    </row>
    <row r="5726" spans="1:14" x14ac:dyDescent="0.25">
      <c r="A5726" s="19" t="s">
        <v>166</v>
      </c>
      <c r="B5726" s="19" t="s">
        <v>7881</v>
      </c>
      <c r="C5726" s="19" t="s">
        <v>1917</v>
      </c>
      <c r="D5726" s="19" t="s">
        <v>168</v>
      </c>
      <c r="E5726" s="19" t="s">
        <v>159</v>
      </c>
      <c r="F5726" s="23">
        <v>68</v>
      </c>
      <c r="G5726" s="19" t="s">
        <v>160</v>
      </c>
      <c r="H5726" s="19" t="s">
        <v>7911</v>
      </c>
      <c r="I5726" s="19" t="s">
        <v>7912</v>
      </c>
      <c r="J5726" s="19" t="s">
        <v>7913</v>
      </c>
      <c r="K5726" t="b">
        <f t="shared" si="577"/>
        <v>1</v>
      </c>
      <c r="L5726" t="b">
        <f t="shared" si="578"/>
        <v>0</v>
      </c>
      <c r="M5726" t="str">
        <f t="shared" si="579"/>
        <v>1</v>
      </c>
      <c r="N5726" t="str">
        <f t="shared" si="579"/>
        <v>0</v>
      </c>
    </row>
    <row r="5727" spans="1:14" x14ac:dyDescent="0.25">
      <c r="A5727" s="19" t="s">
        <v>166</v>
      </c>
      <c r="B5727" s="19" t="s">
        <v>7881</v>
      </c>
      <c r="C5727" s="19" t="s">
        <v>1917</v>
      </c>
      <c r="D5727" s="19" t="s">
        <v>548</v>
      </c>
      <c r="E5727" s="19" t="s">
        <v>159</v>
      </c>
      <c r="F5727" s="23">
        <v>127</v>
      </c>
      <c r="G5727" s="19" t="s">
        <v>160</v>
      </c>
      <c r="H5727" s="19" t="s">
        <v>7911</v>
      </c>
      <c r="I5727" s="19" t="s">
        <v>7912</v>
      </c>
      <c r="J5727" s="19" t="s">
        <v>7885</v>
      </c>
      <c r="K5727" t="b">
        <f t="shared" si="577"/>
        <v>1</v>
      </c>
      <c r="L5727" t="b">
        <f t="shared" si="578"/>
        <v>0</v>
      </c>
      <c r="M5727" t="str">
        <f t="shared" si="579"/>
        <v>1</v>
      </c>
      <c r="N5727" t="str">
        <f t="shared" si="579"/>
        <v>0</v>
      </c>
    </row>
    <row r="5728" spans="1:14" x14ac:dyDescent="0.25">
      <c r="A5728" s="19" t="s">
        <v>155</v>
      </c>
      <c r="B5728" s="19" t="s">
        <v>7881</v>
      </c>
      <c r="C5728" s="19" t="s">
        <v>7914</v>
      </c>
      <c r="D5728" s="19" t="s">
        <v>2893</v>
      </c>
      <c r="E5728" s="19" t="s">
        <v>159</v>
      </c>
      <c r="F5728" s="23">
        <v>5</v>
      </c>
      <c r="G5728" s="19" t="s">
        <v>160</v>
      </c>
      <c r="H5728" s="19" t="s">
        <v>7915</v>
      </c>
      <c r="I5728" s="19" t="s">
        <v>7916</v>
      </c>
      <c r="J5728" s="19" t="s">
        <v>7917</v>
      </c>
      <c r="K5728" t="b">
        <f t="shared" si="577"/>
        <v>1</v>
      </c>
      <c r="L5728" t="b">
        <f t="shared" si="578"/>
        <v>0</v>
      </c>
      <c r="M5728" t="str">
        <f t="shared" si="579"/>
        <v>1</v>
      </c>
      <c r="N5728" t="str">
        <f t="shared" si="579"/>
        <v>0</v>
      </c>
    </row>
    <row r="5729" spans="1:14" x14ac:dyDescent="0.25">
      <c r="A5729" s="19" t="s">
        <v>155</v>
      </c>
      <c r="B5729" s="19" t="s">
        <v>7881</v>
      </c>
      <c r="C5729" s="19" t="s">
        <v>1717</v>
      </c>
      <c r="D5729" s="19" t="s">
        <v>158</v>
      </c>
      <c r="E5729" s="19" t="s">
        <v>159</v>
      </c>
      <c r="F5729" s="23">
        <v>37</v>
      </c>
      <c r="G5729" s="19" t="s">
        <v>160</v>
      </c>
      <c r="H5729" s="19" t="s">
        <v>7918</v>
      </c>
      <c r="I5729" s="19" t="s">
        <v>7919</v>
      </c>
      <c r="J5729" s="19" t="s">
        <v>7920</v>
      </c>
      <c r="K5729" t="b">
        <f t="shared" si="577"/>
        <v>1</v>
      </c>
      <c r="L5729" t="b">
        <f t="shared" si="578"/>
        <v>0</v>
      </c>
      <c r="M5729" t="str">
        <f t="shared" ref="M5729:N5760" si="580">IF(K5729=TRUE, "1", "0")</f>
        <v>1</v>
      </c>
      <c r="N5729" t="str">
        <f t="shared" si="580"/>
        <v>0</v>
      </c>
    </row>
    <row r="5730" spans="1:14" x14ac:dyDescent="0.25">
      <c r="A5730" s="19" t="s">
        <v>166</v>
      </c>
      <c r="B5730" s="19" t="s">
        <v>7881</v>
      </c>
      <c r="C5730" s="19" t="s">
        <v>1717</v>
      </c>
      <c r="D5730" s="19" t="s">
        <v>158</v>
      </c>
      <c r="E5730" s="19" t="s">
        <v>159</v>
      </c>
      <c r="F5730" s="23">
        <v>45</v>
      </c>
      <c r="G5730" s="19" t="s">
        <v>160</v>
      </c>
      <c r="H5730" s="19" t="s">
        <v>7918</v>
      </c>
      <c r="I5730" s="19" t="s">
        <v>7919</v>
      </c>
      <c r="J5730" s="19" t="s">
        <v>7920</v>
      </c>
      <c r="K5730" t="b">
        <f t="shared" si="577"/>
        <v>1</v>
      </c>
      <c r="L5730" t="b">
        <f t="shared" si="578"/>
        <v>0</v>
      </c>
      <c r="M5730" t="str">
        <f t="shared" si="580"/>
        <v>1</v>
      </c>
      <c r="N5730" t="str">
        <f t="shared" si="580"/>
        <v>0</v>
      </c>
    </row>
    <row r="5731" spans="1:14" x14ac:dyDescent="0.25">
      <c r="A5731" s="19" t="s">
        <v>155</v>
      </c>
      <c r="B5731" s="19" t="s">
        <v>7881</v>
      </c>
      <c r="C5731" s="19" t="s">
        <v>231</v>
      </c>
      <c r="D5731" s="19" t="s">
        <v>196</v>
      </c>
      <c r="E5731" s="19" t="s">
        <v>159</v>
      </c>
      <c r="F5731" s="23">
        <v>139</v>
      </c>
      <c r="G5731" s="19" t="s">
        <v>160</v>
      </c>
      <c r="H5731" s="19" t="s">
        <v>7921</v>
      </c>
      <c r="I5731" s="19" t="s">
        <v>7922</v>
      </c>
      <c r="J5731" s="19" t="s">
        <v>7899</v>
      </c>
      <c r="K5731" t="b">
        <f t="shared" si="577"/>
        <v>1</v>
      </c>
      <c r="L5731" t="b">
        <f t="shared" si="578"/>
        <v>0</v>
      </c>
      <c r="M5731" t="str">
        <f t="shared" si="580"/>
        <v>1</v>
      </c>
      <c r="N5731" t="str">
        <f t="shared" si="580"/>
        <v>0</v>
      </c>
    </row>
    <row r="5732" spans="1:14" x14ac:dyDescent="0.25">
      <c r="A5732" s="19" t="s">
        <v>166</v>
      </c>
      <c r="B5732" s="19" t="s">
        <v>7881</v>
      </c>
      <c r="C5732" s="19" t="s">
        <v>231</v>
      </c>
      <c r="D5732" s="19" t="s">
        <v>168</v>
      </c>
      <c r="E5732" s="19" t="s">
        <v>159</v>
      </c>
      <c r="F5732" s="23">
        <v>146</v>
      </c>
      <c r="G5732" s="19" t="s">
        <v>160</v>
      </c>
      <c r="H5732" s="19" t="s">
        <v>7921</v>
      </c>
      <c r="I5732" s="19" t="s">
        <v>7922</v>
      </c>
      <c r="J5732" s="19" t="s">
        <v>7899</v>
      </c>
      <c r="K5732" t="b">
        <f t="shared" si="577"/>
        <v>1</v>
      </c>
      <c r="L5732" t="b">
        <f t="shared" si="578"/>
        <v>0</v>
      </c>
      <c r="M5732" t="str">
        <f t="shared" si="580"/>
        <v>1</v>
      </c>
      <c r="N5732" t="str">
        <f t="shared" si="580"/>
        <v>0</v>
      </c>
    </row>
    <row r="5733" spans="1:14" x14ac:dyDescent="0.25">
      <c r="A5733" s="19" t="s">
        <v>155</v>
      </c>
      <c r="B5733" s="19" t="s">
        <v>7881</v>
      </c>
      <c r="C5733" s="19" t="s">
        <v>1389</v>
      </c>
      <c r="D5733" s="19" t="s">
        <v>164</v>
      </c>
      <c r="E5733" s="19" t="s">
        <v>159</v>
      </c>
      <c r="F5733" s="23">
        <v>48</v>
      </c>
      <c r="G5733" s="19" t="s">
        <v>160</v>
      </c>
      <c r="H5733" s="19" t="s">
        <v>7923</v>
      </c>
      <c r="I5733" s="19" t="s">
        <v>7924</v>
      </c>
      <c r="J5733" s="19" t="s">
        <v>7884</v>
      </c>
      <c r="K5733" t="b">
        <f t="shared" si="577"/>
        <v>1</v>
      </c>
      <c r="L5733" t="b">
        <f t="shared" si="578"/>
        <v>0</v>
      </c>
      <c r="M5733" t="str">
        <f t="shared" si="580"/>
        <v>1</v>
      </c>
      <c r="N5733" t="str">
        <f t="shared" si="580"/>
        <v>0</v>
      </c>
    </row>
    <row r="5734" spans="1:14" x14ac:dyDescent="0.25">
      <c r="A5734" s="19" t="s">
        <v>155</v>
      </c>
      <c r="B5734" s="19" t="s">
        <v>7881</v>
      </c>
      <c r="C5734" s="19" t="s">
        <v>1389</v>
      </c>
      <c r="D5734" s="19" t="s">
        <v>196</v>
      </c>
      <c r="E5734" s="19" t="s">
        <v>159</v>
      </c>
      <c r="F5734" s="23">
        <v>102</v>
      </c>
      <c r="G5734" s="19" t="s">
        <v>160</v>
      </c>
      <c r="H5734" s="19" t="s">
        <v>7923</v>
      </c>
      <c r="I5734" s="19" t="s">
        <v>7924</v>
      </c>
      <c r="J5734" s="19" t="s">
        <v>7925</v>
      </c>
      <c r="K5734" t="b">
        <f t="shared" si="577"/>
        <v>1</v>
      </c>
      <c r="L5734" t="b">
        <f t="shared" si="578"/>
        <v>0</v>
      </c>
      <c r="M5734" t="str">
        <f t="shared" si="580"/>
        <v>1</v>
      </c>
      <c r="N5734" t="str">
        <f t="shared" si="580"/>
        <v>0</v>
      </c>
    </row>
    <row r="5735" spans="1:14" x14ac:dyDescent="0.25">
      <c r="A5735" s="19" t="s">
        <v>166</v>
      </c>
      <c r="B5735" s="19" t="s">
        <v>7881</v>
      </c>
      <c r="C5735" s="19" t="s">
        <v>1389</v>
      </c>
      <c r="D5735" s="19" t="s">
        <v>168</v>
      </c>
      <c r="E5735" s="19" t="s">
        <v>159</v>
      </c>
      <c r="F5735" s="23">
        <v>39</v>
      </c>
      <c r="G5735" s="19" t="s">
        <v>160</v>
      </c>
      <c r="H5735" s="19" t="s">
        <v>7923</v>
      </c>
      <c r="I5735" s="19" t="s">
        <v>7924</v>
      </c>
      <c r="J5735" s="19" t="s">
        <v>7884</v>
      </c>
      <c r="K5735" t="b">
        <f t="shared" si="577"/>
        <v>1</v>
      </c>
      <c r="L5735" t="b">
        <f t="shared" si="578"/>
        <v>0</v>
      </c>
      <c r="M5735" t="str">
        <f t="shared" si="580"/>
        <v>1</v>
      </c>
      <c r="N5735" t="str">
        <f t="shared" si="580"/>
        <v>0</v>
      </c>
    </row>
    <row r="5736" spans="1:14" x14ac:dyDescent="0.25">
      <c r="A5736" s="19" t="s">
        <v>166</v>
      </c>
      <c r="B5736" s="19" t="s">
        <v>7881</v>
      </c>
      <c r="C5736" s="19" t="s">
        <v>1389</v>
      </c>
      <c r="D5736" s="19" t="s">
        <v>548</v>
      </c>
      <c r="E5736" s="19" t="s">
        <v>159</v>
      </c>
      <c r="F5736" s="23">
        <v>88</v>
      </c>
      <c r="G5736" s="19" t="s">
        <v>160</v>
      </c>
      <c r="H5736" s="19" t="s">
        <v>7923</v>
      </c>
      <c r="I5736" s="19" t="s">
        <v>7924</v>
      </c>
      <c r="J5736" s="19" t="s">
        <v>7895</v>
      </c>
      <c r="K5736" t="b">
        <f t="shared" si="577"/>
        <v>1</v>
      </c>
      <c r="L5736" t="b">
        <f t="shared" si="578"/>
        <v>0</v>
      </c>
      <c r="M5736" t="str">
        <f t="shared" si="580"/>
        <v>1</v>
      </c>
      <c r="N5736" t="str">
        <f t="shared" si="580"/>
        <v>0</v>
      </c>
    </row>
    <row r="5737" spans="1:14" x14ac:dyDescent="0.25">
      <c r="A5737" s="19" t="s">
        <v>155</v>
      </c>
      <c r="B5737" s="19" t="s">
        <v>7881</v>
      </c>
      <c r="C5737" s="19" t="s">
        <v>2095</v>
      </c>
      <c r="D5737" s="19" t="s">
        <v>168</v>
      </c>
      <c r="E5737" s="19" t="s">
        <v>159</v>
      </c>
      <c r="F5737" s="23">
        <v>126</v>
      </c>
      <c r="G5737" s="19" t="s">
        <v>160</v>
      </c>
      <c r="H5737" s="19" t="s">
        <v>7926</v>
      </c>
      <c r="I5737" s="19" t="s">
        <v>7927</v>
      </c>
      <c r="J5737" s="19" t="s">
        <v>7928</v>
      </c>
      <c r="K5737" t="b">
        <f t="shared" si="577"/>
        <v>1</v>
      </c>
      <c r="L5737" t="b">
        <f t="shared" si="578"/>
        <v>0</v>
      </c>
      <c r="M5737" t="str">
        <f t="shared" si="580"/>
        <v>1</v>
      </c>
      <c r="N5737" t="str">
        <f t="shared" si="580"/>
        <v>0</v>
      </c>
    </row>
    <row r="5738" spans="1:14" x14ac:dyDescent="0.25">
      <c r="A5738" s="19" t="s">
        <v>166</v>
      </c>
      <c r="B5738" s="19" t="s">
        <v>7881</v>
      </c>
      <c r="C5738" s="19" t="s">
        <v>2095</v>
      </c>
      <c r="D5738" s="19" t="s">
        <v>168</v>
      </c>
      <c r="E5738" s="19" t="s">
        <v>159</v>
      </c>
      <c r="F5738" s="23">
        <v>115</v>
      </c>
      <c r="G5738" s="19" t="s">
        <v>160</v>
      </c>
      <c r="H5738" s="19" t="s">
        <v>7926</v>
      </c>
      <c r="I5738" s="19" t="s">
        <v>7927</v>
      </c>
      <c r="J5738" s="19" t="s">
        <v>7928</v>
      </c>
      <c r="K5738" t="b">
        <f t="shared" si="577"/>
        <v>1</v>
      </c>
      <c r="L5738" t="b">
        <f t="shared" si="578"/>
        <v>0</v>
      </c>
      <c r="M5738" t="str">
        <f t="shared" si="580"/>
        <v>1</v>
      </c>
      <c r="N5738" t="str">
        <f t="shared" si="580"/>
        <v>0</v>
      </c>
    </row>
    <row r="5739" spans="1:14" x14ac:dyDescent="0.25">
      <c r="A5739" s="19" t="s">
        <v>155</v>
      </c>
      <c r="B5739" s="19" t="s">
        <v>7881</v>
      </c>
      <c r="C5739" s="19" t="s">
        <v>1454</v>
      </c>
      <c r="D5739" s="19" t="s">
        <v>158</v>
      </c>
      <c r="E5739" s="19" t="s">
        <v>159</v>
      </c>
      <c r="F5739" s="23">
        <v>137</v>
      </c>
      <c r="G5739" s="19" t="s">
        <v>160</v>
      </c>
      <c r="H5739" s="19" t="s">
        <v>7929</v>
      </c>
      <c r="I5739" s="19" t="s">
        <v>7930</v>
      </c>
      <c r="J5739" s="19" t="s">
        <v>7931</v>
      </c>
      <c r="K5739" t="b">
        <f t="shared" si="577"/>
        <v>1</v>
      </c>
      <c r="L5739" t="b">
        <f t="shared" si="578"/>
        <v>0</v>
      </c>
      <c r="M5739" t="str">
        <f t="shared" si="580"/>
        <v>1</v>
      </c>
      <c r="N5739" t="str">
        <f t="shared" si="580"/>
        <v>0</v>
      </c>
    </row>
    <row r="5740" spans="1:14" x14ac:dyDescent="0.25">
      <c r="A5740" s="19" t="s">
        <v>155</v>
      </c>
      <c r="B5740" s="19" t="s">
        <v>7881</v>
      </c>
      <c r="C5740" s="19" t="s">
        <v>1454</v>
      </c>
      <c r="D5740" s="19" t="s">
        <v>164</v>
      </c>
      <c r="E5740" s="19" t="s">
        <v>159</v>
      </c>
      <c r="F5740" s="23">
        <v>132</v>
      </c>
      <c r="G5740" s="19" t="s">
        <v>160</v>
      </c>
      <c r="H5740" s="19" t="s">
        <v>7929</v>
      </c>
      <c r="I5740" s="19" t="s">
        <v>7930</v>
      </c>
      <c r="J5740" s="19" t="s">
        <v>7928</v>
      </c>
      <c r="K5740" t="b">
        <f t="shared" si="577"/>
        <v>1</v>
      </c>
      <c r="L5740" t="b">
        <f t="shared" si="578"/>
        <v>0</v>
      </c>
      <c r="M5740" t="str">
        <f t="shared" si="580"/>
        <v>1</v>
      </c>
      <c r="N5740" t="str">
        <f t="shared" si="580"/>
        <v>0</v>
      </c>
    </row>
    <row r="5741" spans="1:14" x14ac:dyDescent="0.25">
      <c r="A5741" s="19" t="s">
        <v>166</v>
      </c>
      <c r="B5741" s="19" t="s">
        <v>7881</v>
      </c>
      <c r="C5741" s="19" t="s">
        <v>1454</v>
      </c>
      <c r="D5741" s="19" t="s">
        <v>158</v>
      </c>
      <c r="E5741" s="19" t="s">
        <v>159</v>
      </c>
      <c r="F5741" s="23">
        <v>88</v>
      </c>
      <c r="G5741" s="19" t="s">
        <v>160</v>
      </c>
      <c r="H5741" s="19" t="s">
        <v>7929</v>
      </c>
      <c r="I5741" s="19" t="s">
        <v>7930</v>
      </c>
      <c r="J5741" s="19" t="s">
        <v>7931</v>
      </c>
      <c r="K5741" t="b">
        <f t="shared" si="577"/>
        <v>1</v>
      </c>
      <c r="L5741" t="b">
        <f t="shared" si="578"/>
        <v>0</v>
      </c>
      <c r="M5741" t="str">
        <f t="shared" si="580"/>
        <v>1</v>
      </c>
      <c r="N5741" t="str">
        <f t="shared" si="580"/>
        <v>0</v>
      </c>
    </row>
    <row r="5742" spans="1:14" x14ac:dyDescent="0.25">
      <c r="A5742" s="19" t="s">
        <v>166</v>
      </c>
      <c r="B5742" s="19" t="s">
        <v>7881</v>
      </c>
      <c r="C5742" s="19" t="s">
        <v>1454</v>
      </c>
      <c r="D5742" s="19" t="s">
        <v>164</v>
      </c>
      <c r="E5742" s="19" t="s">
        <v>159</v>
      </c>
      <c r="F5742" s="23">
        <v>75</v>
      </c>
      <c r="G5742" s="19" t="s">
        <v>160</v>
      </c>
      <c r="H5742" s="19" t="s">
        <v>7929</v>
      </c>
      <c r="I5742" s="19" t="s">
        <v>7930</v>
      </c>
      <c r="J5742" s="19" t="s">
        <v>7928</v>
      </c>
      <c r="K5742" t="b">
        <f t="shared" si="577"/>
        <v>1</v>
      </c>
      <c r="L5742" t="b">
        <f t="shared" si="578"/>
        <v>0</v>
      </c>
      <c r="M5742" t="str">
        <f t="shared" si="580"/>
        <v>1</v>
      </c>
      <c r="N5742" t="str">
        <f t="shared" si="580"/>
        <v>0</v>
      </c>
    </row>
    <row r="5743" spans="1:14" x14ac:dyDescent="0.25">
      <c r="A5743" s="19" t="s">
        <v>166</v>
      </c>
      <c r="B5743" s="19" t="s">
        <v>7881</v>
      </c>
      <c r="C5743" s="19" t="s">
        <v>1454</v>
      </c>
      <c r="D5743" s="19" t="s">
        <v>165</v>
      </c>
      <c r="E5743" s="19" t="s">
        <v>159</v>
      </c>
      <c r="F5743" s="23">
        <v>68</v>
      </c>
      <c r="G5743" s="19" t="s">
        <v>160</v>
      </c>
      <c r="H5743" s="19" t="s">
        <v>7929</v>
      </c>
      <c r="I5743" s="19" t="s">
        <v>7930</v>
      </c>
      <c r="J5743" s="19" t="s">
        <v>7928</v>
      </c>
      <c r="K5743" t="b">
        <f t="shared" si="577"/>
        <v>1</v>
      </c>
      <c r="L5743" t="b">
        <f t="shared" si="578"/>
        <v>0</v>
      </c>
      <c r="M5743" t="str">
        <f t="shared" si="580"/>
        <v>1</v>
      </c>
      <c r="N5743" t="str">
        <f t="shared" si="580"/>
        <v>0</v>
      </c>
    </row>
    <row r="5744" spans="1:14" x14ac:dyDescent="0.25">
      <c r="A5744" s="19" t="s">
        <v>155</v>
      </c>
      <c r="B5744" s="19" t="s">
        <v>7881</v>
      </c>
      <c r="C5744" s="19" t="s">
        <v>3816</v>
      </c>
      <c r="D5744" s="19" t="s">
        <v>158</v>
      </c>
      <c r="E5744" s="19" t="s">
        <v>159</v>
      </c>
      <c r="F5744" s="23">
        <v>53</v>
      </c>
      <c r="G5744" s="19" t="s">
        <v>160</v>
      </c>
      <c r="H5744" s="19" t="s">
        <v>7932</v>
      </c>
      <c r="I5744" s="19" t="s">
        <v>7933</v>
      </c>
      <c r="J5744" s="19" t="s">
        <v>7885</v>
      </c>
      <c r="K5744" t="b">
        <f t="shared" si="577"/>
        <v>1</v>
      </c>
      <c r="L5744" t="b">
        <f t="shared" si="578"/>
        <v>0</v>
      </c>
      <c r="M5744" t="str">
        <f t="shared" si="580"/>
        <v>1</v>
      </c>
      <c r="N5744" t="str">
        <f t="shared" si="580"/>
        <v>0</v>
      </c>
    </row>
    <row r="5745" spans="1:20" x14ac:dyDescent="0.25">
      <c r="A5745" s="19" t="s">
        <v>166</v>
      </c>
      <c r="B5745" s="19" t="s">
        <v>7881</v>
      </c>
      <c r="C5745" s="19" t="s">
        <v>3816</v>
      </c>
      <c r="D5745" s="19" t="s">
        <v>158</v>
      </c>
      <c r="E5745" s="19" t="s">
        <v>159</v>
      </c>
      <c r="F5745" s="23">
        <v>51</v>
      </c>
      <c r="G5745" s="19" t="s">
        <v>160</v>
      </c>
      <c r="H5745" s="19" t="s">
        <v>7932</v>
      </c>
      <c r="I5745" s="19" t="s">
        <v>7933</v>
      </c>
      <c r="J5745" s="19" t="s">
        <v>7885</v>
      </c>
      <c r="K5745" t="b">
        <f t="shared" si="577"/>
        <v>1</v>
      </c>
      <c r="L5745" t="b">
        <f t="shared" si="578"/>
        <v>0</v>
      </c>
      <c r="M5745" t="str">
        <f t="shared" si="580"/>
        <v>1</v>
      </c>
      <c r="N5745" t="str">
        <f t="shared" si="580"/>
        <v>0</v>
      </c>
    </row>
    <row r="5746" spans="1:20" x14ac:dyDescent="0.25">
      <c r="A5746" s="19" t="s">
        <v>155</v>
      </c>
      <c r="B5746" s="19" t="s">
        <v>7881</v>
      </c>
      <c r="C5746" s="19" t="s">
        <v>784</v>
      </c>
      <c r="D5746" s="19" t="s">
        <v>158</v>
      </c>
      <c r="E5746" s="19" t="s">
        <v>159</v>
      </c>
      <c r="F5746" s="23">
        <v>69</v>
      </c>
      <c r="G5746" s="19" t="s">
        <v>160</v>
      </c>
      <c r="H5746" s="19" t="s">
        <v>7934</v>
      </c>
      <c r="I5746" s="19" t="s">
        <v>7935</v>
      </c>
      <c r="J5746" s="19" t="s">
        <v>7936</v>
      </c>
      <c r="K5746" t="b">
        <f t="shared" si="577"/>
        <v>1</v>
      </c>
      <c r="L5746" t="b">
        <f t="shared" si="578"/>
        <v>0</v>
      </c>
      <c r="M5746" t="str">
        <f t="shared" si="580"/>
        <v>1</v>
      </c>
      <c r="N5746" t="str">
        <f t="shared" si="580"/>
        <v>0</v>
      </c>
    </row>
    <row r="5747" spans="1:20" x14ac:dyDescent="0.25">
      <c r="A5747" s="19" t="s">
        <v>155</v>
      </c>
      <c r="B5747" s="19" t="s">
        <v>7881</v>
      </c>
      <c r="C5747" s="19" t="s">
        <v>2881</v>
      </c>
      <c r="D5747" s="19" t="s">
        <v>168</v>
      </c>
      <c r="E5747" s="19" t="s">
        <v>205</v>
      </c>
      <c r="F5747" s="23">
        <v>22</v>
      </c>
      <c r="G5747" s="19" t="s">
        <v>160</v>
      </c>
      <c r="H5747" s="19" t="s">
        <v>7937</v>
      </c>
      <c r="I5747" s="19" t="s">
        <v>7938</v>
      </c>
      <c r="J5747" s="19" t="s">
        <v>7939</v>
      </c>
      <c r="K5747" t="b">
        <f t="shared" si="577"/>
        <v>1</v>
      </c>
      <c r="L5747" t="b">
        <f t="shared" si="578"/>
        <v>1</v>
      </c>
      <c r="M5747" t="str">
        <f t="shared" si="580"/>
        <v>1</v>
      </c>
      <c r="N5747" t="str">
        <f t="shared" si="580"/>
        <v>1</v>
      </c>
    </row>
    <row r="5748" spans="1:20" x14ac:dyDescent="0.25">
      <c r="A5748" s="19" t="s">
        <v>166</v>
      </c>
      <c r="B5748" s="19" t="s">
        <v>7881</v>
      </c>
      <c r="C5748" s="19" t="s">
        <v>2881</v>
      </c>
      <c r="D5748" s="19" t="s">
        <v>168</v>
      </c>
      <c r="E5748" s="19" t="s">
        <v>205</v>
      </c>
      <c r="F5748" s="23">
        <v>26</v>
      </c>
      <c r="G5748" s="19" t="s">
        <v>160</v>
      </c>
      <c r="H5748" s="19" t="s">
        <v>7937</v>
      </c>
      <c r="I5748" s="19" t="s">
        <v>7938</v>
      </c>
      <c r="J5748" s="19" t="s">
        <v>7939</v>
      </c>
      <c r="K5748" t="b">
        <f t="shared" si="577"/>
        <v>1</v>
      </c>
      <c r="L5748" t="b">
        <f t="shared" si="578"/>
        <v>1</v>
      </c>
      <c r="M5748" t="str">
        <f t="shared" si="580"/>
        <v>1</v>
      </c>
      <c r="N5748" t="str">
        <f t="shared" si="580"/>
        <v>1</v>
      </c>
    </row>
    <row r="5749" spans="1:20" x14ac:dyDescent="0.25">
      <c r="A5749" s="19" t="s">
        <v>155</v>
      </c>
      <c r="B5749" s="19" t="s">
        <v>7881</v>
      </c>
      <c r="C5749" s="19" t="s">
        <v>7940</v>
      </c>
      <c r="D5749" s="19" t="s">
        <v>158</v>
      </c>
      <c r="E5749" s="19" t="s">
        <v>205</v>
      </c>
      <c r="F5749" s="23">
        <v>58</v>
      </c>
      <c r="G5749" s="19" t="s">
        <v>160</v>
      </c>
      <c r="H5749" s="19" t="s">
        <v>7941</v>
      </c>
      <c r="I5749" s="19" t="s">
        <v>7942</v>
      </c>
      <c r="J5749" s="19" t="s">
        <v>7884</v>
      </c>
      <c r="K5749" t="b">
        <f t="shared" si="577"/>
        <v>1</v>
      </c>
      <c r="L5749" t="b">
        <f t="shared" si="578"/>
        <v>1</v>
      </c>
      <c r="M5749" t="str">
        <f t="shared" si="580"/>
        <v>1</v>
      </c>
      <c r="N5749" t="str">
        <f t="shared" si="580"/>
        <v>1</v>
      </c>
    </row>
    <row r="5750" spans="1:20" x14ac:dyDescent="0.25">
      <c r="A5750" s="19" t="s">
        <v>166</v>
      </c>
      <c r="B5750" s="19" t="s">
        <v>7881</v>
      </c>
      <c r="C5750" s="19" t="s">
        <v>7940</v>
      </c>
      <c r="D5750" s="19" t="s">
        <v>158</v>
      </c>
      <c r="E5750" s="19" t="s">
        <v>205</v>
      </c>
      <c r="F5750" s="23">
        <v>59</v>
      </c>
      <c r="G5750" s="19" t="s">
        <v>160</v>
      </c>
      <c r="H5750" s="19" t="s">
        <v>7941</v>
      </c>
      <c r="I5750" s="19" t="s">
        <v>7942</v>
      </c>
      <c r="J5750" s="19" t="s">
        <v>7884</v>
      </c>
      <c r="K5750" t="b">
        <f t="shared" si="577"/>
        <v>1</v>
      </c>
      <c r="L5750" t="b">
        <f t="shared" si="578"/>
        <v>1</v>
      </c>
      <c r="M5750" t="str">
        <f t="shared" si="580"/>
        <v>1</v>
      </c>
      <c r="N5750" t="str">
        <f t="shared" si="580"/>
        <v>1</v>
      </c>
    </row>
    <row r="5751" spans="1:20" x14ac:dyDescent="0.25">
      <c r="A5751" s="19" t="s">
        <v>166</v>
      </c>
      <c r="B5751" s="19" t="s">
        <v>7881</v>
      </c>
      <c r="C5751" s="19" t="s">
        <v>7940</v>
      </c>
      <c r="D5751" s="19" t="s">
        <v>164</v>
      </c>
      <c r="E5751" s="19" t="s">
        <v>205</v>
      </c>
      <c r="F5751" s="23">
        <v>58</v>
      </c>
      <c r="G5751" s="19" t="s">
        <v>160</v>
      </c>
      <c r="H5751" s="19" t="s">
        <v>7941</v>
      </c>
      <c r="I5751" s="19" t="s">
        <v>7942</v>
      </c>
      <c r="J5751" s="19" t="s">
        <v>7943</v>
      </c>
      <c r="K5751" t="b">
        <f t="shared" si="577"/>
        <v>1</v>
      </c>
      <c r="L5751" t="b">
        <f t="shared" si="578"/>
        <v>1</v>
      </c>
      <c r="M5751" t="str">
        <f t="shared" si="580"/>
        <v>1</v>
      </c>
      <c r="N5751" t="str">
        <f t="shared" si="580"/>
        <v>1</v>
      </c>
    </row>
    <row r="5752" spans="1:20" x14ac:dyDescent="0.25">
      <c r="A5752" s="19" t="s">
        <v>166</v>
      </c>
      <c r="B5752" s="19" t="s">
        <v>7881</v>
      </c>
      <c r="C5752" s="19" t="s">
        <v>5154</v>
      </c>
      <c r="D5752" s="19" t="s">
        <v>196</v>
      </c>
      <c r="E5752" s="19" t="s">
        <v>205</v>
      </c>
      <c r="F5752" s="23">
        <v>23</v>
      </c>
      <c r="G5752" s="19" t="s">
        <v>160</v>
      </c>
      <c r="H5752" s="19" t="s">
        <v>7944</v>
      </c>
      <c r="I5752" s="19" t="s">
        <v>7945</v>
      </c>
      <c r="J5752" s="19" t="s">
        <v>7925</v>
      </c>
      <c r="K5752" t="b">
        <f t="shared" si="577"/>
        <v>1</v>
      </c>
      <c r="L5752" t="b">
        <f t="shared" si="578"/>
        <v>1</v>
      </c>
      <c r="M5752" t="str">
        <f t="shared" si="580"/>
        <v>1</v>
      </c>
      <c r="N5752" t="str">
        <f t="shared" si="580"/>
        <v>1</v>
      </c>
    </row>
    <row r="5753" spans="1:20" x14ac:dyDescent="0.25">
      <c r="A5753" s="19" t="s">
        <v>155</v>
      </c>
      <c r="B5753" s="19" t="s">
        <v>7881</v>
      </c>
      <c r="C5753" s="19" t="s">
        <v>268</v>
      </c>
      <c r="D5753" s="19" t="s">
        <v>196</v>
      </c>
      <c r="E5753" s="19" t="s">
        <v>205</v>
      </c>
      <c r="F5753" s="23">
        <v>34</v>
      </c>
      <c r="G5753" s="19" t="s">
        <v>160</v>
      </c>
      <c r="H5753" s="19" t="s">
        <v>7946</v>
      </c>
      <c r="I5753" s="19" t="s">
        <v>7947</v>
      </c>
      <c r="J5753" s="19" t="s">
        <v>7948</v>
      </c>
      <c r="K5753" t="b">
        <f t="shared" si="577"/>
        <v>1</v>
      </c>
      <c r="L5753" t="b">
        <f t="shared" si="578"/>
        <v>1</v>
      </c>
      <c r="M5753" t="str">
        <f t="shared" si="580"/>
        <v>1</v>
      </c>
      <c r="N5753" t="str">
        <f t="shared" si="580"/>
        <v>1</v>
      </c>
    </row>
    <row r="5754" spans="1:20" x14ac:dyDescent="0.25">
      <c r="A5754" s="19" t="s">
        <v>7949</v>
      </c>
      <c r="B5754" s="19" t="s">
        <v>7881</v>
      </c>
      <c r="C5754" s="19" t="s">
        <v>2055</v>
      </c>
      <c r="D5754" s="19" t="s">
        <v>168</v>
      </c>
      <c r="E5754" s="19" t="s">
        <v>159</v>
      </c>
      <c r="F5754" s="23">
        <v>62</v>
      </c>
      <c r="G5754" s="19" t="s">
        <v>160</v>
      </c>
      <c r="H5754" s="19" t="s">
        <v>7950</v>
      </c>
      <c r="I5754" s="19" t="s">
        <v>7951</v>
      </c>
      <c r="J5754" s="19" t="s">
        <v>7952</v>
      </c>
      <c r="K5754" t="b">
        <f t="shared" si="577"/>
        <v>1</v>
      </c>
      <c r="L5754" t="b">
        <f t="shared" si="578"/>
        <v>0</v>
      </c>
      <c r="M5754" t="str">
        <f t="shared" si="580"/>
        <v>1</v>
      </c>
      <c r="N5754" t="str">
        <f t="shared" si="580"/>
        <v>0</v>
      </c>
    </row>
    <row r="5755" spans="1:20" x14ac:dyDescent="0.25">
      <c r="A5755" s="19" t="s">
        <v>155</v>
      </c>
      <c r="B5755" s="19" t="s">
        <v>7881</v>
      </c>
      <c r="C5755" s="19" t="s">
        <v>294</v>
      </c>
      <c r="D5755" s="19" t="s">
        <v>168</v>
      </c>
      <c r="E5755" s="19" t="s">
        <v>205</v>
      </c>
      <c r="F5755" s="23">
        <v>102</v>
      </c>
      <c r="G5755" s="19" t="s">
        <v>160</v>
      </c>
      <c r="H5755" s="19" t="s">
        <v>7953</v>
      </c>
      <c r="I5755" s="19" t="s">
        <v>7954</v>
      </c>
      <c r="J5755" s="19" t="s">
        <v>7894</v>
      </c>
      <c r="K5755" t="b">
        <f t="shared" si="577"/>
        <v>1</v>
      </c>
      <c r="L5755" t="b">
        <f t="shared" si="578"/>
        <v>1</v>
      </c>
      <c r="M5755" t="str">
        <f t="shared" si="580"/>
        <v>1</v>
      </c>
      <c r="N5755" t="str">
        <f t="shared" si="580"/>
        <v>1</v>
      </c>
    </row>
    <row r="5756" spans="1:20" x14ac:dyDescent="0.25">
      <c r="A5756" s="19" t="s">
        <v>166</v>
      </c>
      <c r="B5756" s="19" t="s">
        <v>7881</v>
      </c>
      <c r="C5756" s="19" t="s">
        <v>294</v>
      </c>
      <c r="D5756" s="19" t="s">
        <v>168</v>
      </c>
      <c r="E5756" s="19" t="s">
        <v>205</v>
      </c>
      <c r="F5756" s="23">
        <v>59</v>
      </c>
      <c r="G5756" s="19" t="s">
        <v>160</v>
      </c>
      <c r="H5756" s="19" t="s">
        <v>7953</v>
      </c>
      <c r="I5756" s="19" t="s">
        <v>7954</v>
      </c>
      <c r="J5756" s="19" t="s">
        <v>7894</v>
      </c>
      <c r="K5756" t="b">
        <f t="shared" si="577"/>
        <v>1</v>
      </c>
      <c r="L5756" t="b">
        <f t="shared" si="578"/>
        <v>1</v>
      </c>
      <c r="M5756" t="str">
        <f t="shared" si="580"/>
        <v>1</v>
      </c>
      <c r="N5756" t="str">
        <f t="shared" si="580"/>
        <v>1</v>
      </c>
    </row>
    <row r="5757" spans="1:20" x14ac:dyDescent="0.25">
      <c r="A5757" s="19" t="s">
        <v>155</v>
      </c>
      <c r="B5757" s="19" t="s">
        <v>7881</v>
      </c>
      <c r="C5757" s="19" t="s">
        <v>3118</v>
      </c>
      <c r="D5757" s="19" t="s">
        <v>158</v>
      </c>
      <c r="E5757" s="19" t="s">
        <v>159</v>
      </c>
      <c r="F5757" s="23">
        <v>60</v>
      </c>
      <c r="G5757" s="19" t="s">
        <v>160</v>
      </c>
      <c r="H5757" s="19" t="s">
        <v>7955</v>
      </c>
      <c r="I5757" s="19" t="s">
        <v>7956</v>
      </c>
      <c r="J5757" s="19" t="s">
        <v>7931</v>
      </c>
      <c r="K5757" t="b">
        <f t="shared" si="577"/>
        <v>1</v>
      </c>
      <c r="L5757" t="b">
        <f t="shared" si="578"/>
        <v>0</v>
      </c>
      <c r="M5757" t="str">
        <f t="shared" si="580"/>
        <v>1</v>
      </c>
      <c r="N5757" t="str">
        <f t="shared" si="580"/>
        <v>0</v>
      </c>
    </row>
    <row r="5758" spans="1:20" x14ac:dyDescent="0.25">
      <c r="A5758" s="19" t="s">
        <v>166</v>
      </c>
      <c r="B5758" s="19" t="s">
        <v>7881</v>
      </c>
      <c r="C5758" s="19" t="s">
        <v>3118</v>
      </c>
      <c r="D5758" s="19" t="s">
        <v>158</v>
      </c>
      <c r="E5758" s="19" t="s">
        <v>159</v>
      </c>
      <c r="F5758" s="23">
        <v>72</v>
      </c>
      <c r="G5758" s="19" t="s">
        <v>160</v>
      </c>
      <c r="H5758" s="19" t="s">
        <v>7955</v>
      </c>
      <c r="I5758" s="19" t="s">
        <v>7956</v>
      </c>
      <c r="J5758" s="19" t="s">
        <v>7931</v>
      </c>
      <c r="K5758" t="b">
        <f t="shared" si="577"/>
        <v>1</v>
      </c>
      <c r="L5758" t="b">
        <f t="shared" si="578"/>
        <v>0</v>
      </c>
      <c r="M5758" t="str">
        <f t="shared" si="580"/>
        <v>1</v>
      </c>
      <c r="N5758" t="str">
        <f t="shared" si="580"/>
        <v>0</v>
      </c>
    </row>
    <row r="5759" spans="1:20" x14ac:dyDescent="0.25">
      <c r="A5759" s="20" t="s">
        <v>166</v>
      </c>
      <c r="B5759" s="20" t="s">
        <v>7881</v>
      </c>
      <c r="C5759" s="20" t="s">
        <v>1540</v>
      </c>
      <c r="D5759" s="20" t="s">
        <v>158</v>
      </c>
      <c r="E5759" s="20" t="s">
        <v>205</v>
      </c>
      <c r="F5759" s="21">
        <v>43</v>
      </c>
      <c r="G5759" s="20" t="s">
        <v>160</v>
      </c>
      <c r="H5759" s="20" t="s">
        <v>7957</v>
      </c>
      <c r="I5759" s="20" t="s">
        <v>7958</v>
      </c>
      <c r="J5759" s="20" t="s">
        <v>7895</v>
      </c>
      <c r="K5759" s="22" t="b">
        <f t="shared" si="577"/>
        <v>1</v>
      </c>
      <c r="L5759" s="22" t="b">
        <f t="shared" si="578"/>
        <v>1</v>
      </c>
      <c r="M5759" s="22" t="str">
        <f t="shared" si="580"/>
        <v>1</v>
      </c>
      <c r="N5759" s="22" t="str">
        <f t="shared" si="580"/>
        <v>1</v>
      </c>
      <c r="O5759" s="22"/>
      <c r="P5759" s="22">
        <v>1</v>
      </c>
      <c r="Q5759" s="22"/>
      <c r="R5759" s="22">
        <v>1</v>
      </c>
      <c r="S5759" s="22" t="s">
        <v>7959</v>
      </c>
      <c r="T5759" s="22"/>
    </row>
    <row r="5760" spans="1:20" x14ac:dyDescent="0.25">
      <c r="A5760" s="19" t="s">
        <v>166</v>
      </c>
      <c r="B5760" s="19" t="s">
        <v>7881</v>
      </c>
      <c r="C5760" s="19" t="s">
        <v>2396</v>
      </c>
      <c r="D5760" s="19" t="s">
        <v>196</v>
      </c>
      <c r="E5760" s="19" t="s">
        <v>205</v>
      </c>
      <c r="F5760" s="23">
        <v>32</v>
      </c>
      <c r="G5760" s="19" t="s">
        <v>160</v>
      </c>
      <c r="H5760" s="19" t="s">
        <v>7960</v>
      </c>
      <c r="I5760" s="19" t="s">
        <v>7961</v>
      </c>
      <c r="J5760" s="19" t="s">
        <v>7948</v>
      </c>
      <c r="K5760" t="b">
        <f t="shared" si="577"/>
        <v>1</v>
      </c>
      <c r="L5760" t="b">
        <f t="shared" si="578"/>
        <v>1</v>
      </c>
      <c r="M5760" t="str">
        <f t="shared" si="580"/>
        <v>1</v>
      </c>
      <c r="N5760" t="str">
        <f t="shared" si="580"/>
        <v>1</v>
      </c>
    </row>
    <row r="5761" spans="1:14" x14ac:dyDescent="0.25">
      <c r="A5761" s="19" t="s">
        <v>155</v>
      </c>
      <c r="B5761" s="19" t="s">
        <v>7881</v>
      </c>
      <c r="C5761" s="19" t="s">
        <v>2399</v>
      </c>
      <c r="D5761" s="19" t="s">
        <v>158</v>
      </c>
      <c r="E5761" s="19" t="s">
        <v>205</v>
      </c>
      <c r="F5761" s="23">
        <v>24</v>
      </c>
      <c r="G5761" s="19" t="s">
        <v>160</v>
      </c>
      <c r="H5761" s="19" t="s">
        <v>7962</v>
      </c>
      <c r="I5761" s="19" t="s">
        <v>7963</v>
      </c>
      <c r="J5761" s="19" t="s">
        <v>7964</v>
      </c>
      <c r="K5761" t="b">
        <f t="shared" ref="K5761:K5797" si="581">IF(E5761="Undergraduate Only",TRUE,IF(E5761="Undergraduate/Graduate",TRUE,IF(E5761="Graduate Only",FALSE)))</f>
        <v>1</v>
      </c>
      <c r="L5761" t="b">
        <f t="shared" ref="L5761:L5797" si="582">IF(E5761="Graduate Only",TRUE,IF(E5761="Undergraduate/Graduate",TRUE,IF(E5761="Undergraduate Only",FALSE)))</f>
        <v>1</v>
      </c>
      <c r="M5761" t="str">
        <f t="shared" ref="M5761:N5797" si="583">IF(K5761=TRUE, "1", "0")</f>
        <v>1</v>
      </c>
      <c r="N5761" t="str">
        <f t="shared" si="583"/>
        <v>1</v>
      </c>
    </row>
    <row r="5762" spans="1:14" x14ac:dyDescent="0.25">
      <c r="A5762" s="19" t="s">
        <v>155</v>
      </c>
      <c r="B5762" s="19" t="s">
        <v>7881</v>
      </c>
      <c r="C5762" s="19" t="s">
        <v>7965</v>
      </c>
      <c r="D5762" s="19" t="s">
        <v>168</v>
      </c>
      <c r="E5762" s="19" t="s">
        <v>159</v>
      </c>
      <c r="F5762" s="23">
        <v>18</v>
      </c>
      <c r="G5762" s="19" t="s">
        <v>160</v>
      </c>
      <c r="H5762" s="19" t="s">
        <v>7966</v>
      </c>
      <c r="I5762" s="19" t="s">
        <v>7967</v>
      </c>
      <c r="J5762" s="19" t="s">
        <v>7943</v>
      </c>
      <c r="K5762" t="b">
        <f t="shared" si="581"/>
        <v>1</v>
      </c>
      <c r="L5762" t="b">
        <f t="shared" si="582"/>
        <v>0</v>
      </c>
      <c r="M5762" t="str">
        <f t="shared" si="583"/>
        <v>1</v>
      </c>
      <c r="N5762" t="str">
        <f t="shared" si="583"/>
        <v>0</v>
      </c>
    </row>
    <row r="5763" spans="1:14" x14ac:dyDescent="0.25">
      <c r="A5763" s="19" t="s">
        <v>166</v>
      </c>
      <c r="B5763" s="19" t="s">
        <v>7881</v>
      </c>
      <c r="C5763" s="19" t="s">
        <v>6170</v>
      </c>
      <c r="D5763" s="19" t="s">
        <v>168</v>
      </c>
      <c r="E5763" s="19" t="s">
        <v>159</v>
      </c>
      <c r="F5763" s="23">
        <v>37</v>
      </c>
      <c r="G5763" s="19" t="s">
        <v>160</v>
      </c>
      <c r="H5763" s="19" t="s">
        <v>7968</v>
      </c>
      <c r="I5763" s="19" t="s">
        <v>7969</v>
      </c>
      <c r="J5763" s="19" t="s">
        <v>7970</v>
      </c>
      <c r="K5763" t="b">
        <f t="shared" si="581"/>
        <v>1</v>
      </c>
      <c r="L5763" t="b">
        <f t="shared" si="582"/>
        <v>0</v>
      </c>
      <c r="M5763" t="str">
        <f t="shared" si="583"/>
        <v>1</v>
      </c>
      <c r="N5763" t="str">
        <f t="shared" si="583"/>
        <v>0</v>
      </c>
    </row>
    <row r="5764" spans="1:14" x14ac:dyDescent="0.25">
      <c r="A5764" s="19" t="s">
        <v>166</v>
      </c>
      <c r="B5764" s="19" t="s">
        <v>7881</v>
      </c>
      <c r="C5764" s="19" t="s">
        <v>7971</v>
      </c>
      <c r="D5764" s="19" t="s">
        <v>168</v>
      </c>
      <c r="E5764" s="19" t="s">
        <v>159</v>
      </c>
      <c r="F5764" s="23">
        <v>34</v>
      </c>
      <c r="G5764" s="19" t="s">
        <v>160</v>
      </c>
      <c r="H5764" s="19" t="s">
        <v>4918</v>
      </c>
      <c r="I5764" s="19" t="s">
        <v>7972</v>
      </c>
      <c r="J5764" s="19" t="s">
        <v>7887</v>
      </c>
      <c r="K5764" t="b">
        <f t="shared" si="581"/>
        <v>1</v>
      </c>
      <c r="L5764" t="b">
        <f t="shared" si="582"/>
        <v>0</v>
      </c>
      <c r="M5764" t="str">
        <f t="shared" si="583"/>
        <v>1</v>
      </c>
      <c r="N5764" t="str">
        <f t="shared" si="583"/>
        <v>0</v>
      </c>
    </row>
    <row r="5765" spans="1:14" x14ac:dyDescent="0.25">
      <c r="A5765" s="19" t="s">
        <v>155</v>
      </c>
      <c r="B5765" s="19" t="s">
        <v>7881</v>
      </c>
      <c r="C5765" s="19" t="s">
        <v>7973</v>
      </c>
      <c r="D5765" s="19" t="s">
        <v>164</v>
      </c>
      <c r="E5765" s="19" t="s">
        <v>205</v>
      </c>
      <c r="F5765" s="23">
        <v>19</v>
      </c>
      <c r="G5765" s="19" t="s">
        <v>160</v>
      </c>
      <c r="H5765" s="19" t="s">
        <v>7974</v>
      </c>
      <c r="I5765" s="19" t="s">
        <v>7975</v>
      </c>
      <c r="J5765" s="19" t="s">
        <v>7964</v>
      </c>
      <c r="K5765" t="b">
        <f t="shared" si="581"/>
        <v>1</v>
      </c>
      <c r="L5765" t="b">
        <f t="shared" si="582"/>
        <v>1</v>
      </c>
      <c r="M5765" t="str">
        <f t="shared" si="583"/>
        <v>1</v>
      </c>
      <c r="N5765" t="str">
        <f t="shared" si="583"/>
        <v>1</v>
      </c>
    </row>
    <row r="5766" spans="1:14" x14ac:dyDescent="0.25">
      <c r="A5766" s="19" t="s">
        <v>155</v>
      </c>
      <c r="B5766" s="19" t="s">
        <v>7881</v>
      </c>
      <c r="C5766" s="19" t="s">
        <v>7973</v>
      </c>
      <c r="D5766" s="19" t="s">
        <v>196</v>
      </c>
      <c r="E5766" s="19" t="s">
        <v>205</v>
      </c>
      <c r="F5766" s="23">
        <v>19</v>
      </c>
      <c r="G5766" s="19" t="s">
        <v>160</v>
      </c>
      <c r="H5766" s="19" t="s">
        <v>7974</v>
      </c>
      <c r="I5766" s="19" t="s">
        <v>7975</v>
      </c>
      <c r="J5766" s="19" t="s">
        <v>5321</v>
      </c>
      <c r="K5766" t="b">
        <f t="shared" si="581"/>
        <v>1</v>
      </c>
      <c r="L5766" t="b">
        <f t="shared" si="582"/>
        <v>1</v>
      </c>
      <c r="M5766" t="str">
        <f t="shared" si="583"/>
        <v>1</v>
      </c>
      <c r="N5766" t="str">
        <f t="shared" si="583"/>
        <v>1</v>
      </c>
    </row>
    <row r="5767" spans="1:14" x14ac:dyDescent="0.25">
      <c r="A5767" s="19" t="s">
        <v>166</v>
      </c>
      <c r="B5767" s="19" t="s">
        <v>7881</v>
      </c>
      <c r="C5767" s="19" t="s">
        <v>7973</v>
      </c>
      <c r="D5767" s="19" t="s">
        <v>168</v>
      </c>
      <c r="E5767" s="19" t="s">
        <v>205</v>
      </c>
      <c r="F5767" s="23">
        <v>20</v>
      </c>
      <c r="G5767" s="19" t="s">
        <v>160</v>
      </c>
      <c r="H5767" s="19" t="s">
        <v>7974</v>
      </c>
      <c r="I5767" s="19" t="s">
        <v>7975</v>
      </c>
      <c r="J5767" s="19" t="s">
        <v>7964</v>
      </c>
      <c r="K5767" t="b">
        <f t="shared" si="581"/>
        <v>1</v>
      </c>
      <c r="L5767" t="b">
        <f t="shared" si="582"/>
        <v>1</v>
      </c>
      <c r="M5767" t="str">
        <f t="shared" si="583"/>
        <v>1</v>
      </c>
      <c r="N5767" t="str">
        <f t="shared" si="583"/>
        <v>1</v>
      </c>
    </row>
    <row r="5768" spans="1:14" x14ac:dyDescent="0.25">
      <c r="A5768" s="19" t="s">
        <v>166</v>
      </c>
      <c r="B5768" s="19" t="s">
        <v>7881</v>
      </c>
      <c r="C5768" s="19" t="s">
        <v>7973</v>
      </c>
      <c r="D5768" s="19" t="s">
        <v>548</v>
      </c>
      <c r="E5768" s="19" t="s">
        <v>205</v>
      </c>
      <c r="F5768" s="23">
        <v>17</v>
      </c>
      <c r="G5768" s="19" t="s">
        <v>160</v>
      </c>
      <c r="H5768" s="19" t="s">
        <v>7974</v>
      </c>
      <c r="I5768" s="19" t="s">
        <v>7975</v>
      </c>
      <c r="J5768" s="19" t="s">
        <v>7964</v>
      </c>
      <c r="K5768" t="b">
        <f t="shared" si="581"/>
        <v>1</v>
      </c>
      <c r="L5768" t="b">
        <f t="shared" si="582"/>
        <v>1</v>
      </c>
      <c r="M5768" t="str">
        <f t="shared" si="583"/>
        <v>1</v>
      </c>
      <c r="N5768" t="str">
        <f t="shared" si="583"/>
        <v>1</v>
      </c>
    </row>
    <row r="5769" spans="1:14" x14ac:dyDescent="0.25">
      <c r="A5769" s="19" t="s">
        <v>166</v>
      </c>
      <c r="B5769" s="19" t="s">
        <v>7881</v>
      </c>
      <c r="C5769" s="19" t="s">
        <v>2979</v>
      </c>
      <c r="D5769" s="19" t="s">
        <v>158</v>
      </c>
      <c r="E5769" s="19" t="s">
        <v>205</v>
      </c>
      <c r="F5769" s="23">
        <v>15</v>
      </c>
      <c r="G5769" s="19" t="s">
        <v>160</v>
      </c>
      <c r="H5769" s="19" t="s">
        <v>7976</v>
      </c>
      <c r="I5769" s="19" t="s">
        <v>7977</v>
      </c>
      <c r="J5769" s="19" t="s">
        <v>7910</v>
      </c>
      <c r="K5769" t="b">
        <f t="shared" si="581"/>
        <v>1</v>
      </c>
      <c r="L5769" t="b">
        <f t="shared" si="582"/>
        <v>1</v>
      </c>
      <c r="M5769" t="str">
        <f t="shared" si="583"/>
        <v>1</v>
      </c>
      <c r="N5769" t="str">
        <f t="shared" si="583"/>
        <v>1</v>
      </c>
    </row>
    <row r="5770" spans="1:14" x14ac:dyDescent="0.25">
      <c r="A5770" s="19" t="s">
        <v>155</v>
      </c>
      <c r="B5770" s="19" t="s">
        <v>7881</v>
      </c>
      <c r="C5770" s="19" t="s">
        <v>4018</v>
      </c>
      <c r="D5770" s="19" t="s">
        <v>168</v>
      </c>
      <c r="E5770" s="19" t="s">
        <v>205</v>
      </c>
      <c r="F5770" s="23">
        <v>44</v>
      </c>
      <c r="G5770" s="19" t="s">
        <v>160</v>
      </c>
      <c r="H5770" s="19" t="s">
        <v>7978</v>
      </c>
      <c r="I5770" s="19" t="s">
        <v>7979</v>
      </c>
      <c r="J5770" s="19" t="s">
        <v>7891</v>
      </c>
      <c r="K5770" t="b">
        <f t="shared" si="581"/>
        <v>1</v>
      </c>
      <c r="L5770" t="b">
        <f t="shared" si="582"/>
        <v>1</v>
      </c>
      <c r="M5770" t="str">
        <f t="shared" si="583"/>
        <v>1</v>
      </c>
      <c r="N5770" t="str">
        <f t="shared" si="583"/>
        <v>1</v>
      </c>
    </row>
    <row r="5771" spans="1:14" x14ac:dyDescent="0.25">
      <c r="A5771" s="19" t="s">
        <v>166</v>
      </c>
      <c r="B5771" s="19" t="s">
        <v>7881</v>
      </c>
      <c r="C5771" s="19" t="s">
        <v>4018</v>
      </c>
      <c r="D5771" s="19" t="s">
        <v>168</v>
      </c>
      <c r="E5771" s="19" t="s">
        <v>205</v>
      </c>
      <c r="F5771" s="23">
        <v>50</v>
      </c>
      <c r="G5771" s="19" t="s">
        <v>160</v>
      </c>
      <c r="H5771" s="19" t="s">
        <v>7978</v>
      </c>
      <c r="I5771" s="19" t="s">
        <v>7979</v>
      </c>
      <c r="J5771" s="19" t="s">
        <v>7891</v>
      </c>
      <c r="K5771" t="b">
        <f t="shared" si="581"/>
        <v>1</v>
      </c>
      <c r="L5771" t="b">
        <f t="shared" si="582"/>
        <v>1</v>
      </c>
      <c r="M5771" t="str">
        <f t="shared" si="583"/>
        <v>1</v>
      </c>
      <c r="N5771" t="str">
        <f t="shared" si="583"/>
        <v>1</v>
      </c>
    </row>
    <row r="5772" spans="1:14" x14ac:dyDescent="0.25">
      <c r="A5772" s="19" t="s">
        <v>155</v>
      </c>
      <c r="B5772" s="19" t="s">
        <v>7881</v>
      </c>
      <c r="C5772" s="19" t="s">
        <v>7980</v>
      </c>
      <c r="D5772" s="19" t="s">
        <v>196</v>
      </c>
      <c r="E5772" s="19" t="s">
        <v>205</v>
      </c>
      <c r="F5772" s="23">
        <v>26</v>
      </c>
      <c r="G5772" s="19" t="s">
        <v>160</v>
      </c>
      <c r="H5772" s="19" t="s">
        <v>7981</v>
      </c>
      <c r="I5772" s="19" t="s">
        <v>7982</v>
      </c>
      <c r="J5772" s="19" t="s">
        <v>7899</v>
      </c>
      <c r="K5772" t="b">
        <f t="shared" si="581"/>
        <v>1</v>
      </c>
      <c r="L5772" t="b">
        <f t="shared" si="582"/>
        <v>1</v>
      </c>
      <c r="M5772" t="str">
        <f t="shared" si="583"/>
        <v>1</v>
      </c>
      <c r="N5772" t="str">
        <f t="shared" si="583"/>
        <v>1</v>
      </c>
    </row>
    <row r="5773" spans="1:14" x14ac:dyDescent="0.25">
      <c r="A5773" s="19" t="s">
        <v>166</v>
      </c>
      <c r="B5773" s="19" t="s">
        <v>7881</v>
      </c>
      <c r="C5773" s="19" t="s">
        <v>7980</v>
      </c>
      <c r="D5773" s="19" t="s">
        <v>196</v>
      </c>
      <c r="E5773" s="19" t="s">
        <v>205</v>
      </c>
      <c r="F5773" s="23">
        <v>28</v>
      </c>
      <c r="G5773" s="19" t="s">
        <v>160</v>
      </c>
      <c r="H5773" s="19" t="s">
        <v>7981</v>
      </c>
      <c r="I5773" s="19" t="s">
        <v>7982</v>
      </c>
      <c r="J5773" s="19" t="s">
        <v>7899</v>
      </c>
      <c r="K5773" t="b">
        <f t="shared" si="581"/>
        <v>1</v>
      </c>
      <c r="L5773" t="b">
        <f t="shared" si="582"/>
        <v>1</v>
      </c>
      <c r="M5773" t="str">
        <f t="shared" si="583"/>
        <v>1</v>
      </c>
      <c r="N5773" t="str">
        <f t="shared" si="583"/>
        <v>1</v>
      </c>
    </row>
    <row r="5774" spans="1:14" x14ac:dyDescent="0.25">
      <c r="A5774" s="19" t="s">
        <v>166</v>
      </c>
      <c r="B5774" s="19" t="s">
        <v>7881</v>
      </c>
      <c r="C5774" s="19" t="s">
        <v>2772</v>
      </c>
      <c r="D5774" s="19" t="s">
        <v>168</v>
      </c>
      <c r="E5774" s="19" t="s">
        <v>205</v>
      </c>
      <c r="F5774" s="23">
        <v>61</v>
      </c>
      <c r="G5774" s="19" t="s">
        <v>160</v>
      </c>
      <c r="H5774" s="19" t="s">
        <v>7983</v>
      </c>
      <c r="I5774" s="19" t="s">
        <v>7984</v>
      </c>
      <c r="J5774" s="19" t="s">
        <v>5321</v>
      </c>
      <c r="K5774" t="b">
        <f t="shared" si="581"/>
        <v>1</v>
      </c>
      <c r="L5774" t="b">
        <f t="shared" si="582"/>
        <v>1</v>
      </c>
      <c r="M5774" t="str">
        <f t="shared" si="583"/>
        <v>1</v>
      </c>
      <c r="N5774" t="str">
        <f t="shared" si="583"/>
        <v>1</v>
      </c>
    </row>
    <row r="5775" spans="1:14" x14ac:dyDescent="0.25">
      <c r="A5775" s="19" t="s">
        <v>166</v>
      </c>
      <c r="B5775" s="19" t="s">
        <v>7881</v>
      </c>
      <c r="C5775" s="19" t="s">
        <v>1752</v>
      </c>
      <c r="D5775" s="19" t="s">
        <v>158</v>
      </c>
      <c r="E5775" s="19" t="s">
        <v>357</v>
      </c>
      <c r="F5775" s="23">
        <v>9</v>
      </c>
      <c r="G5775" s="19" t="s">
        <v>160</v>
      </c>
      <c r="H5775" s="19" t="s">
        <v>7985</v>
      </c>
      <c r="I5775" s="19" t="s">
        <v>7986</v>
      </c>
      <c r="J5775" s="19" t="s">
        <v>7952</v>
      </c>
      <c r="K5775" t="b">
        <f t="shared" si="581"/>
        <v>0</v>
      </c>
      <c r="L5775" t="b">
        <f t="shared" si="582"/>
        <v>1</v>
      </c>
      <c r="M5775" t="str">
        <f t="shared" si="583"/>
        <v>0</v>
      </c>
      <c r="N5775" t="str">
        <f t="shared" si="583"/>
        <v>1</v>
      </c>
    </row>
    <row r="5776" spans="1:14" x14ac:dyDescent="0.25">
      <c r="A5776" s="19" t="s">
        <v>155</v>
      </c>
      <c r="B5776" s="19" t="s">
        <v>7881</v>
      </c>
      <c r="C5776" s="19" t="s">
        <v>477</v>
      </c>
      <c r="D5776" s="19" t="s">
        <v>158</v>
      </c>
      <c r="E5776" s="19" t="s">
        <v>357</v>
      </c>
      <c r="F5776" s="23">
        <v>3</v>
      </c>
      <c r="G5776" s="19" t="s">
        <v>160</v>
      </c>
      <c r="H5776" s="19" t="s">
        <v>7987</v>
      </c>
      <c r="I5776" s="19" t="s">
        <v>7988</v>
      </c>
      <c r="J5776" s="19" t="s">
        <v>7964</v>
      </c>
      <c r="K5776" t="b">
        <f t="shared" si="581"/>
        <v>0</v>
      </c>
      <c r="L5776" t="b">
        <f t="shared" si="582"/>
        <v>1</v>
      </c>
      <c r="M5776" t="str">
        <f t="shared" si="583"/>
        <v>0</v>
      </c>
      <c r="N5776" t="str">
        <f t="shared" si="583"/>
        <v>1</v>
      </c>
    </row>
    <row r="5777" spans="1:14" x14ac:dyDescent="0.25">
      <c r="A5777" s="19" t="s">
        <v>155</v>
      </c>
      <c r="B5777" s="19" t="s">
        <v>7881</v>
      </c>
      <c r="C5777" s="19" t="s">
        <v>477</v>
      </c>
      <c r="D5777" s="19" t="s">
        <v>190</v>
      </c>
      <c r="E5777" s="19" t="s">
        <v>357</v>
      </c>
      <c r="F5777" s="23">
        <v>7</v>
      </c>
      <c r="G5777" s="19" t="s">
        <v>160</v>
      </c>
      <c r="H5777" s="19" t="s">
        <v>7989</v>
      </c>
      <c r="I5777" s="19" t="s">
        <v>7988</v>
      </c>
      <c r="J5777" s="19" t="s">
        <v>7891</v>
      </c>
      <c r="K5777" t="b">
        <f t="shared" si="581"/>
        <v>0</v>
      </c>
      <c r="L5777" t="b">
        <f t="shared" si="582"/>
        <v>1</v>
      </c>
      <c r="M5777" t="str">
        <f t="shared" si="583"/>
        <v>0</v>
      </c>
      <c r="N5777" t="str">
        <f t="shared" si="583"/>
        <v>1</v>
      </c>
    </row>
    <row r="5778" spans="1:14" x14ac:dyDescent="0.25">
      <c r="A5778" s="19" t="s">
        <v>166</v>
      </c>
      <c r="B5778" s="19" t="s">
        <v>7881</v>
      </c>
      <c r="C5778" s="19" t="s">
        <v>477</v>
      </c>
      <c r="D5778" s="19" t="s">
        <v>158</v>
      </c>
      <c r="E5778" s="19" t="s">
        <v>357</v>
      </c>
      <c r="F5778" s="23">
        <v>5</v>
      </c>
      <c r="G5778" s="19" t="s">
        <v>160</v>
      </c>
      <c r="H5778" s="19" t="s">
        <v>7990</v>
      </c>
      <c r="I5778" s="19" t="s">
        <v>7988</v>
      </c>
      <c r="J5778" s="19" t="s">
        <v>7991</v>
      </c>
      <c r="K5778" t="b">
        <f t="shared" si="581"/>
        <v>0</v>
      </c>
      <c r="L5778" t="b">
        <f t="shared" si="582"/>
        <v>1</v>
      </c>
      <c r="M5778" t="str">
        <f t="shared" si="583"/>
        <v>0</v>
      </c>
      <c r="N5778" t="str">
        <f t="shared" si="583"/>
        <v>1</v>
      </c>
    </row>
    <row r="5779" spans="1:14" x14ac:dyDescent="0.25">
      <c r="A5779" s="19" t="s">
        <v>155</v>
      </c>
      <c r="B5779" s="19" t="s">
        <v>7881</v>
      </c>
      <c r="C5779" s="19" t="s">
        <v>1755</v>
      </c>
      <c r="D5779" s="19" t="s">
        <v>158</v>
      </c>
      <c r="E5779" s="19" t="s">
        <v>357</v>
      </c>
      <c r="F5779" s="23">
        <v>8</v>
      </c>
      <c r="G5779" s="19" t="s">
        <v>160</v>
      </c>
      <c r="H5779" s="19" t="s">
        <v>7992</v>
      </c>
      <c r="I5779" s="19" t="s">
        <v>7993</v>
      </c>
      <c r="J5779" s="19" t="s">
        <v>7902</v>
      </c>
      <c r="K5779" t="b">
        <f t="shared" si="581"/>
        <v>0</v>
      </c>
      <c r="L5779" t="b">
        <f t="shared" si="582"/>
        <v>1</v>
      </c>
      <c r="M5779" t="str">
        <f t="shared" si="583"/>
        <v>0</v>
      </c>
      <c r="N5779" t="str">
        <f t="shared" si="583"/>
        <v>1</v>
      </c>
    </row>
    <row r="5780" spans="1:14" x14ac:dyDescent="0.25">
      <c r="A5780" s="19" t="s">
        <v>166</v>
      </c>
      <c r="B5780" s="19" t="s">
        <v>7881</v>
      </c>
      <c r="C5780" s="19" t="s">
        <v>7994</v>
      </c>
      <c r="D5780" s="19" t="s">
        <v>168</v>
      </c>
      <c r="E5780" s="19" t="s">
        <v>357</v>
      </c>
      <c r="F5780" s="23">
        <v>20</v>
      </c>
      <c r="G5780" s="19" t="s">
        <v>160</v>
      </c>
      <c r="H5780" s="19" t="s">
        <v>7968</v>
      </c>
      <c r="I5780" s="19" t="s">
        <v>7995</v>
      </c>
      <c r="J5780" s="19" t="s">
        <v>7970</v>
      </c>
      <c r="K5780" t="b">
        <f t="shared" si="581"/>
        <v>0</v>
      </c>
      <c r="L5780" t="b">
        <f t="shared" si="582"/>
        <v>1</v>
      </c>
      <c r="M5780" t="str">
        <f t="shared" si="583"/>
        <v>0</v>
      </c>
      <c r="N5780" t="str">
        <f t="shared" si="583"/>
        <v>1</v>
      </c>
    </row>
    <row r="5781" spans="1:14" x14ac:dyDescent="0.25">
      <c r="A5781" s="19" t="s">
        <v>155</v>
      </c>
      <c r="B5781" s="19" t="s">
        <v>7881</v>
      </c>
      <c r="C5781" s="19" t="s">
        <v>1001</v>
      </c>
      <c r="D5781" s="19" t="s">
        <v>190</v>
      </c>
      <c r="E5781" s="19" t="s">
        <v>357</v>
      </c>
      <c r="F5781" s="23">
        <v>6</v>
      </c>
      <c r="G5781" s="19" t="s">
        <v>160</v>
      </c>
      <c r="H5781" s="19" t="s">
        <v>7996</v>
      </c>
      <c r="I5781" s="19" t="s">
        <v>7997</v>
      </c>
      <c r="J5781" s="19" t="s">
        <v>7991</v>
      </c>
      <c r="K5781" t="b">
        <f t="shared" si="581"/>
        <v>0</v>
      </c>
      <c r="L5781" t="b">
        <f t="shared" si="582"/>
        <v>1</v>
      </c>
      <c r="M5781" t="str">
        <f t="shared" si="583"/>
        <v>0</v>
      </c>
      <c r="N5781" t="str">
        <f t="shared" si="583"/>
        <v>1</v>
      </c>
    </row>
    <row r="5782" spans="1:14" x14ac:dyDescent="0.25">
      <c r="A5782" s="19" t="s">
        <v>166</v>
      </c>
      <c r="B5782" s="19" t="s">
        <v>7881</v>
      </c>
      <c r="C5782" s="19" t="s">
        <v>4127</v>
      </c>
      <c r="D5782" s="19" t="s">
        <v>158</v>
      </c>
      <c r="E5782" s="19" t="s">
        <v>357</v>
      </c>
      <c r="F5782" s="23">
        <v>7</v>
      </c>
      <c r="G5782" s="19" t="s">
        <v>160</v>
      </c>
      <c r="H5782" s="19" t="s">
        <v>7998</v>
      </c>
      <c r="I5782" s="19" t="s">
        <v>7999</v>
      </c>
      <c r="J5782" s="19" t="s">
        <v>7902</v>
      </c>
      <c r="K5782" t="b">
        <f t="shared" si="581"/>
        <v>0</v>
      </c>
      <c r="L5782" t="b">
        <f t="shared" si="582"/>
        <v>1</v>
      </c>
      <c r="M5782" t="str">
        <f t="shared" si="583"/>
        <v>0</v>
      </c>
      <c r="N5782" t="str">
        <f t="shared" si="583"/>
        <v>1</v>
      </c>
    </row>
    <row r="5783" spans="1:14" x14ac:dyDescent="0.25">
      <c r="A5783" s="19" t="s">
        <v>166</v>
      </c>
      <c r="B5783" s="19" t="s">
        <v>7881</v>
      </c>
      <c r="C5783" s="19" t="s">
        <v>4132</v>
      </c>
      <c r="D5783" s="19" t="s">
        <v>168</v>
      </c>
      <c r="E5783" s="19" t="s">
        <v>357</v>
      </c>
      <c r="F5783" s="23">
        <v>5</v>
      </c>
      <c r="G5783" s="19" t="s">
        <v>160</v>
      </c>
      <c r="H5783" s="19" t="s">
        <v>4918</v>
      </c>
      <c r="I5783" s="19" t="s">
        <v>8000</v>
      </c>
      <c r="J5783" s="19" t="s">
        <v>7887</v>
      </c>
      <c r="K5783" t="b">
        <f t="shared" si="581"/>
        <v>0</v>
      </c>
      <c r="L5783" t="b">
        <f t="shared" si="582"/>
        <v>1</v>
      </c>
      <c r="M5783" t="str">
        <f t="shared" si="583"/>
        <v>0</v>
      </c>
      <c r="N5783" t="str">
        <f t="shared" si="583"/>
        <v>1</v>
      </c>
    </row>
    <row r="5784" spans="1:14" x14ac:dyDescent="0.25">
      <c r="A5784" s="19" t="s">
        <v>155</v>
      </c>
      <c r="B5784" s="19" t="s">
        <v>7881</v>
      </c>
      <c r="C5784" s="19" t="s">
        <v>367</v>
      </c>
      <c r="D5784" s="19" t="s">
        <v>168</v>
      </c>
      <c r="E5784" s="19" t="s">
        <v>357</v>
      </c>
      <c r="F5784" s="23">
        <v>4</v>
      </c>
      <c r="G5784" s="19" t="s">
        <v>160</v>
      </c>
      <c r="H5784" s="19" t="s">
        <v>8001</v>
      </c>
      <c r="I5784" s="19" t="s">
        <v>8002</v>
      </c>
      <c r="J5784" s="19" t="s">
        <v>7894</v>
      </c>
      <c r="K5784" t="b">
        <f t="shared" si="581"/>
        <v>0</v>
      </c>
      <c r="L5784" t="b">
        <f t="shared" si="582"/>
        <v>1</v>
      </c>
      <c r="M5784" t="str">
        <f t="shared" si="583"/>
        <v>0</v>
      </c>
      <c r="N5784" t="str">
        <f t="shared" si="583"/>
        <v>1</v>
      </c>
    </row>
    <row r="5785" spans="1:14" x14ac:dyDescent="0.25">
      <c r="A5785" s="19" t="s">
        <v>166</v>
      </c>
      <c r="B5785" s="19" t="s">
        <v>7881</v>
      </c>
      <c r="C5785" s="19" t="s">
        <v>367</v>
      </c>
      <c r="D5785" s="19" t="s">
        <v>168</v>
      </c>
      <c r="E5785" s="19" t="s">
        <v>357</v>
      </c>
      <c r="F5785" s="23">
        <v>7</v>
      </c>
      <c r="G5785" s="19" t="s">
        <v>160</v>
      </c>
      <c r="H5785" s="19" t="s">
        <v>8001</v>
      </c>
      <c r="I5785" s="19" t="s">
        <v>8002</v>
      </c>
      <c r="J5785" s="19" t="s">
        <v>7894</v>
      </c>
      <c r="K5785" t="b">
        <f t="shared" si="581"/>
        <v>0</v>
      </c>
      <c r="L5785" t="b">
        <f t="shared" si="582"/>
        <v>1</v>
      </c>
      <c r="M5785" t="str">
        <f t="shared" si="583"/>
        <v>0</v>
      </c>
      <c r="N5785" t="str">
        <f t="shared" si="583"/>
        <v>1</v>
      </c>
    </row>
    <row r="5786" spans="1:14" x14ac:dyDescent="0.25">
      <c r="A5786" s="19" t="s">
        <v>155</v>
      </c>
      <c r="B5786" s="19" t="s">
        <v>7881</v>
      </c>
      <c r="C5786" s="19" t="s">
        <v>1026</v>
      </c>
      <c r="D5786" s="19" t="s">
        <v>158</v>
      </c>
      <c r="E5786" s="19" t="s">
        <v>357</v>
      </c>
      <c r="F5786" s="23">
        <v>4</v>
      </c>
      <c r="G5786" s="19" t="s">
        <v>160</v>
      </c>
      <c r="H5786" s="19" t="s">
        <v>8003</v>
      </c>
      <c r="I5786" s="19" t="s">
        <v>8004</v>
      </c>
      <c r="J5786" s="19" t="s">
        <v>7910</v>
      </c>
      <c r="K5786" t="b">
        <f t="shared" si="581"/>
        <v>0</v>
      </c>
      <c r="L5786" t="b">
        <f t="shared" si="582"/>
        <v>1</v>
      </c>
      <c r="M5786" t="str">
        <f t="shared" si="583"/>
        <v>0</v>
      </c>
      <c r="N5786" t="str">
        <f t="shared" si="583"/>
        <v>1</v>
      </c>
    </row>
    <row r="5787" spans="1:14" x14ac:dyDescent="0.25">
      <c r="A5787" s="19" t="s">
        <v>166</v>
      </c>
      <c r="B5787" s="19" t="s">
        <v>7881</v>
      </c>
      <c r="C5787" s="19" t="s">
        <v>370</v>
      </c>
      <c r="D5787" s="19" t="s">
        <v>168</v>
      </c>
      <c r="E5787" s="19" t="s">
        <v>357</v>
      </c>
      <c r="F5787" s="23">
        <v>2</v>
      </c>
      <c r="G5787" s="19" t="s">
        <v>160</v>
      </c>
      <c r="H5787" s="19" t="s">
        <v>7978</v>
      </c>
      <c r="I5787" s="19" t="s">
        <v>8005</v>
      </c>
      <c r="J5787" s="19" t="s">
        <v>7891</v>
      </c>
      <c r="K5787" t="b">
        <f t="shared" si="581"/>
        <v>0</v>
      </c>
      <c r="L5787" t="b">
        <f t="shared" si="582"/>
        <v>1</v>
      </c>
      <c r="M5787" t="str">
        <f t="shared" si="583"/>
        <v>0</v>
      </c>
      <c r="N5787" t="str">
        <f t="shared" si="583"/>
        <v>1</v>
      </c>
    </row>
    <row r="5788" spans="1:14" x14ac:dyDescent="0.25">
      <c r="A5788" s="19" t="s">
        <v>155</v>
      </c>
      <c r="B5788" s="19" t="s">
        <v>7881</v>
      </c>
      <c r="C5788" s="19" t="s">
        <v>2594</v>
      </c>
      <c r="D5788" s="19" t="s">
        <v>158</v>
      </c>
      <c r="E5788" s="19" t="s">
        <v>357</v>
      </c>
      <c r="F5788" s="23">
        <v>11</v>
      </c>
      <c r="G5788" s="19" t="s">
        <v>160</v>
      </c>
      <c r="H5788" s="19" t="s">
        <v>8006</v>
      </c>
      <c r="I5788" s="19" t="s">
        <v>8007</v>
      </c>
      <c r="J5788" s="19" t="s">
        <v>7936</v>
      </c>
      <c r="K5788" t="b">
        <f t="shared" si="581"/>
        <v>0</v>
      </c>
      <c r="L5788" t="b">
        <f t="shared" si="582"/>
        <v>1</v>
      </c>
      <c r="M5788" t="str">
        <f t="shared" si="583"/>
        <v>0</v>
      </c>
      <c r="N5788" t="str">
        <f t="shared" si="583"/>
        <v>1</v>
      </c>
    </row>
    <row r="5789" spans="1:14" x14ac:dyDescent="0.25">
      <c r="A5789" s="19" t="s">
        <v>166</v>
      </c>
      <c r="B5789" s="19" t="s">
        <v>7881</v>
      </c>
      <c r="C5789" s="19" t="s">
        <v>2594</v>
      </c>
      <c r="D5789" s="19" t="s">
        <v>158</v>
      </c>
      <c r="E5789" s="19" t="s">
        <v>357</v>
      </c>
      <c r="F5789" s="23">
        <v>4</v>
      </c>
      <c r="G5789" s="19" t="s">
        <v>160</v>
      </c>
      <c r="H5789" s="19" t="s">
        <v>8006</v>
      </c>
      <c r="I5789" s="19" t="s">
        <v>8007</v>
      </c>
      <c r="J5789" s="19" t="s">
        <v>7936</v>
      </c>
      <c r="K5789" t="b">
        <f t="shared" si="581"/>
        <v>0</v>
      </c>
      <c r="L5789" t="b">
        <f t="shared" si="582"/>
        <v>1</v>
      </c>
      <c r="M5789" t="str">
        <f t="shared" si="583"/>
        <v>0</v>
      </c>
      <c r="N5789" t="str">
        <f t="shared" si="583"/>
        <v>1</v>
      </c>
    </row>
    <row r="5790" spans="1:14" x14ac:dyDescent="0.25">
      <c r="A5790" s="19" t="s">
        <v>155</v>
      </c>
      <c r="B5790" s="19" t="s">
        <v>7881</v>
      </c>
      <c r="C5790" s="19" t="s">
        <v>1765</v>
      </c>
      <c r="D5790" s="19" t="s">
        <v>158</v>
      </c>
      <c r="E5790" s="19" t="s">
        <v>357</v>
      </c>
      <c r="F5790" s="23">
        <v>6</v>
      </c>
      <c r="G5790" s="19" t="s">
        <v>160</v>
      </c>
      <c r="H5790" s="19" t="s">
        <v>8008</v>
      </c>
      <c r="I5790" s="19" t="s">
        <v>8009</v>
      </c>
      <c r="J5790" s="19" t="s">
        <v>7888</v>
      </c>
      <c r="K5790" t="b">
        <f t="shared" si="581"/>
        <v>0</v>
      </c>
      <c r="L5790" t="b">
        <f t="shared" si="582"/>
        <v>1</v>
      </c>
      <c r="M5790" t="str">
        <f t="shared" si="583"/>
        <v>0</v>
      </c>
      <c r="N5790" t="str">
        <f t="shared" si="583"/>
        <v>1</v>
      </c>
    </row>
    <row r="5791" spans="1:14" x14ac:dyDescent="0.25">
      <c r="A5791" s="19" t="s">
        <v>166</v>
      </c>
      <c r="B5791" s="19" t="s">
        <v>7881</v>
      </c>
      <c r="C5791" s="19" t="s">
        <v>8010</v>
      </c>
      <c r="D5791" s="19" t="s">
        <v>158</v>
      </c>
      <c r="E5791" s="19" t="s">
        <v>357</v>
      </c>
      <c r="F5791" s="23">
        <v>8</v>
      </c>
      <c r="G5791" s="19" t="s">
        <v>160</v>
      </c>
      <c r="H5791" s="19" t="s">
        <v>8011</v>
      </c>
      <c r="I5791" s="19" t="s">
        <v>8012</v>
      </c>
      <c r="J5791" s="19" t="s">
        <v>7936</v>
      </c>
      <c r="K5791" t="b">
        <f t="shared" si="581"/>
        <v>0</v>
      </c>
      <c r="L5791" t="b">
        <f t="shared" si="582"/>
        <v>1</v>
      </c>
      <c r="M5791" t="str">
        <f t="shared" si="583"/>
        <v>0</v>
      </c>
      <c r="N5791" t="str">
        <f t="shared" si="583"/>
        <v>1</v>
      </c>
    </row>
    <row r="5792" spans="1:14" x14ac:dyDescent="0.25">
      <c r="A5792" s="19" t="s">
        <v>166</v>
      </c>
      <c r="B5792" s="19" t="s">
        <v>7881</v>
      </c>
      <c r="C5792" s="19" t="s">
        <v>8013</v>
      </c>
      <c r="D5792" s="19" t="s">
        <v>158</v>
      </c>
      <c r="E5792" s="19" t="s">
        <v>357</v>
      </c>
      <c r="F5792" s="23">
        <v>8</v>
      </c>
      <c r="G5792" s="19" t="s">
        <v>160</v>
      </c>
      <c r="H5792" s="19" t="s">
        <v>7932</v>
      </c>
      <c r="I5792" s="19" t="s">
        <v>8014</v>
      </c>
      <c r="J5792" s="19" t="s">
        <v>7894</v>
      </c>
      <c r="K5792" t="b">
        <f t="shared" si="581"/>
        <v>0</v>
      </c>
      <c r="L5792" t="b">
        <f t="shared" si="582"/>
        <v>1</v>
      </c>
      <c r="M5792" t="str">
        <f t="shared" si="583"/>
        <v>0</v>
      </c>
      <c r="N5792" t="str">
        <f t="shared" si="583"/>
        <v>1</v>
      </c>
    </row>
    <row r="5793" spans="1:20" x14ac:dyDescent="0.25">
      <c r="A5793" s="19" t="s">
        <v>155</v>
      </c>
      <c r="B5793" s="19" t="s">
        <v>7881</v>
      </c>
      <c r="C5793" s="19" t="s">
        <v>3295</v>
      </c>
      <c r="D5793" s="19" t="s">
        <v>158</v>
      </c>
      <c r="E5793" s="19" t="s">
        <v>357</v>
      </c>
      <c r="F5793" s="23">
        <v>21</v>
      </c>
      <c r="G5793" s="19" t="s">
        <v>160</v>
      </c>
      <c r="H5793" s="19" t="s">
        <v>8015</v>
      </c>
      <c r="I5793" s="19" t="s">
        <v>8016</v>
      </c>
      <c r="J5793" s="19" t="s">
        <v>5321</v>
      </c>
      <c r="K5793" t="b">
        <f t="shared" si="581"/>
        <v>0</v>
      </c>
      <c r="L5793" t="b">
        <f t="shared" si="582"/>
        <v>1</v>
      </c>
      <c r="M5793" t="str">
        <f t="shared" si="583"/>
        <v>0</v>
      </c>
      <c r="N5793" t="str">
        <f t="shared" si="583"/>
        <v>1</v>
      </c>
    </row>
    <row r="5794" spans="1:20" x14ac:dyDescent="0.25">
      <c r="A5794" s="19" t="s">
        <v>166</v>
      </c>
      <c r="B5794" s="19" t="s">
        <v>7881</v>
      </c>
      <c r="C5794" s="19" t="s">
        <v>3295</v>
      </c>
      <c r="D5794" s="19" t="s">
        <v>158</v>
      </c>
      <c r="E5794" s="19" t="s">
        <v>357</v>
      </c>
      <c r="F5794" s="23">
        <v>5</v>
      </c>
      <c r="G5794" s="19" t="s">
        <v>160</v>
      </c>
      <c r="H5794" s="19" t="s">
        <v>8015</v>
      </c>
      <c r="I5794" s="19" t="s">
        <v>8016</v>
      </c>
      <c r="J5794" s="19" t="s">
        <v>7964</v>
      </c>
      <c r="K5794" t="b">
        <f t="shared" si="581"/>
        <v>0</v>
      </c>
      <c r="L5794" t="b">
        <f t="shared" si="582"/>
        <v>1</v>
      </c>
      <c r="M5794" t="str">
        <f t="shared" si="583"/>
        <v>0</v>
      </c>
      <c r="N5794" t="str">
        <f t="shared" si="583"/>
        <v>1</v>
      </c>
    </row>
    <row r="5795" spans="1:20" x14ac:dyDescent="0.25">
      <c r="A5795" s="19" t="s">
        <v>155</v>
      </c>
      <c r="B5795" s="19" t="s">
        <v>7881</v>
      </c>
      <c r="C5795" s="19" t="s">
        <v>5434</v>
      </c>
      <c r="D5795" s="19" t="s">
        <v>158</v>
      </c>
      <c r="E5795" s="19" t="s">
        <v>357</v>
      </c>
      <c r="F5795" s="23">
        <v>5</v>
      </c>
      <c r="G5795" s="19" t="s">
        <v>160</v>
      </c>
      <c r="H5795" s="19" t="s">
        <v>2532</v>
      </c>
      <c r="I5795" s="19" t="s">
        <v>8017</v>
      </c>
      <c r="J5795" s="19" t="s">
        <v>8018</v>
      </c>
      <c r="K5795" t="b">
        <f t="shared" si="581"/>
        <v>0</v>
      </c>
      <c r="L5795" t="b">
        <f t="shared" si="582"/>
        <v>1</v>
      </c>
      <c r="M5795" t="str">
        <f t="shared" si="583"/>
        <v>0</v>
      </c>
      <c r="N5795" t="str">
        <f t="shared" si="583"/>
        <v>1</v>
      </c>
    </row>
    <row r="5796" spans="1:20" x14ac:dyDescent="0.25">
      <c r="A5796" s="19" t="s">
        <v>155</v>
      </c>
      <c r="B5796" s="19" t="s">
        <v>7881</v>
      </c>
      <c r="C5796" s="19" t="s">
        <v>4322</v>
      </c>
      <c r="D5796" s="19" t="s">
        <v>158</v>
      </c>
      <c r="E5796" s="19" t="s">
        <v>357</v>
      </c>
      <c r="F5796" s="23">
        <v>13</v>
      </c>
      <c r="G5796" s="19" t="s">
        <v>160</v>
      </c>
      <c r="H5796" s="19" t="s">
        <v>8019</v>
      </c>
      <c r="I5796" s="19" t="s">
        <v>8020</v>
      </c>
      <c r="J5796" s="19" t="s">
        <v>7895</v>
      </c>
      <c r="K5796" t="b">
        <f t="shared" si="581"/>
        <v>0</v>
      </c>
      <c r="L5796" t="b">
        <f t="shared" si="582"/>
        <v>1</v>
      </c>
      <c r="M5796" t="str">
        <f t="shared" si="583"/>
        <v>0</v>
      </c>
      <c r="N5796" t="str">
        <f t="shared" si="583"/>
        <v>1</v>
      </c>
    </row>
    <row r="5797" spans="1:20" x14ac:dyDescent="0.25">
      <c r="A5797" s="19" t="s">
        <v>155</v>
      </c>
      <c r="B5797" s="19" t="s">
        <v>7881</v>
      </c>
      <c r="C5797" s="19" t="s">
        <v>5318</v>
      </c>
      <c r="D5797" s="19" t="s">
        <v>158</v>
      </c>
      <c r="E5797" s="19" t="s">
        <v>357</v>
      </c>
      <c r="F5797" s="23">
        <v>4</v>
      </c>
      <c r="G5797" s="19" t="s">
        <v>160</v>
      </c>
      <c r="H5797" s="19" t="s">
        <v>5319</v>
      </c>
      <c r="I5797" s="19" t="s">
        <v>8021</v>
      </c>
      <c r="J5797" s="19" t="s">
        <v>5321</v>
      </c>
      <c r="K5797" t="b">
        <f t="shared" si="581"/>
        <v>0</v>
      </c>
      <c r="L5797" t="b">
        <f t="shared" si="582"/>
        <v>1</v>
      </c>
      <c r="M5797" t="str">
        <f t="shared" si="583"/>
        <v>0</v>
      </c>
      <c r="N5797" t="str">
        <f t="shared" si="583"/>
        <v>1</v>
      </c>
    </row>
    <row r="5798" spans="1:20" x14ac:dyDescent="0.25">
      <c r="A5798" s="31" t="s">
        <v>136</v>
      </c>
      <c r="B5798" s="31"/>
      <c r="C5798" s="31"/>
      <c r="D5798" s="31"/>
      <c r="E5798" s="31"/>
      <c r="F5798" s="32"/>
      <c r="G5798" s="31"/>
      <c r="H5798" s="31"/>
      <c r="I5798" s="31"/>
      <c r="J5798" s="31"/>
      <c r="K5798" s="33"/>
      <c r="L5798" s="33"/>
      <c r="M5798" s="33">
        <f t="shared" ref="M5798:R5798" si="584">COUNTIF(M5712:M5797,"1")</f>
        <v>63</v>
      </c>
      <c r="N5798" s="33">
        <f t="shared" si="584"/>
        <v>45</v>
      </c>
      <c r="O5798" s="33">
        <f t="shared" si="584"/>
        <v>0</v>
      </c>
      <c r="P5798" s="33">
        <f t="shared" si="584"/>
        <v>1</v>
      </c>
      <c r="Q5798" s="33">
        <f t="shared" si="584"/>
        <v>0</v>
      </c>
      <c r="R5798" s="33">
        <f t="shared" si="584"/>
        <v>1</v>
      </c>
      <c r="S5798" s="33"/>
      <c r="T5798" s="33"/>
    </row>
    <row r="5799" spans="1:20" x14ac:dyDescent="0.25">
      <c r="A5799" s="19" t="s">
        <v>141</v>
      </c>
      <c r="B5799" s="19" t="s">
        <v>142</v>
      </c>
      <c r="C5799" s="19" t="s">
        <v>143</v>
      </c>
      <c r="D5799" s="19" t="s">
        <v>144</v>
      </c>
      <c r="E5799" s="19" t="s">
        <v>145</v>
      </c>
      <c r="F5799" s="19" t="s">
        <v>146</v>
      </c>
      <c r="G5799" s="19" t="s">
        <v>147</v>
      </c>
      <c r="H5799" s="19" t="s">
        <v>148</v>
      </c>
      <c r="I5799" s="19" t="s">
        <v>149</v>
      </c>
      <c r="J5799" s="19" t="s">
        <v>150</v>
      </c>
      <c r="K5799" s="19" t="s">
        <v>151</v>
      </c>
      <c r="L5799" s="19" t="s">
        <v>152</v>
      </c>
      <c r="M5799" s="19" t="s">
        <v>2</v>
      </c>
      <c r="N5799" s="19" t="s">
        <v>3</v>
      </c>
      <c r="O5799" s="19" t="s">
        <v>4</v>
      </c>
      <c r="P5799" s="19" t="s">
        <v>5</v>
      </c>
      <c r="Q5799" s="19" t="s">
        <v>6</v>
      </c>
      <c r="R5799" s="19" t="s">
        <v>7</v>
      </c>
      <c r="S5799" s="19" t="s">
        <v>153</v>
      </c>
      <c r="T5799" t="s">
        <v>154</v>
      </c>
    </row>
    <row r="5800" spans="1:20" x14ac:dyDescent="0.25">
      <c r="A5800" s="19" t="s">
        <v>155</v>
      </c>
      <c r="B5800" s="19" t="s">
        <v>8022</v>
      </c>
      <c r="C5800" s="19" t="s">
        <v>811</v>
      </c>
      <c r="D5800" s="19" t="s">
        <v>158</v>
      </c>
      <c r="E5800" s="19" t="s">
        <v>205</v>
      </c>
      <c r="F5800" s="23">
        <v>10</v>
      </c>
      <c r="G5800" s="19" t="s">
        <v>160</v>
      </c>
      <c r="H5800" s="19" t="s">
        <v>8023</v>
      </c>
      <c r="I5800" s="19" t="s">
        <v>8024</v>
      </c>
      <c r="J5800" s="19" t="s">
        <v>8025</v>
      </c>
      <c r="K5800" t="b">
        <f t="shared" ref="K5800:K5808" si="585">IF(E5800="Undergraduate Only",TRUE,IF(E5800="Undergraduate/Graduate",TRUE,IF(E5800="Graduate Only",FALSE)))</f>
        <v>1</v>
      </c>
      <c r="L5800" t="b">
        <f t="shared" ref="L5800:L5808" si="586">IF(E5800="Graduate Only",TRUE,IF(E5800="Undergraduate/Graduate",TRUE,IF(E5800="Undergraduate Only",FALSE)))</f>
        <v>1</v>
      </c>
      <c r="M5800" t="str">
        <f t="shared" ref="M5800:N5808" si="587">IF(K5800=TRUE, "1", "0")</f>
        <v>1</v>
      </c>
      <c r="N5800" t="str">
        <f t="shared" si="587"/>
        <v>1</v>
      </c>
    </row>
    <row r="5801" spans="1:20" x14ac:dyDescent="0.25">
      <c r="A5801" s="19" t="s">
        <v>155</v>
      </c>
      <c r="B5801" s="19" t="s">
        <v>8022</v>
      </c>
      <c r="C5801" s="19" t="s">
        <v>437</v>
      </c>
      <c r="D5801" s="19" t="s">
        <v>158</v>
      </c>
      <c r="E5801" s="19" t="s">
        <v>205</v>
      </c>
      <c r="F5801" s="23">
        <v>23</v>
      </c>
      <c r="G5801" s="19" t="s">
        <v>160</v>
      </c>
      <c r="H5801" s="19" t="s">
        <v>438</v>
      </c>
      <c r="I5801" s="19" t="s">
        <v>8026</v>
      </c>
      <c r="J5801" s="19" t="s">
        <v>440</v>
      </c>
      <c r="K5801" t="b">
        <f t="shared" si="585"/>
        <v>1</v>
      </c>
      <c r="L5801" t="b">
        <f t="shared" si="586"/>
        <v>1</v>
      </c>
      <c r="M5801" t="str">
        <f t="shared" si="587"/>
        <v>1</v>
      </c>
      <c r="N5801" t="str">
        <f t="shared" si="587"/>
        <v>1</v>
      </c>
    </row>
    <row r="5802" spans="1:20" x14ac:dyDescent="0.25">
      <c r="A5802" s="19" t="s">
        <v>166</v>
      </c>
      <c r="B5802" s="19" t="s">
        <v>8022</v>
      </c>
      <c r="C5802" s="19" t="s">
        <v>2190</v>
      </c>
      <c r="D5802" s="19" t="s">
        <v>158</v>
      </c>
      <c r="E5802" s="19" t="s">
        <v>357</v>
      </c>
      <c r="F5802" s="23">
        <v>12</v>
      </c>
      <c r="G5802" s="19" t="s">
        <v>160</v>
      </c>
      <c r="H5802" s="19" t="s">
        <v>8027</v>
      </c>
      <c r="I5802" s="19" t="s">
        <v>8028</v>
      </c>
      <c r="J5802" s="19" t="s">
        <v>440</v>
      </c>
      <c r="K5802" t="b">
        <f t="shared" si="585"/>
        <v>0</v>
      </c>
      <c r="L5802" t="b">
        <f t="shared" si="586"/>
        <v>1</v>
      </c>
      <c r="M5802" t="str">
        <f t="shared" si="587"/>
        <v>0</v>
      </c>
      <c r="N5802" t="str">
        <f t="shared" si="587"/>
        <v>1</v>
      </c>
    </row>
    <row r="5803" spans="1:20" x14ac:dyDescent="0.25">
      <c r="A5803" s="24" t="s">
        <v>155</v>
      </c>
      <c r="B5803" s="24" t="s">
        <v>8022</v>
      </c>
      <c r="C5803" s="24" t="s">
        <v>367</v>
      </c>
      <c r="D5803" s="24" t="s">
        <v>190</v>
      </c>
      <c r="E5803" s="24" t="s">
        <v>357</v>
      </c>
      <c r="F5803" s="25">
        <v>10</v>
      </c>
      <c r="G5803" s="24" t="s">
        <v>160</v>
      </c>
      <c r="H5803" s="24" t="s">
        <v>8029</v>
      </c>
      <c r="I5803" s="24" t="s">
        <v>8030</v>
      </c>
      <c r="J5803" s="24" t="s">
        <v>8031</v>
      </c>
      <c r="K5803" s="26" t="b">
        <f t="shared" si="585"/>
        <v>0</v>
      </c>
      <c r="L5803" s="26" t="b">
        <f t="shared" si="586"/>
        <v>1</v>
      </c>
      <c r="M5803" s="26" t="str">
        <f t="shared" si="587"/>
        <v>0</v>
      </c>
      <c r="N5803" s="26" t="str">
        <f t="shared" si="587"/>
        <v>1</v>
      </c>
      <c r="O5803" s="26"/>
      <c r="P5803" s="26"/>
      <c r="Q5803" s="26"/>
      <c r="R5803" s="26"/>
      <c r="S5803" s="26"/>
      <c r="T5803" s="26"/>
    </row>
    <row r="5804" spans="1:20" x14ac:dyDescent="0.25">
      <c r="A5804" s="19" t="s">
        <v>155</v>
      </c>
      <c r="B5804" s="19" t="s">
        <v>8022</v>
      </c>
      <c r="C5804" s="19" t="s">
        <v>1039</v>
      </c>
      <c r="D5804" s="19" t="s">
        <v>158</v>
      </c>
      <c r="E5804" s="19" t="s">
        <v>357</v>
      </c>
      <c r="F5804" s="23">
        <v>8</v>
      </c>
      <c r="G5804" s="19" t="s">
        <v>160</v>
      </c>
      <c r="H5804" s="19" t="s">
        <v>8032</v>
      </c>
      <c r="I5804" s="19" t="s">
        <v>8033</v>
      </c>
      <c r="J5804" s="19" t="s">
        <v>7536</v>
      </c>
      <c r="K5804" t="b">
        <f t="shared" si="585"/>
        <v>0</v>
      </c>
      <c r="L5804" t="b">
        <f t="shared" si="586"/>
        <v>1</v>
      </c>
      <c r="M5804" t="str">
        <f t="shared" si="587"/>
        <v>0</v>
      </c>
      <c r="N5804" t="str">
        <f t="shared" si="587"/>
        <v>1</v>
      </c>
    </row>
    <row r="5805" spans="1:20" x14ac:dyDescent="0.25">
      <c r="A5805" s="24" t="s">
        <v>166</v>
      </c>
      <c r="B5805" s="24" t="s">
        <v>8022</v>
      </c>
      <c r="C5805" s="24" t="s">
        <v>1049</v>
      </c>
      <c r="D5805" s="24" t="s">
        <v>158</v>
      </c>
      <c r="E5805" s="24" t="s">
        <v>357</v>
      </c>
      <c r="F5805" s="25">
        <v>19</v>
      </c>
      <c r="G5805" s="24" t="s">
        <v>160</v>
      </c>
      <c r="H5805" s="24" t="s">
        <v>8034</v>
      </c>
      <c r="I5805" s="24" t="s">
        <v>8035</v>
      </c>
      <c r="J5805" s="24" t="s">
        <v>8036</v>
      </c>
      <c r="K5805" s="26" t="b">
        <f t="shared" si="585"/>
        <v>0</v>
      </c>
      <c r="L5805" s="26" t="b">
        <f t="shared" si="586"/>
        <v>1</v>
      </c>
      <c r="M5805" s="26" t="str">
        <f t="shared" si="587"/>
        <v>0</v>
      </c>
      <c r="N5805" s="26" t="str">
        <f t="shared" si="587"/>
        <v>1</v>
      </c>
      <c r="O5805" s="26"/>
      <c r="P5805" s="26"/>
      <c r="Q5805" s="26"/>
      <c r="R5805" s="26"/>
      <c r="S5805" s="26"/>
      <c r="T5805" s="26"/>
    </row>
    <row r="5806" spans="1:20" x14ac:dyDescent="0.25">
      <c r="A5806" s="24" t="s">
        <v>155</v>
      </c>
      <c r="B5806" s="24" t="s">
        <v>8022</v>
      </c>
      <c r="C5806" s="24" t="s">
        <v>517</v>
      </c>
      <c r="D5806" s="24" t="s">
        <v>158</v>
      </c>
      <c r="E5806" s="24" t="s">
        <v>357</v>
      </c>
      <c r="F5806" s="25">
        <v>8</v>
      </c>
      <c r="G5806" s="24" t="s">
        <v>160</v>
      </c>
      <c r="H5806" s="24" t="s">
        <v>7548</v>
      </c>
      <c r="I5806" s="24" t="s">
        <v>7549</v>
      </c>
      <c r="J5806" s="24" t="s">
        <v>7542</v>
      </c>
      <c r="K5806" s="26" t="b">
        <f t="shared" si="585"/>
        <v>0</v>
      </c>
      <c r="L5806" s="26" t="b">
        <f t="shared" si="586"/>
        <v>1</v>
      </c>
      <c r="M5806" s="26" t="str">
        <f t="shared" si="587"/>
        <v>0</v>
      </c>
      <c r="N5806" s="26" t="str">
        <f t="shared" si="587"/>
        <v>1</v>
      </c>
      <c r="O5806" s="26"/>
      <c r="P5806" s="26"/>
      <c r="Q5806" s="26"/>
      <c r="R5806" s="26"/>
      <c r="S5806" s="26"/>
      <c r="T5806" s="26"/>
    </row>
    <row r="5807" spans="1:20" x14ac:dyDescent="0.25">
      <c r="A5807" s="24" t="s">
        <v>166</v>
      </c>
      <c r="B5807" s="24" t="s">
        <v>8022</v>
      </c>
      <c r="C5807" s="24" t="s">
        <v>8037</v>
      </c>
      <c r="D5807" s="24" t="s">
        <v>158</v>
      </c>
      <c r="E5807" s="24" t="s">
        <v>357</v>
      </c>
      <c r="F5807" s="25">
        <v>10</v>
      </c>
      <c r="G5807" s="24" t="s">
        <v>160</v>
      </c>
      <c r="H5807" s="24" t="s">
        <v>8038</v>
      </c>
      <c r="I5807" s="24" t="s">
        <v>8039</v>
      </c>
      <c r="J5807" s="24" t="s">
        <v>8025</v>
      </c>
      <c r="K5807" s="26" t="b">
        <f t="shared" si="585"/>
        <v>0</v>
      </c>
      <c r="L5807" s="26" t="b">
        <f t="shared" si="586"/>
        <v>1</v>
      </c>
      <c r="M5807" s="26" t="str">
        <f t="shared" si="587"/>
        <v>0</v>
      </c>
      <c r="N5807" s="26" t="str">
        <f t="shared" si="587"/>
        <v>1</v>
      </c>
      <c r="O5807" s="26"/>
      <c r="P5807" s="26"/>
      <c r="Q5807" s="26"/>
      <c r="R5807" s="26"/>
      <c r="S5807" s="26"/>
      <c r="T5807" s="26"/>
    </row>
    <row r="5808" spans="1:20" x14ac:dyDescent="0.25">
      <c r="A5808" s="19" t="s">
        <v>166</v>
      </c>
      <c r="B5808" s="19" t="s">
        <v>8022</v>
      </c>
      <c r="C5808" s="19" t="s">
        <v>8040</v>
      </c>
      <c r="D5808" s="19" t="s">
        <v>158</v>
      </c>
      <c r="E5808" s="19" t="s">
        <v>357</v>
      </c>
      <c r="F5808" s="23">
        <v>9</v>
      </c>
      <c r="G5808" s="19" t="s">
        <v>160</v>
      </c>
      <c r="H5808" s="19" t="s">
        <v>8041</v>
      </c>
      <c r="I5808" s="19" t="s">
        <v>8042</v>
      </c>
      <c r="J5808" s="19" t="s">
        <v>8043</v>
      </c>
      <c r="K5808" t="b">
        <f t="shared" si="585"/>
        <v>0</v>
      </c>
      <c r="L5808" t="b">
        <f t="shared" si="586"/>
        <v>1</v>
      </c>
      <c r="M5808" t="str">
        <f t="shared" si="587"/>
        <v>0</v>
      </c>
      <c r="N5808" t="str">
        <f t="shared" si="587"/>
        <v>1</v>
      </c>
    </row>
    <row r="5809" spans="1:20" x14ac:dyDescent="0.25">
      <c r="A5809" s="31" t="s">
        <v>136</v>
      </c>
      <c r="B5809" s="33"/>
      <c r="C5809" s="33"/>
      <c r="D5809" s="33"/>
      <c r="E5809" s="33"/>
      <c r="F5809" s="33"/>
      <c r="G5809" s="33"/>
      <c r="H5809" s="33"/>
      <c r="I5809" s="33"/>
      <c r="J5809" s="33"/>
      <c r="K5809" s="33"/>
      <c r="L5809" s="33"/>
      <c r="M5809" s="33">
        <f>COUNTIF(M5800:M5808,"1")</f>
        <v>2</v>
      </c>
      <c r="N5809" s="33">
        <f>COUNTIF(N5800:N5808,"1")</f>
        <v>9</v>
      </c>
      <c r="O5809" s="33">
        <f>COUNTIF(O5800:O5808,"1")</f>
        <v>0</v>
      </c>
      <c r="P5809" s="33">
        <f>COUNTIF(P5800:P5808,"1")</f>
        <v>0</v>
      </c>
      <c r="Q5809" s="33">
        <f>COUNTIF(Q5800:Q5808,"1")</f>
        <v>0</v>
      </c>
      <c r="R5809" s="33">
        <v>0</v>
      </c>
      <c r="S5809" s="33"/>
      <c r="T5809" s="33"/>
    </row>
    <row r="5810" spans="1:20" x14ac:dyDescent="0.25">
      <c r="A5810" s="19" t="s">
        <v>141</v>
      </c>
      <c r="B5810" s="19" t="s">
        <v>142</v>
      </c>
      <c r="C5810" s="19" t="s">
        <v>143</v>
      </c>
      <c r="D5810" s="19" t="s">
        <v>144</v>
      </c>
      <c r="E5810" s="19" t="s">
        <v>145</v>
      </c>
      <c r="F5810" s="19" t="s">
        <v>146</v>
      </c>
      <c r="G5810" s="19" t="s">
        <v>147</v>
      </c>
      <c r="H5810" s="19" t="s">
        <v>148</v>
      </c>
      <c r="I5810" s="19" t="s">
        <v>149</v>
      </c>
      <c r="J5810" s="19" t="s">
        <v>150</v>
      </c>
      <c r="K5810" s="19" t="s">
        <v>151</v>
      </c>
      <c r="L5810" s="19" t="s">
        <v>152</v>
      </c>
      <c r="M5810" s="19" t="s">
        <v>2</v>
      </c>
      <c r="N5810" s="19" t="s">
        <v>3</v>
      </c>
      <c r="O5810" s="19" t="s">
        <v>4</v>
      </c>
      <c r="P5810" s="19" t="s">
        <v>5</v>
      </c>
      <c r="Q5810" s="19" t="s">
        <v>6</v>
      </c>
      <c r="R5810" s="19" t="s">
        <v>7</v>
      </c>
      <c r="S5810" s="19" t="s">
        <v>153</v>
      </c>
      <c r="T5810" t="s">
        <v>154</v>
      </c>
    </row>
    <row r="5811" spans="1:20" x14ac:dyDescent="0.25">
      <c r="A5811" s="19" t="s">
        <v>155</v>
      </c>
      <c r="B5811" s="19" t="s">
        <v>8044</v>
      </c>
      <c r="C5811" s="19" t="s">
        <v>167</v>
      </c>
      <c r="D5811" s="19" t="s">
        <v>158</v>
      </c>
      <c r="E5811" s="19" t="s">
        <v>159</v>
      </c>
      <c r="F5811" s="23">
        <v>44</v>
      </c>
      <c r="G5811" s="19" t="s">
        <v>160</v>
      </c>
      <c r="H5811" s="19" t="s">
        <v>8045</v>
      </c>
      <c r="I5811" s="19" t="s">
        <v>8046</v>
      </c>
      <c r="J5811" s="19" t="s">
        <v>6713</v>
      </c>
      <c r="K5811" t="b">
        <f t="shared" ref="K5811:K5818" si="588">IF(E5811="Undergraduate Only",TRUE,IF(E5811="Undergraduate/Graduate",TRUE,IF(E5811="Graduate Only",FALSE)))</f>
        <v>1</v>
      </c>
      <c r="L5811" t="b">
        <f t="shared" ref="L5811:L5818" si="589">IF(E5811="Graduate Only",TRUE,IF(E5811="Undergraduate/Graduate",TRUE,IF(E5811="Undergraduate Only",FALSE)))</f>
        <v>0</v>
      </c>
      <c r="M5811" t="str">
        <f t="shared" ref="M5811:N5818" si="590">IF(K5811=TRUE, "1", "0")</f>
        <v>1</v>
      </c>
      <c r="N5811" t="str">
        <f t="shared" si="590"/>
        <v>0</v>
      </c>
    </row>
    <row r="5812" spans="1:20" x14ac:dyDescent="0.25">
      <c r="A5812" s="19" t="s">
        <v>155</v>
      </c>
      <c r="B5812" s="19" t="s">
        <v>8044</v>
      </c>
      <c r="C5812" s="19" t="s">
        <v>167</v>
      </c>
      <c r="D5812" s="19" t="s">
        <v>164</v>
      </c>
      <c r="E5812" s="19" t="s">
        <v>159</v>
      </c>
      <c r="F5812" s="23">
        <v>23</v>
      </c>
      <c r="G5812" s="19" t="s">
        <v>160</v>
      </c>
      <c r="H5812" s="19" t="s">
        <v>8045</v>
      </c>
      <c r="I5812" s="19" t="s">
        <v>8046</v>
      </c>
      <c r="J5812" s="19" t="s">
        <v>6706</v>
      </c>
      <c r="K5812" t="b">
        <f t="shared" si="588"/>
        <v>1</v>
      </c>
      <c r="L5812" t="b">
        <f t="shared" si="589"/>
        <v>0</v>
      </c>
      <c r="M5812" t="str">
        <f t="shared" si="590"/>
        <v>1</v>
      </c>
      <c r="N5812" t="str">
        <f t="shared" si="590"/>
        <v>0</v>
      </c>
    </row>
    <row r="5813" spans="1:20" x14ac:dyDescent="0.25">
      <c r="A5813" s="19" t="s">
        <v>166</v>
      </c>
      <c r="B5813" s="19" t="s">
        <v>8044</v>
      </c>
      <c r="C5813" s="19" t="s">
        <v>167</v>
      </c>
      <c r="D5813" s="19" t="s">
        <v>168</v>
      </c>
      <c r="E5813" s="19" t="s">
        <v>159</v>
      </c>
      <c r="F5813" s="23">
        <v>38</v>
      </c>
      <c r="G5813" s="19" t="s">
        <v>160</v>
      </c>
      <c r="H5813" s="19" t="s">
        <v>8045</v>
      </c>
      <c r="I5813" s="19" t="s">
        <v>8046</v>
      </c>
      <c r="J5813" s="19" t="s">
        <v>6706</v>
      </c>
      <c r="K5813" t="b">
        <f t="shared" si="588"/>
        <v>1</v>
      </c>
      <c r="L5813" t="b">
        <f t="shared" si="589"/>
        <v>0</v>
      </c>
      <c r="M5813" t="str">
        <f t="shared" si="590"/>
        <v>1</v>
      </c>
      <c r="N5813" t="str">
        <f t="shared" si="590"/>
        <v>0</v>
      </c>
    </row>
    <row r="5814" spans="1:20" x14ac:dyDescent="0.25">
      <c r="A5814" s="19" t="s">
        <v>166</v>
      </c>
      <c r="B5814" s="19" t="s">
        <v>8044</v>
      </c>
      <c r="C5814" s="19" t="s">
        <v>167</v>
      </c>
      <c r="D5814" s="19" t="s">
        <v>164</v>
      </c>
      <c r="E5814" s="19" t="s">
        <v>159</v>
      </c>
      <c r="F5814" s="23">
        <v>37</v>
      </c>
      <c r="G5814" s="19" t="s">
        <v>160</v>
      </c>
      <c r="H5814" s="19" t="s">
        <v>8045</v>
      </c>
      <c r="I5814" s="19" t="s">
        <v>8046</v>
      </c>
      <c r="J5814" s="19" t="s">
        <v>5668</v>
      </c>
      <c r="K5814" t="b">
        <f t="shared" si="588"/>
        <v>1</v>
      </c>
      <c r="L5814" t="b">
        <f t="shared" si="589"/>
        <v>0</v>
      </c>
      <c r="M5814" t="str">
        <f t="shared" si="590"/>
        <v>1</v>
      </c>
      <c r="N5814" t="str">
        <f t="shared" si="590"/>
        <v>0</v>
      </c>
    </row>
    <row r="5815" spans="1:20" x14ac:dyDescent="0.25">
      <c r="A5815" s="19" t="s">
        <v>155</v>
      </c>
      <c r="B5815" s="19" t="s">
        <v>8044</v>
      </c>
      <c r="C5815" s="19" t="s">
        <v>3057</v>
      </c>
      <c r="D5815" s="19" t="s">
        <v>158</v>
      </c>
      <c r="E5815" s="19" t="s">
        <v>159</v>
      </c>
      <c r="F5815" s="23">
        <v>12</v>
      </c>
      <c r="G5815" s="19" t="s">
        <v>160</v>
      </c>
      <c r="H5815" s="19" t="s">
        <v>8047</v>
      </c>
      <c r="I5815" s="19" t="s">
        <v>8048</v>
      </c>
      <c r="J5815" s="19" t="s">
        <v>5668</v>
      </c>
      <c r="K5815" t="b">
        <f t="shared" si="588"/>
        <v>1</v>
      </c>
      <c r="L5815" t="b">
        <f t="shared" si="589"/>
        <v>0</v>
      </c>
      <c r="M5815" t="str">
        <f t="shared" si="590"/>
        <v>1</v>
      </c>
      <c r="N5815" t="str">
        <f t="shared" si="590"/>
        <v>0</v>
      </c>
    </row>
    <row r="5816" spans="1:20" x14ac:dyDescent="0.25">
      <c r="A5816" s="19" t="s">
        <v>166</v>
      </c>
      <c r="B5816" s="19" t="s">
        <v>8044</v>
      </c>
      <c r="C5816" s="19" t="s">
        <v>650</v>
      </c>
      <c r="D5816" s="19" t="s">
        <v>158</v>
      </c>
      <c r="E5816" s="19" t="s">
        <v>159</v>
      </c>
      <c r="F5816" s="23">
        <v>8</v>
      </c>
      <c r="G5816" s="19" t="s">
        <v>160</v>
      </c>
      <c r="H5816" s="19" t="s">
        <v>8049</v>
      </c>
      <c r="I5816" s="19" t="s">
        <v>8050</v>
      </c>
      <c r="J5816" s="19" t="s">
        <v>6344</v>
      </c>
      <c r="K5816" t="b">
        <f t="shared" si="588"/>
        <v>1</v>
      </c>
      <c r="L5816" t="b">
        <f t="shared" si="589"/>
        <v>0</v>
      </c>
      <c r="M5816" t="str">
        <f t="shared" si="590"/>
        <v>1</v>
      </c>
      <c r="N5816" t="str">
        <f t="shared" si="590"/>
        <v>0</v>
      </c>
    </row>
    <row r="5817" spans="1:20" x14ac:dyDescent="0.25">
      <c r="A5817" s="19" t="s">
        <v>166</v>
      </c>
      <c r="B5817" s="19" t="s">
        <v>8044</v>
      </c>
      <c r="C5817" s="19" t="s">
        <v>650</v>
      </c>
      <c r="D5817" s="19" t="s">
        <v>190</v>
      </c>
      <c r="E5817" s="19" t="s">
        <v>159</v>
      </c>
      <c r="F5817" s="23">
        <v>11</v>
      </c>
      <c r="G5817" s="19" t="s">
        <v>160</v>
      </c>
      <c r="H5817" s="19" t="s">
        <v>8049</v>
      </c>
      <c r="I5817" s="19" t="s">
        <v>8050</v>
      </c>
      <c r="J5817" s="19" t="s">
        <v>6344</v>
      </c>
      <c r="K5817" t="b">
        <f t="shared" si="588"/>
        <v>1</v>
      </c>
      <c r="L5817" t="b">
        <f t="shared" si="589"/>
        <v>0</v>
      </c>
      <c r="M5817" t="str">
        <f t="shared" si="590"/>
        <v>1</v>
      </c>
      <c r="N5817" t="str">
        <f t="shared" si="590"/>
        <v>0</v>
      </c>
    </row>
    <row r="5818" spans="1:20" x14ac:dyDescent="0.25">
      <c r="A5818" s="19" t="s">
        <v>166</v>
      </c>
      <c r="B5818" s="19" t="s">
        <v>8044</v>
      </c>
      <c r="C5818" s="19" t="s">
        <v>676</v>
      </c>
      <c r="D5818" s="19" t="s">
        <v>158</v>
      </c>
      <c r="E5818" s="19" t="s">
        <v>159</v>
      </c>
      <c r="F5818" s="23">
        <v>5</v>
      </c>
      <c r="G5818" s="19" t="s">
        <v>160</v>
      </c>
      <c r="H5818" s="19" t="s">
        <v>8051</v>
      </c>
      <c r="I5818" s="19" t="s">
        <v>8052</v>
      </c>
      <c r="J5818" s="19" t="s">
        <v>6713</v>
      </c>
      <c r="K5818" t="b">
        <f t="shared" si="588"/>
        <v>1</v>
      </c>
      <c r="L5818" t="b">
        <f t="shared" si="589"/>
        <v>0</v>
      </c>
      <c r="M5818" t="str">
        <f t="shared" si="590"/>
        <v>1</v>
      </c>
      <c r="N5818" t="str">
        <f t="shared" si="590"/>
        <v>0</v>
      </c>
    </row>
    <row r="5819" spans="1:20" x14ac:dyDescent="0.25">
      <c r="A5819" s="31" t="s">
        <v>136</v>
      </c>
      <c r="B5819" s="33"/>
      <c r="C5819" s="33"/>
      <c r="D5819" s="33"/>
      <c r="E5819" s="33"/>
      <c r="F5819" s="33"/>
      <c r="G5819" s="33"/>
      <c r="H5819" s="33"/>
      <c r="I5819" s="33"/>
      <c r="J5819" s="33"/>
      <c r="K5819" s="33"/>
      <c r="L5819" s="33"/>
      <c r="M5819" s="33">
        <f t="shared" ref="M5819:R5819" si="591">COUNTIF(M5811:M5818,"1")</f>
        <v>8</v>
      </c>
      <c r="N5819" s="33">
        <f t="shared" si="591"/>
        <v>0</v>
      </c>
      <c r="O5819" s="33">
        <f t="shared" si="591"/>
        <v>0</v>
      </c>
      <c r="P5819" s="33">
        <f t="shared" si="591"/>
        <v>0</v>
      </c>
      <c r="Q5819" s="33">
        <f t="shared" si="591"/>
        <v>0</v>
      </c>
      <c r="R5819" s="33">
        <f t="shared" si="591"/>
        <v>0</v>
      </c>
      <c r="S5819" s="33"/>
      <c r="T5819" s="33"/>
    </row>
    <row r="5820" spans="1:20" x14ac:dyDescent="0.25">
      <c r="A5820" s="19" t="s">
        <v>141</v>
      </c>
      <c r="B5820" s="19" t="s">
        <v>142</v>
      </c>
      <c r="C5820" s="19" t="s">
        <v>143</v>
      </c>
      <c r="D5820" s="19" t="s">
        <v>144</v>
      </c>
      <c r="E5820" s="19" t="s">
        <v>145</v>
      </c>
      <c r="F5820" s="19" t="s">
        <v>146</v>
      </c>
      <c r="G5820" s="19" t="s">
        <v>147</v>
      </c>
      <c r="H5820" s="19" t="s">
        <v>148</v>
      </c>
      <c r="I5820" s="19" t="s">
        <v>149</v>
      </c>
      <c r="J5820" s="19" t="s">
        <v>150</v>
      </c>
      <c r="K5820" s="19" t="s">
        <v>151</v>
      </c>
      <c r="L5820" s="19" t="s">
        <v>152</v>
      </c>
      <c r="M5820" s="19" t="s">
        <v>2</v>
      </c>
      <c r="N5820" s="19" t="s">
        <v>3</v>
      </c>
      <c r="O5820" s="19" t="s">
        <v>4</v>
      </c>
      <c r="P5820" s="19" t="s">
        <v>5</v>
      </c>
      <c r="Q5820" s="19" t="s">
        <v>6</v>
      </c>
      <c r="R5820" s="19" t="s">
        <v>7</v>
      </c>
      <c r="S5820" s="19" t="s">
        <v>153</v>
      </c>
      <c r="T5820" t="s">
        <v>154</v>
      </c>
    </row>
    <row r="5821" spans="1:20" x14ac:dyDescent="0.25">
      <c r="A5821" s="19" t="s">
        <v>155</v>
      </c>
      <c r="B5821" s="19" t="s">
        <v>8053</v>
      </c>
      <c r="C5821" s="19" t="s">
        <v>167</v>
      </c>
      <c r="D5821" s="19" t="s">
        <v>158</v>
      </c>
      <c r="E5821" s="19" t="s">
        <v>159</v>
      </c>
      <c r="F5821" s="23">
        <v>10</v>
      </c>
      <c r="G5821" s="19" t="s">
        <v>160</v>
      </c>
      <c r="H5821" s="19" t="s">
        <v>8054</v>
      </c>
      <c r="I5821" s="19" t="s">
        <v>8055</v>
      </c>
      <c r="J5821" s="19" t="s">
        <v>8056</v>
      </c>
      <c r="K5821" t="b">
        <f t="shared" ref="K5821:K5834" si="592">IF(E5821="Undergraduate Only",TRUE,IF(E5821="Undergraduate/Graduate",TRUE,IF(E5821="Graduate Only",FALSE)))</f>
        <v>1</v>
      </c>
      <c r="L5821" t="b">
        <f t="shared" ref="L5821:L5834" si="593">IF(E5821="Graduate Only",TRUE,IF(E5821="Undergraduate/Graduate",TRUE,IF(E5821="Undergraduate Only",FALSE)))</f>
        <v>0</v>
      </c>
      <c r="M5821" t="str">
        <f t="shared" ref="M5821:N5834" si="594">IF(K5821=TRUE, "1", "0")</f>
        <v>1</v>
      </c>
      <c r="N5821" t="str">
        <f t="shared" si="594"/>
        <v>0</v>
      </c>
    </row>
    <row r="5822" spans="1:20" x14ac:dyDescent="0.25">
      <c r="A5822" s="19" t="s">
        <v>155</v>
      </c>
      <c r="B5822" s="19" t="s">
        <v>8053</v>
      </c>
      <c r="C5822" s="19" t="s">
        <v>167</v>
      </c>
      <c r="D5822" s="19" t="s">
        <v>190</v>
      </c>
      <c r="E5822" s="19" t="s">
        <v>159</v>
      </c>
      <c r="F5822" s="23">
        <v>12</v>
      </c>
      <c r="G5822" s="19" t="s">
        <v>160</v>
      </c>
      <c r="H5822" s="19" t="s">
        <v>8054</v>
      </c>
      <c r="I5822" s="19" t="s">
        <v>8055</v>
      </c>
      <c r="J5822" s="19" t="s">
        <v>6344</v>
      </c>
      <c r="K5822" t="b">
        <f t="shared" si="592"/>
        <v>1</v>
      </c>
      <c r="L5822" t="b">
        <f t="shared" si="593"/>
        <v>0</v>
      </c>
      <c r="M5822" t="str">
        <f t="shared" si="594"/>
        <v>1</v>
      </c>
      <c r="N5822" t="str">
        <f t="shared" si="594"/>
        <v>0</v>
      </c>
    </row>
    <row r="5823" spans="1:20" x14ac:dyDescent="0.25">
      <c r="A5823" s="19" t="s">
        <v>166</v>
      </c>
      <c r="B5823" s="19" t="s">
        <v>8053</v>
      </c>
      <c r="C5823" s="19" t="s">
        <v>172</v>
      </c>
      <c r="D5823" s="19" t="s">
        <v>158</v>
      </c>
      <c r="E5823" s="19" t="s">
        <v>159</v>
      </c>
      <c r="F5823" s="23">
        <v>16</v>
      </c>
      <c r="G5823" s="19" t="s">
        <v>160</v>
      </c>
      <c r="H5823" s="19" t="s">
        <v>8057</v>
      </c>
      <c r="I5823" s="19" t="s">
        <v>8058</v>
      </c>
      <c r="J5823" s="19" t="s">
        <v>8056</v>
      </c>
      <c r="K5823" t="b">
        <f t="shared" si="592"/>
        <v>1</v>
      </c>
      <c r="L5823" t="b">
        <f t="shared" si="593"/>
        <v>0</v>
      </c>
      <c r="M5823" t="str">
        <f t="shared" si="594"/>
        <v>1</v>
      </c>
      <c r="N5823" t="str">
        <f t="shared" si="594"/>
        <v>0</v>
      </c>
    </row>
    <row r="5824" spans="1:20" x14ac:dyDescent="0.25">
      <c r="A5824" s="19" t="s">
        <v>155</v>
      </c>
      <c r="B5824" s="19" t="s">
        <v>8053</v>
      </c>
      <c r="C5824" s="19" t="s">
        <v>559</v>
      </c>
      <c r="D5824" s="19" t="s">
        <v>158</v>
      </c>
      <c r="E5824" s="19" t="s">
        <v>159</v>
      </c>
      <c r="F5824" s="23">
        <v>8</v>
      </c>
      <c r="G5824" s="19" t="s">
        <v>160</v>
      </c>
      <c r="H5824" s="19" t="s">
        <v>8059</v>
      </c>
      <c r="I5824" s="19" t="s">
        <v>8060</v>
      </c>
      <c r="J5824" s="19" t="s">
        <v>8056</v>
      </c>
      <c r="K5824" t="b">
        <f t="shared" si="592"/>
        <v>1</v>
      </c>
      <c r="L5824" t="b">
        <f t="shared" si="593"/>
        <v>0</v>
      </c>
      <c r="M5824" t="str">
        <f t="shared" si="594"/>
        <v>1</v>
      </c>
      <c r="N5824" t="str">
        <f t="shared" si="594"/>
        <v>0</v>
      </c>
    </row>
    <row r="5825" spans="1:20" x14ac:dyDescent="0.25">
      <c r="A5825" s="19" t="s">
        <v>166</v>
      </c>
      <c r="B5825" s="19" t="s">
        <v>8053</v>
      </c>
      <c r="C5825" s="19" t="s">
        <v>3052</v>
      </c>
      <c r="D5825" s="19" t="s">
        <v>158</v>
      </c>
      <c r="E5825" s="19" t="s">
        <v>159</v>
      </c>
      <c r="F5825" s="23">
        <v>6</v>
      </c>
      <c r="G5825" s="19" t="s">
        <v>160</v>
      </c>
      <c r="H5825" s="19" t="s">
        <v>8061</v>
      </c>
      <c r="I5825" s="19" t="s">
        <v>8062</v>
      </c>
      <c r="J5825" s="19" t="s">
        <v>8056</v>
      </c>
      <c r="K5825" t="b">
        <f t="shared" si="592"/>
        <v>1</v>
      </c>
      <c r="L5825" t="b">
        <f t="shared" si="593"/>
        <v>0</v>
      </c>
      <c r="M5825" t="str">
        <f t="shared" si="594"/>
        <v>1</v>
      </c>
      <c r="N5825" t="str">
        <f t="shared" si="594"/>
        <v>0</v>
      </c>
    </row>
    <row r="5826" spans="1:20" x14ac:dyDescent="0.25">
      <c r="A5826" s="19" t="s">
        <v>155</v>
      </c>
      <c r="B5826" s="19" t="s">
        <v>8053</v>
      </c>
      <c r="C5826" s="19" t="s">
        <v>3781</v>
      </c>
      <c r="D5826" s="19" t="s">
        <v>158</v>
      </c>
      <c r="E5826" s="19" t="s">
        <v>159</v>
      </c>
      <c r="F5826" s="23">
        <v>24</v>
      </c>
      <c r="G5826" s="19" t="s">
        <v>160</v>
      </c>
      <c r="H5826" s="19" t="s">
        <v>8063</v>
      </c>
      <c r="I5826" s="19" t="s">
        <v>8064</v>
      </c>
      <c r="J5826" s="19" t="s">
        <v>8056</v>
      </c>
      <c r="K5826" t="b">
        <f t="shared" si="592"/>
        <v>1</v>
      </c>
      <c r="L5826" t="b">
        <f t="shared" si="593"/>
        <v>0</v>
      </c>
      <c r="M5826" t="str">
        <f t="shared" si="594"/>
        <v>1</v>
      </c>
      <c r="N5826" t="str">
        <f t="shared" si="594"/>
        <v>0</v>
      </c>
    </row>
    <row r="5827" spans="1:20" x14ac:dyDescent="0.25">
      <c r="A5827" s="19" t="s">
        <v>166</v>
      </c>
      <c r="B5827" s="19" t="s">
        <v>8053</v>
      </c>
      <c r="C5827" s="19" t="s">
        <v>3781</v>
      </c>
      <c r="D5827" s="19" t="s">
        <v>158</v>
      </c>
      <c r="E5827" s="19" t="s">
        <v>159</v>
      </c>
      <c r="F5827" s="23">
        <v>30</v>
      </c>
      <c r="G5827" s="19" t="s">
        <v>160</v>
      </c>
      <c r="H5827" s="19" t="s">
        <v>8063</v>
      </c>
      <c r="I5827" s="19" t="s">
        <v>8064</v>
      </c>
      <c r="J5827" s="19" t="s">
        <v>8056</v>
      </c>
      <c r="K5827" t="b">
        <f t="shared" si="592"/>
        <v>1</v>
      </c>
      <c r="L5827" t="b">
        <f t="shared" si="593"/>
        <v>0</v>
      </c>
      <c r="M5827" t="str">
        <f t="shared" si="594"/>
        <v>1</v>
      </c>
      <c r="N5827" t="str">
        <f t="shared" si="594"/>
        <v>0</v>
      </c>
    </row>
    <row r="5828" spans="1:20" x14ac:dyDescent="0.25">
      <c r="A5828" s="19" t="s">
        <v>155</v>
      </c>
      <c r="B5828" s="19" t="s">
        <v>8053</v>
      </c>
      <c r="C5828" s="19" t="s">
        <v>1917</v>
      </c>
      <c r="D5828" s="19" t="s">
        <v>158</v>
      </c>
      <c r="E5828" s="19" t="s">
        <v>159</v>
      </c>
      <c r="F5828" s="23">
        <v>13</v>
      </c>
      <c r="G5828" s="19" t="s">
        <v>160</v>
      </c>
      <c r="H5828" s="19" t="s">
        <v>8065</v>
      </c>
      <c r="I5828" s="19" t="s">
        <v>8066</v>
      </c>
      <c r="J5828" s="19" t="s">
        <v>6344</v>
      </c>
      <c r="K5828" t="b">
        <f t="shared" si="592"/>
        <v>1</v>
      </c>
      <c r="L5828" t="b">
        <f t="shared" si="593"/>
        <v>0</v>
      </c>
      <c r="M5828" t="str">
        <f t="shared" si="594"/>
        <v>1</v>
      </c>
      <c r="N5828" t="str">
        <f t="shared" si="594"/>
        <v>0</v>
      </c>
    </row>
    <row r="5829" spans="1:20" x14ac:dyDescent="0.25">
      <c r="A5829" s="19" t="s">
        <v>155</v>
      </c>
      <c r="B5829" s="19" t="s">
        <v>8053</v>
      </c>
      <c r="C5829" s="19" t="s">
        <v>227</v>
      </c>
      <c r="D5829" s="19" t="s">
        <v>158</v>
      </c>
      <c r="E5829" s="19" t="s">
        <v>205</v>
      </c>
      <c r="F5829" s="23">
        <v>4</v>
      </c>
      <c r="G5829" s="19" t="s">
        <v>160</v>
      </c>
      <c r="H5829" s="19" t="s">
        <v>8067</v>
      </c>
      <c r="I5829" s="19" t="s">
        <v>8068</v>
      </c>
      <c r="J5829" s="19" t="s">
        <v>8069</v>
      </c>
      <c r="K5829" t="b">
        <f t="shared" si="592"/>
        <v>1</v>
      </c>
      <c r="L5829" t="b">
        <f t="shared" si="593"/>
        <v>1</v>
      </c>
      <c r="M5829" t="str">
        <f t="shared" si="594"/>
        <v>1</v>
      </c>
      <c r="N5829" t="str">
        <f t="shared" si="594"/>
        <v>1</v>
      </c>
    </row>
    <row r="5830" spans="1:20" x14ac:dyDescent="0.25">
      <c r="A5830" s="19" t="s">
        <v>166</v>
      </c>
      <c r="B5830" s="19" t="s">
        <v>8053</v>
      </c>
      <c r="C5830" s="19" t="s">
        <v>2003</v>
      </c>
      <c r="D5830" s="19" t="s">
        <v>158</v>
      </c>
      <c r="E5830" s="19" t="s">
        <v>205</v>
      </c>
      <c r="F5830" s="23">
        <v>3</v>
      </c>
      <c r="G5830" s="19" t="s">
        <v>160</v>
      </c>
      <c r="H5830" s="19" t="s">
        <v>8070</v>
      </c>
      <c r="I5830" s="19" t="s">
        <v>8071</v>
      </c>
      <c r="J5830" s="19" t="s">
        <v>8069</v>
      </c>
      <c r="K5830" t="b">
        <f t="shared" si="592"/>
        <v>1</v>
      </c>
      <c r="L5830" t="b">
        <f t="shared" si="593"/>
        <v>1</v>
      </c>
      <c r="M5830" t="str">
        <f t="shared" si="594"/>
        <v>1</v>
      </c>
      <c r="N5830" t="str">
        <f t="shared" si="594"/>
        <v>1</v>
      </c>
    </row>
    <row r="5831" spans="1:20" x14ac:dyDescent="0.25">
      <c r="A5831" s="19" t="s">
        <v>166</v>
      </c>
      <c r="B5831" s="19" t="s">
        <v>8053</v>
      </c>
      <c r="C5831" s="19" t="s">
        <v>636</v>
      </c>
      <c r="D5831" s="19" t="s">
        <v>158</v>
      </c>
      <c r="E5831" s="19" t="s">
        <v>159</v>
      </c>
      <c r="F5831" s="23">
        <v>8</v>
      </c>
      <c r="G5831" s="19" t="s">
        <v>160</v>
      </c>
      <c r="H5831" s="19" t="s">
        <v>8072</v>
      </c>
      <c r="I5831" s="19" t="s">
        <v>8073</v>
      </c>
      <c r="J5831" s="19" t="s">
        <v>8069</v>
      </c>
      <c r="K5831" t="b">
        <f t="shared" si="592"/>
        <v>1</v>
      </c>
      <c r="L5831" t="b">
        <f t="shared" si="593"/>
        <v>0</v>
      </c>
      <c r="M5831" t="str">
        <f t="shared" si="594"/>
        <v>1</v>
      </c>
      <c r="N5831" t="str">
        <f t="shared" si="594"/>
        <v>0</v>
      </c>
    </row>
    <row r="5832" spans="1:20" x14ac:dyDescent="0.25">
      <c r="A5832" s="19" t="s">
        <v>166</v>
      </c>
      <c r="B5832" s="19" t="s">
        <v>8053</v>
      </c>
      <c r="C5832" s="19" t="s">
        <v>650</v>
      </c>
      <c r="D5832" s="19" t="s">
        <v>158</v>
      </c>
      <c r="E5832" s="19" t="s">
        <v>159</v>
      </c>
      <c r="F5832" s="23">
        <v>12</v>
      </c>
      <c r="G5832" s="19" t="s">
        <v>160</v>
      </c>
      <c r="H5832" s="19" t="s">
        <v>8049</v>
      </c>
      <c r="I5832" s="19" t="s">
        <v>8074</v>
      </c>
      <c r="J5832" s="19" t="s">
        <v>6344</v>
      </c>
      <c r="K5832" t="b">
        <f t="shared" si="592"/>
        <v>1</v>
      </c>
      <c r="L5832" t="b">
        <f t="shared" si="593"/>
        <v>0</v>
      </c>
      <c r="M5832" t="str">
        <f t="shared" si="594"/>
        <v>1</v>
      </c>
      <c r="N5832" t="str">
        <f t="shared" si="594"/>
        <v>0</v>
      </c>
    </row>
    <row r="5833" spans="1:20" x14ac:dyDescent="0.25">
      <c r="A5833" s="19" t="s">
        <v>166</v>
      </c>
      <c r="B5833" s="19" t="s">
        <v>8053</v>
      </c>
      <c r="C5833" s="19" t="s">
        <v>650</v>
      </c>
      <c r="D5833" s="19" t="s">
        <v>190</v>
      </c>
      <c r="E5833" s="19" t="s">
        <v>159</v>
      </c>
      <c r="F5833" s="23">
        <v>6</v>
      </c>
      <c r="G5833" s="19" t="s">
        <v>160</v>
      </c>
      <c r="H5833" s="19" t="s">
        <v>8049</v>
      </c>
      <c r="I5833" s="19" t="s">
        <v>8074</v>
      </c>
      <c r="J5833" s="19" t="s">
        <v>6344</v>
      </c>
      <c r="K5833" t="b">
        <f t="shared" si="592"/>
        <v>1</v>
      </c>
      <c r="L5833" t="b">
        <f t="shared" si="593"/>
        <v>0</v>
      </c>
      <c r="M5833" t="str">
        <f t="shared" si="594"/>
        <v>1</v>
      </c>
      <c r="N5833" t="str">
        <f t="shared" si="594"/>
        <v>0</v>
      </c>
    </row>
    <row r="5834" spans="1:20" x14ac:dyDescent="0.25">
      <c r="A5834" s="19" t="s">
        <v>155</v>
      </c>
      <c r="B5834" s="19" t="s">
        <v>8053</v>
      </c>
      <c r="C5834" s="19" t="s">
        <v>666</v>
      </c>
      <c r="D5834" s="19" t="s">
        <v>158</v>
      </c>
      <c r="E5834" s="19" t="s">
        <v>159</v>
      </c>
      <c r="F5834" s="23">
        <v>8</v>
      </c>
      <c r="G5834" s="19" t="s">
        <v>160</v>
      </c>
      <c r="H5834" s="19" t="s">
        <v>8075</v>
      </c>
      <c r="I5834" s="19" t="s">
        <v>8076</v>
      </c>
      <c r="J5834" s="19" t="s">
        <v>8069</v>
      </c>
      <c r="K5834" t="b">
        <f t="shared" si="592"/>
        <v>1</v>
      </c>
      <c r="L5834" t="b">
        <f t="shared" si="593"/>
        <v>0</v>
      </c>
      <c r="M5834" t="str">
        <f t="shared" si="594"/>
        <v>1</v>
      </c>
      <c r="N5834" t="str">
        <f t="shared" si="594"/>
        <v>0</v>
      </c>
    </row>
    <row r="5835" spans="1:20" x14ac:dyDescent="0.25">
      <c r="A5835" s="31" t="s">
        <v>136</v>
      </c>
      <c r="B5835" s="31"/>
      <c r="C5835" s="31"/>
      <c r="D5835" s="31"/>
      <c r="E5835" s="31"/>
      <c r="F5835" s="32"/>
      <c r="G5835" s="31"/>
      <c r="H5835" s="31"/>
      <c r="I5835" s="31"/>
      <c r="J5835" s="31"/>
      <c r="K5835" s="33"/>
      <c r="L5835" s="33"/>
      <c r="M5835" s="33">
        <f t="shared" ref="M5835:R5835" si="595">COUNTIF(M5821:M5834,"1")</f>
        <v>14</v>
      </c>
      <c r="N5835" s="33">
        <f t="shared" si="595"/>
        <v>2</v>
      </c>
      <c r="O5835" s="33">
        <f t="shared" si="595"/>
        <v>0</v>
      </c>
      <c r="P5835" s="33">
        <f t="shared" si="595"/>
        <v>0</v>
      </c>
      <c r="Q5835" s="33">
        <f t="shared" si="595"/>
        <v>0</v>
      </c>
      <c r="R5835" s="33">
        <f t="shared" si="595"/>
        <v>0</v>
      </c>
      <c r="S5835" s="33"/>
      <c r="T5835" s="33"/>
    </row>
    <row r="5836" spans="1:20" x14ac:dyDescent="0.25">
      <c r="A5836" s="19" t="s">
        <v>141</v>
      </c>
      <c r="B5836" s="19" t="s">
        <v>142</v>
      </c>
      <c r="C5836" s="19" t="s">
        <v>143</v>
      </c>
      <c r="D5836" s="19" t="s">
        <v>144</v>
      </c>
      <c r="E5836" s="19" t="s">
        <v>145</v>
      </c>
      <c r="F5836" s="19" t="s">
        <v>146</v>
      </c>
      <c r="G5836" s="19" t="s">
        <v>147</v>
      </c>
      <c r="H5836" s="19" t="s">
        <v>148</v>
      </c>
      <c r="I5836" s="19" t="s">
        <v>149</v>
      </c>
      <c r="J5836" s="19" t="s">
        <v>150</v>
      </c>
      <c r="K5836" s="19" t="s">
        <v>151</v>
      </c>
      <c r="L5836" s="19" t="s">
        <v>152</v>
      </c>
      <c r="M5836" s="19" t="s">
        <v>2</v>
      </c>
      <c r="N5836" s="19" t="s">
        <v>3</v>
      </c>
      <c r="O5836" s="19" t="s">
        <v>4</v>
      </c>
      <c r="P5836" s="19" t="s">
        <v>5</v>
      </c>
      <c r="Q5836" s="19" t="s">
        <v>6</v>
      </c>
      <c r="R5836" s="19" t="s">
        <v>7</v>
      </c>
      <c r="S5836" s="19" t="s">
        <v>153</v>
      </c>
      <c r="T5836" t="s">
        <v>154</v>
      </c>
    </row>
    <row r="5837" spans="1:20" x14ac:dyDescent="0.25">
      <c r="A5837" s="19" t="s">
        <v>155</v>
      </c>
      <c r="B5837" s="19" t="s">
        <v>8077</v>
      </c>
      <c r="C5837" s="19" t="s">
        <v>167</v>
      </c>
      <c r="D5837" s="19" t="s">
        <v>168</v>
      </c>
      <c r="E5837" s="19" t="s">
        <v>159</v>
      </c>
      <c r="F5837" s="23">
        <v>12</v>
      </c>
      <c r="G5837" s="19" t="s">
        <v>160</v>
      </c>
      <c r="H5837" s="19" t="s">
        <v>8078</v>
      </c>
      <c r="I5837" s="19" t="s">
        <v>8079</v>
      </c>
      <c r="J5837" s="19" t="s">
        <v>6338</v>
      </c>
      <c r="K5837" t="b">
        <f t="shared" ref="K5837:K5839" si="596">IF(E5837="Undergraduate Only",TRUE,IF(E5837="Undergraduate/Graduate",TRUE,IF(E5837="Graduate Only",FALSE)))</f>
        <v>1</v>
      </c>
      <c r="L5837" t="b">
        <f t="shared" ref="L5837:L5839" si="597">IF(E5837="Graduate Only",TRUE,IF(E5837="Undergraduate/Graduate",TRUE,IF(E5837="Undergraduate Only",FALSE)))</f>
        <v>0</v>
      </c>
      <c r="M5837" t="str">
        <f t="shared" ref="M5837:N5839" si="598">IF(K5837=TRUE, "1", "0")</f>
        <v>1</v>
      </c>
      <c r="N5837" t="str">
        <f t="shared" si="598"/>
        <v>0</v>
      </c>
    </row>
    <row r="5838" spans="1:20" x14ac:dyDescent="0.25">
      <c r="A5838" s="19" t="s">
        <v>155</v>
      </c>
      <c r="B5838" s="19" t="s">
        <v>8077</v>
      </c>
      <c r="C5838" s="19" t="s">
        <v>5989</v>
      </c>
      <c r="D5838" s="19" t="s">
        <v>158</v>
      </c>
      <c r="E5838" s="19" t="s">
        <v>159</v>
      </c>
      <c r="F5838" s="23">
        <v>18</v>
      </c>
      <c r="G5838" s="19" t="s">
        <v>160</v>
      </c>
      <c r="H5838" s="19" t="s">
        <v>5131</v>
      </c>
      <c r="I5838" s="19" t="s">
        <v>8080</v>
      </c>
      <c r="J5838" s="19" t="s">
        <v>6338</v>
      </c>
      <c r="K5838" t="b">
        <f t="shared" si="596"/>
        <v>1</v>
      </c>
      <c r="L5838" t="b">
        <f t="shared" si="597"/>
        <v>0</v>
      </c>
      <c r="M5838" t="str">
        <f t="shared" si="598"/>
        <v>1</v>
      </c>
      <c r="N5838" t="str">
        <f t="shared" si="598"/>
        <v>0</v>
      </c>
    </row>
    <row r="5839" spans="1:20" x14ac:dyDescent="0.25">
      <c r="A5839" s="19" t="s">
        <v>166</v>
      </c>
      <c r="B5839" s="19" t="s">
        <v>8077</v>
      </c>
      <c r="C5839" s="19" t="s">
        <v>172</v>
      </c>
      <c r="D5839" s="19" t="s">
        <v>168</v>
      </c>
      <c r="E5839" s="19" t="s">
        <v>159</v>
      </c>
      <c r="F5839" s="23">
        <v>9</v>
      </c>
      <c r="G5839" s="19" t="s">
        <v>160</v>
      </c>
      <c r="H5839" s="19" t="s">
        <v>8081</v>
      </c>
      <c r="I5839" s="19" t="s">
        <v>8082</v>
      </c>
      <c r="J5839" s="19" t="s">
        <v>6338</v>
      </c>
      <c r="K5839" t="b">
        <f t="shared" si="596"/>
        <v>1</v>
      </c>
      <c r="L5839" t="b">
        <f t="shared" si="597"/>
        <v>0</v>
      </c>
      <c r="M5839" t="str">
        <f t="shared" si="598"/>
        <v>1</v>
      </c>
      <c r="N5839" t="str">
        <f t="shared" si="598"/>
        <v>0</v>
      </c>
    </row>
    <row r="5840" spans="1:20" x14ac:dyDescent="0.25">
      <c r="A5840" s="31" t="s">
        <v>136</v>
      </c>
      <c r="B5840" s="31"/>
      <c r="C5840" s="31"/>
      <c r="D5840" s="31"/>
      <c r="E5840" s="31"/>
      <c r="F5840" s="32"/>
      <c r="G5840" s="31"/>
      <c r="H5840" s="31"/>
      <c r="I5840" s="31"/>
      <c r="J5840" s="31"/>
      <c r="K5840" s="33"/>
      <c r="L5840" s="33"/>
      <c r="M5840" s="33">
        <f>COUNTIF(M5837:M5839,"1")</f>
        <v>3</v>
      </c>
      <c r="N5840" s="33">
        <f t="shared" ref="N5840:R5840" si="599">COUNTIF(N5837:N5839,"1")</f>
        <v>0</v>
      </c>
      <c r="O5840" s="33">
        <f t="shared" si="599"/>
        <v>0</v>
      </c>
      <c r="P5840" s="33">
        <f t="shared" si="599"/>
        <v>0</v>
      </c>
      <c r="Q5840" s="33">
        <f t="shared" si="599"/>
        <v>0</v>
      </c>
      <c r="R5840" s="33">
        <f t="shared" si="599"/>
        <v>0</v>
      </c>
      <c r="S5840" s="33"/>
      <c r="T5840" s="33"/>
    </row>
    <row r="5841" spans="1:20" x14ac:dyDescent="0.25">
      <c r="A5841" s="19" t="s">
        <v>141</v>
      </c>
      <c r="B5841" s="19" t="s">
        <v>142</v>
      </c>
      <c r="C5841" s="19" t="s">
        <v>143</v>
      </c>
      <c r="D5841" s="19" t="s">
        <v>144</v>
      </c>
      <c r="E5841" s="19" t="s">
        <v>145</v>
      </c>
      <c r="F5841" s="19" t="s">
        <v>146</v>
      </c>
      <c r="G5841" s="19" t="s">
        <v>147</v>
      </c>
      <c r="H5841" s="19" t="s">
        <v>148</v>
      </c>
      <c r="I5841" s="19" t="s">
        <v>149</v>
      </c>
      <c r="J5841" s="19" t="s">
        <v>150</v>
      </c>
      <c r="K5841" s="19" t="s">
        <v>151</v>
      </c>
      <c r="L5841" s="19" t="s">
        <v>152</v>
      </c>
      <c r="M5841" s="19" t="s">
        <v>2</v>
      </c>
      <c r="N5841" s="19" t="s">
        <v>3</v>
      </c>
      <c r="O5841" s="19" t="s">
        <v>4</v>
      </c>
      <c r="P5841" s="19" t="s">
        <v>5</v>
      </c>
      <c r="Q5841" s="19" t="s">
        <v>6</v>
      </c>
      <c r="R5841" s="19" t="s">
        <v>7</v>
      </c>
      <c r="S5841" s="19" t="s">
        <v>153</v>
      </c>
      <c r="T5841" t="s">
        <v>154</v>
      </c>
    </row>
    <row r="5842" spans="1:20" x14ac:dyDescent="0.25">
      <c r="A5842" s="20" t="s">
        <v>155</v>
      </c>
      <c r="B5842" s="20" t="s">
        <v>8083</v>
      </c>
      <c r="C5842" s="20" t="s">
        <v>167</v>
      </c>
      <c r="D5842" s="20" t="s">
        <v>158</v>
      </c>
      <c r="E5842" s="20" t="s">
        <v>159</v>
      </c>
      <c r="F5842" s="21">
        <v>191</v>
      </c>
      <c r="G5842" s="20" t="s">
        <v>160</v>
      </c>
      <c r="H5842" s="20" t="s">
        <v>8084</v>
      </c>
      <c r="I5842" s="20" t="s">
        <v>8085</v>
      </c>
      <c r="J5842" s="20" t="s">
        <v>8086</v>
      </c>
      <c r="K5842" s="22" t="b">
        <f t="shared" ref="K5842:K5898" si="600">IF(E5842="Undergraduate Only",TRUE,IF(E5842="Undergraduate/Graduate",TRUE,IF(E5842="Graduate Only",FALSE)))</f>
        <v>1</v>
      </c>
      <c r="L5842" s="22" t="b">
        <f t="shared" ref="L5842:L5898" si="601">IF(E5842="Graduate Only",TRUE,IF(E5842="Undergraduate/Graduate",TRUE,IF(E5842="Undergraduate Only",FALSE)))</f>
        <v>0</v>
      </c>
      <c r="M5842" s="22" t="str">
        <f t="shared" ref="M5842:N5873" si="602">IF(K5842=TRUE, "1", "0")</f>
        <v>1</v>
      </c>
      <c r="N5842" s="22" t="str">
        <f t="shared" si="602"/>
        <v>0</v>
      </c>
      <c r="O5842" s="22"/>
      <c r="P5842" s="22">
        <v>1</v>
      </c>
      <c r="Q5842" s="22"/>
      <c r="R5842" s="22"/>
      <c r="S5842" s="22" t="s">
        <v>8087</v>
      </c>
      <c r="T5842" s="22"/>
    </row>
    <row r="5843" spans="1:20" x14ac:dyDescent="0.25">
      <c r="A5843" s="20" t="s">
        <v>155</v>
      </c>
      <c r="B5843" s="20" t="s">
        <v>8083</v>
      </c>
      <c r="C5843" s="20" t="s">
        <v>167</v>
      </c>
      <c r="D5843" s="20" t="s">
        <v>190</v>
      </c>
      <c r="E5843" s="20" t="s">
        <v>159</v>
      </c>
      <c r="F5843" s="21">
        <v>200</v>
      </c>
      <c r="G5843" s="20" t="s">
        <v>160</v>
      </c>
      <c r="H5843" s="20" t="s">
        <v>8084</v>
      </c>
      <c r="I5843" s="20" t="s">
        <v>8085</v>
      </c>
      <c r="J5843" s="20" t="s">
        <v>8088</v>
      </c>
      <c r="K5843" s="22" t="b">
        <f t="shared" si="600"/>
        <v>1</v>
      </c>
      <c r="L5843" s="22" t="b">
        <f t="shared" si="601"/>
        <v>0</v>
      </c>
      <c r="M5843" s="22" t="str">
        <f t="shared" si="602"/>
        <v>1</v>
      </c>
      <c r="N5843" s="22" t="str">
        <f t="shared" si="602"/>
        <v>0</v>
      </c>
      <c r="O5843" s="22"/>
      <c r="P5843" s="22">
        <v>1</v>
      </c>
      <c r="Q5843" s="22"/>
      <c r="R5843" s="22"/>
      <c r="S5843" s="22"/>
      <c r="T5843" s="22"/>
    </row>
    <row r="5844" spans="1:20" x14ac:dyDescent="0.25">
      <c r="A5844" s="20" t="s">
        <v>155</v>
      </c>
      <c r="B5844" s="20" t="s">
        <v>8083</v>
      </c>
      <c r="C5844" s="20" t="s">
        <v>167</v>
      </c>
      <c r="D5844" s="20" t="s">
        <v>165</v>
      </c>
      <c r="E5844" s="20" t="s">
        <v>159</v>
      </c>
      <c r="F5844" s="21">
        <v>148</v>
      </c>
      <c r="G5844" s="20" t="s">
        <v>160</v>
      </c>
      <c r="H5844" s="20" t="s">
        <v>8084</v>
      </c>
      <c r="I5844" s="20" t="s">
        <v>8085</v>
      </c>
      <c r="J5844" s="20" t="s">
        <v>8089</v>
      </c>
      <c r="K5844" s="22" t="b">
        <f t="shared" si="600"/>
        <v>1</v>
      </c>
      <c r="L5844" s="22" t="b">
        <f t="shared" si="601"/>
        <v>0</v>
      </c>
      <c r="M5844" s="22" t="str">
        <f t="shared" si="602"/>
        <v>1</v>
      </c>
      <c r="N5844" s="22" t="str">
        <f t="shared" si="602"/>
        <v>0</v>
      </c>
      <c r="O5844" s="22"/>
      <c r="P5844" s="22">
        <v>1</v>
      </c>
      <c r="Q5844" s="22"/>
      <c r="R5844" s="22"/>
      <c r="S5844" s="22"/>
      <c r="T5844" s="22"/>
    </row>
    <row r="5845" spans="1:20" x14ac:dyDescent="0.25">
      <c r="A5845" s="20" t="s">
        <v>166</v>
      </c>
      <c r="B5845" s="20" t="s">
        <v>8083</v>
      </c>
      <c r="C5845" s="20" t="s">
        <v>167</v>
      </c>
      <c r="D5845" s="20" t="s">
        <v>158</v>
      </c>
      <c r="E5845" s="20" t="s">
        <v>159</v>
      </c>
      <c r="F5845" s="21">
        <v>120</v>
      </c>
      <c r="G5845" s="20" t="s">
        <v>160</v>
      </c>
      <c r="H5845" s="20" t="s">
        <v>8084</v>
      </c>
      <c r="I5845" s="20" t="s">
        <v>8085</v>
      </c>
      <c r="J5845" s="20" t="s">
        <v>8086</v>
      </c>
      <c r="K5845" s="22" t="b">
        <f t="shared" si="600"/>
        <v>1</v>
      </c>
      <c r="L5845" s="22" t="b">
        <f t="shared" si="601"/>
        <v>0</v>
      </c>
      <c r="M5845" s="22" t="str">
        <f t="shared" si="602"/>
        <v>1</v>
      </c>
      <c r="N5845" s="22" t="str">
        <f t="shared" si="602"/>
        <v>0</v>
      </c>
      <c r="O5845" s="22"/>
      <c r="P5845" s="22">
        <v>1</v>
      </c>
      <c r="Q5845" s="22"/>
      <c r="R5845" s="22"/>
      <c r="S5845" s="22"/>
      <c r="T5845" s="22"/>
    </row>
    <row r="5846" spans="1:20" x14ac:dyDescent="0.25">
      <c r="A5846" s="20" t="s">
        <v>166</v>
      </c>
      <c r="B5846" s="20" t="s">
        <v>8083</v>
      </c>
      <c r="C5846" s="20" t="s">
        <v>167</v>
      </c>
      <c r="D5846" s="20" t="s">
        <v>190</v>
      </c>
      <c r="E5846" s="20" t="s">
        <v>159</v>
      </c>
      <c r="F5846" s="21">
        <v>158</v>
      </c>
      <c r="G5846" s="20" t="s">
        <v>160</v>
      </c>
      <c r="H5846" s="20" t="s">
        <v>8084</v>
      </c>
      <c r="I5846" s="20" t="s">
        <v>8085</v>
      </c>
      <c r="J5846" s="20" t="s">
        <v>8088</v>
      </c>
      <c r="K5846" s="22" t="b">
        <f t="shared" si="600"/>
        <v>1</v>
      </c>
      <c r="L5846" s="22" t="b">
        <f t="shared" si="601"/>
        <v>0</v>
      </c>
      <c r="M5846" s="22" t="str">
        <f t="shared" si="602"/>
        <v>1</v>
      </c>
      <c r="N5846" s="22" t="str">
        <f t="shared" si="602"/>
        <v>0</v>
      </c>
      <c r="O5846" s="22"/>
      <c r="P5846" s="22">
        <v>1</v>
      </c>
      <c r="Q5846" s="22"/>
      <c r="R5846" s="22"/>
      <c r="S5846" s="22"/>
      <c r="T5846" s="22"/>
    </row>
    <row r="5847" spans="1:20" x14ac:dyDescent="0.25">
      <c r="A5847" s="20" t="s">
        <v>166</v>
      </c>
      <c r="B5847" s="20" t="s">
        <v>8083</v>
      </c>
      <c r="C5847" s="20" t="s">
        <v>167</v>
      </c>
      <c r="D5847" s="20" t="s">
        <v>165</v>
      </c>
      <c r="E5847" s="20" t="s">
        <v>159</v>
      </c>
      <c r="F5847" s="21">
        <v>142</v>
      </c>
      <c r="G5847" s="20" t="s">
        <v>160</v>
      </c>
      <c r="H5847" s="20" t="s">
        <v>8084</v>
      </c>
      <c r="I5847" s="20" t="s">
        <v>8085</v>
      </c>
      <c r="J5847" s="20" t="s">
        <v>8089</v>
      </c>
      <c r="K5847" s="22" t="b">
        <f t="shared" si="600"/>
        <v>1</v>
      </c>
      <c r="L5847" s="22" t="b">
        <f t="shared" si="601"/>
        <v>0</v>
      </c>
      <c r="M5847" s="22" t="str">
        <f t="shared" si="602"/>
        <v>1</v>
      </c>
      <c r="N5847" s="22" t="str">
        <f t="shared" si="602"/>
        <v>0</v>
      </c>
      <c r="O5847" s="22"/>
      <c r="P5847" s="22">
        <v>1</v>
      </c>
      <c r="Q5847" s="22"/>
      <c r="R5847" s="22"/>
      <c r="S5847" s="22"/>
      <c r="T5847" s="22"/>
    </row>
    <row r="5848" spans="1:20" x14ac:dyDescent="0.25">
      <c r="A5848" s="20" t="s">
        <v>155</v>
      </c>
      <c r="B5848" s="20" t="s">
        <v>8083</v>
      </c>
      <c r="C5848" s="20" t="s">
        <v>172</v>
      </c>
      <c r="D5848" s="20" t="s">
        <v>196</v>
      </c>
      <c r="E5848" s="20" t="s">
        <v>159</v>
      </c>
      <c r="F5848" s="21">
        <v>72</v>
      </c>
      <c r="G5848" s="20" t="s">
        <v>160</v>
      </c>
      <c r="H5848" s="20" t="s">
        <v>8090</v>
      </c>
      <c r="I5848" s="20" t="s">
        <v>8091</v>
      </c>
      <c r="J5848" s="20" t="s">
        <v>8092</v>
      </c>
      <c r="K5848" s="22" t="b">
        <f t="shared" si="600"/>
        <v>1</v>
      </c>
      <c r="L5848" s="22" t="b">
        <f t="shared" si="601"/>
        <v>0</v>
      </c>
      <c r="M5848" s="22" t="str">
        <f t="shared" si="602"/>
        <v>1</v>
      </c>
      <c r="N5848" s="22" t="str">
        <f t="shared" si="602"/>
        <v>0</v>
      </c>
      <c r="O5848" s="22"/>
      <c r="P5848" s="22">
        <v>1</v>
      </c>
      <c r="Q5848" s="22"/>
      <c r="R5848" s="22"/>
      <c r="S5848" s="22" t="s">
        <v>8093</v>
      </c>
      <c r="T5848" s="22" t="s">
        <v>8094</v>
      </c>
    </row>
    <row r="5849" spans="1:20" x14ac:dyDescent="0.25">
      <c r="A5849" s="20" t="s">
        <v>166</v>
      </c>
      <c r="B5849" s="20" t="s">
        <v>8083</v>
      </c>
      <c r="C5849" s="20" t="s">
        <v>172</v>
      </c>
      <c r="D5849" s="20" t="s">
        <v>196</v>
      </c>
      <c r="E5849" s="20" t="s">
        <v>159</v>
      </c>
      <c r="F5849" s="21">
        <v>56</v>
      </c>
      <c r="G5849" s="20" t="s">
        <v>160</v>
      </c>
      <c r="H5849" s="20" t="s">
        <v>8090</v>
      </c>
      <c r="I5849" s="20" t="s">
        <v>8091</v>
      </c>
      <c r="J5849" s="20" t="s">
        <v>8092</v>
      </c>
      <c r="K5849" s="22" t="b">
        <f t="shared" si="600"/>
        <v>1</v>
      </c>
      <c r="L5849" s="22" t="b">
        <f t="shared" si="601"/>
        <v>0</v>
      </c>
      <c r="M5849" s="22" t="str">
        <f t="shared" si="602"/>
        <v>1</v>
      </c>
      <c r="N5849" s="22" t="str">
        <f t="shared" si="602"/>
        <v>0</v>
      </c>
      <c r="O5849" s="22"/>
      <c r="P5849" s="22">
        <v>1</v>
      </c>
      <c r="Q5849" s="22"/>
      <c r="R5849" s="22"/>
      <c r="S5849" s="22" t="s">
        <v>8093</v>
      </c>
      <c r="T5849" s="22" t="s">
        <v>8094</v>
      </c>
    </row>
    <row r="5850" spans="1:20" x14ac:dyDescent="0.25">
      <c r="A5850" s="20" t="s">
        <v>155</v>
      </c>
      <c r="B5850" s="20" t="s">
        <v>8083</v>
      </c>
      <c r="C5850" s="20" t="s">
        <v>176</v>
      </c>
      <c r="D5850" s="20" t="s">
        <v>158</v>
      </c>
      <c r="E5850" s="20" t="s">
        <v>159</v>
      </c>
      <c r="F5850" s="21">
        <v>49</v>
      </c>
      <c r="G5850" s="20" t="s">
        <v>160</v>
      </c>
      <c r="H5850" s="20" t="s">
        <v>8095</v>
      </c>
      <c r="I5850" s="20" t="s">
        <v>8096</v>
      </c>
      <c r="J5850" s="20" t="s">
        <v>8097</v>
      </c>
      <c r="K5850" s="22" t="b">
        <f t="shared" si="600"/>
        <v>1</v>
      </c>
      <c r="L5850" s="22" t="b">
        <f t="shared" si="601"/>
        <v>0</v>
      </c>
      <c r="M5850" s="22" t="str">
        <f t="shared" si="602"/>
        <v>1</v>
      </c>
      <c r="N5850" s="22" t="str">
        <f t="shared" si="602"/>
        <v>0</v>
      </c>
      <c r="O5850" s="22"/>
      <c r="P5850" s="22">
        <v>1</v>
      </c>
      <c r="Q5850" s="22"/>
      <c r="R5850" s="22"/>
      <c r="S5850" s="22" t="s">
        <v>8098</v>
      </c>
      <c r="T5850" s="22" t="s">
        <v>8099</v>
      </c>
    </row>
    <row r="5851" spans="1:20" x14ac:dyDescent="0.25">
      <c r="A5851" s="20" t="s">
        <v>166</v>
      </c>
      <c r="B5851" s="20" t="s">
        <v>8083</v>
      </c>
      <c r="C5851" s="20" t="s">
        <v>176</v>
      </c>
      <c r="D5851" s="20" t="s">
        <v>158</v>
      </c>
      <c r="E5851" s="20" t="s">
        <v>159</v>
      </c>
      <c r="F5851" s="21">
        <v>52</v>
      </c>
      <c r="G5851" s="20" t="s">
        <v>160</v>
      </c>
      <c r="H5851" s="20" t="s">
        <v>8095</v>
      </c>
      <c r="I5851" s="20" t="s">
        <v>8096</v>
      </c>
      <c r="J5851" s="20" t="s">
        <v>8097</v>
      </c>
      <c r="K5851" s="22" t="b">
        <f t="shared" si="600"/>
        <v>1</v>
      </c>
      <c r="L5851" s="22" t="b">
        <f t="shared" si="601"/>
        <v>0</v>
      </c>
      <c r="M5851" s="22" t="str">
        <f t="shared" si="602"/>
        <v>1</v>
      </c>
      <c r="N5851" s="22" t="str">
        <f t="shared" si="602"/>
        <v>0</v>
      </c>
      <c r="O5851" s="22"/>
      <c r="P5851" s="22">
        <v>1</v>
      </c>
      <c r="Q5851" s="22"/>
      <c r="R5851" s="22"/>
      <c r="S5851" s="22" t="s">
        <v>8098</v>
      </c>
      <c r="T5851" s="22" t="s">
        <v>8099</v>
      </c>
    </row>
    <row r="5852" spans="1:20" x14ac:dyDescent="0.25">
      <c r="A5852" s="19" t="s">
        <v>155</v>
      </c>
      <c r="B5852" s="19" t="s">
        <v>8083</v>
      </c>
      <c r="C5852" s="19" t="s">
        <v>179</v>
      </c>
      <c r="D5852" s="19" t="s">
        <v>158</v>
      </c>
      <c r="E5852" s="19" t="s">
        <v>159</v>
      </c>
      <c r="F5852" s="23">
        <v>33</v>
      </c>
      <c r="G5852" s="19" t="s">
        <v>160</v>
      </c>
      <c r="H5852" s="19" t="s">
        <v>8100</v>
      </c>
      <c r="I5852" s="19" t="s">
        <v>8101</v>
      </c>
      <c r="J5852" s="19" t="s">
        <v>8102</v>
      </c>
      <c r="K5852" t="b">
        <f t="shared" si="600"/>
        <v>1</v>
      </c>
      <c r="L5852" t="b">
        <f t="shared" si="601"/>
        <v>0</v>
      </c>
      <c r="M5852" t="str">
        <f t="shared" si="602"/>
        <v>1</v>
      </c>
      <c r="N5852" t="str">
        <f t="shared" si="602"/>
        <v>0</v>
      </c>
    </row>
    <row r="5853" spans="1:20" x14ac:dyDescent="0.25">
      <c r="A5853" s="19" t="s">
        <v>166</v>
      </c>
      <c r="B5853" s="19" t="s">
        <v>8083</v>
      </c>
      <c r="C5853" s="19" t="s">
        <v>179</v>
      </c>
      <c r="D5853" s="19" t="s">
        <v>158</v>
      </c>
      <c r="E5853" s="19" t="s">
        <v>159</v>
      </c>
      <c r="F5853" s="23">
        <v>45</v>
      </c>
      <c r="G5853" s="19" t="s">
        <v>160</v>
      </c>
      <c r="H5853" s="19" t="s">
        <v>8100</v>
      </c>
      <c r="I5853" s="19" t="s">
        <v>8101</v>
      </c>
      <c r="J5853" s="19" t="s">
        <v>8102</v>
      </c>
      <c r="K5853" t="b">
        <f t="shared" si="600"/>
        <v>1</v>
      </c>
      <c r="L5853" t="b">
        <f t="shared" si="601"/>
        <v>0</v>
      </c>
      <c r="M5853" t="str">
        <f t="shared" si="602"/>
        <v>1</v>
      </c>
      <c r="N5853" t="str">
        <f t="shared" si="602"/>
        <v>0</v>
      </c>
    </row>
    <row r="5854" spans="1:20" x14ac:dyDescent="0.25">
      <c r="A5854" s="20" t="s">
        <v>155</v>
      </c>
      <c r="B5854" s="20" t="s">
        <v>8083</v>
      </c>
      <c r="C5854" s="20" t="s">
        <v>1984</v>
      </c>
      <c r="D5854" s="20" t="s">
        <v>158</v>
      </c>
      <c r="E5854" s="20" t="s">
        <v>159</v>
      </c>
      <c r="F5854" s="21">
        <v>34</v>
      </c>
      <c r="G5854" s="20" t="s">
        <v>160</v>
      </c>
      <c r="H5854" s="20" t="s">
        <v>8103</v>
      </c>
      <c r="I5854" s="20" t="s">
        <v>8104</v>
      </c>
      <c r="J5854" s="20" t="s">
        <v>7146</v>
      </c>
      <c r="K5854" s="22" t="b">
        <f t="shared" si="600"/>
        <v>1</v>
      </c>
      <c r="L5854" s="22" t="b">
        <f t="shared" si="601"/>
        <v>0</v>
      </c>
      <c r="M5854" s="22" t="str">
        <f t="shared" si="602"/>
        <v>1</v>
      </c>
      <c r="N5854" s="22" t="str">
        <f t="shared" si="602"/>
        <v>0</v>
      </c>
      <c r="O5854" s="22"/>
      <c r="P5854" s="22">
        <v>1</v>
      </c>
      <c r="Q5854" s="22"/>
      <c r="R5854" s="22"/>
      <c r="S5854" s="22" t="s">
        <v>8105</v>
      </c>
      <c r="T5854" s="22"/>
    </row>
    <row r="5855" spans="1:20" x14ac:dyDescent="0.25">
      <c r="A5855" s="20" t="s">
        <v>166</v>
      </c>
      <c r="B5855" s="20" t="s">
        <v>8083</v>
      </c>
      <c r="C5855" s="20" t="s">
        <v>1984</v>
      </c>
      <c r="D5855" s="20" t="s">
        <v>158</v>
      </c>
      <c r="E5855" s="20" t="s">
        <v>159</v>
      </c>
      <c r="F5855" s="21">
        <v>36</v>
      </c>
      <c r="G5855" s="20" t="s">
        <v>160</v>
      </c>
      <c r="H5855" s="20" t="s">
        <v>8103</v>
      </c>
      <c r="I5855" s="20" t="s">
        <v>8104</v>
      </c>
      <c r="J5855" s="20" t="s">
        <v>7146</v>
      </c>
      <c r="K5855" s="22" t="b">
        <f t="shared" si="600"/>
        <v>1</v>
      </c>
      <c r="L5855" s="22" t="b">
        <f t="shared" si="601"/>
        <v>0</v>
      </c>
      <c r="M5855" s="22" t="str">
        <f t="shared" si="602"/>
        <v>1</v>
      </c>
      <c r="N5855" s="22" t="str">
        <f t="shared" si="602"/>
        <v>0</v>
      </c>
      <c r="O5855" s="22"/>
      <c r="P5855" s="22">
        <v>1</v>
      </c>
      <c r="Q5855" s="22"/>
      <c r="R5855" s="22"/>
      <c r="S5855" s="22" t="s">
        <v>8105</v>
      </c>
      <c r="T5855" s="22"/>
    </row>
    <row r="5856" spans="1:20" x14ac:dyDescent="0.25">
      <c r="A5856" s="20" t="s">
        <v>155</v>
      </c>
      <c r="B5856" s="20" t="s">
        <v>8083</v>
      </c>
      <c r="C5856" s="20" t="s">
        <v>4335</v>
      </c>
      <c r="D5856" s="20" t="s">
        <v>158</v>
      </c>
      <c r="E5856" s="20" t="s">
        <v>159</v>
      </c>
      <c r="F5856" s="21">
        <v>34</v>
      </c>
      <c r="G5856" s="20" t="s">
        <v>160</v>
      </c>
      <c r="H5856" s="20" t="s">
        <v>8106</v>
      </c>
      <c r="I5856" s="20" t="s">
        <v>8107</v>
      </c>
      <c r="J5856" s="20" t="s">
        <v>8108</v>
      </c>
      <c r="K5856" s="22" t="b">
        <f t="shared" si="600"/>
        <v>1</v>
      </c>
      <c r="L5856" s="22" t="b">
        <f t="shared" si="601"/>
        <v>0</v>
      </c>
      <c r="M5856" s="22" t="str">
        <f t="shared" si="602"/>
        <v>1</v>
      </c>
      <c r="N5856" s="22" t="str">
        <f t="shared" si="602"/>
        <v>0</v>
      </c>
      <c r="O5856" s="22"/>
      <c r="P5856" s="22">
        <v>1</v>
      </c>
      <c r="Q5856" s="22"/>
      <c r="R5856" s="22"/>
      <c r="S5856" s="22" t="s">
        <v>8109</v>
      </c>
      <c r="T5856" s="22" t="s">
        <v>8110</v>
      </c>
    </row>
    <row r="5857" spans="1:20" x14ac:dyDescent="0.25">
      <c r="A5857" s="19" t="s">
        <v>155</v>
      </c>
      <c r="B5857" s="19" t="s">
        <v>8083</v>
      </c>
      <c r="C5857" s="19" t="s">
        <v>3191</v>
      </c>
      <c r="D5857" s="19" t="s">
        <v>158</v>
      </c>
      <c r="E5857" s="19" t="s">
        <v>159</v>
      </c>
      <c r="F5857" s="23">
        <v>35</v>
      </c>
      <c r="G5857" s="19" t="s">
        <v>160</v>
      </c>
      <c r="H5857" s="19" t="s">
        <v>8111</v>
      </c>
      <c r="I5857" s="19" t="s">
        <v>8112</v>
      </c>
      <c r="J5857" s="19" t="s">
        <v>8113</v>
      </c>
      <c r="K5857" t="b">
        <f t="shared" si="600"/>
        <v>1</v>
      </c>
      <c r="L5857" t="b">
        <f t="shared" si="601"/>
        <v>0</v>
      </c>
      <c r="M5857" t="str">
        <f t="shared" si="602"/>
        <v>1</v>
      </c>
      <c r="N5857" t="str">
        <f t="shared" si="602"/>
        <v>0</v>
      </c>
    </row>
    <row r="5858" spans="1:20" x14ac:dyDescent="0.25">
      <c r="A5858" s="19" t="s">
        <v>166</v>
      </c>
      <c r="B5858" s="19" t="s">
        <v>8083</v>
      </c>
      <c r="C5858" s="19" t="s">
        <v>3191</v>
      </c>
      <c r="D5858" s="19" t="s">
        <v>158</v>
      </c>
      <c r="E5858" s="19" t="s">
        <v>159</v>
      </c>
      <c r="F5858" s="23">
        <v>49</v>
      </c>
      <c r="G5858" s="19" t="s">
        <v>160</v>
      </c>
      <c r="H5858" s="19" t="s">
        <v>8111</v>
      </c>
      <c r="I5858" s="19" t="s">
        <v>8112</v>
      </c>
      <c r="J5858" s="19" t="s">
        <v>8113</v>
      </c>
      <c r="K5858" t="b">
        <f t="shared" si="600"/>
        <v>1</v>
      </c>
      <c r="L5858" t="b">
        <f t="shared" si="601"/>
        <v>0</v>
      </c>
      <c r="M5858" t="str">
        <f t="shared" si="602"/>
        <v>1</v>
      </c>
      <c r="N5858" t="str">
        <f t="shared" si="602"/>
        <v>0</v>
      </c>
    </row>
    <row r="5859" spans="1:20" x14ac:dyDescent="0.25">
      <c r="A5859" s="19" t="s">
        <v>155</v>
      </c>
      <c r="B5859" s="19" t="s">
        <v>8083</v>
      </c>
      <c r="C5859" s="19" t="s">
        <v>8114</v>
      </c>
      <c r="D5859" s="19" t="s">
        <v>158</v>
      </c>
      <c r="E5859" s="19" t="s">
        <v>159</v>
      </c>
      <c r="F5859" s="23">
        <v>36</v>
      </c>
      <c r="G5859" s="19" t="s">
        <v>160</v>
      </c>
      <c r="H5859" s="19" t="s">
        <v>8115</v>
      </c>
      <c r="I5859" s="19" t="s">
        <v>8116</v>
      </c>
      <c r="J5859" s="19" t="s">
        <v>8117</v>
      </c>
      <c r="K5859" t="b">
        <f t="shared" si="600"/>
        <v>1</v>
      </c>
      <c r="L5859" t="b">
        <f t="shared" si="601"/>
        <v>0</v>
      </c>
      <c r="M5859" t="str">
        <f t="shared" si="602"/>
        <v>1</v>
      </c>
      <c r="N5859" t="str">
        <f t="shared" si="602"/>
        <v>0</v>
      </c>
    </row>
    <row r="5860" spans="1:20" x14ac:dyDescent="0.25">
      <c r="A5860" s="19" t="s">
        <v>166</v>
      </c>
      <c r="B5860" s="19" t="s">
        <v>8083</v>
      </c>
      <c r="C5860" s="19" t="s">
        <v>8114</v>
      </c>
      <c r="D5860" s="19" t="s">
        <v>158</v>
      </c>
      <c r="E5860" s="19" t="s">
        <v>159</v>
      </c>
      <c r="F5860" s="23">
        <v>37</v>
      </c>
      <c r="G5860" s="19" t="s">
        <v>160</v>
      </c>
      <c r="H5860" s="19" t="s">
        <v>8115</v>
      </c>
      <c r="I5860" s="19" t="s">
        <v>8116</v>
      </c>
      <c r="J5860" s="19" t="s">
        <v>8117</v>
      </c>
      <c r="K5860" t="b">
        <f t="shared" si="600"/>
        <v>1</v>
      </c>
      <c r="L5860" t="b">
        <f t="shared" si="601"/>
        <v>0</v>
      </c>
      <c r="M5860" t="str">
        <f t="shared" si="602"/>
        <v>1</v>
      </c>
      <c r="N5860" t="str">
        <f t="shared" si="602"/>
        <v>0</v>
      </c>
    </row>
    <row r="5861" spans="1:20" x14ac:dyDescent="0.25">
      <c r="A5861" s="19" t="s">
        <v>166</v>
      </c>
      <c r="B5861" s="19" t="s">
        <v>8083</v>
      </c>
      <c r="C5861" s="19" t="s">
        <v>1703</v>
      </c>
      <c r="D5861" s="19" t="s">
        <v>158</v>
      </c>
      <c r="E5861" s="19" t="s">
        <v>159</v>
      </c>
      <c r="F5861" s="23">
        <v>40</v>
      </c>
      <c r="G5861" s="19" t="s">
        <v>160</v>
      </c>
      <c r="H5861" s="19" t="s">
        <v>8118</v>
      </c>
      <c r="I5861" s="19" t="s">
        <v>8119</v>
      </c>
      <c r="J5861" s="19" t="s">
        <v>8092</v>
      </c>
      <c r="K5861" t="b">
        <f t="shared" si="600"/>
        <v>1</v>
      </c>
      <c r="L5861" t="b">
        <f t="shared" si="601"/>
        <v>0</v>
      </c>
      <c r="M5861" t="str">
        <f t="shared" si="602"/>
        <v>1</v>
      </c>
      <c r="N5861" t="str">
        <f t="shared" si="602"/>
        <v>0</v>
      </c>
    </row>
    <row r="5862" spans="1:20" x14ac:dyDescent="0.25">
      <c r="A5862" s="19" t="s">
        <v>155</v>
      </c>
      <c r="B5862" s="19" t="s">
        <v>8083</v>
      </c>
      <c r="C5862" s="19" t="s">
        <v>1917</v>
      </c>
      <c r="D5862" s="19" t="s">
        <v>168</v>
      </c>
      <c r="E5862" s="19" t="s">
        <v>159</v>
      </c>
      <c r="F5862" s="23">
        <v>38</v>
      </c>
      <c r="G5862" s="19" t="s">
        <v>160</v>
      </c>
      <c r="H5862" s="19" t="s">
        <v>8120</v>
      </c>
      <c r="I5862" s="19" t="s">
        <v>8121</v>
      </c>
      <c r="J5862" s="19" t="s">
        <v>8122</v>
      </c>
      <c r="K5862" t="b">
        <f t="shared" si="600"/>
        <v>1</v>
      </c>
      <c r="L5862" t="b">
        <f t="shared" si="601"/>
        <v>0</v>
      </c>
      <c r="M5862" t="str">
        <f t="shared" si="602"/>
        <v>1</v>
      </c>
      <c r="N5862" t="str">
        <f t="shared" si="602"/>
        <v>0</v>
      </c>
    </row>
    <row r="5863" spans="1:20" x14ac:dyDescent="0.25">
      <c r="A5863" s="19" t="s">
        <v>155</v>
      </c>
      <c r="B5863" s="19" t="s">
        <v>8083</v>
      </c>
      <c r="C5863" s="19" t="s">
        <v>1313</v>
      </c>
      <c r="D5863" s="19" t="s">
        <v>168</v>
      </c>
      <c r="E5863" s="19" t="s">
        <v>159</v>
      </c>
      <c r="F5863" s="23">
        <v>27</v>
      </c>
      <c r="G5863" s="19" t="s">
        <v>160</v>
      </c>
      <c r="H5863" s="19" t="s">
        <v>8123</v>
      </c>
      <c r="I5863" s="19" t="s">
        <v>8124</v>
      </c>
      <c r="J5863" s="19" t="s">
        <v>8125</v>
      </c>
      <c r="K5863" t="b">
        <f t="shared" si="600"/>
        <v>1</v>
      </c>
      <c r="L5863" t="b">
        <f t="shared" si="601"/>
        <v>0</v>
      </c>
      <c r="M5863" t="str">
        <f t="shared" si="602"/>
        <v>1</v>
      </c>
      <c r="N5863" t="str">
        <f t="shared" si="602"/>
        <v>0</v>
      </c>
    </row>
    <row r="5864" spans="1:20" x14ac:dyDescent="0.25">
      <c r="A5864" s="19" t="s">
        <v>155</v>
      </c>
      <c r="B5864" s="19" t="s">
        <v>8083</v>
      </c>
      <c r="C5864" s="19" t="s">
        <v>1313</v>
      </c>
      <c r="D5864" s="19" t="s">
        <v>548</v>
      </c>
      <c r="E5864" s="19" t="s">
        <v>159</v>
      </c>
      <c r="F5864" s="23">
        <v>89</v>
      </c>
      <c r="G5864" s="19" t="s">
        <v>160</v>
      </c>
      <c r="H5864" s="19" t="s">
        <v>8123</v>
      </c>
      <c r="I5864" s="19" t="s">
        <v>8124</v>
      </c>
      <c r="J5864" s="19" t="s">
        <v>8126</v>
      </c>
      <c r="K5864" t="b">
        <f t="shared" si="600"/>
        <v>1</v>
      </c>
      <c r="L5864" t="b">
        <f t="shared" si="601"/>
        <v>0</v>
      </c>
      <c r="M5864" t="str">
        <f t="shared" si="602"/>
        <v>1</v>
      </c>
      <c r="N5864" t="str">
        <f t="shared" si="602"/>
        <v>0</v>
      </c>
    </row>
    <row r="5865" spans="1:20" x14ac:dyDescent="0.25">
      <c r="A5865" s="19" t="s">
        <v>166</v>
      </c>
      <c r="B5865" s="19" t="s">
        <v>8083</v>
      </c>
      <c r="C5865" s="19" t="s">
        <v>1313</v>
      </c>
      <c r="D5865" s="19" t="s">
        <v>168</v>
      </c>
      <c r="E5865" s="19" t="s">
        <v>159</v>
      </c>
      <c r="F5865" s="23">
        <v>33</v>
      </c>
      <c r="G5865" s="19" t="s">
        <v>160</v>
      </c>
      <c r="H5865" s="19" t="s">
        <v>8123</v>
      </c>
      <c r="I5865" s="19" t="s">
        <v>8124</v>
      </c>
      <c r="J5865" s="19" t="s">
        <v>8125</v>
      </c>
      <c r="K5865" t="b">
        <f t="shared" si="600"/>
        <v>1</v>
      </c>
      <c r="L5865" t="b">
        <f t="shared" si="601"/>
        <v>0</v>
      </c>
      <c r="M5865" t="str">
        <f t="shared" si="602"/>
        <v>1</v>
      </c>
      <c r="N5865" t="str">
        <f t="shared" si="602"/>
        <v>0</v>
      </c>
    </row>
    <row r="5866" spans="1:20" x14ac:dyDescent="0.25">
      <c r="A5866" s="19" t="s">
        <v>166</v>
      </c>
      <c r="B5866" s="19" t="s">
        <v>8083</v>
      </c>
      <c r="C5866" s="19" t="s">
        <v>1313</v>
      </c>
      <c r="D5866" s="19" t="s">
        <v>548</v>
      </c>
      <c r="E5866" s="19" t="s">
        <v>159</v>
      </c>
      <c r="F5866" s="23">
        <v>62</v>
      </c>
      <c r="G5866" s="19" t="s">
        <v>160</v>
      </c>
      <c r="H5866" s="19" t="s">
        <v>8123</v>
      </c>
      <c r="I5866" s="19" t="s">
        <v>8124</v>
      </c>
      <c r="J5866" s="19" t="s">
        <v>8086</v>
      </c>
      <c r="K5866" t="b">
        <f t="shared" si="600"/>
        <v>1</v>
      </c>
      <c r="L5866" t="b">
        <f t="shared" si="601"/>
        <v>0</v>
      </c>
      <c r="M5866" t="str">
        <f t="shared" si="602"/>
        <v>1</v>
      </c>
      <c r="N5866" t="str">
        <f t="shared" si="602"/>
        <v>0</v>
      </c>
    </row>
    <row r="5867" spans="1:20" x14ac:dyDescent="0.25">
      <c r="A5867" s="19" t="s">
        <v>166</v>
      </c>
      <c r="B5867" s="19" t="s">
        <v>8083</v>
      </c>
      <c r="C5867" s="19" t="s">
        <v>223</v>
      </c>
      <c r="D5867" s="19" t="s">
        <v>158</v>
      </c>
      <c r="E5867" s="19" t="s">
        <v>159</v>
      </c>
      <c r="F5867" s="23">
        <v>38</v>
      </c>
      <c r="G5867" s="19" t="s">
        <v>160</v>
      </c>
      <c r="H5867" s="19" t="s">
        <v>8127</v>
      </c>
      <c r="I5867" s="19" t="s">
        <v>8128</v>
      </c>
      <c r="J5867" s="19" t="s">
        <v>8129</v>
      </c>
      <c r="K5867" t="b">
        <f t="shared" si="600"/>
        <v>1</v>
      </c>
      <c r="L5867" t="b">
        <f t="shared" si="601"/>
        <v>0</v>
      </c>
      <c r="M5867" t="str">
        <f t="shared" si="602"/>
        <v>1</v>
      </c>
      <c r="N5867" t="str">
        <f t="shared" si="602"/>
        <v>0</v>
      </c>
    </row>
    <row r="5868" spans="1:20" x14ac:dyDescent="0.25">
      <c r="A5868" s="19" t="s">
        <v>155</v>
      </c>
      <c r="B5868" s="19" t="s">
        <v>8083</v>
      </c>
      <c r="C5868" s="19" t="s">
        <v>1381</v>
      </c>
      <c r="D5868" s="19" t="s">
        <v>168</v>
      </c>
      <c r="E5868" s="19" t="s">
        <v>159</v>
      </c>
      <c r="F5868" s="23">
        <v>33</v>
      </c>
      <c r="G5868" s="19" t="s">
        <v>160</v>
      </c>
      <c r="H5868" s="19" t="s">
        <v>7139</v>
      </c>
      <c r="I5868" s="19" t="s">
        <v>7140</v>
      </c>
      <c r="J5868" s="19" t="s">
        <v>7141</v>
      </c>
      <c r="K5868" t="b">
        <f t="shared" si="600"/>
        <v>1</v>
      </c>
      <c r="L5868" t="b">
        <f t="shared" si="601"/>
        <v>0</v>
      </c>
      <c r="M5868" t="str">
        <f t="shared" si="602"/>
        <v>1</v>
      </c>
      <c r="N5868" t="str">
        <f t="shared" si="602"/>
        <v>0</v>
      </c>
    </row>
    <row r="5869" spans="1:20" x14ac:dyDescent="0.25">
      <c r="A5869" s="20" t="s">
        <v>155</v>
      </c>
      <c r="B5869" s="20" t="s">
        <v>8083</v>
      </c>
      <c r="C5869" s="20" t="s">
        <v>1389</v>
      </c>
      <c r="D5869" s="20" t="s">
        <v>158</v>
      </c>
      <c r="E5869" s="20" t="s">
        <v>159</v>
      </c>
      <c r="F5869" s="21">
        <v>32</v>
      </c>
      <c r="G5869" s="20" t="s">
        <v>160</v>
      </c>
      <c r="H5869" s="20" t="s">
        <v>8130</v>
      </c>
      <c r="I5869" s="20" t="s">
        <v>8131</v>
      </c>
      <c r="J5869" s="20" t="s">
        <v>8132</v>
      </c>
      <c r="K5869" s="22" t="b">
        <f t="shared" si="600"/>
        <v>1</v>
      </c>
      <c r="L5869" s="22" t="b">
        <f t="shared" si="601"/>
        <v>0</v>
      </c>
      <c r="M5869" s="22" t="str">
        <f t="shared" si="602"/>
        <v>1</v>
      </c>
      <c r="N5869" s="22" t="str">
        <f t="shared" si="602"/>
        <v>0</v>
      </c>
      <c r="O5869" s="22"/>
      <c r="P5869" s="22">
        <v>1</v>
      </c>
      <c r="Q5869" s="22"/>
      <c r="R5869" s="22"/>
      <c r="S5869" s="22" t="s">
        <v>8133</v>
      </c>
      <c r="T5869" s="22"/>
    </row>
    <row r="5870" spans="1:20" x14ac:dyDescent="0.25">
      <c r="A5870" s="20" t="s">
        <v>166</v>
      </c>
      <c r="B5870" s="20" t="s">
        <v>8083</v>
      </c>
      <c r="C5870" s="20" t="s">
        <v>1389</v>
      </c>
      <c r="D5870" s="20" t="s">
        <v>158</v>
      </c>
      <c r="E5870" s="20" t="s">
        <v>159</v>
      </c>
      <c r="F5870" s="21">
        <v>49</v>
      </c>
      <c r="G5870" s="20" t="s">
        <v>160</v>
      </c>
      <c r="H5870" s="20" t="s">
        <v>8130</v>
      </c>
      <c r="I5870" s="20" t="s">
        <v>8131</v>
      </c>
      <c r="J5870" s="20" t="s">
        <v>8132</v>
      </c>
      <c r="K5870" s="22" t="b">
        <f t="shared" si="600"/>
        <v>1</v>
      </c>
      <c r="L5870" s="22" t="b">
        <f t="shared" si="601"/>
        <v>0</v>
      </c>
      <c r="M5870" s="22" t="str">
        <f t="shared" si="602"/>
        <v>1</v>
      </c>
      <c r="N5870" s="22" t="str">
        <f t="shared" si="602"/>
        <v>0</v>
      </c>
      <c r="O5870" s="22"/>
      <c r="P5870" s="22">
        <v>1</v>
      </c>
      <c r="Q5870" s="22"/>
      <c r="R5870" s="22"/>
      <c r="S5870" s="22" t="s">
        <v>8133</v>
      </c>
      <c r="T5870" s="22"/>
    </row>
    <row r="5871" spans="1:20" x14ac:dyDescent="0.25">
      <c r="A5871" s="20" t="s">
        <v>155</v>
      </c>
      <c r="B5871" s="20" t="s">
        <v>8083</v>
      </c>
      <c r="C5871" s="20" t="s">
        <v>613</v>
      </c>
      <c r="D5871" s="20" t="s">
        <v>168</v>
      </c>
      <c r="E5871" s="20" t="s">
        <v>159</v>
      </c>
      <c r="F5871" s="21">
        <v>35</v>
      </c>
      <c r="G5871" s="20" t="s">
        <v>160</v>
      </c>
      <c r="H5871" s="20" t="s">
        <v>8134</v>
      </c>
      <c r="I5871" s="20" t="s">
        <v>8135</v>
      </c>
      <c r="J5871" s="20" t="s">
        <v>8136</v>
      </c>
      <c r="K5871" s="22" t="b">
        <f t="shared" si="600"/>
        <v>1</v>
      </c>
      <c r="L5871" s="22" t="b">
        <f t="shared" si="601"/>
        <v>0</v>
      </c>
      <c r="M5871" s="22" t="str">
        <f t="shared" si="602"/>
        <v>1</v>
      </c>
      <c r="N5871" s="22" t="str">
        <f t="shared" si="602"/>
        <v>0</v>
      </c>
      <c r="O5871" s="22"/>
      <c r="P5871" s="22">
        <v>1</v>
      </c>
      <c r="Q5871" s="22"/>
      <c r="R5871" s="22"/>
      <c r="S5871" s="22" t="s">
        <v>8137</v>
      </c>
      <c r="T5871" s="22" t="s">
        <v>8138</v>
      </c>
    </row>
    <row r="5872" spans="1:20" x14ac:dyDescent="0.25">
      <c r="A5872" s="20" t="s">
        <v>166</v>
      </c>
      <c r="B5872" s="20" t="s">
        <v>8083</v>
      </c>
      <c r="C5872" s="20" t="s">
        <v>613</v>
      </c>
      <c r="D5872" s="20" t="s">
        <v>168</v>
      </c>
      <c r="E5872" s="20" t="s">
        <v>159</v>
      </c>
      <c r="F5872" s="21">
        <v>33</v>
      </c>
      <c r="G5872" s="20" t="s">
        <v>160</v>
      </c>
      <c r="H5872" s="20" t="s">
        <v>8134</v>
      </c>
      <c r="I5872" s="20" t="s">
        <v>8135</v>
      </c>
      <c r="J5872" s="20" t="s">
        <v>8136</v>
      </c>
      <c r="K5872" s="22" t="b">
        <f t="shared" si="600"/>
        <v>1</v>
      </c>
      <c r="L5872" s="22" t="b">
        <f t="shared" si="601"/>
        <v>0</v>
      </c>
      <c r="M5872" s="22" t="str">
        <f t="shared" si="602"/>
        <v>1</v>
      </c>
      <c r="N5872" s="22" t="str">
        <f t="shared" si="602"/>
        <v>0</v>
      </c>
      <c r="O5872" s="22"/>
      <c r="P5872" s="22">
        <v>1</v>
      </c>
      <c r="Q5872" s="22"/>
      <c r="R5872" s="22"/>
      <c r="S5872" s="22" t="s">
        <v>8137</v>
      </c>
      <c r="T5872" s="22" t="s">
        <v>8138</v>
      </c>
    </row>
    <row r="5873" spans="1:20" x14ac:dyDescent="0.25">
      <c r="A5873" s="19" t="s">
        <v>155</v>
      </c>
      <c r="B5873" s="19" t="s">
        <v>8083</v>
      </c>
      <c r="C5873" s="19" t="s">
        <v>626</v>
      </c>
      <c r="D5873" s="19" t="s">
        <v>158</v>
      </c>
      <c r="E5873" s="19" t="s">
        <v>159</v>
      </c>
      <c r="F5873" s="23">
        <v>33</v>
      </c>
      <c r="G5873" s="19" t="s">
        <v>160</v>
      </c>
      <c r="H5873" s="19" t="s">
        <v>8139</v>
      </c>
      <c r="I5873" s="19" t="s">
        <v>8140</v>
      </c>
      <c r="J5873" s="19" t="s">
        <v>8141</v>
      </c>
      <c r="K5873" t="b">
        <f t="shared" si="600"/>
        <v>1</v>
      </c>
      <c r="L5873" t="b">
        <f t="shared" si="601"/>
        <v>0</v>
      </c>
      <c r="M5873" t="str">
        <f t="shared" si="602"/>
        <v>1</v>
      </c>
      <c r="N5873" t="str">
        <f t="shared" si="602"/>
        <v>0</v>
      </c>
    </row>
    <row r="5874" spans="1:20" x14ac:dyDescent="0.25">
      <c r="A5874" s="19" t="s">
        <v>155</v>
      </c>
      <c r="B5874" s="19" t="s">
        <v>8083</v>
      </c>
      <c r="C5874" s="19" t="s">
        <v>2016</v>
      </c>
      <c r="D5874" s="19" t="s">
        <v>158</v>
      </c>
      <c r="E5874" s="19" t="s">
        <v>159</v>
      </c>
      <c r="F5874" s="23">
        <v>26</v>
      </c>
      <c r="G5874" s="19" t="s">
        <v>160</v>
      </c>
      <c r="H5874" s="19" t="s">
        <v>8142</v>
      </c>
      <c r="I5874" s="19" t="s">
        <v>8143</v>
      </c>
      <c r="J5874" s="19" t="s">
        <v>8141</v>
      </c>
      <c r="K5874" t="b">
        <f t="shared" si="600"/>
        <v>1</v>
      </c>
      <c r="L5874" t="b">
        <f t="shared" si="601"/>
        <v>0</v>
      </c>
      <c r="M5874" t="str">
        <f t="shared" ref="M5874:N5898" si="603">IF(K5874=TRUE, "1", "0")</f>
        <v>1</v>
      </c>
      <c r="N5874" t="str">
        <f t="shared" si="603"/>
        <v>0</v>
      </c>
    </row>
    <row r="5875" spans="1:20" x14ac:dyDescent="0.25">
      <c r="A5875" s="19" t="s">
        <v>155</v>
      </c>
      <c r="B5875" s="19" t="s">
        <v>8083</v>
      </c>
      <c r="C5875" s="19" t="s">
        <v>1721</v>
      </c>
      <c r="D5875" s="19" t="s">
        <v>158</v>
      </c>
      <c r="E5875" s="19" t="s">
        <v>159</v>
      </c>
      <c r="F5875" s="23">
        <v>33</v>
      </c>
      <c r="G5875" s="19" t="s">
        <v>160</v>
      </c>
      <c r="H5875" s="19" t="s">
        <v>8144</v>
      </c>
      <c r="I5875" s="19" t="s">
        <v>8145</v>
      </c>
      <c r="J5875" s="19" t="s">
        <v>8117</v>
      </c>
      <c r="K5875" t="b">
        <f t="shared" si="600"/>
        <v>1</v>
      </c>
      <c r="L5875" t="b">
        <f t="shared" si="601"/>
        <v>0</v>
      </c>
      <c r="M5875" t="str">
        <f t="shared" si="603"/>
        <v>1</v>
      </c>
      <c r="N5875" t="str">
        <f t="shared" si="603"/>
        <v>0</v>
      </c>
    </row>
    <row r="5876" spans="1:20" x14ac:dyDescent="0.25">
      <c r="A5876" s="19" t="s">
        <v>166</v>
      </c>
      <c r="B5876" s="19" t="s">
        <v>8083</v>
      </c>
      <c r="C5876" s="19" t="s">
        <v>1721</v>
      </c>
      <c r="D5876" s="19" t="s">
        <v>158</v>
      </c>
      <c r="E5876" s="19" t="s">
        <v>159</v>
      </c>
      <c r="F5876" s="23">
        <v>38</v>
      </c>
      <c r="G5876" s="19" t="s">
        <v>160</v>
      </c>
      <c r="H5876" s="19" t="s">
        <v>8144</v>
      </c>
      <c r="I5876" s="19" t="s">
        <v>8145</v>
      </c>
      <c r="J5876" s="19" t="s">
        <v>8117</v>
      </c>
      <c r="K5876" t="b">
        <f t="shared" si="600"/>
        <v>1</v>
      </c>
      <c r="L5876" t="b">
        <f t="shared" si="601"/>
        <v>0</v>
      </c>
      <c r="M5876" t="str">
        <f t="shared" si="603"/>
        <v>1</v>
      </c>
      <c r="N5876" t="str">
        <f t="shared" si="603"/>
        <v>0</v>
      </c>
    </row>
    <row r="5877" spans="1:20" x14ac:dyDescent="0.25">
      <c r="A5877" s="19" t="s">
        <v>155</v>
      </c>
      <c r="B5877" s="19" t="s">
        <v>8083</v>
      </c>
      <c r="C5877" s="19" t="s">
        <v>1408</v>
      </c>
      <c r="D5877" s="19" t="s">
        <v>158</v>
      </c>
      <c r="E5877" s="19" t="s">
        <v>159</v>
      </c>
      <c r="F5877" s="23">
        <v>34</v>
      </c>
      <c r="G5877" s="19" t="s">
        <v>160</v>
      </c>
      <c r="H5877" s="19" t="s">
        <v>8146</v>
      </c>
      <c r="I5877" s="19" t="s">
        <v>8147</v>
      </c>
      <c r="J5877" s="19" t="s">
        <v>8088</v>
      </c>
      <c r="K5877" t="b">
        <f t="shared" si="600"/>
        <v>1</v>
      </c>
      <c r="L5877" t="b">
        <f t="shared" si="601"/>
        <v>0</v>
      </c>
      <c r="M5877" t="str">
        <f t="shared" si="603"/>
        <v>1</v>
      </c>
      <c r="N5877" t="str">
        <f t="shared" si="603"/>
        <v>0</v>
      </c>
    </row>
    <row r="5878" spans="1:20" x14ac:dyDescent="0.25">
      <c r="A5878" s="19" t="s">
        <v>155</v>
      </c>
      <c r="B5878" s="19" t="s">
        <v>8083</v>
      </c>
      <c r="C5878" s="19" t="s">
        <v>650</v>
      </c>
      <c r="D5878" s="19" t="s">
        <v>158</v>
      </c>
      <c r="E5878" s="19" t="s">
        <v>159</v>
      </c>
      <c r="F5878" s="23">
        <v>29</v>
      </c>
      <c r="G5878" s="19" t="s">
        <v>160</v>
      </c>
      <c r="H5878" s="19" t="s">
        <v>8148</v>
      </c>
      <c r="I5878" s="19" t="s">
        <v>8149</v>
      </c>
      <c r="J5878" s="19" t="s">
        <v>8122</v>
      </c>
      <c r="K5878" t="b">
        <f t="shared" si="600"/>
        <v>1</v>
      </c>
      <c r="L5878" t="b">
        <f t="shared" si="601"/>
        <v>0</v>
      </c>
      <c r="M5878" t="str">
        <f t="shared" si="603"/>
        <v>1</v>
      </c>
      <c r="N5878" t="str">
        <f t="shared" si="603"/>
        <v>0</v>
      </c>
    </row>
    <row r="5879" spans="1:20" x14ac:dyDescent="0.25">
      <c r="A5879" s="19" t="s">
        <v>166</v>
      </c>
      <c r="B5879" s="19" t="s">
        <v>8083</v>
      </c>
      <c r="C5879" s="19" t="s">
        <v>650</v>
      </c>
      <c r="D5879" s="19" t="s">
        <v>168</v>
      </c>
      <c r="E5879" s="19" t="s">
        <v>159</v>
      </c>
      <c r="F5879" s="23">
        <v>26</v>
      </c>
      <c r="G5879" s="19" t="s">
        <v>160</v>
      </c>
      <c r="H5879" s="19" t="s">
        <v>8148</v>
      </c>
      <c r="I5879" s="19" t="s">
        <v>8149</v>
      </c>
      <c r="J5879" s="19" t="s">
        <v>8141</v>
      </c>
      <c r="K5879" t="b">
        <f t="shared" si="600"/>
        <v>1</v>
      </c>
      <c r="L5879" t="b">
        <f t="shared" si="601"/>
        <v>0</v>
      </c>
      <c r="M5879" t="str">
        <f t="shared" si="603"/>
        <v>1</v>
      </c>
      <c r="N5879" t="str">
        <f t="shared" si="603"/>
        <v>0</v>
      </c>
    </row>
    <row r="5880" spans="1:20" x14ac:dyDescent="0.25">
      <c r="A5880" s="19" t="s">
        <v>155</v>
      </c>
      <c r="B5880" s="19" t="s">
        <v>8083</v>
      </c>
      <c r="C5880" s="19" t="s">
        <v>2350</v>
      </c>
      <c r="D5880" s="19" t="s">
        <v>168</v>
      </c>
      <c r="E5880" s="19" t="s">
        <v>159</v>
      </c>
      <c r="F5880" s="23">
        <v>37</v>
      </c>
      <c r="G5880" s="19" t="s">
        <v>160</v>
      </c>
      <c r="H5880" s="19" t="s">
        <v>8150</v>
      </c>
      <c r="I5880" s="19" t="s">
        <v>8151</v>
      </c>
      <c r="J5880" s="19" t="s">
        <v>8129</v>
      </c>
      <c r="K5880" t="b">
        <f t="shared" si="600"/>
        <v>1</v>
      </c>
      <c r="L5880" t="b">
        <f t="shared" si="601"/>
        <v>0</v>
      </c>
      <c r="M5880" t="str">
        <f t="shared" si="603"/>
        <v>1</v>
      </c>
      <c r="N5880" t="str">
        <f t="shared" si="603"/>
        <v>0</v>
      </c>
    </row>
    <row r="5881" spans="1:20" x14ac:dyDescent="0.25">
      <c r="A5881" s="19" t="s">
        <v>166</v>
      </c>
      <c r="B5881" s="19" t="s">
        <v>8083</v>
      </c>
      <c r="C5881" s="19" t="s">
        <v>2350</v>
      </c>
      <c r="D5881" s="19" t="s">
        <v>158</v>
      </c>
      <c r="E5881" s="19" t="s">
        <v>159</v>
      </c>
      <c r="F5881" s="23">
        <v>39</v>
      </c>
      <c r="G5881" s="19" t="s">
        <v>160</v>
      </c>
      <c r="H5881" s="19" t="s">
        <v>8150</v>
      </c>
      <c r="I5881" s="19" t="s">
        <v>8151</v>
      </c>
      <c r="J5881" s="19" t="s">
        <v>8129</v>
      </c>
      <c r="K5881" t="b">
        <f t="shared" si="600"/>
        <v>1</v>
      </c>
      <c r="L5881" t="b">
        <f t="shared" si="601"/>
        <v>0</v>
      </c>
      <c r="M5881" t="str">
        <f t="shared" si="603"/>
        <v>1</v>
      </c>
      <c r="N5881" t="str">
        <f t="shared" si="603"/>
        <v>0</v>
      </c>
    </row>
    <row r="5882" spans="1:20" x14ac:dyDescent="0.25">
      <c r="A5882" s="19" t="s">
        <v>155</v>
      </c>
      <c r="B5882" s="19" t="s">
        <v>8083</v>
      </c>
      <c r="C5882" s="19" t="s">
        <v>2867</v>
      </c>
      <c r="D5882" s="19" t="s">
        <v>158</v>
      </c>
      <c r="E5882" s="19" t="s">
        <v>159</v>
      </c>
      <c r="F5882" s="23">
        <v>15</v>
      </c>
      <c r="G5882" s="19" t="s">
        <v>160</v>
      </c>
      <c r="H5882" s="19" t="s">
        <v>8152</v>
      </c>
      <c r="I5882" s="19" t="s">
        <v>8153</v>
      </c>
      <c r="J5882" s="19" t="s">
        <v>7146</v>
      </c>
      <c r="K5882" t="b">
        <f t="shared" si="600"/>
        <v>1</v>
      </c>
      <c r="L5882" t="b">
        <f t="shared" si="601"/>
        <v>0</v>
      </c>
      <c r="M5882" t="str">
        <f t="shared" si="603"/>
        <v>1</v>
      </c>
      <c r="N5882" t="str">
        <f t="shared" si="603"/>
        <v>0</v>
      </c>
    </row>
    <row r="5883" spans="1:20" x14ac:dyDescent="0.25">
      <c r="A5883" s="19" t="s">
        <v>166</v>
      </c>
      <c r="B5883" s="19" t="s">
        <v>8083</v>
      </c>
      <c r="C5883" s="19" t="s">
        <v>2867</v>
      </c>
      <c r="D5883" s="19" t="s">
        <v>168</v>
      </c>
      <c r="E5883" s="19" t="s">
        <v>159</v>
      </c>
      <c r="F5883" s="23">
        <v>28</v>
      </c>
      <c r="G5883" s="19" t="s">
        <v>160</v>
      </c>
      <c r="H5883" s="19" t="s">
        <v>8152</v>
      </c>
      <c r="I5883" s="19" t="s">
        <v>8153</v>
      </c>
      <c r="J5883" s="19" t="s">
        <v>8154</v>
      </c>
      <c r="K5883" t="b">
        <f t="shared" si="600"/>
        <v>1</v>
      </c>
      <c r="L5883" t="b">
        <f t="shared" si="601"/>
        <v>0</v>
      </c>
      <c r="M5883" t="str">
        <f t="shared" si="603"/>
        <v>1</v>
      </c>
      <c r="N5883" t="str">
        <f t="shared" si="603"/>
        <v>0</v>
      </c>
    </row>
    <row r="5884" spans="1:20" x14ac:dyDescent="0.25">
      <c r="A5884" s="27" t="s">
        <v>166</v>
      </c>
      <c r="B5884" s="27" t="s">
        <v>8083</v>
      </c>
      <c r="C5884" s="27" t="s">
        <v>2679</v>
      </c>
      <c r="D5884" s="27" t="s">
        <v>158</v>
      </c>
      <c r="E5884" s="27" t="s">
        <v>159</v>
      </c>
      <c r="F5884" s="28">
        <v>25</v>
      </c>
      <c r="G5884" s="27" t="s">
        <v>160</v>
      </c>
      <c r="H5884" s="27" t="s">
        <v>8155</v>
      </c>
      <c r="I5884" s="27" t="s">
        <v>8156</v>
      </c>
      <c r="J5884" s="27" t="s">
        <v>8157</v>
      </c>
      <c r="K5884" s="29" t="b">
        <f t="shared" si="600"/>
        <v>1</v>
      </c>
      <c r="L5884" s="29" t="b">
        <f t="shared" si="601"/>
        <v>0</v>
      </c>
      <c r="M5884" s="29" t="str">
        <f t="shared" si="603"/>
        <v>1</v>
      </c>
      <c r="N5884" s="29" t="str">
        <f t="shared" si="603"/>
        <v>0</v>
      </c>
      <c r="O5884" s="29">
        <v>1</v>
      </c>
      <c r="P5884" s="29"/>
      <c r="Q5884" s="29"/>
      <c r="R5884" s="29"/>
      <c r="S5884" s="29" t="s">
        <v>8158</v>
      </c>
      <c r="T5884" s="29" t="s">
        <v>8159</v>
      </c>
    </row>
    <row r="5885" spans="1:20" x14ac:dyDescent="0.25">
      <c r="A5885" s="19" t="s">
        <v>155</v>
      </c>
      <c r="B5885" s="19" t="s">
        <v>8083</v>
      </c>
      <c r="C5885" s="19" t="s">
        <v>241</v>
      </c>
      <c r="D5885" s="19" t="s">
        <v>158</v>
      </c>
      <c r="E5885" s="19" t="s">
        <v>159</v>
      </c>
      <c r="F5885" s="23">
        <v>15</v>
      </c>
      <c r="G5885" s="19" t="s">
        <v>160</v>
      </c>
      <c r="H5885" s="19" t="s">
        <v>8160</v>
      </c>
      <c r="I5885" s="19" t="s">
        <v>8161</v>
      </c>
      <c r="J5885" s="19" t="s">
        <v>8089</v>
      </c>
      <c r="K5885" t="b">
        <f t="shared" si="600"/>
        <v>1</v>
      </c>
      <c r="L5885" t="b">
        <f t="shared" si="601"/>
        <v>0</v>
      </c>
      <c r="M5885" t="str">
        <f t="shared" si="603"/>
        <v>1</v>
      </c>
      <c r="N5885" t="str">
        <f t="shared" si="603"/>
        <v>0</v>
      </c>
    </row>
    <row r="5886" spans="1:20" x14ac:dyDescent="0.25">
      <c r="A5886" s="19" t="s">
        <v>166</v>
      </c>
      <c r="B5886" s="19" t="s">
        <v>8083</v>
      </c>
      <c r="C5886" s="19" t="s">
        <v>739</v>
      </c>
      <c r="D5886" s="19" t="s">
        <v>168</v>
      </c>
      <c r="E5886" s="19" t="s">
        <v>205</v>
      </c>
      <c r="F5886" s="23">
        <v>36</v>
      </c>
      <c r="G5886" s="19" t="s">
        <v>160</v>
      </c>
      <c r="H5886" s="19" t="s">
        <v>8162</v>
      </c>
      <c r="I5886" s="19" t="s">
        <v>8163</v>
      </c>
      <c r="J5886" s="19" t="s">
        <v>8122</v>
      </c>
      <c r="K5886" t="b">
        <f t="shared" si="600"/>
        <v>1</v>
      </c>
      <c r="L5886" t="b">
        <f t="shared" si="601"/>
        <v>1</v>
      </c>
      <c r="M5886" t="str">
        <f t="shared" si="603"/>
        <v>1</v>
      </c>
      <c r="N5886" t="str">
        <f t="shared" si="603"/>
        <v>1</v>
      </c>
    </row>
    <row r="5887" spans="1:20" x14ac:dyDescent="0.25">
      <c r="A5887" s="19" t="s">
        <v>155</v>
      </c>
      <c r="B5887" s="19" t="s">
        <v>8083</v>
      </c>
      <c r="C5887" s="19" t="s">
        <v>747</v>
      </c>
      <c r="D5887" s="19" t="s">
        <v>158</v>
      </c>
      <c r="E5887" s="19" t="s">
        <v>205</v>
      </c>
      <c r="F5887" s="23">
        <v>31</v>
      </c>
      <c r="G5887" s="19" t="s">
        <v>160</v>
      </c>
      <c r="H5887" s="19" t="s">
        <v>8164</v>
      </c>
      <c r="I5887" s="19" t="s">
        <v>8165</v>
      </c>
      <c r="J5887" s="19" t="s">
        <v>8092</v>
      </c>
      <c r="K5887" t="b">
        <f t="shared" si="600"/>
        <v>1</v>
      </c>
      <c r="L5887" t="b">
        <f t="shared" si="601"/>
        <v>1</v>
      </c>
      <c r="M5887" t="str">
        <f t="shared" si="603"/>
        <v>1</v>
      </c>
      <c r="N5887" t="str">
        <f t="shared" si="603"/>
        <v>1</v>
      </c>
    </row>
    <row r="5888" spans="1:20" x14ac:dyDescent="0.25">
      <c r="A5888" s="19" t="s">
        <v>155</v>
      </c>
      <c r="B5888" s="19" t="s">
        <v>8083</v>
      </c>
      <c r="C5888" s="19" t="s">
        <v>811</v>
      </c>
      <c r="D5888" s="19" t="s">
        <v>196</v>
      </c>
      <c r="E5888" s="19" t="s">
        <v>205</v>
      </c>
      <c r="F5888" s="23">
        <v>10</v>
      </c>
      <c r="G5888" s="19" t="s">
        <v>160</v>
      </c>
      <c r="H5888" s="19" t="s">
        <v>8166</v>
      </c>
      <c r="I5888" s="19" t="s">
        <v>8167</v>
      </c>
      <c r="J5888" s="19" t="s">
        <v>8126</v>
      </c>
      <c r="K5888" t="b">
        <f t="shared" si="600"/>
        <v>1</v>
      </c>
      <c r="L5888" t="b">
        <f t="shared" si="601"/>
        <v>1</v>
      </c>
      <c r="M5888" t="str">
        <f t="shared" si="603"/>
        <v>1</v>
      </c>
      <c r="N5888" t="str">
        <f t="shared" si="603"/>
        <v>1</v>
      </c>
    </row>
    <row r="5889" spans="1:20" x14ac:dyDescent="0.25">
      <c r="A5889" s="19" t="s">
        <v>155</v>
      </c>
      <c r="B5889" s="19" t="s">
        <v>8083</v>
      </c>
      <c r="C5889" s="19" t="s">
        <v>470</v>
      </c>
      <c r="D5889" s="19" t="s">
        <v>158</v>
      </c>
      <c r="E5889" s="19" t="s">
        <v>357</v>
      </c>
      <c r="F5889" s="23">
        <v>5</v>
      </c>
      <c r="G5889" s="19" t="s">
        <v>160</v>
      </c>
      <c r="H5889" s="19" t="s">
        <v>3652</v>
      </c>
      <c r="I5889" s="19" t="s">
        <v>8168</v>
      </c>
      <c r="J5889" s="19" t="s">
        <v>8169</v>
      </c>
      <c r="K5889" t="b">
        <f t="shared" si="600"/>
        <v>0</v>
      </c>
      <c r="L5889" t="b">
        <f t="shared" si="601"/>
        <v>1</v>
      </c>
      <c r="M5889" t="str">
        <f t="shared" si="603"/>
        <v>0</v>
      </c>
      <c r="N5889" t="str">
        <f t="shared" si="603"/>
        <v>1</v>
      </c>
    </row>
    <row r="5890" spans="1:20" x14ac:dyDescent="0.25">
      <c r="A5890" s="19" t="s">
        <v>155</v>
      </c>
      <c r="B5890" s="19" t="s">
        <v>8083</v>
      </c>
      <c r="C5890" s="19" t="s">
        <v>2174</v>
      </c>
      <c r="D5890" s="19" t="s">
        <v>158</v>
      </c>
      <c r="E5890" s="19" t="s">
        <v>357</v>
      </c>
      <c r="F5890" s="23">
        <v>5</v>
      </c>
      <c r="G5890" s="19" t="s">
        <v>160</v>
      </c>
      <c r="H5890" s="19" t="s">
        <v>8170</v>
      </c>
      <c r="I5890" s="19" t="s">
        <v>8171</v>
      </c>
      <c r="J5890" s="19" t="s">
        <v>8129</v>
      </c>
      <c r="K5890" t="b">
        <f t="shared" si="600"/>
        <v>0</v>
      </c>
      <c r="L5890" t="b">
        <f t="shared" si="601"/>
        <v>1</v>
      </c>
      <c r="M5890" t="str">
        <f t="shared" si="603"/>
        <v>0</v>
      </c>
      <c r="N5890" t="str">
        <f t="shared" si="603"/>
        <v>1</v>
      </c>
    </row>
    <row r="5891" spans="1:20" x14ac:dyDescent="0.25">
      <c r="A5891" s="19" t="s">
        <v>155</v>
      </c>
      <c r="B5891" s="19" t="s">
        <v>8083</v>
      </c>
      <c r="C5891" s="19" t="s">
        <v>367</v>
      </c>
      <c r="D5891" s="19" t="s">
        <v>158</v>
      </c>
      <c r="E5891" s="19" t="s">
        <v>357</v>
      </c>
      <c r="F5891" s="23">
        <v>6</v>
      </c>
      <c r="G5891" s="19" t="s">
        <v>160</v>
      </c>
      <c r="H5891" s="19" t="s">
        <v>8148</v>
      </c>
      <c r="I5891" s="19" t="s">
        <v>8172</v>
      </c>
      <c r="J5891" s="19" t="s">
        <v>8086</v>
      </c>
      <c r="K5891" t="b">
        <f t="shared" si="600"/>
        <v>0</v>
      </c>
      <c r="L5891" t="b">
        <f t="shared" si="601"/>
        <v>1</v>
      </c>
      <c r="M5891" t="str">
        <f t="shared" si="603"/>
        <v>0</v>
      </c>
      <c r="N5891" t="str">
        <f t="shared" si="603"/>
        <v>1</v>
      </c>
    </row>
    <row r="5892" spans="1:20" x14ac:dyDescent="0.25">
      <c r="A5892" s="19" t="s">
        <v>166</v>
      </c>
      <c r="B5892" s="19" t="s">
        <v>8083</v>
      </c>
      <c r="C5892" s="19" t="s">
        <v>370</v>
      </c>
      <c r="D5892" s="19" t="s">
        <v>196</v>
      </c>
      <c r="E5892" s="19" t="s">
        <v>357</v>
      </c>
      <c r="F5892" s="23">
        <v>4</v>
      </c>
      <c r="G5892" s="19" t="s">
        <v>160</v>
      </c>
      <c r="H5892" s="19" t="s">
        <v>8173</v>
      </c>
      <c r="I5892" s="19" t="s">
        <v>8174</v>
      </c>
      <c r="J5892" s="19" t="s">
        <v>8169</v>
      </c>
      <c r="K5892" t="b">
        <f t="shared" si="600"/>
        <v>0</v>
      </c>
      <c r="L5892" t="b">
        <f t="shared" si="601"/>
        <v>1</v>
      </c>
      <c r="M5892" t="str">
        <f t="shared" si="603"/>
        <v>0</v>
      </c>
      <c r="N5892" t="str">
        <f t="shared" si="603"/>
        <v>1</v>
      </c>
    </row>
    <row r="5893" spans="1:20" x14ac:dyDescent="0.25">
      <c r="A5893" s="19" t="s">
        <v>166</v>
      </c>
      <c r="B5893" s="19" t="s">
        <v>8083</v>
      </c>
      <c r="C5893" s="19" t="s">
        <v>524</v>
      </c>
      <c r="D5893" s="19" t="s">
        <v>158</v>
      </c>
      <c r="E5893" s="19" t="s">
        <v>357</v>
      </c>
      <c r="F5893" s="23">
        <v>7</v>
      </c>
      <c r="G5893" s="19" t="s">
        <v>160</v>
      </c>
      <c r="H5893" s="19" t="s">
        <v>8175</v>
      </c>
      <c r="I5893" s="19" t="s">
        <v>8176</v>
      </c>
      <c r="J5893" s="19" t="s">
        <v>8088</v>
      </c>
      <c r="K5893" t="b">
        <f t="shared" si="600"/>
        <v>0</v>
      </c>
      <c r="L5893" t="b">
        <f t="shared" si="601"/>
        <v>1</v>
      </c>
      <c r="M5893" t="str">
        <f t="shared" si="603"/>
        <v>0</v>
      </c>
      <c r="N5893" t="str">
        <f t="shared" si="603"/>
        <v>1</v>
      </c>
    </row>
    <row r="5894" spans="1:20" x14ac:dyDescent="0.25">
      <c r="A5894" s="20" t="s">
        <v>155</v>
      </c>
      <c r="B5894" s="20" t="s">
        <v>8083</v>
      </c>
      <c r="C5894" s="20" t="s">
        <v>3863</v>
      </c>
      <c r="D5894" s="20" t="s">
        <v>158</v>
      </c>
      <c r="E5894" s="20" t="s">
        <v>357</v>
      </c>
      <c r="F5894" s="21">
        <v>15</v>
      </c>
      <c r="G5894" s="20" t="s">
        <v>160</v>
      </c>
      <c r="H5894" s="20" t="s">
        <v>8177</v>
      </c>
      <c r="I5894" s="20" t="s">
        <v>8178</v>
      </c>
      <c r="J5894" s="20" t="s">
        <v>8136</v>
      </c>
      <c r="K5894" s="22" t="b">
        <f t="shared" si="600"/>
        <v>0</v>
      </c>
      <c r="L5894" s="22" t="b">
        <f t="shared" si="601"/>
        <v>1</v>
      </c>
      <c r="M5894" s="22" t="str">
        <f t="shared" si="603"/>
        <v>0</v>
      </c>
      <c r="N5894" s="22" t="str">
        <f t="shared" si="603"/>
        <v>1</v>
      </c>
      <c r="O5894" s="22"/>
      <c r="P5894" s="22"/>
      <c r="Q5894" s="22"/>
      <c r="R5894" s="22">
        <v>1</v>
      </c>
      <c r="S5894" s="22"/>
      <c r="T5894" s="22" t="s">
        <v>8179</v>
      </c>
    </row>
    <row r="5895" spans="1:20" x14ac:dyDescent="0.25">
      <c r="A5895" s="19" t="s">
        <v>166</v>
      </c>
      <c r="B5895" s="19" t="s">
        <v>8083</v>
      </c>
      <c r="C5895" s="19" t="s">
        <v>8180</v>
      </c>
      <c r="D5895" s="19" t="s">
        <v>158</v>
      </c>
      <c r="E5895" s="19" t="s">
        <v>357</v>
      </c>
      <c r="F5895" s="23">
        <v>7</v>
      </c>
      <c r="G5895" s="19" t="s">
        <v>160</v>
      </c>
      <c r="H5895" s="19" t="s">
        <v>8181</v>
      </c>
      <c r="I5895" s="19" t="s">
        <v>8182</v>
      </c>
      <c r="J5895" s="19" t="s">
        <v>8089</v>
      </c>
      <c r="K5895" t="b">
        <f t="shared" si="600"/>
        <v>0</v>
      </c>
      <c r="L5895" t="b">
        <f t="shared" si="601"/>
        <v>1</v>
      </c>
      <c r="M5895" t="str">
        <f t="shared" si="603"/>
        <v>0</v>
      </c>
      <c r="N5895" t="str">
        <f t="shared" si="603"/>
        <v>1</v>
      </c>
    </row>
    <row r="5896" spans="1:20" x14ac:dyDescent="0.25">
      <c r="A5896" s="19" t="s">
        <v>166</v>
      </c>
      <c r="B5896" s="19" t="s">
        <v>8083</v>
      </c>
      <c r="C5896" s="19" t="s">
        <v>8183</v>
      </c>
      <c r="D5896" s="19" t="s">
        <v>158</v>
      </c>
      <c r="E5896" s="19" t="s">
        <v>357</v>
      </c>
      <c r="F5896" s="23">
        <v>7</v>
      </c>
      <c r="G5896" s="19" t="s">
        <v>160</v>
      </c>
      <c r="H5896" s="19" t="s">
        <v>8184</v>
      </c>
      <c r="I5896" s="19" t="s">
        <v>8185</v>
      </c>
      <c r="J5896" s="19" t="s">
        <v>8141</v>
      </c>
      <c r="K5896" t="b">
        <f t="shared" si="600"/>
        <v>0</v>
      </c>
      <c r="L5896" t="b">
        <f t="shared" si="601"/>
        <v>1</v>
      </c>
      <c r="M5896" t="str">
        <f t="shared" si="603"/>
        <v>0</v>
      </c>
      <c r="N5896" t="str">
        <f t="shared" si="603"/>
        <v>1</v>
      </c>
    </row>
    <row r="5897" spans="1:20" x14ac:dyDescent="0.25">
      <c r="A5897" s="19" t="s">
        <v>155</v>
      </c>
      <c r="B5897" s="19" t="s">
        <v>8083</v>
      </c>
      <c r="C5897" s="19" t="s">
        <v>8186</v>
      </c>
      <c r="D5897" s="19" t="s">
        <v>158</v>
      </c>
      <c r="E5897" s="19" t="s">
        <v>357</v>
      </c>
      <c r="F5897" s="23">
        <v>9</v>
      </c>
      <c r="G5897" s="19" t="s">
        <v>160</v>
      </c>
      <c r="H5897" s="19" t="s">
        <v>8187</v>
      </c>
      <c r="I5897" s="19" t="s">
        <v>8188</v>
      </c>
      <c r="J5897" s="19" t="s">
        <v>8154</v>
      </c>
      <c r="K5897" t="b">
        <f t="shared" si="600"/>
        <v>0</v>
      </c>
      <c r="L5897" t="b">
        <f t="shared" si="601"/>
        <v>1</v>
      </c>
      <c r="M5897" t="str">
        <f t="shared" si="603"/>
        <v>0</v>
      </c>
      <c r="N5897" t="str">
        <f t="shared" si="603"/>
        <v>1</v>
      </c>
    </row>
    <row r="5898" spans="1:20" x14ac:dyDescent="0.25">
      <c r="A5898" s="19" t="s">
        <v>155</v>
      </c>
      <c r="B5898" s="19" t="s">
        <v>8083</v>
      </c>
      <c r="C5898" s="19" t="s">
        <v>8189</v>
      </c>
      <c r="D5898" s="19" t="s">
        <v>196</v>
      </c>
      <c r="E5898" s="19" t="s">
        <v>357</v>
      </c>
      <c r="F5898" s="23">
        <v>7</v>
      </c>
      <c r="G5898" s="19" t="s">
        <v>160</v>
      </c>
      <c r="H5898" s="19" t="s">
        <v>8190</v>
      </c>
      <c r="I5898" s="19" t="s">
        <v>8191</v>
      </c>
      <c r="J5898" s="19" t="s">
        <v>8169</v>
      </c>
      <c r="K5898" t="b">
        <f t="shared" si="600"/>
        <v>0</v>
      </c>
      <c r="L5898" t="b">
        <f t="shared" si="601"/>
        <v>1</v>
      </c>
      <c r="M5898" t="str">
        <f t="shared" si="603"/>
        <v>0</v>
      </c>
      <c r="N5898" t="str">
        <f t="shared" si="603"/>
        <v>1</v>
      </c>
    </row>
    <row r="5899" spans="1:20" x14ac:dyDescent="0.25">
      <c r="A5899" s="31" t="s">
        <v>136</v>
      </c>
      <c r="B5899" s="33"/>
      <c r="C5899" s="33"/>
      <c r="D5899" s="33"/>
      <c r="E5899" s="33"/>
      <c r="F5899" s="33"/>
      <c r="G5899" s="33"/>
      <c r="H5899" s="33"/>
      <c r="I5899" s="33"/>
      <c r="J5899" s="33"/>
      <c r="K5899" s="33"/>
      <c r="L5899" s="33"/>
      <c r="M5899" s="33">
        <f t="shared" ref="M5899:R5899" si="604">COUNTIF(M5842:M5898,"1")</f>
        <v>47</v>
      </c>
      <c r="N5899" s="33">
        <f t="shared" si="604"/>
        <v>13</v>
      </c>
      <c r="O5899" s="33">
        <f t="shared" si="604"/>
        <v>1</v>
      </c>
      <c r="P5899" s="33">
        <f t="shared" si="604"/>
        <v>17</v>
      </c>
      <c r="Q5899" s="33">
        <f t="shared" si="604"/>
        <v>0</v>
      </c>
      <c r="R5899" s="33">
        <f t="shared" si="604"/>
        <v>1</v>
      </c>
      <c r="S5899" s="33"/>
      <c r="T5899" s="33"/>
    </row>
    <row r="5900" spans="1:20" x14ac:dyDescent="0.25">
      <c r="A5900" s="19" t="s">
        <v>141</v>
      </c>
      <c r="B5900" s="19" t="s">
        <v>142</v>
      </c>
      <c r="C5900" s="19" t="s">
        <v>143</v>
      </c>
      <c r="D5900" s="19" t="s">
        <v>144</v>
      </c>
      <c r="E5900" s="19" t="s">
        <v>145</v>
      </c>
      <c r="F5900" s="19" t="s">
        <v>146</v>
      </c>
      <c r="G5900" s="19" t="s">
        <v>147</v>
      </c>
      <c r="H5900" s="19" t="s">
        <v>148</v>
      </c>
      <c r="I5900" s="19" t="s">
        <v>149</v>
      </c>
      <c r="J5900" s="19" t="s">
        <v>150</v>
      </c>
      <c r="K5900" s="19" t="s">
        <v>151</v>
      </c>
      <c r="L5900" s="19" t="s">
        <v>152</v>
      </c>
      <c r="M5900" s="19" t="s">
        <v>2</v>
      </c>
      <c r="N5900" s="19" t="s">
        <v>3</v>
      </c>
      <c r="O5900" s="19" t="s">
        <v>4</v>
      </c>
      <c r="P5900" s="19" t="s">
        <v>5</v>
      </c>
      <c r="Q5900" s="19" t="s">
        <v>6</v>
      </c>
      <c r="R5900" s="19" t="s">
        <v>7</v>
      </c>
      <c r="S5900" s="19" t="s">
        <v>153</v>
      </c>
      <c r="T5900" t="s">
        <v>154</v>
      </c>
    </row>
    <row r="5901" spans="1:20" x14ac:dyDescent="0.25">
      <c r="A5901" s="19" t="s">
        <v>155</v>
      </c>
      <c r="B5901" s="19" t="s">
        <v>8192</v>
      </c>
      <c r="C5901" s="19" t="s">
        <v>176</v>
      </c>
      <c r="D5901" s="19" t="s">
        <v>158</v>
      </c>
      <c r="E5901" s="19" t="s">
        <v>159</v>
      </c>
      <c r="F5901" s="23">
        <v>15</v>
      </c>
      <c r="G5901" s="19" t="s">
        <v>160</v>
      </c>
      <c r="H5901" s="19" t="s">
        <v>8193</v>
      </c>
      <c r="I5901" s="19" t="s">
        <v>8194</v>
      </c>
      <c r="J5901" s="19" t="s">
        <v>8195</v>
      </c>
      <c r="K5901" t="b">
        <f t="shared" ref="K5901:K5964" si="605">IF(E5901="Undergraduate Only",TRUE,IF(E5901="Undergraduate/Graduate",TRUE,IF(E5901="Graduate Only",FALSE)))</f>
        <v>1</v>
      </c>
      <c r="L5901" t="b">
        <f t="shared" ref="L5901:L5964" si="606">IF(E5901="Graduate Only",TRUE,IF(E5901="Undergraduate/Graduate",TRUE,IF(E5901="Undergraduate Only",FALSE)))</f>
        <v>0</v>
      </c>
      <c r="M5901" t="str">
        <f t="shared" ref="M5901:N5932" si="607">IF(K5901=TRUE, "1", "0")</f>
        <v>1</v>
      </c>
      <c r="N5901" t="str">
        <f t="shared" si="607"/>
        <v>0</v>
      </c>
    </row>
    <row r="5902" spans="1:20" x14ac:dyDescent="0.25">
      <c r="A5902" s="19" t="s">
        <v>155</v>
      </c>
      <c r="B5902" s="19" t="s">
        <v>8192</v>
      </c>
      <c r="C5902" s="19" t="s">
        <v>176</v>
      </c>
      <c r="D5902" s="19" t="s">
        <v>190</v>
      </c>
      <c r="E5902" s="19" t="s">
        <v>159</v>
      </c>
      <c r="F5902" s="23">
        <v>14</v>
      </c>
      <c r="G5902" s="19" t="s">
        <v>160</v>
      </c>
      <c r="H5902" s="19" t="s">
        <v>8193</v>
      </c>
      <c r="I5902" s="19" t="s">
        <v>8194</v>
      </c>
      <c r="J5902" s="19" t="s">
        <v>8196</v>
      </c>
      <c r="K5902" t="b">
        <f t="shared" si="605"/>
        <v>1</v>
      </c>
      <c r="L5902" t="b">
        <f t="shared" si="606"/>
        <v>0</v>
      </c>
      <c r="M5902" t="str">
        <f t="shared" si="607"/>
        <v>1</v>
      </c>
      <c r="N5902" t="str">
        <f t="shared" si="607"/>
        <v>0</v>
      </c>
    </row>
    <row r="5903" spans="1:20" x14ac:dyDescent="0.25">
      <c r="A5903" s="19" t="s">
        <v>155</v>
      </c>
      <c r="B5903" s="19" t="s">
        <v>8192</v>
      </c>
      <c r="C5903" s="19" t="s">
        <v>176</v>
      </c>
      <c r="D5903" s="19" t="s">
        <v>254</v>
      </c>
      <c r="E5903" s="19" t="s">
        <v>159</v>
      </c>
      <c r="F5903" s="23">
        <v>16</v>
      </c>
      <c r="G5903" s="19" t="s">
        <v>160</v>
      </c>
      <c r="H5903" s="19" t="s">
        <v>8193</v>
      </c>
      <c r="I5903" s="19" t="s">
        <v>8194</v>
      </c>
      <c r="J5903" s="19" t="s">
        <v>8196</v>
      </c>
      <c r="K5903" t="b">
        <f t="shared" si="605"/>
        <v>1</v>
      </c>
      <c r="L5903" t="b">
        <f t="shared" si="606"/>
        <v>0</v>
      </c>
      <c r="M5903" t="str">
        <f t="shared" si="607"/>
        <v>1</v>
      </c>
      <c r="N5903" t="str">
        <f t="shared" si="607"/>
        <v>0</v>
      </c>
    </row>
    <row r="5904" spans="1:20" x14ac:dyDescent="0.25">
      <c r="A5904" s="19" t="s">
        <v>155</v>
      </c>
      <c r="B5904" s="19" t="s">
        <v>8192</v>
      </c>
      <c r="C5904" s="19" t="s">
        <v>176</v>
      </c>
      <c r="D5904" s="19" t="s">
        <v>257</v>
      </c>
      <c r="E5904" s="19" t="s">
        <v>159</v>
      </c>
      <c r="F5904" s="23">
        <v>16</v>
      </c>
      <c r="G5904" s="19" t="s">
        <v>160</v>
      </c>
      <c r="H5904" s="19" t="s">
        <v>8193</v>
      </c>
      <c r="I5904" s="19" t="s">
        <v>8194</v>
      </c>
      <c r="J5904" s="19" t="s">
        <v>8197</v>
      </c>
      <c r="K5904" t="b">
        <f t="shared" si="605"/>
        <v>1</v>
      </c>
      <c r="L5904" t="b">
        <f t="shared" si="606"/>
        <v>0</v>
      </c>
      <c r="M5904" t="str">
        <f t="shared" si="607"/>
        <v>1</v>
      </c>
      <c r="N5904" t="str">
        <f t="shared" si="607"/>
        <v>0</v>
      </c>
    </row>
    <row r="5905" spans="1:14" x14ac:dyDescent="0.25">
      <c r="A5905" s="19" t="s">
        <v>155</v>
      </c>
      <c r="B5905" s="19" t="s">
        <v>8192</v>
      </c>
      <c r="C5905" s="19" t="s">
        <v>176</v>
      </c>
      <c r="D5905" s="19" t="s">
        <v>620</v>
      </c>
      <c r="E5905" s="19" t="s">
        <v>159</v>
      </c>
      <c r="F5905" s="23">
        <v>15</v>
      </c>
      <c r="G5905" s="19" t="s">
        <v>160</v>
      </c>
      <c r="H5905" s="19" t="s">
        <v>8193</v>
      </c>
      <c r="I5905" s="19" t="s">
        <v>8194</v>
      </c>
      <c r="J5905" s="19" t="s">
        <v>8198</v>
      </c>
      <c r="K5905" t="b">
        <f t="shared" si="605"/>
        <v>1</v>
      </c>
      <c r="L5905" t="b">
        <f t="shared" si="606"/>
        <v>0</v>
      </c>
      <c r="M5905" t="str">
        <f t="shared" si="607"/>
        <v>1</v>
      </c>
      <c r="N5905" t="str">
        <f t="shared" si="607"/>
        <v>0</v>
      </c>
    </row>
    <row r="5906" spans="1:14" x14ac:dyDescent="0.25">
      <c r="A5906" s="19" t="s">
        <v>155</v>
      </c>
      <c r="B5906" s="19" t="s">
        <v>8192</v>
      </c>
      <c r="C5906" s="19" t="s">
        <v>176</v>
      </c>
      <c r="D5906" s="19" t="s">
        <v>963</v>
      </c>
      <c r="E5906" s="19" t="s">
        <v>159</v>
      </c>
      <c r="F5906" s="23">
        <v>16</v>
      </c>
      <c r="G5906" s="19" t="s">
        <v>160</v>
      </c>
      <c r="H5906" s="19" t="s">
        <v>8193</v>
      </c>
      <c r="I5906" s="19" t="s">
        <v>8194</v>
      </c>
      <c r="J5906" s="19" t="s">
        <v>8199</v>
      </c>
      <c r="K5906" t="b">
        <f t="shared" si="605"/>
        <v>1</v>
      </c>
      <c r="L5906" t="b">
        <f t="shared" si="606"/>
        <v>0</v>
      </c>
      <c r="M5906" t="str">
        <f t="shared" si="607"/>
        <v>1</v>
      </c>
      <c r="N5906" t="str">
        <f t="shared" si="607"/>
        <v>0</v>
      </c>
    </row>
    <row r="5907" spans="1:14" x14ac:dyDescent="0.25">
      <c r="A5907" s="19" t="s">
        <v>155</v>
      </c>
      <c r="B5907" s="19" t="s">
        <v>8192</v>
      </c>
      <c r="C5907" s="19" t="s">
        <v>176</v>
      </c>
      <c r="D5907" s="19" t="s">
        <v>964</v>
      </c>
      <c r="E5907" s="19" t="s">
        <v>159</v>
      </c>
      <c r="F5907" s="23">
        <v>15</v>
      </c>
      <c r="G5907" s="19" t="s">
        <v>160</v>
      </c>
      <c r="H5907" s="19" t="s">
        <v>8193</v>
      </c>
      <c r="I5907" s="19" t="s">
        <v>8194</v>
      </c>
      <c r="J5907" s="19" t="s">
        <v>8198</v>
      </c>
      <c r="K5907" t="b">
        <f t="shared" si="605"/>
        <v>1</v>
      </c>
      <c r="L5907" t="b">
        <f t="shared" si="606"/>
        <v>0</v>
      </c>
      <c r="M5907" t="str">
        <f t="shared" si="607"/>
        <v>1</v>
      </c>
      <c r="N5907" t="str">
        <f t="shared" si="607"/>
        <v>0</v>
      </c>
    </row>
    <row r="5908" spans="1:14" x14ac:dyDescent="0.25">
      <c r="A5908" s="19" t="s">
        <v>155</v>
      </c>
      <c r="B5908" s="19" t="s">
        <v>8192</v>
      </c>
      <c r="C5908" s="19" t="s">
        <v>176</v>
      </c>
      <c r="D5908" s="19" t="s">
        <v>1086</v>
      </c>
      <c r="E5908" s="19" t="s">
        <v>159</v>
      </c>
      <c r="F5908" s="23">
        <v>14</v>
      </c>
      <c r="G5908" s="19" t="s">
        <v>160</v>
      </c>
      <c r="H5908" s="19" t="s">
        <v>8193</v>
      </c>
      <c r="I5908" s="19" t="s">
        <v>8194</v>
      </c>
      <c r="J5908" s="19" t="s">
        <v>8199</v>
      </c>
      <c r="K5908" t="b">
        <f t="shared" si="605"/>
        <v>1</v>
      </c>
      <c r="L5908" t="b">
        <f t="shared" si="606"/>
        <v>0</v>
      </c>
      <c r="M5908" t="str">
        <f t="shared" si="607"/>
        <v>1</v>
      </c>
      <c r="N5908" t="str">
        <f t="shared" si="607"/>
        <v>0</v>
      </c>
    </row>
    <row r="5909" spans="1:14" x14ac:dyDescent="0.25">
      <c r="A5909" s="19" t="s">
        <v>155</v>
      </c>
      <c r="B5909" s="19" t="s">
        <v>8192</v>
      </c>
      <c r="C5909" s="19" t="s">
        <v>176</v>
      </c>
      <c r="D5909" s="19" t="s">
        <v>1088</v>
      </c>
      <c r="E5909" s="19" t="s">
        <v>159</v>
      </c>
      <c r="F5909" s="23">
        <v>15</v>
      </c>
      <c r="G5909" s="19" t="s">
        <v>160</v>
      </c>
      <c r="H5909" s="19" t="s">
        <v>8193</v>
      </c>
      <c r="I5909" s="19" t="s">
        <v>8194</v>
      </c>
      <c r="J5909" s="19" t="s">
        <v>8200</v>
      </c>
      <c r="K5909" t="b">
        <f t="shared" si="605"/>
        <v>1</v>
      </c>
      <c r="L5909" t="b">
        <f t="shared" si="606"/>
        <v>0</v>
      </c>
      <c r="M5909" t="str">
        <f t="shared" si="607"/>
        <v>1</v>
      </c>
      <c r="N5909" t="str">
        <f t="shared" si="607"/>
        <v>0</v>
      </c>
    </row>
    <row r="5910" spans="1:14" x14ac:dyDescent="0.25">
      <c r="A5910" s="19" t="s">
        <v>155</v>
      </c>
      <c r="B5910" s="19" t="s">
        <v>8192</v>
      </c>
      <c r="C5910" s="19" t="s">
        <v>176</v>
      </c>
      <c r="D5910" s="19" t="s">
        <v>1089</v>
      </c>
      <c r="E5910" s="19" t="s">
        <v>159</v>
      </c>
      <c r="F5910" s="23">
        <v>12</v>
      </c>
      <c r="G5910" s="19" t="s">
        <v>160</v>
      </c>
      <c r="H5910" s="19" t="s">
        <v>8193</v>
      </c>
      <c r="I5910" s="19" t="s">
        <v>8194</v>
      </c>
      <c r="J5910" s="19" t="s">
        <v>8201</v>
      </c>
      <c r="K5910" t="b">
        <f t="shared" si="605"/>
        <v>1</v>
      </c>
      <c r="L5910" t="b">
        <f t="shared" si="606"/>
        <v>0</v>
      </c>
      <c r="M5910" t="str">
        <f t="shared" si="607"/>
        <v>1</v>
      </c>
      <c r="N5910" t="str">
        <f t="shared" si="607"/>
        <v>0</v>
      </c>
    </row>
    <row r="5911" spans="1:14" x14ac:dyDescent="0.25">
      <c r="A5911" s="19" t="s">
        <v>155</v>
      </c>
      <c r="B5911" s="19" t="s">
        <v>8192</v>
      </c>
      <c r="C5911" s="19" t="s">
        <v>176</v>
      </c>
      <c r="D5911" s="19" t="s">
        <v>1729</v>
      </c>
      <c r="E5911" s="19" t="s">
        <v>159</v>
      </c>
      <c r="F5911" s="23">
        <v>11</v>
      </c>
      <c r="G5911" s="19" t="s">
        <v>160</v>
      </c>
      <c r="H5911" s="19" t="s">
        <v>8193</v>
      </c>
      <c r="I5911" s="19" t="s">
        <v>8194</v>
      </c>
      <c r="J5911" s="19" t="s">
        <v>8200</v>
      </c>
      <c r="K5911" t="b">
        <f t="shared" si="605"/>
        <v>1</v>
      </c>
      <c r="L5911" t="b">
        <f t="shared" si="606"/>
        <v>0</v>
      </c>
      <c r="M5911" t="str">
        <f t="shared" si="607"/>
        <v>1</v>
      </c>
      <c r="N5911" t="str">
        <f t="shared" si="607"/>
        <v>0</v>
      </c>
    </row>
    <row r="5912" spans="1:14" x14ac:dyDescent="0.25">
      <c r="A5912" s="19" t="s">
        <v>155</v>
      </c>
      <c r="B5912" s="19" t="s">
        <v>8192</v>
      </c>
      <c r="C5912" s="19" t="s">
        <v>176</v>
      </c>
      <c r="D5912" s="19" t="s">
        <v>1730</v>
      </c>
      <c r="E5912" s="19" t="s">
        <v>159</v>
      </c>
      <c r="F5912" s="23">
        <v>12</v>
      </c>
      <c r="G5912" s="19" t="s">
        <v>160</v>
      </c>
      <c r="H5912" s="19" t="s">
        <v>8193</v>
      </c>
      <c r="I5912" s="19" t="s">
        <v>8194</v>
      </c>
      <c r="J5912" s="19" t="s">
        <v>8202</v>
      </c>
      <c r="K5912" t="b">
        <f t="shared" si="605"/>
        <v>1</v>
      </c>
      <c r="L5912" t="b">
        <f t="shared" si="606"/>
        <v>0</v>
      </c>
      <c r="M5912" t="str">
        <f t="shared" si="607"/>
        <v>1</v>
      </c>
      <c r="N5912" t="str">
        <f t="shared" si="607"/>
        <v>0</v>
      </c>
    </row>
    <row r="5913" spans="1:14" x14ac:dyDescent="0.25">
      <c r="A5913" s="19" t="s">
        <v>155</v>
      </c>
      <c r="B5913" s="19" t="s">
        <v>8192</v>
      </c>
      <c r="C5913" s="19" t="s">
        <v>176</v>
      </c>
      <c r="D5913" s="19" t="s">
        <v>1731</v>
      </c>
      <c r="E5913" s="19" t="s">
        <v>159</v>
      </c>
      <c r="F5913" s="23">
        <v>12</v>
      </c>
      <c r="G5913" s="19" t="s">
        <v>160</v>
      </c>
      <c r="H5913" s="19" t="s">
        <v>8193</v>
      </c>
      <c r="I5913" s="19" t="s">
        <v>8194</v>
      </c>
      <c r="J5913" s="19" t="s">
        <v>8203</v>
      </c>
      <c r="K5913" t="b">
        <f t="shared" si="605"/>
        <v>1</v>
      </c>
      <c r="L5913" t="b">
        <f t="shared" si="606"/>
        <v>0</v>
      </c>
      <c r="M5913" t="str">
        <f t="shared" si="607"/>
        <v>1</v>
      </c>
      <c r="N5913" t="str">
        <f t="shared" si="607"/>
        <v>0</v>
      </c>
    </row>
    <row r="5914" spans="1:14" x14ac:dyDescent="0.25">
      <c r="A5914" s="19" t="s">
        <v>155</v>
      </c>
      <c r="B5914" s="19" t="s">
        <v>8192</v>
      </c>
      <c r="C5914" s="19" t="s">
        <v>176</v>
      </c>
      <c r="D5914" s="19" t="s">
        <v>1734</v>
      </c>
      <c r="E5914" s="19" t="s">
        <v>159</v>
      </c>
      <c r="F5914" s="23">
        <v>10</v>
      </c>
      <c r="G5914" s="19" t="s">
        <v>160</v>
      </c>
      <c r="H5914" s="19" t="s">
        <v>8193</v>
      </c>
      <c r="I5914" s="19" t="s">
        <v>8194</v>
      </c>
      <c r="J5914" s="19" t="s">
        <v>8204</v>
      </c>
      <c r="K5914" t="b">
        <f t="shared" si="605"/>
        <v>1</v>
      </c>
      <c r="L5914" t="b">
        <f t="shared" si="606"/>
        <v>0</v>
      </c>
      <c r="M5914" t="str">
        <f t="shared" si="607"/>
        <v>1</v>
      </c>
      <c r="N5914" t="str">
        <f t="shared" si="607"/>
        <v>0</v>
      </c>
    </row>
    <row r="5915" spans="1:14" x14ac:dyDescent="0.25">
      <c r="A5915" s="19" t="s">
        <v>166</v>
      </c>
      <c r="B5915" s="19" t="s">
        <v>8192</v>
      </c>
      <c r="C5915" s="19" t="s">
        <v>176</v>
      </c>
      <c r="D5915" s="19" t="s">
        <v>158</v>
      </c>
      <c r="E5915" s="19" t="s">
        <v>159</v>
      </c>
      <c r="F5915" s="23">
        <v>11</v>
      </c>
      <c r="G5915" s="19" t="s">
        <v>160</v>
      </c>
      <c r="H5915" s="19" t="s">
        <v>8193</v>
      </c>
      <c r="I5915" s="19" t="s">
        <v>8194</v>
      </c>
      <c r="J5915" s="19" t="s">
        <v>8196</v>
      </c>
      <c r="K5915" t="b">
        <f t="shared" si="605"/>
        <v>1</v>
      </c>
      <c r="L5915" t="b">
        <f t="shared" si="606"/>
        <v>0</v>
      </c>
      <c r="M5915" t="str">
        <f t="shared" si="607"/>
        <v>1</v>
      </c>
      <c r="N5915" t="str">
        <f t="shared" si="607"/>
        <v>0</v>
      </c>
    </row>
    <row r="5916" spans="1:14" x14ac:dyDescent="0.25">
      <c r="A5916" s="19" t="s">
        <v>166</v>
      </c>
      <c r="B5916" s="19" t="s">
        <v>8192</v>
      </c>
      <c r="C5916" s="19" t="s">
        <v>176</v>
      </c>
      <c r="D5916" s="19" t="s">
        <v>190</v>
      </c>
      <c r="E5916" s="19" t="s">
        <v>159</v>
      </c>
      <c r="F5916" s="23">
        <v>11</v>
      </c>
      <c r="G5916" s="19" t="s">
        <v>160</v>
      </c>
      <c r="H5916" s="19" t="s">
        <v>8193</v>
      </c>
      <c r="I5916" s="19" t="s">
        <v>8194</v>
      </c>
      <c r="J5916" s="19" t="s">
        <v>8196</v>
      </c>
      <c r="K5916" t="b">
        <f t="shared" si="605"/>
        <v>1</v>
      </c>
      <c r="L5916" t="b">
        <f t="shared" si="606"/>
        <v>0</v>
      </c>
      <c r="M5916" t="str">
        <f t="shared" si="607"/>
        <v>1</v>
      </c>
      <c r="N5916" t="str">
        <f t="shared" si="607"/>
        <v>0</v>
      </c>
    </row>
    <row r="5917" spans="1:14" x14ac:dyDescent="0.25">
      <c r="A5917" s="19" t="s">
        <v>166</v>
      </c>
      <c r="B5917" s="19" t="s">
        <v>8192</v>
      </c>
      <c r="C5917" s="19" t="s">
        <v>176</v>
      </c>
      <c r="D5917" s="19" t="s">
        <v>252</v>
      </c>
      <c r="E5917" s="19" t="s">
        <v>159</v>
      </c>
      <c r="F5917" s="23">
        <v>13</v>
      </c>
      <c r="G5917" s="19" t="s">
        <v>160</v>
      </c>
      <c r="H5917" s="19" t="s">
        <v>8193</v>
      </c>
      <c r="I5917" s="19" t="s">
        <v>8194</v>
      </c>
      <c r="J5917" s="19" t="s">
        <v>8195</v>
      </c>
      <c r="K5917" t="b">
        <f t="shared" si="605"/>
        <v>1</v>
      </c>
      <c r="L5917" t="b">
        <f t="shared" si="606"/>
        <v>0</v>
      </c>
      <c r="M5917" t="str">
        <f t="shared" si="607"/>
        <v>1</v>
      </c>
      <c r="N5917" t="str">
        <f t="shared" si="607"/>
        <v>0</v>
      </c>
    </row>
    <row r="5918" spans="1:14" x14ac:dyDescent="0.25">
      <c r="A5918" s="19" t="s">
        <v>166</v>
      </c>
      <c r="B5918" s="19" t="s">
        <v>8192</v>
      </c>
      <c r="C5918" s="19" t="s">
        <v>176</v>
      </c>
      <c r="D5918" s="19" t="s">
        <v>254</v>
      </c>
      <c r="E5918" s="19" t="s">
        <v>159</v>
      </c>
      <c r="F5918" s="23">
        <v>12</v>
      </c>
      <c r="G5918" s="19" t="s">
        <v>160</v>
      </c>
      <c r="H5918" s="19" t="s">
        <v>8193</v>
      </c>
      <c r="I5918" s="19" t="s">
        <v>8194</v>
      </c>
      <c r="J5918" s="19" t="s">
        <v>8199</v>
      </c>
      <c r="K5918" t="b">
        <f t="shared" si="605"/>
        <v>1</v>
      </c>
      <c r="L5918" t="b">
        <f t="shared" si="606"/>
        <v>0</v>
      </c>
      <c r="M5918" t="str">
        <f t="shared" si="607"/>
        <v>1</v>
      </c>
      <c r="N5918" t="str">
        <f t="shared" si="607"/>
        <v>0</v>
      </c>
    </row>
    <row r="5919" spans="1:14" x14ac:dyDescent="0.25">
      <c r="A5919" s="19" t="s">
        <v>166</v>
      </c>
      <c r="B5919" s="19" t="s">
        <v>8192</v>
      </c>
      <c r="C5919" s="19" t="s">
        <v>176</v>
      </c>
      <c r="D5919" s="19" t="s">
        <v>257</v>
      </c>
      <c r="E5919" s="19" t="s">
        <v>159</v>
      </c>
      <c r="F5919" s="23">
        <v>12</v>
      </c>
      <c r="G5919" s="19" t="s">
        <v>160</v>
      </c>
      <c r="H5919" s="19" t="s">
        <v>8193</v>
      </c>
      <c r="I5919" s="19" t="s">
        <v>8194</v>
      </c>
      <c r="J5919" s="19" t="s">
        <v>8200</v>
      </c>
      <c r="K5919" t="b">
        <f t="shared" si="605"/>
        <v>1</v>
      </c>
      <c r="L5919" t="b">
        <f t="shared" si="606"/>
        <v>0</v>
      </c>
      <c r="M5919" t="str">
        <f t="shared" si="607"/>
        <v>1</v>
      </c>
      <c r="N5919" t="str">
        <f t="shared" si="607"/>
        <v>0</v>
      </c>
    </row>
    <row r="5920" spans="1:14" x14ac:dyDescent="0.25">
      <c r="A5920" s="19" t="s">
        <v>166</v>
      </c>
      <c r="B5920" s="19" t="s">
        <v>8192</v>
      </c>
      <c r="C5920" s="19" t="s">
        <v>176</v>
      </c>
      <c r="D5920" s="19" t="s">
        <v>620</v>
      </c>
      <c r="E5920" s="19" t="s">
        <v>159</v>
      </c>
      <c r="F5920" s="23">
        <v>10</v>
      </c>
      <c r="G5920" s="19" t="s">
        <v>160</v>
      </c>
      <c r="H5920" s="19" t="s">
        <v>8193</v>
      </c>
      <c r="I5920" s="19" t="s">
        <v>8194</v>
      </c>
      <c r="J5920" s="19" t="s">
        <v>8204</v>
      </c>
      <c r="K5920" t="b">
        <f t="shared" si="605"/>
        <v>1</v>
      </c>
      <c r="L5920" t="b">
        <f t="shared" si="606"/>
        <v>0</v>
      </c>
      <c r="M5920" t="str">
        <f t="shared" si="607"/>
        <v>1</v>
      </c>
      <c r="N5920" t="str">
        <f t="shared" si="607"/>
        <v>0</v>
      </c>
    </row>
    <row r="5921" spans="1:14" x14ac:dyDescent="0.25">
      <c r="A5921" s="19" t="s">
        <v>166</v>
      </c>
      <c r="B5921" s="19" t="s">
        <v>8192</v>
      </c>
      <c r="C5921" s="19" t="s">
        <v>176</v>
      </c>
      <c r="D5921" s="19" t="s">
        <v>963</v>
      </c>
      <c r="E5921" s="19" t="s">
        <v>159</v>
      </c>
      <c r="F5921" s="23">
        <v>8</v>
      </c>
      <c r="G5921" s="19" t="s">
        <v>160</v>
      </c>
      <c r="H5921" s="19" t="s">
        <v>8193</v>
      </c>
      <c r="I5921" s="19" t="s">
        <v>8194</v>
      </c>
      <c r="J5921" s="19" t="s">
        <v>8195</v>
      </c>
      <c r="K5921" t="b">
        <f t="shared" si="605"/>
        <v>1</v>
      </c>
      <c r="L5921" t="b">
        <f t="shared" si="606"/>
        <v>0</v>
      </c>
      <c r="M5921" t="str">
        <f t="shared" si="607"/>
        <v>1</v>
      </c>
      <c r="N5921" t="str">
        <f t="shared" si="607"/>
        <v>0</v>
      </c>
    </row>
    <row r="5922" spans="1:14" x14ac:dyDescent="0.25">
      <c r="A5922" s="19" t="s">
        <v>155</v>
      </c>
      <c r="B5922" s="19" t="s">
        <v>8192</v>
      </c>
      <c r="C5922" s="19" t="s">
        <v>179</v>
      </c>
      <c r="D5922" s="19" t="s">
        <v>158</v>
      </c>
      <c r="E5922" s="19" t="s">
        <v>159</v>
      </c>
      <c r="F5922" s="23">
        <v>15</v>
      </c>
      <c r="G5922" s="19" t="s">
        <v>160</v>
      </c>
      <c r="H5922" s="19" t="s">
        <v>8205</v>
      </c>
      <c r="I5922" s="19" t="s">
        <v>8206</v>
      </c>
      <c r="J5922" s="19" t="s">
        <v>8207</v>
      </c>
      <c r="K5922" t="b">
        <f t="shared" si="605"/>
        <v>1</v>
      </c>
      <c r="L5922" t="b">
        <f t="shared" si="606"/>
        <v>0</v>
      </c>
      <c r="M5922" t="str">
        <f t="shared" si="607"/>
        <v>1</v>
      </c>
      <c r="N5922" t="str">
        <f t="shared" si="607"/>
        <v>0</v>
      </c>
    </row>
    <row r="5923" spans="1:14" x14ac:dyDescent="0.25">
      <c r="A5923" s="19" t="s">
        <v>155</v>
      </c>
      <c r="B5923" s="19" t="s">
        <v>8192</v>
      </c>
      <c r="C5923" s="19" t="s">
        <v>179</v>
      </c>
      <c r="D5923" s="19" t="s">
        <v>190</v>
      </c>
      <c r="E5923" s="19" t="s">
        <v>159</v>
      </c>
      <c r="F5923" s="23">
        <v>13</v>
      </c>
      <c r="G5923" s="19" t="s">
        <v>160</v>
      </c>
      <c r="H5923" s="19" t="s">
        <v>8205</v>
      </c>
      <c r="I5923" s="19" t="s">
        <v>8206</v>
      </c>
      <c r="J5923" s="19" t="s">
        <v>8207</v>
      </c>
      <c r="K5923" t="b">
        <f t="shared" si="605"/>
        <v>1</v>
      </c>
      <c r="L5923" t="b">
        <f t="shared" si="606"/>
        <v>0</v>
      </c>
      <c r="M5923" t="str">
        <f t="shared" si="607"/>
        <v>1</v>
      </c>
      <c r="N5923" t="str">
        <f t="shared" si="607"/>
        <v>0</v>
      </c>
    </row>
    <row r="5924" spans="1:14" x14ac:dyDescent="0.25">
      <c r="A5924" s="19" t="s">
        <v>155</v>
      </c>
      <c r="B5924" s="19" t="s">
        <v>8192</v>
      </c>
      <c r="C5924" s="19" t="s">
        <v>179</v>
      </c>
      <c r="D5924" s="19" t="s">
        <v>252</v>
      </c>
      <c r="E5924" s="19" t="s">
        <v>159</v>
      </c>
      <c r="F5924" s="23">
        <v>17</v>
      </c>
      <c r="G5924" s="19" t="s">
        <v>160</v>
      </c>
      <c r="H5924" s="19" t="s">
        <v>8205</v>
      </c>
      <c r="I5924" s="19" t="s">
        <v>8206</v>
      </c>
      <c r="J5924" s="19" t="s">
        <v>7135</v>
      </c>
      <c r="K5924" t="b">
        <f t="shared" si="605"/>
        <v>1</v>
      </c>
      <c r="L5924" t="b">
        <f t="shared" si="606"/>
        <v>0</v>
      </c>
      <c r="M5924" t="str">
        <f t="shared" si="607"/>
        <v>1</v>
      </c>
      <c r="N5924" t="str">
        <f t="shared" si="607"/>
        <v>0</v>
      </c>
    </row>
    <row r="5925" spans="1:14" x14ac:dyDescent="0.25">
      <c r="A5925" s="19" t="s">
        <v>155</v>
      </c>
      <c r="B5925" s="19" t="s">
        <v>8192</v>
      </c>
      <c r="C5925" s="19" t="s">
        <v>179</v>
      </c>
      <c r="D5925" s="19" t="s">
        <v>254</v>
      </c>
      <c r="E5925" s="19" t="s">
        <v>159</v>
      </c>
      <c r="F5925" s="23">
        <v>16</v>
      </c>
      <c r="G5925" s="19" t="s">
        <v>160</v>
      </c>
      <c r="H5925" s="19" t="s">
        <v>8205</v>
      </c>
      <c r="I5925" s="19" t="s">
        <v>8206</v>
      </c>
      <c r="J5925" s="19" t="s">
        <v>8208</v>
      </c>
      <c r="K5925" t="b">
        <f t="shared" si="605"/>
        <v>1</v>
      </c>
      <c r="L5925" t="b">
        <f t="shared" si="606"/>
        <v>0</v>
      </c>
      <c r="M5925" t="str">
        <f t="shared" si="607"/>
        <v>1</v>
      </c>
      <c r="N5925" t="str">
        <f t="shared" si="607"/>
        <v>0</v>
      </c>
    </row>
    <row r="5926" spans="1:14" x14ac:dyDescent="0.25">
      <c r="A5926" s="19" t="s">
        <v>155</v>
      </c>
      <c r="B5926" s="19" t="s">
        <v>8192</v>
      </c>
      <c r="C5926" s="19" t="s">
        <v>179</v>
      </c>
      <c r="D5926" s="19" t="s">
        <v>257</v>
      </c>
      <c r="E5926" s="19" t="s">
        <v>159</v>
      </c>
      <c r="F5926" s="23">
        <v>16</v>
      </c>
      <c r="G5926" s="19" t="s">
        <v>160</v>
      </c>
      <c r="H5926" s="19" t="s">
        <v>8205</v>
      </c>
      <c r="I5926" s="19" t="s">
        <v>8206</v>
      </c>
      <c r="J5926" s="19" t="s">
        <v>8208</v>
      </c>
      <c r="K5926" t="b">
        <f t="shared" si="605"/>
        <v>1</v>
      </c>
      <c r="L5926" t="b">
        <f t="shared" si="606"/>
        <v>0</v>
      </c>
      <c r="M5926" t="str">
        <f t="shared" si="607"/>
        <v>1</v>
      </c>
      <c r="N5926" t="str">
        <f t="shared" si="607"/>
        <v>0</v>
      </c>
    </row>
    <row r="5927" spans="1:14" x14ac:dyDescent="0.25">
      <c r="A5927" s="19" t="s">
        <v>155</v>
      </c>
      <c r="B5927" s="19" t="s">
        <v>8192</v>
      </c>
      <c r="C5927" s="19" t="s">
        <v>179</v>
      </c>
      <c r="D5927" s="19" t="s">
        <v>620</v>
      </c>
      <c r="E5927" s="19" t="s">
        <v>159</v>
      </c>
      <c r="F5927" s="23">
        <v>12</v>
      </c>
      <c r="G5927" s="19" t="s">
        <v>160</v>
      </c>
      <c r="H5927" s="19" t="s">
        <v>8205</v>
      </c>
      <c r="I5927" s="19" t="s">
        <v>8206</v>
      </c>
      <c r="J5927" s="19" t="s">
        <v>8209</v>
      </c>
      <c r="K5927" t="b">
        <f t="shared" si="605"/>
        <v>1</v>
      </c>
      <c r="L5927" t="b">
        <f t="shared" si="606"/>
        <v>0</v>
      </c>
      <c r="M5927" t="str">
        <f t="shared" si="607"/>
        <v>1</v>
      </c>
      <c r="N5927" t="str">
        <f t="shared" si="607"/>
        <v>0</v>
      </c>
    </row>
    <row r="5928" spans="1:14" x14ac:dyDescent="0.25">
      <c r="A5928" s="19" t="s">
        <v>155</v>
      </c>
      <c r="B5928" s="19" t="s">
        <v>8192</v>
      </c>
      <c r="C5928" s="19" t="s">
        <v>179</v>
      </c>
      <c r="D5928" s="19" t="s">
        <v>963</v>
      </c>
      <c r="E5928" s="19" t="s">
        <v>159</v>
      </c>
      <c r="F5928" s="23">
        <v>14</v>
      </c>
      <c r="G5928" s="19" t="s">
        <v>160</v>
      </c>
      <c r="H5928" s="19" t="s">
        <v>8205</v>
      </c>
      <c r="I5928" s="19" t="s">
        <v>8206</v>
      </c>
      <c r="J5928" s="19" t="s">
        <v>8209</v>
      </c>
      <c r="K5928" t="b">
        <f t="shared" si="605"/>
        <v>1</v>
      </c>
      <c r="L5928" t="b">
        <f t="shared" si="606"/>
        <v>0</v>
      </c>
      <c r="M5928" t="str">
        <f t="shared" si="607"/>
        <v>1</v>
      </c>
      <c r="N5928" t="str">
        <f t="shared" si="607"/>
        <v>0</v>
      </c>
    </row>
    <row r="5929" spans="1:14" x14ac:dyDescent="0.25">
      <c r="A5929" s="19" t="s">
        <v>166</v>
      </c>
      <c r="B5929" s="19" t="s">
        <v>8192</v>
      </c>
      <c r="C5929" s="19" t="s">
        <v>179</v>
      </c>
      <c r="D5929" s="19" t="s">
        <v>158</v>
      </c>
      <c r="E5929" s="19" t="s">
        <v>159</v>
      </c>
      <c r="F5929" s="23">
        <v>18</v>
      </c>
      <c r="G5929" s="19" t="s">
        <v>160</v>
      </c>
      <c r="H5929" s="19" t="s">
        <v>8205</v>
      </c>
      <c r="I5929" s="19" t="s">
        <v>8206</v>
      </c>
      <c r="J5929" s="19" t="s">
        <v>8198</v>
      </c>
      <c r="K5929" t="b">
        <f t="shared" si="605"/>
        <v>1</v>
      </c>
      <c r="L5929" t="b">
        <f t="shared" si="606"/>
        <v>0</v>
      </c>
      <c r="M5929" t="str">
        <f t="shared" si="607"/>
        <v>1</v>
      </c>
      <c r="N5929" t="str">
        <f t="shared" si="607"/>
        <v>0</v>
      </c>
    </row>
    <row r="5930" spans="1:14" x14ac:dyDescent="0.25">
      <c r="A5930" s="19" t="s">
        <v>166</v>
      </c>
      <c r="B5930" s="19" t="s">
        <v>8192</v>
      </c>
      <c r="C5930" s="19" t="s">
        <v>179</v>
      </c>
      <c r="D5930" s="19" t="s">
        <v>190</v>
      </c>
      <c r="E5930" s="19" t="s">
        <v>159</v>
      </c>
      <c r="F5930" s="23">
        <v>16</v>
      </c>
      <c r="G5930" s="19" t="s">
        <v>160</v>
      </c>
      <c r="H5930" s="19" t="s">
        <v>8205</v>
      </c>
      <c r="I5930" s="19" t="s">
        <v>8206</v>
      </c>
      <c r="J5930" s="19" t="s">
        <v>8198</v>
      </c>
      <c r="K5930" t="b">
        <f t="shared" si="605"/>
        <v>1</v>
      </c>
      <c r="L5930" t="b">
        <f t="shared" si="606"/>
        <v>0</v>
      </c>
      <c r="M5930" t="str">
        <f t="shared" si="607"/>
        <v>1</v>
      </c>
      <c r="N5930" t="str">
        <f t="shared" si="607"/>
        <v>0</v>
      </c>
    </row>
    <row r="5931" spans="1:14" x14ac:dyDescent="0.25">
      <c r="A5931" s="19" t="s">
        <v>166</v>
      </c>
      <c r="B5931" s="19" t="s">
        <v>8192</v>
      </c>
      <c r="C5931" s="19" t="s">
        <v>179</v>
      </c>
      <c r="D5931" s="19" t="s">
        <v>252</v>
      </c>
      <c r="E5931" s="19" t="s">
        <v>159</v>
      </c>
      <c r="F5931" s="23">
        <v>19</v>
      </c>
      <c r="G5931" s="19" t="s">
        <v>160</v>
      </c>
      <c r="H5931" s="19" t="s">
        <v>8205</v>
      </c>
      <c r="I5931" s="19" t="s">
        <v>8206</v>
      </c>
      <c r="J5931" s="19" t="s">
        <v>8197</v>
      </c>
      <c r="K5931" t="b">
        <f t="shared" si="605"/>
        <v>1</v>
      </c>
      <c r="L5931" t="b">
        <f t="shared" si="606"/>
        <v>0</v>
      </c>
      <c r="M5931" t="str">
        <f t="shared" si="607"/>
        <v>1</v>
      </c>
      <c r="N5931" t="str">
        <f t="shared" si="607"/>
        <v>0</v>
      </c>
    </row>
    <row r="5932" spans="1:14" x14ac:dyDescent="0.25">
      <c r="A5932" s="19" t="s">
        <v>166</v>
      </c>
      <c r="B5932" s="19" t="s">
        <v>8192</v>
      </c>
      <c r="C5932" s="19" t="s">
        <v>179</v>
      </c>
      <c r="D5932" s="19" t="s">
        <v>254</v>
      </c>
      <c r="E5932" s="19" t="s">
        <v>159</v>
      </c>
      <c r="F5932" s="23">
        <v>15</v>
      </c>
      <c r="G5932" s="19" t="s">
        <v>160</v>
      </c>
      <c r="H5932" s="19" t="s">
        <v>8205</v>
      </c>
      <c r="I5932" s="19" t="s">
        <v>8206</v>
      </c>
      <c r="J5932" s="19" t="s">
        <v>8201</v>
      </c>
      <c r="K5932" t="b">
        <f t="shared" si="605"/>
        <v>1</v>
      </c>
      <c r="L5932" t="b">
        <f t="shared" si="606"/>
        <v>0</v>
      </c>
      <c r="M5932" t="str">
        <f t="shared" si="607"/>
        <v>1</v>
      </c>
      <c r="N5932" t="str">
        <f t="shared" si="607"/>
        <v>0</v>
      </c>
    </row>
    <row r="5933" spans="1:14" x14ac:dyDescent="0.25">
      <c r="A5933" s="19" t="s">
        <v>166</v>
      </c>
      <c r="B5933" s="19" t="s">
        <v>8192</v>
      </c>
      <c r="C5933" s="19" t="s">
        <v>179</v>
      </c>
      <c r="D5933" s="19" t="s">
        <v>257</v>
      </c>
      <c r="E5933" s="19" t="s">
        <v>159</v>
      </c>
      <c r="F5933" s="23">
        <v>9</v>
      </c>
      <c r="G5933" s="19" t="s">
        <v>160</v>
      </c>
      <c r="H5933" s="19" t="s">
        <v>8205</v>
      </c>
      <c r="I5933" s="19" t="s">
        <v>8206</v>
      </c>
      <c r="J5933" s="19" t="s">
        <v>8201</v>
      </c>
      <c r="K5933" t="b">
        <f t="shared" si="605"/>
        <v>1</v>
      </c>
      <c r="L5933" t="b">
        <f t="shared" si="606"/>
        <v>0</v>
      </c>
      <c r="M5933" t="str">
        <f t="shared" ref="M5933:N5964" si="608">IF(K5933=TRUE, "1", "0")</f>
        <v>1</v>
      </c>
      <c r="N5933" t="str">
        <f t="shared" si="608"/>
        <v>0</v>
      </c>
    </row>
    <row r="5934" spans="1:14" x14ac:dyDescent="0.25">
      <c r="A5934" s="19" t="s">
        <v>166</v>
      </c>
      <c r="B5934" s="19" t="s">
        <v>8192</v>
      </c>
      <c r="C5934" s="19" t="s">
        <v>179</v>
      </c>
      <c r="D5934" s="19" t="s">
        <v>620</v>
      </c>
      <c r="E5934" s="19" t="s">
        <v>159</v>
      </c>
      <c r="F5934" s="23">
        <v>20</v>
      </c>
      <c r="G5934" s="19" t="s">
        <v>160</v>
      </c>
      <c r="H5934" s="19" t="s">
        <v>8205</v>
      </c>
      <c r="I5934" s="19" t="s">
        <v>8206</v>
      </c>
      <c r="J5934" s="19" t="s">
        <v>8208</v>
      </c>
      <c r="K5934" t="b">
        <f t="shared" si="605"/>
        <v>1</v>
      </c>
      <c r="L5934" t="b">
        <f t="shared" si="606"/>
        <v>0</v>
      </c>
      <c r="M5934" t="str">
        <f t="shared" si="608"/>
        <v>1</v>
      </c>
      <c r="N5934" t="str">
        <f t="shared" si="608"/>
        <v>0</v>
      </c>
    </row>
    <row r="5935" spans="1:14" x14ac:dyDescent="0.25">
      <c r="A5935" s="19" t="s">
        <v>166</v>
      </c>
      <c r="B5935" s="19" t="s">
        <v>8192</v>
      </c>
      <c r="C5935" s="19" t="s">
        <v>179</v>
      </c>
      <c r="D5935" s="19" t="s">
        <v>963</v>
      </c>
      <c r="E5935" s="19" t="s">
        <v>159</v>
      </c>
      <c r="F5935" s="23">
        <v>15</v>
      </c>
      <c r="G5935" s="19" t="s">
        <v>160</v>
      </c>
      <c r="H5935" s="19" t="s">
        <v>8205</v>
      </c>
      <c r="I5935" s="19" t="s">
        <v>8206</v>
      </c>
      <c r="J5935" s="19" t="s">
        <v>8208</v>
      </c>
      <c r="K5935" t="b">
        <f t="shared" si="605"/>
        <v>1</v>
      </c>
      <c r="L5935" t="b">
        <f t="shared" si="606"/>
        <v>0</v>
      </c>
      <c r="M5935" t="str">
        <f t="shared" si="608"/>
        <v>1</v>
      </c>
      <c r="N5935" t="str">
        <f t="shared" si="608"/>
        <v>0</v>
      </c>
    </row>
    <row r="5936" spans="1:14" x14ac:dyDescent="0.25">
      <c r="A5936" s="19" t="s">
        <v>166</v>
      </c>
      <c r="B5936" s="19" t="s">
        <v>8192</v>
      </c>
      <c r="C5936" s="19" t="s">
        <v>179</v>
      </c>
      <c r="D5936" s="19" t="s">
        <v>964</v>
      </c>
      <c r="E5936" s="19" t="s">
        <v>159</v>
      </c>
      <c r="F5936" s="23">
        <v>16</v>
      </c>
      <c r="G5936" s="19" t="s">
        <v>160</v>
      </c>
      <c r="H5936" s="19" t="s">
        <v>8205</v>
      </c>
      <c r="I5936" s="19" t="s">
        <v>8206</v>
      </c>
      <c r="J5936" s="19" t="s">
        <v>8201</v>
      </c>
      <c r="K5936" t="b">
        <f t="shared" si="605"/>
        <v>1</v>
      </c>
      <c r="L5936" t="b">
        <f t="shared" si="606"/>
        <v>0</v>
      </c>
      <c r="M5936" t="str">
        <f t="shared" si="608"/>
        <v>1</v>
      </c>
      <c r="N5936" t="str">
        <f t="shared" si="608"/>
        <v>0</v>
      </c>
    </row>
    <row r="5937" spans="1:14" x14ac:dyDescent="0.25">
      <c r="A5937" s="19" t="s">
        <v>166</v>
      </c>
      <c r="B5937" s="19" t="s">
        <v>8192</v>
      </c>
      <c r="C5937" s="19" t="s">
        <v>179</v>
      </c>
      <c r="D5937" s="19" t="s">
        <v>1086</v>
      </c>
      <c r="E5937" s="19" t="s">
        <v>159</v>
      </c>
      <c r="F5937" s="23">
        <v>9</v>
      </c>
      <c r="G5937" s="19" t="s">
        <v>160</v>
      </c>
      <c r="H5937" s="19" t="s">
        <v>8205</v>
      </c>
      <c r="I5937" s="19" t="s">
        <v>8206</v>
      </c>
      <c r="J5937" s="19" t="s">
        <v>8209</v>
      </c>
      <c r="K5937" t="b">
        <f t="shared" si="605"/>
        <v>1</v>
      </c>
      <c r="L5937" t="b">
        <f t="shared" si="606"/>
        <v>0</v>
      </c>
      <c r="M5937" t="str">
        <f t="shared" si="608"/>
        <v>1</v>
      </c>
      <c r="N5937" t="str">
        <f t="shared" si="608"/>
        <v>0</v>
      </c>
    </row>
    <row r="5938" spans="1:14" x14ac:dyDescent="0.25">
      <c r="A5938" s="19" t="s">
        <v>155</v>
      </c>
      <c r="B5938" s="19" t="s">
        <v>8192</v>
      </c>
      <c r="C5938" s="19" t="s">
        <v>1662</v>
      </c>
      <c r="D5938" s="19" t="s">
        <v>158</v>
      </c>
      <c r="E5938" s="19" t="s">
        <v>159</v>
      </c>
      <c r="F5938" s="23">
        <v>14</v>
      </c>
      <c r="G5938" s="19" t="s">
        <v>160</v>
      </c>
      <c r="H5938" s="19" t="s">
        <v>8210</v>
      </c>
      <c r="I5938" s="19" t="s">
        <v>8211</v>
      </c>
      <c r="J5938" s="19" t="s">
        <v>8212</v>
      </c>
      <c r="K5938" t="b">
        <f t="shared" si="605"/>
        <v>1</v>
      </c>
      <c r="L5938" t="b">
        <f t="shared" si="606"/>
        <v>0</v>
      </c>
      <c r="M5938" t="str">
        <f t="shared" si="608"/>
        <v>1</v>
      </c>
      <c r="N5938" t="str">
        <f t="shared" si="608"/>
        <v>0</v>
      </c>
    </row>
    <row r="5939" spans="1:14" x14ac:dyDescent="0.25">
      <c r="A5939" s="19" t="s">
        <v>155</v>
      </c>
      <c r="B5939" s="19" t="s">
        <v>8192</v>
      </c>
      <c r="C5939" s="19" t="s">
        <v>1662</v>
      </c>
      <c r="D5939" s="19" t="s">
        <v>190</v>
      </c>
      <c r="E5939" s="19" t="s">
        <v>159</v>
      </c>
      <c r="F5939" s="23">
        <v>15</v>
      </c>
      <c r="G5939" s="19" t="s">
        <v>160</v>
      </c>
      <c r="H5939" s="19" t="s">
        <v>8210</v>
      </c>
      <c r="I5939" s="19" t="s">
        <v>8211</v>
      </c>
      <c r="J5939" s="19" t="s">
        <v>8213</v>
      </c>
      <c r="K5939" t="b">
        <f t="shared" si="605"/>
        <v>1</v>
      </c>
      <c r="L5939" t="b">
        <f t="shared" si="606"/>
        <v>0</v>
      </c>
      <c r="M5939" t="str">
        <f t="shared" si="608"/>
        <v>1</v>
      </c>
      <c r="N5939" t="str">
        <f t="shared" si="608"/>
        <v>0</v>
      </c>
    </row>
    <row r="5940" spans="1:14" x14ac:dyDescent="0.25">
      <c r="A5940" s="19" t="s">
        <v>155</v>
      </c>
      <c r="B5940" s="19" t="s">
        <v>8192</v>
      </c>
      <c r="C5940" s="19" t="s">
        <v>1662</v>
      </c>
      <c r="D5940" s="19" t="s">
        <v>252</v>
      </c>
      <c r="E5940" s="19" t="s">
        <v>159</v>
      </c>
      <c r="F5940" s="23">
        <v>15</v>
      </c>
      <c r="G5940" s="19" t="s">
        <v>160</v>
      </c>
      <c r="H5940" s="19" t="s">
        <v>8210</v>
      </c>
      <c r="I5940" s="19" t="s">
        <v>8211</v>
      </c>
      <c r="J5940" s="19" t="s">
        <v>8212</v>
      </c>
      <c r="K5940" t="b">
        <f t="shared" si="605"/>
        <v>1</v>
      </c>
      <c r="L5940" t="b">
        <f t="shared" si="606"/>
        <v>0</v>
      </c>
      <c r="M5940" t="str">
        <f t="shared" si="608"/>
        <v>1</v>
      </c>
      <c r="N5940" t="str">
        <f t="shared" si="608"/>
        <v>0</v>
      </c>
    </row>
    <row r="5941" spans="1:14" x14ac:dyDescent="0.25">
      <c r="A5941" s="19" t="s">
        <v>155</v>
      </c>
      <c r="B5941" s="19" t="s">
        <v>8192</v>
      </c>
      <c r="C5941" s="19" t="s">
        <v>1662</v>
      </c>
      <c r="D5941" s="19" t="s">
        <v>254</v>
      </c>
      <c r="E5941" s="19" t="s">
        <v>159</v>
      </c>
      <c r="F5941" s="23">
        <v>14</v>
      </c>
      <c r="G5941" s="19" t="s">
        <v>160</v>
      </c>
      <c r="H5941" s="19" t="s">
        <v>8210</v>
      </c>
      <c r="I5941" s="19" t="s">
        <v>8211</v>
      </c>
      <c r="J5941" s="19" t="s">
        <v>8214</v>
      </c>
      <c r="K5941" t="b">
        <f t="shared" si="605"/>
        <v>1</v>
      </c>
      <c r="L5941" t="b">
        <f t="shared" si="606"/>
        <v>0</v>
      </c>
      <c r="M5941" t="str">
        <f t="shared" si="608"/>
        <v>1</v>
      </c>
      <c r="N5941" t="str">
        <f t="shared" si="608"/>
        <v>0</v>
      </c>
    </row>
    <row r="5942" spans="1:14" x14ac:dyDescent="0.25">
      <c r="A5942" s="19" t="s">
        <v>155</v>
      </c>
      <c r="B5942" s="19" t="s">
        <v>8192</v>
      </c>
      <c r="C5942" s="19" t="s">
        <v>1662</v>
      </c>
      <c r="D5942" s="19" t="s">
        <v>257</v>
      </c>
      <c r="E5942" s="19" t="s">
        <v>159</v>
      </c>
      <c r="F5942" s="23">
        <v>16</v>
      </c>
      <c r="G5942" s="19" t="s">
        <v>160</v>
      </c>
      <c r="H5942" s="19" t="s">
        <v>8210</v>
      </c>
      <c r="I5942" s="19" t="s">
        <v>8211</v>
      </c>
      <c r="J5942" s="19" t="s">
        <v>8197</v>
      </c>
      <c r="K5942" t="b">
        <f t="shared" si="605"/>
        <v>1</v>
      </c>
      <c r="L5942" t="b">
        <f t="shared" si="606"/>
        <v>0</v>
      </c>
      <c r="M5942" t="str">
        <f t="shared" si="608"/>
        <v>1</v>
      </c>
      <c r="N5942" t="str">
        <f t="shared" si="608"/>
        <v>0</v>
      </c>
    </row>
    <row r="5943" spans="1:14" x14ac:dyDescent="0.25">
      <c r="A5943" s="19" t="s">
        <v>155</v>
      </c>
      <c r="B5943" s="19" t="s">
        <v>8192</v>
      </c>
      <c r="C5943" s="19" t="s">
        <v>1662</v>
      </c>
      <c r="D5943" s="19" t="s">
        <v>620</v>
      </c>
      <c r="E5943" s="19" t="s">
        <v>159</v>
      </c>
      <c r="F5943" s="23">
        <v>14</v>
      </c>
      <c r="G5943" s="19" t="s">
        <v>160</v>
      </c>
      <c r="H5943" s="19" t="s">
        <v>8210</v>
      </c>
      <c r="I5943" s="19" t="s">
        <v>8211</v>
      </c>
      <c r="J5943" s="19" t="s">
        <v>8214</v>
      </c>
      <c r="K5943" t="b">
        <f t="shared" si="605"/>
        <v>1</v>
      </c>
      <c r="L5943" t="b">
        <f t="shared" si="606"/>
        <v>0</v>
      </c>
      <c r="M5943" t="str">
        <f t="shared" si="608"/>
        <v>1</v>
      </c>
      <c r="N5943" t="str">
        <f t="shared" si="608"/>
        <v>0</v>
      </c>
    </row>
    <row r="5944" spans="1:14" x14ac:dyDescent="0.25">
      <c r="A5944" s="19" t="s">
        <v>155</v>
      </c>
      <c r="B5944" s="19" t="s">
        <v>8192</v>
      </c>
      <c r="C5944" s="19" t="s">
        <v>1662</v>
      </c>
      <c r="D5944" s="19" t="s">
        <v>963</v>
      </c>
      <c r="E5944" s="19" t="s">
        <v>159</v>
      </c>
      <c r="F5944" s="23">
        <v>15</v>
      </c>
      <c r="G5944" s="19" t="s">
        <v>160</v>
      </c>
      <c r="H5944" s="19" t="s">
        <v>8210</v>
      </c>
      <c r="I5944" s="19" t="s">
        <v>8211</v>
      </c>
      <c r="J5944" s="19" t="s">
        <v>8195</v>
      </c>
      <c r="K5944" t="b">
        <f t="shared" si="605"/>
        <v>1</v>
      </c>
      <c r="L5944" t="b">
        <f t="shared" si="606"/>
        <v>0</v>
      </c>
      <c r="M5944" t="str">
        <f t="shared" si="608"/>
        <v>1</v>
      </c>
      <c r="N5944" t="str">
        <f t="shared" si="608"/>
        <v>0</v>
      </c>
    </row>
    <row r="5945" spans="1:14" x14ac:dyDescent="0.25">
      <c r="A5945" s="19" t="s">
        <v>155</v>
      </c>
      <c r="B5945" s="19" t="s">
        <v>8192</v>
      </c>
      <c r="C5945" s="19" t="s">
        <v>1662</v>
      </c>
      <c r="D5945" s="19" t="s">
        <v>964</v>
      </c>
      <c r="E5945" s="19" t="s">
        <v>159</v>
      </c>
      <c r="F5945" s="23">
        <v>13</v>
      </c>
      <c r="G5945" s="19" t="s">
        <v>160</v>
      </c>
      <c r="H5945" s="19" t="s">
        <v>8210</v>
      </c>
      <c r="I5945" s="19" t="s">
        <v>8211</v>
      </c>
      <c r="J5945" s="19" t="s">
        <v>8195</v>
      </c>
      <c r="K5945" t="b">
        <f t="shared" si="605"/>
        <v>1</v>
      </c>
      <c r="L5945" t="b">
        <f t="shared" si="606"/>
        <v>0</v>
      </c>
      <c r="M5945" t="str">
        <f t="shared" si="608"/>
        <v>1</v>
      </c>
      <c r="N5945" t="str">
        <f t="shared" si="608"/>
        <v>0</v>
      </c>
    </row>
    <row r="5946" spans="1:14" x14ac:dyDescent="0.25">
      <c r="A5946" s="19" t="s">
        <v>166</v>
      </c>
      <c r="B5946" s="19" t="s">
        <v>8192</v>
      </c>
      <c r="C5946" s="19" t="s">
        <v>1662</v>
      </c>
      <c r="D5946" s="19" t="s">
        <v>158</v>
      </c>
      <c r="E5946" s="19" t="s">
        <v>159</v>
      </c>
      <c r="F5946" s="23">
        <v>18</v>
      </c>
      <c r="G5946" s="19" t="s">
        <v>160</v>
      </c>
      <c r="H5946" s="19" t="s">
        <v>8210</v>
      </c>
      <c r="I5946" s="19" t="s">
        <v>8211</v>
      </c>
      <c r="J5946" s="19" t="s">
        <v>8212</v>
      </c>
      <c r="K5946" t="b">
        <f t="shared" si="605"/>
        <v>1</v>
      </c>
      <c r="L5946" t="b">
        <f t="shared" si="606"/>
        <v>0</v>
      </c>
      <c r="M5946" t="str">
        <f t="shared" si="608"/>
        <v>1</v>
      </c>
      <c r="N5946" t="str">
        <f t="shared" si="608"/>
        <v>0</v>
      </c>
    </row>
    <row r="5947" spans="1:14" x14ac:dyDescent="0.25">
      <c r="A5947" s="19" t="s">
        <v>166</v>
      </c>
      <c r="B5947" s="19" t="s">
        <v>8192</v>
      </c>
      <c r="C5947" s="19" t="s">
        <v>1662</v>
      </c>
      <c r="D5947" s="19" t="s">
        <v>190</v>
      </c>
      <c r="E5947" s="19" t="s">
        <v>159</v>
      </c>
      <c r="F5947" s="23">
        <v>15</v>
      </c>
      <c r="G5947" s="19" t="s">
        <v>160</v>
      </c>
      <c r="H5947" s="19" t="s">
        <v>8210</v>
      </c>
      <c r="I5947" s="19" t="s">
        <v>8211</v>
      </c>
      <c r="J5947" s="19" t="s">
        <v>8212</v>
      </c>
      <c r="K5947" t="b">
        <f t="shared" si="605"/>
        <v>1</v>
      </c>
      <c r="L5947" t="b">
        <f t="shared" si="606"/>
        <v>0</v>
      </c>
      <c r="M5947" t="str">
        <f t="shared" si="608"/>
        <v>1</v>
      </c>
      <c r="N5947" t="str">
        <f t="shared" si="608"/>
        <v>0</v>
      </c>
    </row>
    <row r="5948" spans="1:14" x14ac:dyDescent="0.25">
      <c r="A5948" s="19" t="s">
        <v>166</v>
      </c>
      <c r="B5948" s="19" t="s">
        <v>8192</v>
      </c>
      <c r="C5948" s="19" t="s">
        <v>1662</v>
      </c>
      <c r="D5948" s="19" t="s">
        <v>252</v>
      </c>
      <c r="E5948" s="19" t="s">
        <v>159</v>
      </c>
      <c r="F5948" s="23">
        <v>16</v>
      </c>
      <c r="G5948" s="19" t="s">
        <v>160</v>
      </c>
      <c r="H5948" s="19" t="s">
        <v>8210</v>
      </c>
      <c r="I5948" s="19" t="s">
        <v>8211</v>
      </c>
      <c r="J5948" s="19" t="s">
        <v>7135</v>
      </c>
      <c r="K5948" t="b">
        <f t="shared" si="605"/>
        <v>1</v>
      </c>
      <c r="L5948" t="b">
        <f t="shared" si="606"/>
        <v>0</v>
      </c>
      <c r="M5948" t="str">
        <f t="shared" si="608"/>
        <v>1</v>
      </c>
      <c r="N5948" t="str">
        <f t="shared" si="608"/>
        <v>0</v>
      </c>
    </row>
    <row r="5949" spans="1:14" x14ac:dyDescent="0.25">
      <c r="A5949" s="19" t="s">
        <v>166</v>
      </c>
      <c r="B5949" s="19" t="s">
        <v>8192</v>
      </c>
      <c r="C5949" s="19" t="s">
        <v>1662</v>
      </c>
      <c r="D5949" s="19" t="s">
        <v>254</v>
      </c>
      <c r="E5949" s="19" t="s">
        <v>159</v>
      </c>
      <c r="F5949" s="23">
        <v>15</v>
      </c>
      <c r="G5949" s="19" t="s">
        <v>160</v>
      </c>
      <c r="H5949" s="19" t="s">
        <v>8210</v>
      </c>
      <c r="I5949" s="19" t="s">
        <v>8211</v>
      </c>
      <c r="J5949" s="19" t="s">
        <v>8213</v>
      </c>
      <c r="K5949" t="b">
        <f t="shared" si="605"/>
        <v>1</v>
      </c>
      <c r="L5949" t="b">
        <f t="shared" si="606"/>
        <v>0</v>
      </c>
      <c r="M5949" t="str">
        <f t="shared" si="608"/>
        <v>1</v>
      </c>
      <c r="N5949" t="str">
        <f t="shared" si="608"/>
        <v>0</v>
      </c>
    </row>
    <row r="5950" spans="1:14" x14ac:dyDescent="0.25">
      <c r="A5950" s="19" t="s">
        <v>155</v>
      </c>
      <c r="B5950" s="19" t="s">
        <v>8192</v>
      </c>
      <c r="C5950" s="19" t="s">
        <v>2069</v>
      </c>
      <c r="D5950" s="19" t="s">
        <v>158</v>
      </c>
      <c r="E5950" s="19" t="s">
        <v>159</v>
      </c>
      <c r="F5950" s="23">
        <v>17</v>
      </c>
      <c r="G5950" s="19" t="s">
        <v>160</v>
      </c>
      <c r="H5950" s="19" t="s">
        <v>8215</v>
      </c>
      <c r="I5950" s="19" t="s">
        <v>8216</v>
      </c>
      <c r="J5950" s="19" t="s">
        <v>8213</v>
      </c>
      <c r="K5950" t="b">
        <f t="shared" si="605"/>
        <v>1</v>
      </c>
      <c r="L5950" t="b">
        <f t="shared" si="606"/>
        <v>0</v>
      </c>
      <c r="M5950" t="str">
        <f t="shared" si="608"/>
        <v>1</v>
      </c>
      <c r="N5950" t="str">
        <f t="shared" si="608"/>
        <v>0</v>
      </c>
    </row>
    <row r="5951" spans="1:14" x14ac:dyDescent="0.25">
      <c r="A5951" s="19" t="s">
        <v>155</v>
      </c>
      <c r="B5951" s="19" t="s">
        <v>8192</v>
      </c>
      <c r="C5951" s="19" t="s">
        <v>2069</v>
      </c>
      <c r="D5951" s="19" t="s">
        <v>190</v>
      </c>
      <c r="E5951" s="19" t="s">
        <v>159</v>
      </c>
      <c r="F5951" s="23">
        <v>17</v>
      </c>
      <c r="G5951" s="19" t="s">
        <v>160</v>
      </c>
      <c r="H5951" s="19" t="s">
        <v>8215</v>
      </c>
      <c r="I5951" s="19" t="s">
        <v>8216</v>
      </c>
      <c r="J5951" s="19" t="s">
        <v>8217</v>
      </c>
      <c r="K5951" t="b">
        <f t="shared" si="605"/>
        <v>1</v>
      </c>
      <c r="L5951" t="b">
        <f t="shared" si="606"/>
        <v>0</v>
      </c>
      <c r="M5951" t="str">
        <f t="shared" si="608"/>
        <v>1</v>
      </c>
      <c r="N5951" t="str">
        <f t="shared" si="608"/>
        <v>0</v>
      </c>
    </row>
    <row r="5952" spans="1:14" x14ac:dyDescent="0.25">
      <c r="A5952" s="19" t="s">
        <v>155</v>
      </c>
      <c r="B5952" s="19" t="s">
        <v>8192</v>
      </c>
      <c r="C5952" s="19" t="s">
        <v>2069</v>
      </c>
      <c r="D5952" s="19" t="s">
        <v>252</v>
      </c>
      <c r="E5952" s="19" t="s">
        <v>159</v>
      </c>
      <c r="F5952" s="23">
        <v>15</v>
      </c>
      <c r="G5952" s="19" t="s">
        <v>160</v>
      </c>
      <c r="H5952" s="19" t="s">
        <v>8215</v>
      </c>
      <c r="I5952" s="19" t="s">
        <v>8216</v>
      </c>
      <c r="J5952" s="19" t="s">
        <v>8217</v>
      </c>
      <c r="K5952" t="b">
        <f t="shared" si="605"/>
        <v>1</v>
      </c>
      <c r="L5952" t="b">
        <f t="shared" si="606"/>
        <v>0</v>
      </c>
      <c r="M5952" t="str">
        <f t="shared" si="608"/>
        <v>1</v>
      </c>
      <c r="N5952" t="str">
        <f t="shared" si="608"/>
        <v>0</v>
      </c>
    </row>
    <row r="5953" spans="1:14" x14ac:dyDescent="0.25">
      <c r="A5953" s="19" t="s">
        <v>155</v>
      </c>
      <c r="B5953" s="19" t="s">
        <v>8192</v>
      </c>
      <c r="C5953" s="19" t="s">
        <v>2069</v>
      </c>
      <c r="D5953" s="19" t="s">
        <v>254</v>
      </c>
      <c r="E5953" s="19" t="s">
        <v>159</v>
      </c>
      <c r="F5953" s="23">
        <v>19</v>
      </c>
      <c r="G5953" s="19" t="s">
        <v>160</v>
      </c>
      <c r="H5953" s="19" t="s">
        <v>8215</v>
      </c>
      <c r="I5953" s="19" t="s">
        <v>8216</v>
      </c>
      <c r="J5953" s="19" t="s">
        <v>7135</v>
      </c>
      <c r="K5953" t="b">
        <f t="shared" si="605"/>
        <v>1</v>
      </c>
      <c r="L5953" t="b">
        <f t="shared" si="606"/>
        <v>0</v>
      </c>
      <c r="M5953" t="str">
        <f t="shared" si="608"/>
        <v>1</v>
      </c>
      <c r="N5953" t="str">
        <f t="shared" si="608"/>
        <v>0</v>
      </c>
    </row>
    <row r="5954" spans="1:14" x14ac:dyDescent="0.25">
      <c r="A5954" s="19" t="s">
        <v>155</v>
      </c>
      <c r="B5954" s="19" t="s">
        <v>8192</v>
      </c>
      <c r="C5954" s="19" t="s">
        <v>2069</v>
      </c>
      <c r="D5954" s="19" t="s">
        <v>257</v>
      </c>
      <c r="E5954" s="19" t="s">
        <v>159</v>
      </c>
      <c r="F5954" s="23">
        <v>19</v>
      </c>
      <c r="G5954" s="19" t="s">
        <v>160</v>
      </c>
      <c r="H5954" s="19" t="s">
        <v>8215</v>
      </c>
      <c r="I5954" s="19" t="s">
        <v>8216</v>
      </c>
      <c r="J5954" s="19" t="s">
        <v>8213</v>
      </c>
      <c r="K5954" t="b">
        <f t="shared" si="605"/>
        <v>1</v>
      </c>
      <c r="L5954" t="b">
        <f t="shared" si="606"/>
        <v>0</v>
      </c>
      <c r="M5954" t="str">
        <f t="shared" si="608"/>
        <v>1</v>
      </c>
      <c r="N5954" t="str">
        <f t="shared" si="608"/>
        <v>0</v>
      </c>
    </row>
    <row r="5955" spans="1:14" x14ac:dyDescent="0.25">
      <c r="A5955" s="19" t="s">
        <v>166</v>
      </c>
      <c r="B5955" s="19" t="s">
        <v>8192</v>
      </c>
      <c r="C5955" s="19" t="s">
        <v>2069</v>
      </c>
      <c r="D5955" s="19" t="s">
        <v>158</v>
      </c>
      <c r="E5955" s="19" t="s">
        <v>159</v>
      </c>
      <c r="F5955" s="23">
        <v>18</v>
      </c>
      <c r="G5955" s="19" t="s">
        <v>160</v>
      </c>
      <c r="H5955" s="19" t="s">
        <v>8215</v>
      </c>
      <c r="I5955" s="19" t="s">
        <v>8216</v>
      </c>
      <c r="J5955" s="19" t="s">
        <v>8217</v>
      </c>
      <c r="K5955" t="b">
        <f t="shared" si="605"/>
        <v>1</v>
      </c>
      <c r="L5955" t="b">
        <f t="shared" si="606"/>
        <v>0</v>
      </c>
      <c r="M5955" t="str">
        <f t="shared" si="608"/>
        <v>1</v>
      </c>
      <c r="N5955" t="str">
        <f t="shared" si="608"/>
        <v>0</v>
      </c>
    </row>
    <row r="5956" spans="1:14" x14ac:dyDescent="0.25">
      <c r="A5956" s="19" t="s">
        <v>166</v>
      </c>
      <c r="B5956" s="19" t="s">
        <v>8192</v>
      </c>
      <c r="C5956" s="19" t="s">
        <v>2069</v>
      </c>
      <c r="D5956" s="19" t="s">
        <v>190</v>
      </c>
      <c r="E5956" s="19" t="s">
        <v>159</v>
      </c>
      <c r="F5956" s="23">
        <v>21</v>
      </c>
      <c r="G5956" s="19" t="s">
        <v>160</v>
      </c>
      <c r="H5956" s="19" t="s">
        <v>8215</v>
      </c>
      <c r="I5956" s="19" t="s">
        <v>8216</v>
      </c>
      <c r="J5956" s="19" t="s">
        <v>8217</v>
      </c>
      <c r="K5956" t="b">
        <f t="shared" si="605"/>
        <v>1</v>
      </c>
      <c r="L5956" t="b">
        <f t="shared" si="606"/>
        <v>0</v>
      </c>
      <c r="M5956" t="str">
        <f t="shared" si="608"/>
        <v>1</v>
      </c>
      <c r="N5956" t="str">
        <f t="shared" si="608"/>
        <v>0</v>
      </c>
    </row>
    <row r="5957" spans="1:14" x14ac:dyDescent="0.25">
      <c r="A5957" s="19" t="s">
        <v>166</v>
      </c>
      <c r="B5957" s="19" t="s">
        <v>8192</v>
      </c>
      <c r="C5957" s="19" t="s">
        <v>2069</v>
      </c>
      <c r="D5957" s="19" t="s">
        <v>252</v>
      </c>
      <c r="E5957" s="19" t="s">
        <v>159</v>
      </c>
      <c r="F5957" s="23">
        <v>20</v>
      </c>
      <c r="G5957" s="19" t="s">
        <v>160</v>
      </c>
      <c r="H5957" s="19" t="s">
        <v>8215</v>
      </c>
      <c r="I5957" s="19" t="s">
        <v>8216</v>
      </c>
      <c r="J5957" s="19" t="s">
        <v>8214</v>
      </c>
      <c r="K5957" t="b">
        <f t="shared" si="605"/>
        <v>1</v>
      </c>
      <c r="L5957" t="b">
        <f t="shared" si="606"/>
        <v>0</v>
      </c>
      <c r="M5957" t="str">
        <f t="shared" si="608"/>
        <v>1</v>
      </c>
      <c r="N5957" t="str">
        <f t="shared" si="608"/>
        <v>0</v>
      </c>
    </row>
    <row r="5958" spans="1:14" x14ac:dyDescent="0.25">
      <c r="A5958" s="19" t="s">
        <v>166</v>
      </c>
      <c r="B5958" s="19" t="s">
        <v>8192</v>
      </c>
      <c r="C5958" s="19" t="s">
        <v>2069</v>
      </c>
      <c r="D5958" s="19" t="s">
        <v>254</v>
      </c>
      <c r="E5958" s="19" t="s">
        <v>159</v>
      </c>
      <c r="F5958" s="23">
        <v>19</v>
      </c>
      <c r="G5958" s="19" t="s">
        <v>160</v>
      </c>
      <c r="H5958" s="19" t="s">
        <v>8215</v>
      </c>
      <c r="I5958" s="19" t="s">
        <v>8216</v>
      </c>
      <c r="J5958" s="19" t="s">
        <v>8214</v>
      </c>
      <c r="K5958" t="b">
        <f t="shared" si="605"/>
        <v>1</v>
      </c>
      <c r="L5958" t="b">
        <f t="shared" si="606"/>
        <v>0</v>
      </c>
      <c r="M5958" t="str">
        <f t="shared" si="608"/>
        <v>1</v>
      </c>
      <c r="N5958" t="str">
        <f t="shared" si="608"/>
        <v>0</v>
      </c>
    </row>
    <row r="5959" spans="1:14" x14ac:dyDescent="0.25">
      <c r="A5959" s="19" t="s">
        <v>166</v>
      </c>
      <c r="B5959" s="19" t="s">
        <v>8192</v>
      </c>
      <c r="C5959" s="19" t="s">
        <v>2069</v>
      </c>
      <c r="D5959" s="19" t="s">
        <v>257</v>
      </c>
      <c r="E5959" s="19" t="s">
        <v>159</v>
      </c>
      <c r="F5959" s="23">
        <v>19</v>
      </c>
      <c r="G5959" s="19" t="s">
        <v>160</v>
      </c>
      <c r="H5959" s="19" t="s">
        <v>8215</v>
      </c>
      <c r="I5959" s="19" t="s">
        <v>8216</v>
      </c>
      <c r="J5959" s="19" t="s">
        <v>8213</v>
      </c>
      <c r="K5959" t="b">
        <f t="shared" si="605"/>
        <v>1</v>
      </c>
      <c r="L5959" t="b">
        <f t="shared" si="606"/>
        <v>0</v>
      </c>
      <c r="M5959" t="str">
        <f t="shared" si="608"/>
        <v>1</v>
      </c>
      <c r="N5959" t="str">
        <f t="shared" si="608"/>
        <v>0</v>
      </c>
    </row>
    <row r="5960" spans="1:14" x14ac:dyDescent="0.25">
      <c r="A5960" s="19" t="s">
        <v>155</v>
      </c>
      <c r="B5960" s="19" t="s">
        <v>8192</v>
      </c>
      <c r="C5960" s="19" t="s">
        <v>1814</v>
      </c>
      <c r="D5960" s="19" t="s">
        <v>158</v>
      </c>
      <c r="E5960" s="19" t="s">
        <v>159</v>
      </c>
      <c r="F5960" s="23">
        <v>17</v>
      </c>
      <c r="G5960" s="19" t="s">
        <v>160</v>
      </c>
      <c r="H5960" s="19" t="s">
        <v>8218</v>
      </c>
      <c r="I5960" s="19" t="s">
        <v>8219</v>
      </c>
      <c r="J5960" s="19" t="s">
        <v>8220</v>
      </c>
      <c r="K5960" t="b">
        <f t="shared" si="605"/>
        <v>1</v>
      </c>
      <c r="L5960" t="b">
        <f t="shared" si="606"/>
        <v>0</v>
      </c>
      <c r="M5960" t="str">
        <f t="shared" si="608"/>
        <v>1</v>
      </c>
      <c r="N5960" t="str">
        <f t="shared" si="608"/>
        <v>0</v>
      </c>
    </row>
    <row r="5961" spans="1:14" x14ac:dyDescent="0.25">
      <c r="A5961" s="19" t="s">
        <v>155</v>
      </c>
      <c r="B5961" s="19" t="s">
        <v>8192</v>
      </c>
      <c r="C5961" s="19" t="s">
        <v>2076</v>
      </c>
      <c r="D5961" s="19" t="s">
        <v>158</v>
      </c>
      <c r="E5961" s="19" t="s">
        <v>159</v>
      </c>
      <c r="F5961" s="23">
        <v>17</v>
      </c>
      <c r="G5961" s="19" t="s">
        <v>160</v>
      </c>
      <c r="H5961" s="19" t="s">
        <v>8221</v>
      </c>
      <c r="I5961" s="19" t="s">
        <v>8222</v>
      </c>
      <c r="J5961" s="19" t="s">
        <v>8220</v>
      </c>
      <c r="K5961" t="b">
        <f t="shared" si="605"/>
        <v>1</v>
      </c>
      <c r="L5961" t="b">
        <f t="shared" si="606"/>
        <v>0</v>
      </c>
      <c r="M5961" t="str">
        <f t="shared" si="608"/>
        <v>1</v>
      </c>
      <c r="N5961" t="str">
        <f t="shared" si="608"/>
        <v>0</v>
      </c>
    </row>
    <row r="5962" spans="1:14" x14ac:dyDescent="0.25">
      <c r="A5962" s="19" t="s">
        <v>155</v>
      </c>
      <c r="B5962" s="19" t="s">
        <v>8192</v>
      </c>
      <c r="C5962" s="19" t="s">
        <v>2076</v>
      </c>
      <c r="D5962" s="19" t="s">
        <v>190</v>
      </c>
      <c r="E5962" s="19" t="s">
        <v>159</v>
      </c>
      <c r="F5962" s="23">
        <v>17</v>
      </c>
      <c r="G5962" s="19" t="s">
        <v>160</v>
      </c>
      <c r="H5962" s="19" t="s">
        <v>8221</v>
      </c>
      <c r="I5962" s="19" t="s">
        <v>8222</v>
      </c>
      <c r="J5962" s="19" t="s">
        <v>8223</v>
      </c>
      <c r="K5962" t="b">
        <f t="shared" si="605"/>
        <v>1</v>
      </c>
      <c r="L5962" t="b">
        <f t="shared" si="606"/>
        <v>0</v>
      </c>
      <c r="M5962" t="str">
        <f t="shared" si="608"/>
        <v>1</v>
      </c>
      <c r="N5962" t="str">
        <f t="shared" si="608"/>
        <v>0</v>
      </c>
    </row>
    <row r="5963" spans="1:14" x14ac:dyDescent="0.25">
      <c r="A5963" s="19" t="s">
        <v>155</v>
      </c>
      <c r="B5963" s="19" t="s">
        <v>8192</v>
      </c>
      <c r="C5963" s="19" t="s">
        <v>2076</v>
      </c>
      <c r="D5963" s="19" t="s">
        <v>252</v>
      </c>
      <c r="E5963" s="19" t="s">
        <v>159</v>
      </c>
      <c r="F5963" s="23">
        <v>18</v>
      </c>
      <c r="G5963" s="19" t="s">
        <v>160</v>
      </c>
      <c r="H5963" s="19" t="s">
        <v>8221</v>
      </c>
      <c r="I5963" s="19" t="s">
        <v>8222</v>
      </c>
      <c r="J5963" s="19" t="s">
        <v>8224</v>
      </c>
      <c r="K5963" t="b">
        <f t="shared" si="605"/>
        <v>1</v>
      </c>
      <c r="L5963" t="b">
        <f t="shared" si="606"/>
        <v>0</v>
      </c>
      <c r="M5963" t="str">
        <f t="shared" si="608"/>
        <v>1</v>
      </c>
      <c r="N5963" t="str">
        <f t="shared" si="608"/>
        <v>0</v>
      </c>
    </row>
    <row r="5964" spans="1:14" x14ac:dyDescent="0.25">
      <c r="A5964" s="19" t="s">
        <v>155</v>
      </c>
      <c r="B5964" s="19" t="s">
        <v>8192</v>
      </c>
      <c r="C5964" s="19" t="s">
        <v>2076</v>
      </c>
      <c r="D5964" s="19" t="s">
        <v>254</v>
      </c>
      <c r="E5964" s="19" t="s">
        <v>159</v>
      </c>
      <c r="F5964" s="23">
        <v>14</v>
      </c>
      <c r="G5964" s="19" t="s">
        <v>160</v>
      </c>
      <c r="H5964" s="19" t="s">
        <v>8221</v>
      </c>
      <c r="I5964" s="19" t="s">
        <v>8222</v>
      </c>
      <c r="J5964" s="19" t="s">
        <v>8225</v>
      </c>
      <c r="K5964" t="b">
        <f t="shared" si="605"/>
        <v>1</v>
      </c>
      <c r="L5964" t="b">
        <f t="shared" si="606"/>
        <v>0</v>
      </c>
      <c r="M5964" t="str">
        <f t="shared" si="608"/>
        <v>1</v>
      </c>
      <c r="N5964" t="str">
        <f t="shared" si="608"/>
        <v>0</v>
      </c>
    </row>
    <row r="5965" spans="1:14" x14ac:dyDescent="0.25">
      <c r="A5965" s="19" t="s">
        <v>155</v>
      </c>
      <c r="B5965" s="19" t="s">
        <v>8192</v>
      </c>
      <c r="C5965" s="19" t="s">
        <v>2076</v>
      </c>
      <c r="D5965" s="19" t="s">
        <v>257</v>
      </c>
      <c r="E5965" s="19" t="s">
        <v>159</v>
      </c>
      <c r="F5965" s="23">
        <v>19</v>
      </c>
      <c r="G5965" s="19" t="s">
        <v>160</v>
      </c>
      <c r="H5965" s="19" t="s">
        <v>8221</v>
      </c>
      <c r="I5965" s="19" t="s">
        <v>8222</v>
      </c>
      <c r="J5965" s="19" t="s">
        <v>8220</v>
      </c>
      <c r="K5965" t="b">
        <f t="shared" ref="K5965:K6012" si="609">IF(E5965="Undergraduate Only",TRUE,IF(E5965="Undergraduate/Graduate",TRUE,IF(E5965="Graduate Only",FALSE)))</f>
        <v>1</v>
      </c>
      <c r="L5965" t="b">
        <f t="shared" ref="L5965:L6012" si="610">IF(E5965="Graduate Only",TRUE,IF(E5965="Undergraduate/Graduate",TRUE,IF(E5965="Undergraduate Only",FALSE)))</f>
        <v>0</v>
      </c>
      <c r="M5965" t="str">
        <f t="shared" ref="M5965:N5996" si="611">IF(K5965=TRUE, "1", "0")</f>
        <v>1</v>
      </c>
      <c r="N5965" t="str">
        <f t="shared" si="611"/>
        <v>0</v>
      </c>
    </row>
    <row r="5966" spans="1:14" x14ac:dyDescent="0.25">
      <c r="A5966" s="19" t="s">
        <v>155</v>
      </c>
      <c r="B5966" s="19" t="s">
        <v>8192</v>
      </c>
      <c r="C5966" s="19" t="s">
        <v>2076</v>
      </c>
      <c r="D5966" s="19" t="s">
        <v>620</v>
      </c>
      <c r="E5966" s="19" t="s">
        <v>159</v>
      </c>
      <c r="F5966" s="23">
        <v>13</v>
      </c>
      <c r="G5966" s="19" t="s">
        <v>160</v>
      </c>
      <c r="H5966" s="19" t="s">
        <v>8221</v>
      </c>
      <c r="I5966" s="19" t="s">
        <v>8222</v>
      </c>
      <c r="J5966" s="19" t="s">
        <v>8226</v>
      </c>
      <c r="K5966" t="b">
        <f t="shared" si="609"/>
        <v>1</v>
      </c>
      <c r="L5966" t="b">
        <f t="shared" si="610"/>
        <v>0</v>
      </c>
      <c r="M5966" t="str">
        <f t="shared" si="611"/>
        <v>1</v>
      </c>
      <c r="N5966" t="str">
        <f t="shared" si="611"/>
        <v>0</v>
      </c>
    </row>
    <row r="5967" spans="1:14" x14ac:dyDescent="0.25">
      <c r="A5967" s="19" t="s">
        <v>166</v>
      </c>
      <c r="B5967" s="19" t="s">
        <v>8192</v>
      </c>
      <c r="C5967" s="19" t="s">
        <v>2076</v>
      </c>
      <c r="D5967" s="19" t="s">
        <v>158</v>
      </c>
      <c r="E5967" s="19" t="s">
        <v>159</v>
      </c>
      <c r="F5967" s="23">
        <v>11</v>
      </c>
      <c r="G5967" s="19" t="s">
        <v>160</v>
      </c>
      <c r="H5967" s="19" t="s">
        <v>8221</v>
      </c>
      <c r="I5967" s="19" t="s">
        <v>8222</v>
      </c>
      <c r="J5967" s="19" t="s">
        <v>8226</v>
      </c>
      <c r="K5967" t="b">
        <f t="shared" si="609"/>
        <v>1</v>
      </c>
      <c r="L5967" t="b">
        <f t="shared" si="610"/>
        <v>0</v>
      </c>
      <c r="M5967" t="str">
        <f t="shared" si="611"/>
        <v>1</v>
      </c>
      <c r="N5967" t="str">
        <f t="shared" si="611"/>
        <v>0</v>
      </c>
    </row>
    <row r="5968" spans="1:14" x14ac:dyDescent="0.25">
      <c r="A5968" s="19" t="s">
        <v>166</v>
      </c>
      <c r="B5968" s="19" t="s">
        <v>8192</v>
      </c>
      <c r="C5968" s="19" t="s">
        <v>2076</v>
      </c>
      <c r="D5968" s="19" t="s">
        <v>190</v>
      </c>
      <c r="E5968" s="19" t="s">
        <v>159</v>
      </c>
      <c r="F5968" s="23">
        <v>13</v>
      </c>
      <c r="G5968" s="19" t="s">
        <v>160</v>
      </c>
      <c r="H5968" s="19" t="s">
        <v>8221</v>
      </c>
      <c r="I5968" s="19" t="s">
        <v>8222</v>
      </c>
      <c r="J5968" s="19" t="s">
        <v>8220</v>
      </c>
      <c r="K5968" t="b">
        <f t="shared" si="609"/>
        <v>1</v>
      </c>
      <c r="L5968" t="b">
        <f t="shared" si="610"/>
        <v>0</v>
      </c>
      <c r="M5968" t="str">
        <f t="shared" si="611"/>
        <v>1</v>
      </c>
      <c r="N5968" t="str">
        <f t="shared" si="611"/>
        <v>0</v>
      </c>
    </row>
    <row r="5969" spans="1:14" x14ac:dyDescent="0.25">
      <c r="A5969" s="19" t="s">
        <v>166</v>
      </c>
      <c r="B5969" s="19" t="s">
        <v>8192</v>
      </c>
      <c r="C5969" s="19" t="s">
        <v>2076</v>
      </c>
      <c r="D5969" s="19" t="s">
        <v>252</v>
      </c>
      <c r="E5969" s="19" t="s">
        <v>159</v>
      </c>
      <c r="F5969" s="23">
        <v>13</v>
      </c>
      <c r="G5969" s="19" t="s">
        <v>160</v>
      </c>
      <c r="H5969" s="19" t="s">
        <v>8221</v>
      </c>
      <c r="I5969" s="19" t="s">
        <v>8222</v>
      </c>
      <c r="J5969" s="19" t="s">
        <v>8195</v>
      </c>
      <c r="K5969" t="b">
        <f t="shared" si="609"/>
        <v>1</v>
      </c>
      <c r="L5969" t="b">
        <f t="shared" si="610"/>
        <v>0</v>
      </c>
      <c r="M5969" t="str">
        <f t="shared" si="611"/>
        <v>1</v>
      </c>
      <c r="N5969" t="str">
        <f t="shared" si="611"/>
        <v>0</v>
      </c>
    </row>
    <row r="5970" spans="1:14" x14ac:dyDescent="0.25">
      <c r="A5970" s="19" t="s">
        <v>166</v>
      </c>
      <c r="B5970" s="19" t="s">
        <v>8192</v>
      </c>
      <c r="C5970" s="19" t="s">
        <v>2076</v>
      </c>
      <c r="D5970" s="19" t="s">
        <v>254</v>
      </c>
      <c r="E5970" s="19" t="s">
        <v>159</v>
      </c>
      <c r="F5970" s="23">
        <v>10</v>
      </c>
      <c r="G5970" s="19" t="s">
        <v>160</v>
      </c>
      <c r="H5970" s="19" t="s">
        <v>8221</v>
      </c>
      <c r="I5970" s="19" t="s">
        <v>8222</v>
      </c>
      <c r="J5970" s="19" t="s">
        <v>8224</v>
      </c>
      <c r="K5970" t="b">
        <f t="shared" si="609"/>
        <v>1</v>
      </c>
      <c r="L5970" t="b">
        <f t="shared" si="610"/>
        <v>0</v>
      </c>
      <c r="M5970" t="str">
        <f t="shared" si="611"/>
        <v>1</v>
      </c>
      <c r="N5970" t="str">
        <f t="shared" si="611"/>
        <v>0</v>
      </c>
    </row>
    <row r="5971" spans="1:14" x14ac:dyDescent="0.25">
      <c r="A5971" s="19" t="s">
        <v>166</v>
      </c>
      <c r="B5971" s="19" t="s">
        <v>8192</v>
      </c>
      <c r="C5971" s="19" t="s">
        <v>2076</v>
      </c>
      <c r="D5971" s="19" t="s">
        <v>257</v>
      </c>
      <c r="E5971" s="19" t="s">
        <v>159</v>
      </c>
      <c r="F5971" s="23">
        <v>11</v>
      </c>
      <c r="G5971" s="19" t="s">
        <v>160</v>
      </c>
      <c r="H5971" s="19" t="s">
        <v>8221</v>
      </c>
      <c r="I5971" s="19" t="s">
        <v>8222</v>
      </c>
      <c r="J5971" s="19" t="s">
        <v>8220</v>
      </c>
      <c r="K5971" t="b">
        <f t="shared" si="609"/>
        <v>1</v>
      </c>
      <c r="L5971" t="b">
        <f t="shared" si="610"/>
        <v>0</v>
      </c>
      <c r="M5971" t="str">
        <f t="shared" si="611"/>
        <v>1</v>
      </c>
      <c r="N5971" t="str">
        <f t="shared" si="611"/>
        <v>0</v>
      </c>
    </row>
    <row r="5972" spans="1:14" x14ac:dyDescent="0.25">
      <c r="A5972" s="19" t="s">
        <v>166</v>
      </c>
      <c r="B5972" s="19" t="s">
        <v>8192</v>
      </c>
      <c r="C5972" s="19" t="s">
        <v>2076</v>
      </c>
      <c r="D5972" s="19" t="s">
        <v>620</v>
      </c>
      <c r="E5972" s="19" t="s">
        <v>159</v>
      </c>
      <c r="F5972" s="23">
        <v>13</v>
      </c>
      <c r="G5972" s="19" t="s">
        <v>160</v>
      </c>
      <c r="H5972" s="19" t="s">
        <v>8221</v>
      </c>
      <c r="I5972" s="19" t="s">
        <v>8222</v>
      </c>
      <c r="J5972" s="19" t="s">
        <v>8220</v>
      </c>
      <c r="K5972" t="b">
        <f t="shared" si="609"/>
        <v>1</v>
      </c>
      <c r="L5972" t="b">
        <f t="shared" si="610"/>
        <v>0</v>
      </c>
      <c r="M5972" t="str">
        <f t="shared" si="611"/>
        <v>1</v>
      </c>
      <c r="N5972" t="str">
        <f t="shared" si="611"/>
        <v>0</v>
      </c>
    </row>
    <row r="5973" spans="1:14" x14ac:dyDescent="0.25">
      <c r="A5973" s="19" t="s">
        <v>155</v>
      </c>
      <c r="B5973" s="19" t="s">
        <v>8192</v>
      </c>
      <c r="C5973" s="19" t="s">
        <v>1367</v>
      </c>
      <c r="D5973" s="19" t="s">
        <v>158</v>
      </c>
      <c r="E5973" s="19" t="s">
        <v>159</v>
      </c>
      <c r="F5973" s="23">
        <v>15</v>
      </c>
      <c r="G5973" s="19" t="s">
        <v>160</v>
      </c>
      <c r="H5973" s="19" t="s">
        <v>8227</v>
      </c>
      <c r="I5973" s="19" t="s">
        <v>8228</v>
      </c>
      <c r="J5973" s="19" t="s">
        <v>8225</v>
      </c>
      <c r="K5973" t="b">
        <f t="shared" si="609"/>
        <v>1</v>
      </c>
      <c r="L5973" t="b">
        <f t="shared" si="610"/>
        <v>0</v>
      </c>
      <c r="M5973" t="str">
        <f t="shared" si="611"/>
        <v>1</v>
      </c>
      <c r="N5973" t="str">
        <f t="shared" si="611"/>
        <v>0</v>
      </c>
    </row>
    <row r="5974" spans="1:14" x14ac:dyDescent="0.25">
      <c r="A5974" s="19" t="s">
        <v>155</v>
      </c>
      <c r="B5974" s="19" t="s">
        <v>8192</v>
      </c>
      <c r="C5974" s="19" t="s">
        <v>1367</v>
      </c>
      <c r="D5974" s="19" t="s">
        <v>190</v>
      </c>
      <c r="E5974" s="19" t="s">
        <v>159</v>
      </c>
      <c r="F5974" s="23">
        <v>15</v>
      </c>
      <c r="G5974" s="19" t="s">
        <v>160</v>
      </c>
      <c r="H5974" s="19" t="s">
        <v>8227</v>
      </c>
      <c r="I5974" s="19" t="s">
        <v>8228</v>
      </c>
      <c r="J5974" s="19" t="s">
        <v>8226</v>
      </c>
      <c r="K5974" t="b">
        <f t="shared" si="609"/>
        <v>1</v>
      </c>
      <c r="L5974" t="b">
        <f t="shared" si="610"/>
        <v>0</v>
      </c>
      <c r="M5974" t="str">
        <f t="shared" si="611"/>
        <v>1</v>
      </c>
      <c r="N5974" t="str">
        <f t="shared" si="611"/>
        <v>0</v>
      </c>
    </row>
    <row r="5975" spans="1:14" x14ac:dyDescent="0.25">
      <c r="A5975" s="19" t="s">
        <v>155</v>
      </c>
      <c r="B5975" s="19" t="s">
        <v>8192</v>
      </c>
      <c r="C5975" s="19" t="s">
        <v>1367</v>
      </c>
      <c r="D5975" s="19" t="s">
        <v>252</v>
      </c>
      <c r="E5975" s="19" t="s">
        <v>159</v>
      </c>
      <c r="F5975" s="23">
        <v>14</v>
      </c>
      <c r="G5975" s="19" t="s">
        <v>160</v>
      </c>
      <c r="H5975" s="19" t="s">
        <v>8227</v>
      </c>
      <c r="I5975" s="19" t="s">
        <v>8228</v>
      </c>
      <c r="J5975" s="19" t="s">
        <v>8225</v>
      </c>
      <c r="K5975" t="b">
        <f t="shared" si="609"/>
        <v>1</v>
      </c>
      <c r="L5975" t="b">
        <f t="shared" si="610"/>
        <v>0</v>
      </c>
      <c r="M5975" t="str">
        <f t="shared" si="611"/>
        <v>1</v>
      </c>
      <c r="N5975" t="str">
        <f t="shared" si="611"/>
        <v>0</v>
      </c>
    </row>
    <row r="5976" spans="1:14" x14ac:dyDescent="0.25">
      <c r="A5976" s="19" t="s">
        <v>155</v>
      </c>
      <c r="B5976" s="19" t="s">
        <v>8192</v>
      </c>
      <c r="C5976" s="19" t="s">
        <v>1367</v>
      </c>
      <c r="D5976" s="19" t="s">
        <v>254</v>
      </c>
      <c r="E5976" s="19" t="s">
        <v>159</v>
      </c>
      <c r="F5976" s="23">
        <v>15</v>
      </c>
      <c r="G5976" s="19" t="s">
        <v>160</v>
      </c>
      <c r="H5976" s="19" t="s">
        <v>8227</v>
      </c>
      <c r="I5976" s="19" t="s">
        <v>8228</v>
      </c>
      <c r="J5976" s="19" t="s">
        <v>8226</v>
      </c>
      <c r="K5976" t="b">
        <f t="shared" si="609"/>
        <v>1</v>
      </c>
      <c r="L5976" t="b">
        <f t="shared" si="610"/>
        <v>0</v>
      </c>
      <c r="M5976" t="str">
        <f t="shared" si="611"/>
        <v>1</v>
      </c>
      <c r="N5976" t="str">
        <f t="shared" si="611"/>
        <v>0</v>
      </c>
    </row>
    <row r="5977" spans="1:14" x14ac:dyDescent="0.25">
      <c r="A5977" s="19" t="s">
        <v>166</v>
      </c>
      <c r="B5977" s="19" t="s">
        <v>8192</v>
      </c>
      <c r="C5977" s="19" t="s">
        <v>1367</v>
      </c>
      <c r="D5977" s="19" t="s">
        <v>158</v>
      </c>
      <c r="E5977" s="19" t="s">
        <v>159</v>
      </c>
      <c r="F5977" s="23">
        <v>13</v>
      </c>
      <c r="G5977" s="19" t="s">
        <v>160</v>
      </c>
      <c r="H5977" s="19" t="s">
        <v>8227</v>
      </c>
      <c r="I5977" s="19" t="s">
        <v>8228</v>
      </c>
      <c r="J5977" s="19" t="s">
        <v>8225</v>
      </c>
      <c r="K5977" t="b">
        <f t="shared" si="609"/>
        <v>1</v>
      </c>
      <c r="L5977" t="b">
        <f t="shared" si="610"/>
        <v>0</v>
      </c>
      <c r="M5977" t="str">
        <f t="shared" si="611"/>
        <v>1</v>
      </c>
      <c r="N5977" t="str">
        <f t="shared" si="611"/>
        <v>0</v>
      </c>
    </row>
    <row r="5978" spans="1:14" x14ac:dyDescent="0.25">
      <c r="A5978" s="19" t="s">
        <v>166</v>
      </c>
      <c r="B5978" s="19" t="s">
        <v>8192</v>
      </c>
      <c r="C5978" s="19" t="s">
        <v>1367</v>
      </c>
      <c r="D5978" s="19" t="s">
        <v>190</v>
      </c>
      <c r="E5978" s="19" t="s">
        <v>159</v>
      </c>
      <c r="F5978" s="23">
        <v>13</v>
      </c>
      <c r="G5978" s="19" t="s">
        <v>160</v>
      </c>
      <c r="H5978" s="19" t="s">
        <v>8227</v>
      </c>
      <c r="I5978" s="19" t="s">
        <v>8228</v>
      </c>
      <c r="J5978" s="19" t="s">
        <v>8226</v>
      </c>
      <c r="K5978" t="b">
        <f t="shared" si="609"/>
        <v>1</v>
      </c>
      <c r="L5978" t="b">
        <f t="shared" si="610"/>
        <v>0</v>
      </c>
      <c r="M5978" t="str">
        <f t="shared" si="611"/>
        <v>1</v>
      </c>
      <c r="N5978" t="str">
        <f t="shared" si="611"/>
        <v>0</v>
      </c>
    </row>
    <row r="5979" spans="1:14" x14ac:dyDescent="0.25">
      <c r="A5979" s="19" t="s">
        <v>166</v>
      </c>
      <c r="B5979" s="19" t="s">
        <v>8192</v>
      </c>
      <c r="C5979" s="19" t="s">
        <v>1367</v>
      </c>
      <c r="D5979" s="19" t="s">
        <v>252</v>
      </c>
      <c r="E5979" s="19" t="s">
        <v>159</v>
      </c>
      <c r="F5979" s="23">
        <v>13</v>
      </c>
      <c r="G5979" s="19" t="s">
        <v>160</v>
      </c>
      <c r="H5979" s="19" t="s">
        <v>8227</v>
      </c>
      <c r="I5979" s="19" t="s">
        <v>8228</v>
      </c>
      <c r="J5979" s="19" t="s">
        <v>8226</v>
      </c>
      <c r="K5979" t="b">
        <f t="shared" si="609"/>
        <v>1</v>
      </c>
      <c r="L5979" t="b">
        <f t="shared" si="610"/>
        <v>0</v>
      </c>
      <c r="M5979" t="str">
        <f t="shared" si="611"/>
        <v>1</v>
      </c>
      <c r="N5979" t="str">
        <f t="shared" si="611"/>
        <v>0</v>
      </c>
    </row>
    <row r="5980" spans="1:14" x14ac:dyDescent="0.25">
      <c r="A5980" s="19" t="s">
        <v>166</v>
      </c>
      <c r="B5980" s="19" t="s">
        <v>8192</v>
      </c>
      <c r="C5980" s="19" t="s">
        <v>1367</v>
      </c>
      <c r="D5980" s="19" t="s">
        <v>254</v>
      </c>
      <c r="E5980" s="19" t="s">
        <v>159</v>
      </c>
      <c r="F5980" s="23">
        <v>15</v>
      </c>
      <c r="G5980" s="19" t="s">
        <v>160</v>
      </c>
      <c r="H5980" s="19" t="s">
        <v>8227</v>
      </c>
      <c r="I5980" s="19" t="s">
        <v>8228</v>
      </c>
      <c r="J5980" s="19" t="s">
        <v>8225</v>
      </c>
      <c r="K5980" t="b">
        <f t="shared" si="609"/>
        <v>1</v>
      </c>
      <c r="L5980" t="b">
        <f t="shared" si="610"/>
        <v>0</v>
      </c>
      <c r="M5980" t="str">
        <f t="shared" si="611"/>
        <v>1</v>
      </c>
      <c r="N5980" t="str">
        <f t="shared" si="611"/>
        <v>0</v>
      </c>
    </row>
    <row r="5981" spans="1:14" x14ac:dyDescent="0.25">
      <c r="A5981" s="19" t="s">
        <v>166</v>
      </c>
      <c r="B5981" s="19" t="s">
        <v>8192</v>
      </c>
      <c r="C5981" s="19" t="s">
        <v>1367</v>
      </c>
      <c r="D5981" s="19" t="s">
        <v>257</v>
      </c>
      <c r="E5981" s="19" t="s">
        <v>159</v>
      </c>
      <c r="F5981" s="23">
        <v>10</v>
      </c>
      <c r="G5981" s="19" t="s">
        <v>160</v>
      </c>
      <c r="H5981" s="19" t="s">
        <v>8227</v>
      </c>
      <c r="I5981" s="19" t="s">
        <v>8228</v>
      </c>
      <c r="J5981" s="19" t="s">
        <v>8225</v>
      </c>
      <c r="K5981" t="b">
        <f t="shared" si="609"/>
        <v>1</v>
      </c>
      <c r="L5981" t="b">
        <f t="shared" si="610"/>
        <v>0</v>
      </c>
      <c r="M5981" t="str">
        <f t="shared" si="611"/>
        <v>1</v>
      </c>
      <c r="N5981" t="str">
        <f t="shared" si="611"/>
        <v>0</v>
      </c>
    </row>
    <row r="5982" spans="1:14" x14ac:dyDescent="0.25">
      <c r="A5982" s="19" t="s">
        <v>155</v>
      </c>
      <c r="B5982" s="19" t="s">
        <v>8192</v>
      </c>
      <c r="C5982" s="19" t="s">
        <v>1717</v>
      </c>
      <c r="D5982" s="19" t="s">
        <v>158</v>
      </c>
      <c r="E5982" s="19" t="s">
        <v>159</v>
      </c>
      <c r="F5982" s="23">
        <v>8</v>
      </c>
      <c r="G5982" s="19" t="s">
        <v>160</v>
      </c>
      <c r="H5982" s="19" t="s">
        <v>8229</v>
      </c>
      <c r="I5982" s="19" t="s">
        <v>8230</v>
      </c>
      <c r="J5982" s="19" t="s">
        <v>8220</v>
      </c>
      <c r="K5982" t="b">
        <f t="shared" si="609"/>
        <v>1</v>
      </c>
      <c r="L5982" t="b">
        <f t="shared" si="610"/>
        <v>0</v>
      </c>
      <c r="M5982" t="str">
        <f t="shared" si="611"/>
        <v>1</v>
      </c>
      <c r="N5982" t="str">
        <f t="shared" si="611"/>
        <v>0</v>
      </c>
    </row>
    <row r="5983" spans="1:14" x14ac:dyDescent="0.25">
      <c r="A5983" s="19" t="s">
        <v>166</v>
      </c>
      <c r="B5983" s="19" t="s">
        <v>8192</v>
      </c>
      <c r="C5983" s="19" t="s">
        <v>1717</v>
      </c>
      <c r="D5983" s="19" t="s">
        <v>158</v>
      </c>
      <c r="E5983" s="19" t="s">
        <v>159</v>
      </c>
      <c r="F5983" s="23">
        <v>11</v>
      </c>
      <c r="G5983" s="19" t="s">
        <v>160</v>
      </c>
      <c r="H5983" s="19" t="s">
        <v>8229</v>
      </c>
      <c r="I5983" s="19" t="s">
        <v>8230</v>
      </c>
      <c r="J5983" s="19" t="s">
        <v>8220</v>
      </c>
      <c r="K5983" t="b">
        <f t="shared" si="609"/>
        <v>1</v>
      </c>
      <c r="L5983" t="b">
        <f t="shared" si="610"/>
        <v>0</v>
      </c>
      <c r="M5983" t="str">
        <f t="shared" si="611"/>
        <v>1</v>
      </c>
      <c r="N5983" t="str">
        <f t="shared" si="611"/>
        <v>0</v>
      </c>
    </row>
    <row r="5984" spans="1:14" x14ac:dyDescent="0.25">
      <c r="A5984" s="19" t="s">
        <v>155</v>
      </c>
      <c r="B5984" s="19" t="s">
        <v>8192</v>
      </c>
      <c r="C5984" s="19" t="s">
        <v>1396</v>
      </c>
      <c r="D5984" s="19" t="s">
        <v>158</v>
      </c>
      <c r="E5984" s="19" t="s">
        <v>159</v>
      </c>
      <c r="F5984" s="23">
        <v>16</v>
      </c>
      <c r="G5984" s="19" t="s">
        <v>160</v>
      </c>
      <c r="H5984" s="19" t="s">
        <v>8231</v>
      </c>
      <c r="I5984" s="19" t="s">
        <v>8232</v>
      </c>
      <c r="J5984" s="19" t="s">
        <v>8225</v>
      </c>
      <c r="K5984" t="b">
        <f t="shared" si="609"/>
        <v>1</v>
      </c>
      <c r="L5984" t="b">
        <f t="shared" si="610"/>
        <v>0</v>
      </c>
      <c r="M5984" t="str">
        <f t="shared" si="611"/>
        <v>1</v>
      </c>
      <c r="N5984" t="str">
        <f t="shared" si="611"/>
        <v>0</v>
      </c>
    </row>
    <row r="5985" spans="1:14" x14ac:dyDescent="0.25">
      <c r="A5985" s="19" t="s">
        <v>155</v>
      </c>
      <c r="B5985" s="19" t="s">
        <v>8192</v>
      </c>
      <c r="C5985" s="19" t="s">
        <v>2016</v>
      </c>
      <c r="D5985" s="19" t="s">
        <v>158</v>
      </c>
      <c r="E5985" s="19" t="s">
        <v>159</v>
      </c>
      <c r="F5985" s="23">
        <v>13</v>
      </c>
      <c r="G5985" s="19" t="s">
        <v>160</v>
      </c>
      <c r="H5985" s="19" t="s">
        <v>8233</v>
      </c>
      <c r="I5985" s="19" t="s">
        <v>8234</v>
      </c>
      <c r="J5985" s="19" t="s">
        <v>8226</v>
      </c>
      <c r="K5985" t="b">
        <f t="shared" si="609"/>
        <v>1</v>
      </c>
      <c r="L5985" t="b">
        <f t="shared" si="610"/>
        <v>0</v>
      </c>
      <c r="M5985" t="str">
        <f t="shared" si="611"/>
        <v>1</v>
      </c>
      <c r="N5985" t="str">
        <f t="shared" si="611"/>
        <v>0</v>
      </c>
    </row>
    <row r="5986" spans="1:14" x14ac:dyDescent="0.25">
      <c r="A5986" s="19" t="s">
        <v>155</v>
      </c>
      <c r="B5986" s="19" t="s">
        <v>8192</v>
      </c>
      <c r="C5986" s="19" t="s">
        <v>1721</v>
      </c>
      <c r="D5986" s="19" t="s">
        <v>158</v>
      </c>
      <c r="E5986" s="19" t="s">
        <v>159</v>
      </c>
      <c r="F5986" s="23">
        <v>13</v>
      </c>
      <c r="G5986" s="19" t="s">
        <v>160</v>
      </c>
      <c r="H5986" s="19" t="s">
        <v>8235</v>
      </c>
      <c r="I5986" s="19" t="s">
        <v>8236</v>
      </c>
      <c r="J5986" s="19" t="s">
        <v>8237</v>
      </c>
      <c r="K5986" t="b">
        <f t="shared" si="609"/>
        <v>1</v>
      </c>
      <c r="L5986" t="b">
        <f t="shared" si="610"/>
        <v>0</v>
      </c>
      <c r="M5986" t="str">
        <f t="shared" si="611"/>
        <v>1</v>
      </c>
      <c r="N5986" t="str">
        <f t="shared" si="611"/>
        <v>0</v>
      </c>
    </row>
    <row r="5987" spans="1:14" x14ac:dyDescent="0.25">
      <c r="A5987" s="19" t="s">
        <v>155</v>
      </c>
      <c r="B5987" s="19" t="s">
        <v>8192</v>
      </c>
      <c r="C5987" s="19" t="s">
        <v>1721</v>
      </c>
      <c r="D5987" s="19" t="s">
        <v>190</v>
      </c>
      <c r="E5987" s="19" t="s">
        <v>159</v>
      </c>
      <c r="F5987" s="23">
        <v>10</v>
      </c>
      <c r="G5987" s="19" t="s">
        <v>160</v>
      </c>
      <c r="H5987" s="19" t="s">
        <v>8235</v>
      </c>
      <c r="I5987" s="19" t="s">
        <v>8236</v>
      </c>
      <c r="J5987" s="19" t="s">
        <v>8224</v>
      </c>
      <c r="K5987" t="b">
        <f t="shared" si="609"/>
        <v>1</v>
      </c>
      <c r="L5987" t="b">
        <f t="shared" si="610"/>
        <v>0</v>
      </c>
      <c r="M5987" t="str">
        <f t="shared" si="611"/>
        <v>1</v>
      </c>
      <c r="N5987" t="str">
        <f t="shared" si="611"/>
        <v>0</v>
      </c>
    </row>
    <row r="5988" spans="1:14" x14ac:dyDescent="0.25">
      <c r="A5988" s="19" t="s">
        <v>166</v>
      </c>
      <c r="B5988" s="19" t="s">
        <v>8192</v>
      </c>
      <c r="C5988" s="19" t="s">
        <v>1721</v>
      </c>
      <c r="D5988" s="19" t="s">
        <v>158</v>
      </c>
      <c r="E5988" s="19" t="s">
        <v>159</v>
      </c>
      <c r="F5988" s="23">
        <v>16</v>
      </c>
      <c r="G5988" s="19" t="s">
        <v>160</v>
      </c>
      <c r="H5988" s="19" t="s">
        <v>8235</v>
      </c>
      <c r="I5988" s="19" t="s">
        <v>8236</v>
      </c>
      <c r="J5988" s="19" t="s">
        <v>8237</v>
      </c>
      <c r="K5988" t="b">
        <f t="shared" si="609"/>
        <v>1</v>
      </c>
      <c r="L5988" t="b">
        <f t="shared" si="610"/>
        <v>0</v>
      </c>
      <c r="M5988" t="str">
        <f t="shared" si="611"/>
        <v>1</v>
      </c>
      <c r="N5988" t="str">
        <f t="shared" si="611"/>
        <v>0</v>
      </c>
    </row>
    <row r="5989" spans="1:14" x14ac:dyDescent="0.25">
      <c r="A5989" s="19" t="s">
        <v>166</v>
      </c>
      <c r="B5989" s="19" t="s">
        <v>8192</v>
      </c>
      <c r="C5989" s="19" t="s">
        <v>1721</v>
      </c>
      <c r="D5989" s="19" t="s">
        <v>190</v>
      </c>
      <c r="E5989" s="19" t="s">
        <v>159</v>
      </c>
      <c r="F5989" s="23">
        <v>18</v>
      </c>
      <c r="G5989" s="19" t="s">
        <v>160</v>
      </c>
      <c r="H5989" s="19" t="s">
        <v>8235</v>
      </c>
      <c r="I5989" s="19" t="s">
        <v>8236</v>
      </c>
      <c r="J5989" s="19" t="s">
        <v>8224</v>
      </c>
      <c r="K5989" t="b">
        <f t="shared" si="609"/>
        <v>1</v>
      </c>
      <c r="L5989" t="b">
        <f t="shared" si="610"/>
        <v>0</v>
      </c>
      <c r="M5989" t="str">
        <f t="shared" si="611"/>
        <v>1</v>
      </c>
      <c r="N5989" t="str">
        <f t="shared" si="611"/>
        <v>0</v>
      </c>
    </row>
    <row r="5990" spans="1:14" x14ac:dyDescent="0.25">
      <c r="A5990" s="19" t="s">
        <v>166</v>
      </c>
      <c r="B5990" s="19" t="s">
        <v>8192</v>
      </c>
      <c r="C5990" s="19" t="s">
        <v>1405</v>
      </c>
      <c r="D5990" s="19" t="s">
        <v>158</v>
      </c>
      <c r="E5990" s="19" t="s">
        <v>159</v>
      </c>
      <c r="F5990" s="23">
        <v>13</v>
      </c>
      <c r="G5990" s="19" t="s">
        <v>160</v>
      </c>
      <c r="H5990" s="19" t="s">
        <v>8238</v>
      </c>
      <c r="I5990" s="19" t="s">
        <v>8239</v>
      </c>
      <c r="J5990" s="19" t="s">
        <v>8225</v>
      </c>
      <c r="K5990" t="b">
        <f t="shared" si="609"/>
        <v>1</v>
      </c>
      <c r="L5990" t="b">
        <f t="shared" si="610"/>
        <v>0</v>
      </c>
      <c r="M5990" t="str">
        <f t="shared" si="611"/>
        <v>1</v>
      </c>
      <c r="N5990" t="str">
        <f t="shared" si="611"/>
        <v>0</v>
      </c>
    </row>
    <row r="5991" spans="1:14" x14ac:dyDescent="0.25">
      <c r="A5991" s="19" t="s">
        <v>155</v>
      </c>
      <c r="B5991" s="19" t="s">
        <v>8192</v>
      </c>
      <c r="C5991" s="19" t="s">
        <v>1853</v>
      </c>
      <c r="D5991" s="19" t="s">
        <v>158</v>
      </c>
      <c r="E5991" s="19" t="s">
        <v>205</v>
      </c>
      <c r="F5991" s="23">
        <v>13</v>
      </c>
      <c r="G5991" s="19" t="s">
        <v>160</v>
      </c>
      <c r="H5991" s="19" t="s">
        <v>8240</v>
      </c>
      <c r="I5991" s="19" t="s">
        <v>8241</v>
      </c>
      <c r="J5991" s="19" t="s">
        <v>8201</v>
      </c>
      <c r="K5991" t="b">
        <f t="shared" si="609"/>
        <v>1</v>
      </c>
      <c r="L5991" t="b">
        <f t="shared" si="610"/>
        <v>1</v>
      </c>
      <c r="M5991" t="str">
        <f t="shared" si="611"/>
        <v>1</v>
      </c>
      <c r="N5991" t="str">
        <f t="shared" si="611"/>
        <v>1</v>
      </c>
    </row>
    <row r="5992" spans="1:14" x14ac:dyDescent="0.25">
      <c r="A5992" s="19" t="s">
        <v>155</v>
      </c>
      <c r="B5992" s="19" t="s">
        <v>8192</v>
      </c>
      <c r="C5992" s="19" t="s">
        <v>636</v>
      </c>
      <c r="D5992" s="19" t="s">
        <v>158</v>
      </c>
      <c r="E5992" s="19" t="s">
        <v>159</v>
      </c>
      <c r="F5992" s="23">
        <v>12</v>
      </c>
      <c r="G5992" s="19" t="s">
        <v>160</v>
      </c>
      <c r="H5992" s="19" t="s">
        <v>8242</v>
      </c>
      <c r="I5992" s="19" t="s">
        <v>8243</v>
      </c>
      <c r="J5992" s="19" t="s">
        <v>8244</v>
      </c>
      <c r="K5992" t="b">
        <f t="shared" si="609"/>
        <v>1</v>
      </c>
      <c r="L5992" t="b">
        <f t="shared" si="610"/>
        <v>0</v>
      </c>
      <c r="M5992" t="str">
        <f t="shared" si="611"/>
        <v>1</v>
      </c>
      <c r="N5992" t="str">
        <f t="shared" si="611"/>
        <v>0</v>
      </c>
    </row>
    <row r="5993" spans="1:14" x14ac:dyDescent="0.25">
      <c r="A5993" s="19" t="s">
        <v>155</v>
      </c>
      <c r="B5993" s="19" t="s">
        <v>8192</v>
      </c>
      <c r="C5993" s="19" t="s">
        <v>636</v>
      </c>
      <c r="D5993" s="19" t="s">
        <v>190</v>
      </c>
      <c r="E5993" s="19" t="s">
        <v>159</v>
      </c>
      <c r="F5993" s="23">
        <v>12</v>
      </c>
      <c r="G5993" s="19" t="s">
        <v>160</v>
      </c>
      <c r="H5993" s="19" t="s">
        <v>8242</v>
      </c>
      <c r="I5993" s="19" t="s">
        <v>8243</v>
      </c>
      <c r="J5993" s="19" t="s">
        <v>8223</v>
      </c>
      <c r="K5993" t="b">
        <f t="shared" si="609"/>
        <v>1</v>
      </c>
      <c r="L5993" t="b">
        <f t="shared" si="610"/>
        <v>0</v>
      </c>
      <c r="M5993" t="str">
        <f t="shared" si="611"/>
        <v>1</v>
      </c>
      <c r="N5993" t="str">
        <f t="shared" si="611"/>
        <v>0</v>
      </c>
    </row>
    <row r="5994" spans="1:14" x14ac:dyDescent="0.25">
      <c r="A5994" s="19" t="s">
        <v>166</v>
      </c>
      <c r="B5994" s="19" t="s">
        <v>8192</v>
      </c>
      <c r="C5994" s="19" t="s">
        <v>636</v>
      </c>
      <c r="D5994" s="19" t="s">
        <v>158</v>
      </c>
      <c r="E5994" s="19" t="s">
        <v>159</v>
      </c>
      <c r="F5994" s="23">
        <v>14</v>
      </c>
      <c r="G5994" s="19" t="s">
        <v>160</v>
      </c>
      <c r="H5994" s="19" t="s">
        <v>8242</v>
      </c>
      <c r="I5994" s="19" t="s">
        <v>8243</v>
      </c>
      <c r="J5994" s="19" t="s">
        <v>8245</v>
      </c>
      <c r="K5994" t="b">
        <f t="shared" si="609"/>
        <v>1</v>
      </c>
      <c r="L5994" t="b">
        <f t="shared" si="610"/>
        <v>0</v>
      </c>
      <c r="M5994" t="str">
        <f t="shared" si="611"/>
        <v>1</v>
      </c>
      <c r="N5994" t="str">
        <f t="shared" si="611"/>
        <v>0</v>
      </c>
    </row>
    <row r="5995" spans="1:14" x14ac:dyDescent="0.25">
      <c r="A5995" s="19" t="s">
        <v>166</v>
      </c>
      <c r="B5995" s="19" t="s">
        <v>8192</v>
      </c>
      <c r="C5995" s="19" t="s">
        <v>636</v>
      </c>
      <c r="D5995" s="19" t="s">
        <v>190</v>
      </c>
      <c r="E5995" s="19" t="s">
        <v>159</v>
      </c>
      <c r="F5995" s="23">
        <v>10</v>
      </c>
      <c r="G5995" s="19" t="s">
        <v>160</v>
      </c>
      <c r="H5995" s="19" t="s">
        <v>8242</v>
      </c>
      <c r="I5995" s="19" t="s">
        <v>8243</v>
      </c>
      <c r="J5995" s="19" t="s">
        <v>8244</v>
      </c>
      <c r="K5995" t="b">
        <f t="shared" si="609"/>
        <v>1</v>
      </c>
      <c r="L5995" t="b">
        <f t="shared" si="610"/>
        <v>0</v>
      </c>
      <c r="M5995" t="str">
        <f t="shared" si="611"/>
        <v>1</v>
      </c>
      <c r="N5995" t="str">
        <f t="shared" si="611"/>
        <v>0</v>
      </c>
    </row>
    <row r="5996" spans="1:14" x14ac:dyDescent="0.25">
      <c r="A5996" s="19" t="s">
        <v>166</v>
      </c>
      <c r="B5996" s="19" t="s">
        <v>8192</v>
      </c>
      <c r="C5996" s="19" t="s">
        <v>8246</v>
      </c>
      <c r="D5996" s="19" t="s">
        <v>158</v>
      </c>
      <c r="E5996" s="19" t="s">
        <v>159</v>
      </c>
      <c r="F5996" s="23">
        <v>15</v>
      </c>
      <c r="G5996" s="19" t="s">
        <v>160</v>
      </c>
      <c r="H5996" s="19" t="s">
        <v>8247</v>
      </c>
      <c r="I5996" s="19" t="s">
        <v>8248</v>
      </c>
      <c r="J5996" s="19" t="s">
        <v>8226</v>
      </c>
      <c r="K5996" t="b">
        <f t="shared" si="609"/>
        <v>1</v>
      </c>
      <c r="L5996" t="b">
        <f t="shared" si="610"/>
        <v>0</v>
      </c>
      <c r="M5996" t="str">
        <f t="shared" si="611"/>
        <v>1</v>
      </c>
      <c r="N5996" t="str">
        <f t="shared" si="611"/>
        <v>0</v>
      </c>
    </row>
    <row r="5997" spans="1:14" x14ac:dyDescent="0.25">
      <c r="A5997" s="19" t="s">
        <v>166</v>
      </c>
      <c r="B5997" s="19" t="s">
        <v>8192</v>
      </c>
      <c r="C5997" s="19" t="s">
        <v>2105</v>
      </c>
      <c r="D5997" s="19" t="s">
        <v>158</v>
      </c>
      <c r="E5997" s="19" t="s">
        <v>159</v>
      </c>
      <c r="F5997" s="23">
        <v>17</v>
      </c>
      <c r="G5997" s="19" t="s">
        <v>160</v>
      </c>
      <c r="H5997" s="19" t="s">
        <v>8249</v>
      </c>
      <c r="I5997" s="19" t="s">
        <v>8250</v>
      </c>
      <c r="J5997" s="19" t="s">
        <v>8223</v>
      </c>
      <c r="K5997" t="b">
        <f t="shared" si="609"/>
        <v>1</v>
      </c>
      <c r="L5997" t="b">
        <f t="shared" si="610"/>
        <v>0</v>
      </c>
      <c r="M5997" t="str">
        <f t="shared" ref="M5997:N6012" si="612">IF(K5997=TRUE, "1", "0")</f>
        <v>1</v>
      </c>
      <c r="N5997" t="str">
        <f t="shared" si="612"/>
        <v>0</v>
      </c>
    </row>
    <row r="5998" spans="1:14" x14ac:dyDescent="0.25">
      <c r="A5998" s="19" t="s">
        <v>155</v>
      </c>
      <c r="B5998" s="19" t="s">
        <v>8192</v>
      </c>
      <c r="C5998" s="19" t="s">
        <v>848</v>
      </c>
      <c r="D5998" s="19" t="s">
        <v>158</v>
      </c>
      <c r="E5998" s="19" t="s">
        <v>159</v>
      </c>
      <c r="F5998" s="23">
        <v>10</v>
      </c>
      <c r="G5998" s="19" t="s">
        <v>160</v>
      </c>
      <c r="H5998" s="19" t="s">
        <v>8251</v>
      </c>
      <c r="I5998" s="19" t="s">
        <v>8252</v>
      </c>
      <c r="J5998" s="19" t="s">
        <v>8253</v>
      </c>
      <c r="K5998" t="b">
        <f t="shared" si="609"/>
        <v>1</v>
      </c>
      <c r="L5998" t="b">
        <f t="shared" si="610"/>
        <v>0</v>
      </c>
      <c r="M5998" t="str">
        <f t="shared" si="612"/>
        <v>1</v>
      </c>
      <c r="N5998" t="str">
        <f t="shared" si="612"/>
        <v>0</v>
      </c>
    </row>
    <row r="5999" spans="1:14" x14ac:dyDescent="0.25">
      <c r="A5999" s="19" t="s">
        <v>166</v>
      </c>
      <c r="B5999" s="19" t="s">
        <v>8192</v>
      </c>
      <c r="C5999" s="19" t="s">
        <v>848</v>
      </c>
      <c r="D5999" s="19" t="s">
        <v>158</v>
      </c>
      <c r="E5999" s="19" t="s">
        <v>159</v>
      </c>
      <c r="F5999" s="23">
        <v>15</v>
      </c>
      <c r="G5999" s="19" t="s">
        <v>160</v>
      </c>
      <c r="H5999" s="19" t="s">
        <v>8251</v>
      </c>
      <c r="I5999" s="19" t="s">
        <v>8252</v>
      </c>
      <c r="J5999" s="19" t="s">
        <v>8244</v>
      </c>
      <c r="K5999" t="b">
        <f t="shared" si="609"/>
        <v>1</v>
      </c>
      <c r="L5999" t="b">
        <f t="shared" si="610"/>
        <v>0</v>
      </c>
      <c r="M5999" t="str">
        <f t="shared" si="612"/>
        <v>1</v>
      </c>
      <c r="N5999" t="str">
        <f t="shared" si="612"/>
        <v>0</v>
      </c>
    </row>
    <row r="6000" spans="1:14" x14ac:dyDescent="0.25">
      <c r="A6000" s="19" t="s">
        <v>155</v>
      </c>
      <c r="B6000" s="19" t="s">
        <v>8192</v>
      </c>
      <c r="C6000" s="19" t="s">
        <v>1504</v>
      </c>
      <c r="D6000" s="19" t="s">
        <v>158</v>
      </c>
      <c r="E6000" s="19" t="s">
        <v>159</v>
      </c>
      <c r="F6000" s="23">
        <v>8</v>
      </c>
      <c r="G6000" s="19" t="s">
        <v>160</v>
      </c>
      <c r="H6000" s="19" t="s">
        <v>8254</v>
      </c>
      <c r="I6000" s="19" t="s">
        <v>8255</v>
      </c>
      <c r="J6000" s="19" t="s">
        <v>8245</v>
      </c>
      <c r="K6000" t="b">
        <f t="shared" si="609"/>
        <v>1</v>
      </c>
      <c r="L6000" t="b">
        <f t="shared" si="610"/>
        <v>0</v>
      </c>
      <c r="M6000" t="str">
        <f t="shared" si="612"/>
        <v>1</v>
      </c>
      <c r="N6000" t="str">
        <f t="shared" si="612"/>
        <v>0</v>
      </c>
    </row>
    <row r="6001" spans="1:20" x14ac:dyDescent="0.25">
      <c r="A6001" s="19" t="s">
        <v>166</v>
      </c>
      <c r="B6001" s="19" t="s">
        <v>8192</v>
      </c>
      <c r="C6001" s="19" t="s">
        <v>4582</v>
      </c>
      <c r="D6001" s="19" t="s">
        <v>158</v>
      </c>
      <c r="E6001" s="19" t="s">
        <v>205</v>
      </c>
      <c r="F6001" s="23">
        <v>11</v>
      </c>
      <c r="G6001" s="19" t="s">
        <v>160</v>
      </c>
      <c r="H6001" s="19" t="s">
        <v>8256</v>
      </c>
      <c r="I6001" s="19" t="s">
        <v>8257</v>
      </c>
      <c r="J6001" s="19" t="s">
        <v>8245</v>
      </c>
      <c r="K6001" t="b">
        <f t="shared" si="609"/>
        <v>1</v>
      </c>
      <c r="L6001" t="b">
        <f t="shared" si="610"/>
        <v>1</v>
      </c>
      <c r="M6001" t="str">
        <f t="shared" si="612"/>
        <v>1</v>
      </c>
      <c r="N6001" t="str">
        <f t="shared" si="612"/>
        <v>1</v>
      </c>
    </row>
    <row r="6002" spans="1:20" x14ac:dyDescent="0.25">
      <c r="A6002" s="19" t="s">
        <v>166</v>
      </c>
      <c r="B6002" s="19" t="s">
        <v>8192</v>
      </c>
      <c r="C6002" s="19" t="s">
        <v>2365</v>
      </c>
      <c r="D6002" s="19" t="s">
        <v>158</v>
      </c>
      <c r="E6002" s="19" t="s">
        <v>205</v>
      </c>
      <c r="F6002" s="23">
        <v>6</v>
      </c>
      <c r="G6002" s="19" t="s">
        <v>160</v>
      </c>
      <c r="H6002" s="19" t="s">
        <v>8258</v>
      </c>
      <c r="I6002" s="19" t="s">
        <v>8259</v>
      </c>
      <c r="J6002" s="19" t="s">
        <v>8223</v>
      </c>
      <c r="K6002" t="b">
        <f t="shared" si="609"/>
        <v>1</v>
      </c>
      <c r="L6002" t="b">
        <f t="shared" si="610"/>
        <v>1</v>
      </c>
      <c r="M6002" t="str">
        <f t="shared" si="612"/>
        <v>1</v>
      </c>
      <c r="N6002" t="str">
        <f t="shared" si="612"/>
        <v>1</v>
      </c>
    </row>
    <row r="6003" spans="1:20" x14ac:dyDescent="0.25">
      <c r="A6003" s="19" t="s">
        <v>155</v>
      </c>
      <c r="B6003" s="19" t="s">
        <v>8192</v>
      </c>
      <c r="C6003" s="19" t="s">
        <v>8260</v>
      </c>
      <c r="D6003" s="19" t="s">
        <v>158</v>
      </c>
      <c r="E6003" s="19" t="s">
        <v>205</v>
      </c>
      <c r="F6003" s="23">
        <v>6</v>
      </c>
      <c r="G6003" s="19" t="s">
        <v>160</v>
      </c>
      <c r="H6003" s="19" t="s">
        <v>8261</v>
      </c>
      <c r="I6003" s="19" t="s">
        <v>8262</v>
      </c>
      <c r="J6003" s="19" t="s">
        <v>8244</v>
      </c>
      <c r="K6003" t="b">
        <f t="shared" si="609"/>
        <v>1</v>
      </c>
      <c r="L6003" t="b">
        <f t="shared" si="610"/>
        <v>1</v>
      </c>
      <c r="M6003" t="str">
        <f t="shared" si="612"/>
        <v>1</v>
      </c>
      <c r="N6003" t="str">
        <f t="shared" si="612"/>
        <v>1</v>
      </c>
    </row>
    <row r="6004" spans="1:20" x14ac:dyDescent="0.25">
      <c r="A6004" s="19" t="s">
        <v>166</v>
      </c>
      <c r="B6004" s="19" t="s">
        <v>8192</v>
      </c>
      <c r="C6004" s="19" t="s">
        <v>8260</v>
      </c>
      <c r="D6004" s="19" t="s">
        <v>158</v>
      </c>
      <c r="E6004" s="19" t="s">
        <v>205</v>
      </c>
      <c r="F6004" s="23">
        <v>6</v>
      </c>
      <c r="G6004" s="19" t="s">
        <v>160</v>
      </c>
      <c r="H6004" s="19" t="s">
        <v>8261</v>
      </c>
      <c r="I6004" s="19" t="s">
        <v>8262</v>
      </c>
      <c r="J6004" s="19" t="s">
        <v>8253</v>
      </c>
      <c r="K6004" t="b">
        <f t="shared" si="609"/>
        <v>1</v>
      </c>
      <c r="L6004" t="b">
        <f t="shared" si="610"/>
        <v>1</v>
      </c>
      <c r="M6004" t="str">
        <f t="shared" si="612"/>
        <v>1</v>
      </c>
      <c r="N6004" t="str">
        <f t="shared" si="612"/>
        <v>1</v>
      </c>
    </row>
    <row r="6005" spans="1:20" x14ac:dyDescent="0.25">
      <c r="A6005" s="19" t="s">
        <v>155</v>
      </c>
      <c r="B6005" s="19" t="s">
        <v>8192</v>
      </c>
      <c r="C6005" s="19" t="s">
        <v>2929</v>
      </c>
      <c r="D6005" s="19" t="s">
        <v>158</v>
      </c>
      <c r="E6005" s="19" t="s">
        <v>205</v>
      </c>
      <c r="F6005" s="23">
        <v>3</v>
      </c>
      <c r="G6005" s="19" t="s">
        <v>160</v>
      </c>
      <c r="H6005" s="19" t="s">
        <v>8263</v>
      </c>
      <c r="I6005" s="19" t="s">
        <v>8264</v>
      </c>
      <c r="J6005" s="19" t="s">
        <v>8237</v>
      </c>
      <c r="K6005" t="b">
        <f t="shared" si="609"/>
        <v>1</v>
      </c>
      <c r="L6005" t="b">
        <f t="shared" si="610"/>
        <v>1</v>
      </c>
      <c r="M6005" t="str">
        <f t="shared" si="612"/>
        <v>1</v>
      </c>
      <c r="N6005" t="str">
        <f t="shared" si="612"/>
        <v>1</v>
      </c>
    </row>
    <row r="6006" spans="1:20" x14ac:dyDescent="0.25">
      <c r="A6006" s="19" t="s">
        <v>155</v>
      </c>
      <c r="B6006" s="19" t="s">
        <v>8192</v>
      </c>
      <c r="C6006" s="19" t="s">
        <v>1540</v>
      </c>
      <c r="D6006" s="19" t="s">
        <v>158</v>
      </c>
      <c r="E6006" s="19" t="s">
        <v>205</v>
      </c>
      <c r="F6006" s="23">
        <v>6</v>
      </c>
      <c r="G6006" s="19" t="s">
        <v>160</v>
      </c>
      <c r="H6006" s="19" t="s">
        <v>8265</v>
      </c>
      <c r="I6006" s="19" t="s">
        <v>8266</v>
      </c>
      <c r="J6006" s="19" t="s">
        <v>8245</v>
      </c>
      <c r="K6006" t="b">
        <f t="shared" si="609"/>
        <v>1</v>
      </c>
      <c r="L6006" t="b">
        <f t="shared" si="610"/>
        <v>1</v>
      </c>
      <c r="M6006" t="str">
        <f t="shared" si="612"/>
        <v>1</v>
      </c>
      <c r="N6006" t="str">
        <f t="shared" si="612"/>
        <v>1</v>
      </c>
    </row>
    <row r="6007" spans="1:20" x14ac:dyDescent="0.25">
      <c r="A6007" s="19" t="s">
        <v>166</v>
      </c>
      <c r="B6007" s="19" t="s">
        <v>8192</v>
      </c>
      <c r="C6007" s="19" t="s">
        <v>470</v>
      </c>
      <c r="D6007" s="19" t="s">
        <v>158</v>
      </c>
      <c r="E6007" s="19" t="s">
        <v>357</v>
      </c>
      <c r="F6007" s="23">
        <v>9</v>
      </c>
      <c r="G6007" s="19" t="s">
        <v>160</v>
      </c>
      <c r="H6007" s="19" t="s">
        <v>8267</v>
      </c>
      <c r="I6007" s="19" t="s">
        <v>8268</v>
      </c>
      <c r="J6007" s="19" t="s">
        <v>8237</v>
      </c>
      <c r="K6007" t="b">
        <f t="shared" si="609"/>
        <v>0</v>
      </c>
      <c r="L6007" t="b">
        <f t="shared" si="610"/>
        <v>1</v>
      </c>
      <c r="M6007" t="str">
        <f t="shared" si="612"/>
        <v>0</v>
      </c>
      <c r="N6007" t="str">
        <f t="shared" si="612"/>
        <v>1</v>
      </c>
    </row>
    <row r="6008" spans="1:20" x14ac:dyDescent="0.25">
      <c r="A6008" s="19" t="s">
        <v>155</v>
      </c>
      <c r="B6008" s="19" t="s">
        <v>8192</v>
      </c>
      <c r="C6008" s="19" t="s">
        <v>474</v>
      </c>
      <c r="D6008" s="19" t="s">
        <v>158</v>
      </c>
      <c r="E6008" s="19" t="s">
        <v>357</v>
      </c>
      <c r="F6008" s="23">
        <v>7</v>
      </c>
      <c r="G6008" s="19" t="s">
        <v>160</v>
      </c>
      <c r="H6008" s="19" t="s">
        <v>8269</v>
      </c>
      <c r="I6008" s="19" t="s">
        <v>8270</v>
      </c>
      <c r="J6008" s="19" t="s">
        <v>8237</v>
      </c>
      <c r="K6008" t="b">
        <f t="shared" si="609"/>
        <v>0</v>
      </c>
      <c r="L6008" t="b">
        <f t="shared" si="610"/>
        <v>1</v>
      </c>
      <c r="M6008" t="str">
        <f t="shared" si="612"/>
        <v>0</v>
      </c>
      <c r="N6008" t="str">
        <f t="shared" si="612"/>
        <v>1</v>
      </c>
    </row>
    <row r="6009" spans="1:20" x14ac:dyDescent="0.25">
      <c r="A6009" s="19" t="s">
        <v>166</v>
      </c>
      <c r="B6009" s="19" t="s">
        <v>8192</v>
      </c>
      <c r="C6009" s="19" t="s">
        <v>1049</v>
      </c>
      <c r="D6009" s="19" t="s">
        <v>158</v>
      </c>
      <c r="E6009" s="19" t="s">
        <v>357</v>
      </c>
      <c r="F6009" s="23">
        <v>10</v>
      </c>
      <c r="G6009" s="19" t="s">
        <v>160</v>
      </c>
      <c r="H6009" s="19" t="s">
        <v>8271</v>
      </c>
      <c r="I6009" s="19" t="s">
        <v>6537</v>
      </c>
      <c r="J6009" s="19" t="s">
        <v>8253</v>
      </c>
      <c r="K6009" t="b">
        <f t="shared" si="609"/>
        <v>0</v>
      </c>
      <c r="L6009" t="b">
        <f t="shared" si="610"/>
        <v>1</v>
      </c>
      <c r="M6009" t="str">
        <f t="shared" si="612"/>
        <v>0</v>
      </c>
      <c r="N6009" t="str">
        <f t="shared" si="612"/>
        <v>1</v>
      </c>
    </row>
    <row r="6010" spans="1:20" x14ac:dyDescent="0.25">
      <c r="A6010" s="19" t="s">
        <v>155</v>
      </c>
      <c r="B6010" s="19" t="s">
        <v>8192</v>
      </c>
      <c r="C6010" s="19" t="s">
        <v>1070</v>
      </c>
      <c r="D6010" s="19" t="s">
        <v>158</v>
      </c>
      <c r="E6010" s="19" t="s">
        <v>357</v>
      </c>
      <c r="F6010" s="23">
        <v>8</v>
      </c>
      <c r="G6010" s="19" t="s">
        <v>160</v>
      </c>
      <c r="H6010" s="19" t="s">
        <v>8261</v>
      </c>
      <c r="I6010" s="19" t="s">
        <v>6233</v>
      </c>
      <c r="J6010" s="19" t="s">
        <v>8244</v>
      </c>
      <c r="K6010" t="b">
        <f t="shared" si="609"/>
        <v>0</v>
      </c>
      <c r="L6010" t="b">
        <f t="shared" si="610"/>
        <v>1</v>
      </c>
      <c r="M6010" t="str">
        <f t="shared" si="612"/>
        <v>0</v>
      </c>
      <c r="N6010" t="str">
        <f t="shared" si="612"/>
        <v>1</v>
      </c>
    </row>
    <row r="6011" spans="1:20" x14ac:dyDescent="0.25">
      <c r="A6011" s="19" t="s">
        <v>166</v>
      </c>
      <c r="B6011" s="19" t="s">
        <v>8192</v>
      </c>
      <c r="C6011" s="19" t="s">
        <v>1070</v>
      </c>
      <c r="D6011" s="19" t="s">
        <v>158</v>
      </c>
      <c r="E6011" s="19" t="s">
        <v>357</v>
      </c>
      <c r="F6011" s="23">
        <v>3</v>
      </c>
      <c r="G6011" s="19" t="s">
        <v>160</v>
      </c>
      <c r="H6011" s="19" t="s">
        <v>8261</v>
      </c>
      <c r="I6011" s="19" t="s">
        <v>6233</v>
      </c>
      <c r="J6011" s="19" t="s">
        <v>8223</v>
      </c>
      <c r="K6011" t="b">
        <f t="shared" si="609"/>
        <v>0</v>
      </c>
      <c r="L6011" t="b">
        <f t="shared" si="610"/>
        <v>1</v>
      </c>
      <c r="M6011" t="str">
        <f t="shared" si="612"/>
        <v>0</v>
      </c>
      <c r="N6011" t="str">
        <f t="shared" si="612"/>
        <v>1</v>
      </c>
    </row>
    <row r="6012" spans="1:20" x14ac:dyDescent="0.25">
      <c r="A6012" s="19" t="s">
        <v>155</v>
      </c>
      <c r="B6012" s="19" t="s">
        <v>8192</v>
      </c>
      <c r="C6012" s="19" t="s">
        <v>379</v>
      </c>
      <c r="D6012" s="19" t="s">
        <v>158</v>
      </c>
      <c r="E6012" s="19" t="s">
        <v>357</v>
      </c>
      <c r="F6012" s="23">
        <v>10</v>
      </c>
      <c r="G6012" s="19" t="s">
        <v>160</v>
      </c>
      <c r="H6012" s="19" t="s">
        <v>8272</v>
      </c>
      <c r="I6012" s="19" t="s">
        <v>8273</v>
      </c>
      <c r="J6012" s="19" t="s">
        <v>8245</v>
      </c>
      <c r="K6012" t="b">
        <f t="shared" si="609"/>
        <v>0</v>
      </c>
      <c r="L6012" t="b">
        <f t="shared" si="610"/>
        <v>1</v>
      </c>
      <c r="M6012" t="str">
        <f t="shared" si="612"/>
        <v>0</v>
      </c>
      <c r="N6012" t="str">
        <f t="shared" si="612"/>
        <v>1</v>
      </c>
    </row>
    <row r="6013" spans="1:20" x14ac:dyDescent="0.25">
      <c r="A6013" s="31" t="s">
        <v>136</v>
      </c>
      <c r="B6013" s="33"/>
      <c r="C6013" s="33"/>
      <c r="D6013" s="33"/>
      <c r="E6013" s="33"/>
      <c r="F6013" s="33"/>
      <c r="G6013" s="33"/>
      <c r="H6013" s="33"/>
      <c r="I6013" s="33"/>
      <c r="J6013" s="33"/>
      <c r="K6013" s="33"/>
      <c r="L6013" s="33"/>
      <c r="M6013" s="33">
        <f>COUNTIF(M5901:M6012,"1")</f>
        <v>106</v>
      </c>
      <c r="N6013" s="33">
        <f t="shared" ref="N6013:R6013" si="613">COUNTIF(N5901:N6012,"1")</f>
        <v>13</v>
      </c>
      <c r="O6013" s="33">
        <f t="shared" si="613"/>
        <v>0</v>
      </c>
      <c r="P6013" s="33">
        <f t="shared" si="613"/>
        <v>0</v>
      </c>
      <c r="Q6013" s="33">
        <f t="shared" si="613"/>
        <v>0</v>
      </c>
      <c r="R6013" s="33">
        <f t="shared" si="613"/>
        <v>0</v>
      </c>
      <c r="S6013" s="33"/>
      <c r="T6013" s="33"/>
    </row>
    <row r="6014" spans="1:20" x14ac:dyDescent="0.25">
      <c r="A6014" s="19" t="s">
        <v>141</v>
      </c>
      <c r="B6014" s="19" t="s">
        <v>142</v>
      </c>
      <c r="C6014" s="19" t="s">
        <v>143</v>
      </c>
      <c r="D6014" s="19" t="s">
        <v>144</v>
      </c>
      <c r="E6014" s="19" t="s">
        <v>145</v>
      </c>
      <c r="F6014" s="19" t="s">
        <v>146</v>
      </c>
      <c r="G6014" s="19" t="s">
        <v>147</v>
      </c>
      <c r="H6014" s="19" t="s">
        <v>148</v>
      </c>
      <c r="I6014" s="19" t="s">
        <v>149</v>
      </c>
      <c r="J6014" s="19" t="s">
        <v>150</v>
      </c>
      <c r="K6014" s="19" t="s">
        <v>151</v>
      </c>
      <c r="L6014" s="19" t="s">
        <v>152</v>
      </c>
      <c r="M6014" s="19" t="s">
        <v>2</v>
      </c>
      <c r="N6014" s="19" t="s">
        <v>3</v>
      </c>
      <c r="O6014" s="19" t="s">
        <v>4</v>
      </c>
      <c r="P6014" s="19" t="s">
        <v>5</v>
      </c>
      <c r="Q6014" s="19" t="s">
        <v>6</v>
      </c>
      <c r="R6014" s="19" t="s">
        <v>7</v>
      </c>
      <c r="S6014" s="19" t="s">
        <v>153</v>
      </c>
      <c r="T6014" t="s">
        <v>154</v>
      </c>
    </row>
    <row r="6015" spans="1:20" x14ac:dyDescent="0.25">
      <c r="A6015" s="19" t="s">
        <v>155</v>
      </c>
      <c r="B6015" s="19" t="s">
        <v>8274</v>
      </c>
      <c r="C6015" s="19" t="s">
        <v>2142</v>
      </c>
      <c r="D6015" s="19" t="s">
        <v>164</v>
      </c>
      <c r="E6015" s="19" t="s">
        <v>357</v>
      </c>
      <c r="F6015" s="23">
        <v>9</v>
      </c>
      <c r="G6015" s="19" t="s">
        <v>160</v>
      </c>
      <c r="H6015" s="19" t="s">
        <v>8275</v>
      </c>
      <c r="I6015" s="19" t="s">
        <v>8276</v>
      </c>
      <c r="J6015" s="19" t="s">
        <v>8277</v>
      </c>
      <c r="K6015" t="b">
        <f t="shared" ref="K6015:K6033" si="614">IF(E6015="Undergraduate Only",TRUE,IF(E6015="Undergraduate/Graduate",TRUE,IF(E6015="Graduate Only",FALSE)))</f>
        <v>0</v>
      </c>
      <c r="L6015" t="b">
        <f t="shared" ref="L6015:L6033" si="615">IF(E6015="Graduate Only",TRUE,IF(E6015="Undergraduate/Graduate",TRUE,IF(E6015="Undergraduate Only",FALSE)))</f>
        <v>1</v>
      </c>
      <c r="M6015" t="str">
        <f t="shared" ref="M6015:N6033" si="616">IF(K6015=TRUE, "1", "0")</f>
        <v>0</v>
      </c>
      <c r="N6015" t="str">
        <f t="shared" si="616"/>
        <v>1</v>
      </c>
    </row>
    <row r="6016" spans="1:20" x14ac:dyDescent="0.25">
      <c r="A6016" s="19" t="s">
        <v>155</v>
      </c>
      <c r="B6016" s="19" t="s">
        <v>8274</v>
      </c>
      <c r="C6016" s="19" t="s">
        <v>2152</v>
      </c>
      <c r="D6016" s="19" t="s">
        <v>164</v>
      </c>
      <c r="E6016" s="19" t="s">
        <v>357</v>
      </c>
      <c r="F6016" s="23">
        <v>7</v>
      </c>
      <c r="G6016" s="19" t="s">
        <v>160</v>
      </c>
      <c r="H6016" s="19" t="s">
        <v>8278</v>
      </c>
      <c r="I6016" s="19" t="s">
        <v>8279</v>
      </c>
      <c r="J6016" s="19" t="s">
        <v>8280</v>
      </c>
      <c r="K6016" t="b">
        <f t="shared" si="614"/>
        <v>0</v>
      </c>
      <c r="L6016" t="b">
        <f t="shared" si="615"/>
        <v>1</v>
      </c>
      <c r="M6016" t="str">
        <f t="shared" si="616"/>
        <v>0</v>
      </c>
      <c r="N6016" t="str">
        <f t="shared" si="616"/>
        <v>1</v>
      </c>
    </row>
    <row r="6017" spans="1:14" x14ac:dyDescent="0.25">
      <c r="A6017" s="19" t="s">
        <v>166</v>
      </c>
      <c r="B6017" s="19" t="s">
        <v>8274</v>
      </c>
      <c r="C6017" s="19" t="s">
        <v>2156</v>
      </c>
      <c r="D6017" s="19" t="s">
        <v>158</v>
      </c>
      <c r="E6017" s="19" t="s">
        <v>357</v>
      </c>
      <c r="F6017" s="23">
        <v>2</v>
      </c>
      <c r="G6017" s="19" t="s">
        <v>160</v>
      </c>
      <c r="H6017" s="19" t="s">
        <v>8281</v>
      </c>
      <c r="I6017" s="19" t="s">
        <v>8282</v>
      </c>
      <c r="J6017" s="19" t="s">
        <v>8283</v>
      </c>
      <c r="K6017" t="b">
        <f t="shared" si="614"/>
        <v>0</v>
      </c>
      <c r="L6017" t="b">
        <f t="shared" si="615"/>
        <v>1</v>
      </c>
      <c r="M6017" t="str">
        <f t="shared" si="616"/>
        <v>0</v>
      </c>
      <c r="N6017" t="str">
        <f t="shared" si="616"/>
        <v>1</v>
      </c>
    </row>
    <row r="6018" spans="1:14" x14ac:dyDescent="0.25">
      <c r="A6018" s="19" t="s">
        <v>166</v>
      </c>
      <c r="B6018" s="19" t="s">
        <v>8274</v>
      </c>
      <c r="C6018" s="19" t="s">
        <v>2156</v>
      </c>
      <c r="D6018" s="19" t="s">
        <v>164</v>
      </c>
      <c r="E6018" s="19" t="s">
        <v>357</v>
      </c>
      <c r="F6018" s="23">
        <v>12</v>
      </c>
      <c r="G6018" s="19" t="s">
        <v>160</v>
      </c>
      <c r="H6018" s="19" t="s">
        <v>8281</v>
      </c>
      <c r="I6018" s="19" t="s">
        <v>8282</v>
      </c>
      <c r="J6018" s="19" t="s">
        <v>8277</v>
      </c>
      <c r="K6018" t="b">
        <f t="shared" si="614"/>
        <v>0</v>
      </c>
      <c r="L6018" t="b">
        <f t="shared" si="615"/>
        <v>1</v>
      </c>
      <c r="M6018" t="str">
        <f t="shared" si="616"/>
        <v>0</v>
      </c>
      <c r="N6018" t="str">
        <f t="shared" si="616"/>
        <v>1</v>
      </c>
    </row>
    <row r="6019" spans="1:14" x14ac:dyDescent="0.25">
      <c r="A6019" s="19" t="s">
        <v>166</v>
      </c>
      <c r="B6019" s="19" t="s">
        <v>8274</v>
      </c>
      <c r="C6019" s="19" t="s">
        <v>1752</v>
      </c>
      <c r="D6019" s="19" t="s">
        <v>158</v>
      </c>
      <c r="E6019" s="19" t="s">
        <v>357</v>
      </c>
      <c r="F6019" s="23">
        <v>2</v>
      </c>
      <c r="G6019" s="19" t="s">
        <v>160</v>
      </c>
      <c r="H6019" s="19" t="s">
        <v>8284</v>
      </c>
      <c r="I6019" s="19" t="s">
        <v>8285</v>
      </c>
      <c r="J6019" s="19" t="s">
        <v>8286</v>
      </c>
      <c r="K6019" t="b">
        <f t="shared" si="614"/>
        <v>0</v>
      </c>
      <c r="L6019" t="b">
        <f t="shared" si="615"/>
        <v>1</v>
      </c>
      <c r="M6019" t="str">
        <f t="shared" si="616"/>
        <v>0</v>
      </c>
      <c r="N6019" t="str">
        <f t="shared" si="616"/>
        <v>1</v>
      </c>
    </row>
    <row r="6020" spans="1:14" x14ac:dyDescent="0.25">
      <c r="A6020" s="19" t="s">
        <v>166</v>
      </c>
      <c r="B6020" s="19" t="s">
        <v>8274</v>
      </c>
      <c r="C6020" s="19" t="s">
        <v>1752</v>
      </c>
      <c r="D6020" s="19" t="s">
        <v>164</v>
      </c>
      <c r="E6020" s="19" t="s">
        <v>357</v>
      </c>
      <c r="F6020" s="23">
        <v>6</v>
      </c>
      <c r="G6020" s="19" t="s">
        <v>160</v>
      </c>
      <c r="H6020" s="19" t="s">
        <v>8284</v>
      </c>
      <c r="I6020" s="19" t="s">
        <v>8285</v>
      </c>
      <c r="J6020" s="19" t="s">
        <v>8286</v>
      </c>
      <c r="K6020" t="b">
        <f t="shared" si="614"/>
        <v>0</v>
      </c>
      <c r="L6020" t="b">
        <f t="shared" si="615"/>
        <v>1</v>
      </c>
      <c r="M6020" t="str">
        <f t="shared" si="616"/>
        <v>0</v>
      </c>
      <c r="N6020" t="str">
        <f t="shared" si="616"/>
        <v>1</v>
      </c>
    </row>
    <row r="6021" spans="1:14" x14ac:dyDescent="0.25">
      <c r="A6021" s="19" t="s">
        <v>155</v>
      </c>
      <c r="B6021" s="19" t="s">
        <v>8274</v>
      </c>
      <c r="C6021" s="19" t="s">
        <v>477</v>
      </c>
      <c r="D6021" s="19" t="s">
        <v>164</v>
      </c>
      <c r="E6021" s="19" t="s">
        <v>357</v>
      </c>
      <c r="F6021" s="23">
        <v>10</v>
      </c>
      <c r="G6021" s="19" t="s">
        <v>160</v>
      </c>
      <c r="H6021" s="19" t="s">
        <v>8287</v>
      </c>
      <c r="I6021" s="19" t="s">
        <v>8288</v>
      </c>
      <c r="J6021" s="19" t="s">
        <v>8283</v>
      </c>
      <c r="K6021" t="b">
        <f t="shared" si="614"/>
        <v>0</v>
      </c>
      <c r="L6021" t="b">
        <f t="shared" si="615"/>
        <v>1</v>
      </c>
      <c r="M6021" t="str">
        <f t="shared" si="616"/>
        <v>0</v>
      </c>
      <c r="N6021" t="str">
        <f t="shared" si="616"/>
        <v>1</v>
      </c>
    </row>
    <row r="6022" spans="1:14" x14ac:dyDescent="0.25">
      <c r="A6022" s="19" t="s">
        <v>166</v>
      </c>
      <c r="B6022" s="19" t="s">
        <v>8274</v>
      </c>
      <c r="C6022" s="19" t="s">
        <v>356</v>
      </c>
      <c r="D6022" s="19" t="s">
        <v>164</v>
      </c>
      <c r="E6022" s="19" t="s">
        <v>357</v>
      </c>
      <c r="F6022" s="23">
        <v>9</v>
      </c>
      <c r="G6022" s="19" t="s">
        <v>160</v>
      </c>
      <c r="H6022" s="19" t="s">
        <v>8289</v>
      </c>
      <c r="I6022" s="19" t="s">
        <v>8290</v>
      </c>
      <c r="J6022" s="19" t="s">
        <v>8277</v>
      </c>
      <c r="K6022" t="b">
        <f t="shared" si="614"/>
        <v>0</v>
      </c>
      <c r="L6022" t="b">
        <f t="shared" si="615"/>
        <v>1</v>
      </c>
      <c r="M6022" t="str">
        <f t="shared" si="616"/>
        <v>0</v>
      </c>
      <c r="N6022" t="str">
        <f t="shared" si="616"/>
        <v>1</v>
      </c>
    </row>
    <row r="6023" spans="1:14" x14ac:dyDescent="0.25">
      <c r="A6023" s="19" t="s">
        <v>166</v>
      </c>
      <c r="B6023" s="19" t="s">
        <v>8274</v>
      </c>
      <c r="C6023" s="19" t="s">
        <v>1892</v>
      </c>
      <c r="D6023" s="19" t="s">
        <v>164</v>
      </c>
      <c r="E6023" s="19" t="s">
        <v>357</v>
      </c>
      <c r="F6023" s="23">
        <v>7</v>
      </c>
      <c r="G6023" s="19" t="s">
        <v>160</v>
      </c>
      <c r="H6023" s="19" t="s">
        <v>8291</v>
      </c>
      <c r="I6023" s="19" t="s">
        <v>8292</v>
      </c>
      <c r="J6023" s="19" t="s">
        <v>8280</v>
      </c>
      <c r="K6023" t="b">
        <f t="shared" si="614"/>
        <v>0</v>
      </c>
      <c r="L6023" t="b">
        <f t="shared" si="615"/>
        <v>1</v>
      </c>
      <c r="M6023" t="str">
        <f t="shared" si="616"/>
        <v>0</v>
      </c>
      <c r="N6023" t="str">
        <f t="shared" si="616"/>
        <v>1</v>
      </c>
    </row>
    <row r="6024" spans="1:14" x14ac:dyDescent="0.25">
      <c r="A6024" s="19" t="s">
        <v>155</v>
      </c>
      <c r="B6024" s="19" t="s">
        <v>8274</v>
      </c>
      <c r="C6024" s="19" t="s">
        <v>1896</v>
      </c>
      <c r="D6024" s="19" t="s">
        <v>168</v>
      </c>
      <c r="E6024" s="19" t="s">
        <v>357</v>
      </c>
      <c r="F6024" s="23">
        <v>4</v>
      </c>
      <c r="G6024" s="19" t="s">
        <v>160</v>
      </c>
      <c r="H6024" s="19" t="s">
        <v>8293</v>
      </c>
      <c r="I6024" s="19" t="s">
        <v>8294</v>
      </c>
      <c r="J6024" s="19" t="s">
        <v>8286</v>
      </c>
      <c r="K6024" t="b">
        <f t="shared" si="614"/>
        <v>0</v>
      </c>
      <c r="L6024" t="b">
        <f t="shared" si="615"/>
        <v>1</v>
      </c>
      <c r="M6024" t="str">
        <f t="shared" si="616"/>
        <v>0</v>
      </c>
      <c r="N6024" t="str">
        <f t="shared" si="616"/>
        <v>1</v>
      </c>
    </row>
    <row r="6025" spans="1:14" x14ac:dyDescent="0.25">
      <c r="A6025" s="19" t="s">
        <v>166</v>
      </c>
      <c r="B6025" s="19" t="s">
        <v>8274</v>
      </c>
      <c r="C6025" s="19" t="s">
        <v>3644</v>
      </c>
      <c r="D6025" s="19" t="s">
        <v>164</v>
      </c>
      <c r="E6025" s="19" t="s">
        <v>357</v>
      </c>
      <c r="F6025" s="23">
        <v>9</v>
      </c>
      <c r="G6025" s="19" t="s">
        <v>160</v>
      </c>
      <c r="H6025" s="19" t="s">
        <v>8295</v>
      </c>
      <c r="I6025" s="19" t="s">
        <v>8296</v>
      </c>
      <c r="J6025" s="19" t="s">
        <v>8280</v>
      </c>
      <c r="K6025" t="b">
        <f t="shared" si="614"/>
        <v>0</v>
      </c>
      <c r="L6025" t="b">
        <f t="shared" si="615"/>
        <v>1</v>
      </c>
      <c r="M6025" t="str">
        <f t="shared" si="616"/>
        <v>0</v>
      </c>
      <c r="N6025" t="str">
        <f t="shared" si="616"/>
        <v>1</v>
      </c>
    </row>
    <row r="6026" spans="1:14" x14ac:dyDescent="0.25">
      <c r="A6026" s="19" t="s">
        <v>166</v>
      </c>
      <c r="B6026" s="19" t="s">
        <v>8274</v>
      </c>
      <c r="C6026" s="19" t="s">
        <v>3644</v>
      </c>
      <c r="D6026" s="19" t="s">
        <v>165</v>
      </c>
      <c r="E6026" s="19" t="s">
        <v>357</v>
      </c>
      <c r="F6026" s="23">
        <v>9</v>
      </c>
      <c r="G6026" s="19" t="s">
        <v>160</v>
      </c>
      <c r="H6026" s="19" t="s">
        <v>8295</v>
      </c>
      <c r="I6026" s="19" t="s">
        <v>8296</v>
      </c>
      <c r="J6026" s="19" t="s">
        <v>8280</v>
      </c>
      <c r="K6026" t="b">
        <f t="shared" si="614"/>
        <v>0</v>
      </c>
      <c r="L6026" t="b">
        <f t="shared" si="615"/>
        <v>1</v>
      </c>
      <c r="M6026" t="str">
        <f t="shared" si="616"/>
        <v>0</v>
      </c>
      <c r="N6026" t="str">
        <f t="shared" si="616"/>
        <v>1</v>
      </c>
    </row>
    <row r="6027" spans="1:14" x14ac:dyDescent="0.25">
      <c r="A6027" s="19" t="s">
        <v>166</v>
      </c>
      <c r="B6027" s="19" t="s">
        <v>8274</v>
      </c>
      <c r="C6027" s="19" t="s">
        <v>7994</v>
      </c>
      <c r="D6027" s="19" t="s">
        <v>164</v>
      </c>
      <c r="E6027" s="19" t="s">
        <v>357</v>
      </c>
      <c r="F6027" s="23">
        <v>4</v>
      </c>
      <c r="G6027" s="19" t="s">
        <v>160</v>
      </c>
      <c r="H6027" s="19" t="s">
        <v>8297</v>
      </c>
      <c r="I6027" s="19" t="s">
        <v>8298</v>
      </c>
      <c r="J6027" s="19" t="s">
        <v>8299</v>
      </c>
      <c r="K6027" t="b">
        <f t="shared" si="614"/>
        <v>0</v>
      </c>
      <c r="L6027" t="b">
        <f t="shared" si="615"/>
        <v>1</v>
      </c>
      <c r="M6027" t="str">
        <f t="shared" si="616"/>
        <v>0</v>
      </c>
      <c r="N6027" t="str">
        <f t="shared" si="616"/>
        <v>1</v>
      </c>
    </row>
    <row r="6028" spans="1:14" x14ac:dyDescent="0.25">
      <c r="A6028" s="19" t="s">
        <v>155</v>
      </c>
      <c r="B6028" s="19" t="s">
        <v>8274</v>
      </c>
      <c r="C6028" s="19" t="s">
        <v>988</v>
      </c>
      <c r="D6028" s="19" t="s">
        <v>164</v>
      </c>
      <c r="E6028" s="19" t="s">
        <v>357</v>
      </c>
      <c r="F6028" s="23">
        <v>9</v>
      </c>
      <c r="G6028" s="19" t="s">
        <v>160</v>
      </c>
      <c r="H6028" s="19" t="s">
        <v>8300</v>
      </c>
      <c r="I6028" s="19" t="s">
        <v>8301</v>
      </c>
      <c r="J6028" s="19" t="s">
        <v>8299</v>
      </c>
      <c r="K6028" t="b">
        <f t="shared" si="614"/>
        <v>0</v>
      </c>
      <c r="L6028" t="b">
        <f t="shared" si="615"/>
        <v>1</v>
      </c>
      <c r="M6028" t="str">
        <f t="shared" si="616"/>
        <v>0</v>
      </c>
      <c r="N6028" t="str">
        <f t="shared" si="616"/>
        <v>1</v>
      </c>
    </row>
    <row r="6029" spans="1:14" x14ac:dyDescent="0.25">
      <c r="A6029" s="19" t="s">
        <v>166</v>
      </c>
      <c r="B6029" s="19" t="s">
        <v>8274</v>
      </c>
      <c r="C6029" s="19" t="s">
        <v>8302</v>
      </c>
      <c r="D6029" s="19" t="s">
        <v>168</v>
      </c>
      <c r="E6029" s="19" t="s">
        <v>357</v>
      </c>
      <c r="F6029" s="23">
        <v>3</v>
      </c>
      <c r="G6029" s="19" t="s">
        <v>160</v>
      </c>
      <c r="H6029" s="19" t="s">
        <v>8303</v>
      </c>
      <c r="I6029" s="19" t="s">
        <v>8304</v>
      </c>
      <c r="J6029" s="19" t="s">
        <v>8286</v>
      </c>
      <c r="K6029" t="b">
        <f t="shared" si="614"/>
        <v>0</v>
      </c>
      <c r="L6029" t="b">
        <f t="shared" si="615"/>
        <v>1</v>
      </c>
      <c r="M6029" t="str">
        <f t="shared" si="616"/>
        <v>0</v>
      </c>
      <c r="N6029" t="str">
        <f t="shared" si="616"/>
        <v>1</v>
      </c>
    </row>
    <row r="6030" spans="1:14" x14ac:dyDescent="0.25">
      <c r="A6030" s="19" t="s">
        <v>166</v>
      </c>
      <c r="B6030" s="19" t="s">
        <v>8274</v>
      </c>
      <c r="C6030" s="19" t="s">
        <v>367</v>
      </c>
      <c r="D6030" s="19" t="s">
        <v>164</v>
      </c>
      <c r="E6030" s="19" t="s">
        <v>357</v>
      </c>
      <c r="F6030" s="23">
        <v>4</v>
      </c>
      <c r="G6030" s="19" t="s">
        <v>160</v>
      </c>
      <c r="H6030" s="19" t="s">
        <v>8305</v>
      </c>
      <c r="I6030" s="19" t="s">
        <v>8306</v>
      </c>
      <c r="J6030" s="19" t="s">
        <v>8283</v>
      </c>
      <c r="K6030" t="b">
        <f t="shared" si="614"/>
        <v>0</v>
      </c>
      <c r="L6030" t="b">
        <f t="shared" si="615"/>
        <v>1</v>
      </c>
      <c r="M6030" t="str">
        <f t="shared" si="616"/>
        <v>0</v>
      </c>
      <c r="N6030" t="str">
        <f t="shared" si="616"/>
        <v>1</v>
      </c>
    </row>
    <row r="6031" spans="1:14" x14ac:dyDescent="0.25">
      <c r="A6031" s="19" t="s">
        <v>155</v>
      </c>
      <c r="B6031" s="19" t="s">
        <v>8274</v>
      </c>
      <c r="C6031" s="19" t="s">
        <v>389</v>
      </c>
      <c r="D6031" s="19" t="s">
        <v>158</v>
      </c>
      <c r="E6031" s="19" t="s">
        <v>357</v>
      </c>
      <c r="F6031" s="23">
        <v>2</v>
      </c>
      <c r="G6031" s="19" t="s">
        <v>160</v>
      </c>
      <c r="H6031" s="19" t="s">
        <v>8307</v>
      </c>
      <c r="I6031" s="19" t="s">
        <v>8308</v>
      </c>
      <c r="J6031" s="19" t="s">
        <v>8286</v>
      </c>
      <c r="K6031" t="b">
        <f t="shared" si="614"/>
        <v>0</v>
      </c>
      <c r="L6031" t="b">
        <f t="shared" si="615"/>
        <v>1</v>
      </c>
      <c r="M6031" t="str">
        <f t="shared" si="616"/>
        <v>0</v>
      </c>
      <c r="N6031" t="str">
        <f t="shared" si="616"/>
        <v>1</v>
      </c>
    </row>
    <row r="6032" spans="1:14" x14ac:dyDescent="0.25">
      <c r="A6032" s="19" t="s">
        <v>155</v>
      </c>
      <c r="B6032" s="19" t="s">
        <v>8274</v>
      </c>
      <c r="C6032" s="19" t="s">
        <v>389</v>
      </c>
      <c r="D6032" s="19" t="s">
        <v>164</v>
      </c>
      <c r="E6032" s="19" t="s">
        <v>357</v>
      </c>
      <c r="F6032" s="23">
        <v>10</v>
      </c>
      <c r="G6032" s="19" t="s">
        <v>160</v>
      </c>
      <c r="H6032" s="19" t="s">
        <v>8307</v>
      </c>
      <c r="I6032" s="19" t="s">
        <v>8308</v>
      </c>
      <c r="J6032" s="19" t="s">
        <v>8286</v>
      </c>
      <c r="K6032" t="b">
        <f t="shared" si="614"/>
        <v>0</v>
      </c>
      <c r="L6032" t="b">
        <f t="shared" si="615"/>
        <v>1</v>
      </c>
      <c r="M6032" t="str">
        <f t="shared" si="616"/>
        <v>0</v>
      </c>
      <c r="N6032" t="str">
        <f t="shared" si="616"/>
        <v>1</v>
      </c>
    </row>
    <row r="6033" spans="1:20" x14ac:dyDescent="0.25">
      <c r="A6033" s="19" t="s">
        <v>155</v>
      </c>
      <c r="B6033" s="19" t="s">
        <v>8274</v>
      </c>
      <c r="C6033" s="19" t="s">
        <v>389</v>
      </c>
      <c r="D6033" s="19" t="s">
        <v>165</v>
      </c>
      <c r="E6033" s="19" t="s">
        <v>357</v>
      </c>
      <c r="F6033" s="23">
        <v>5</v>
      </c>
      <c r="G6033" s="19" t="s">
        <v>160</v>
      </c>
      <c r="H6033" s="19" t="s">
        <v>8307</v>
      </c>
      <c r="I6033" s="19" t="s">
        <v>8308</v>
      </c>
      <c r="J6033" s="19" t="s">
        <v>8286</v>
      </c>
      <c r="K6033" t="b">
        <f t="shared" si="614"/>
        <v>0</v>
      </c>
      <c r="L6033" t="b">
        <f t="shared" si="615"/>
        <v>1</v>
      </c>
      <c r="M6033" t="str">
        <f t="shared" si="616"/>
        <v>0</v>
      </c>
      <c r="N6033" t="str">
        <f t="shared" si="616"/>
        <v>1</v>
      </c>
    </row>
    <row r="6034" spans="1:20" x14ac:dyDescent="0.25">
      <c r="A6034" s="31" t="s">
        <v>136</v>
      </c>
      <c r="B6034" s="33"/>
      <c r="C6034" s="33"/>
      <c r="D6034" s="33"/>
      <c r="E6034" s="33"/>
      <c r="F6034" s="33"/>
      <c r="G6034" s="33"/>
      <c r="H6034" s="33"/>
      <c r="I6034" s="33"/>
      <c r="J6034" s="33"/>
      <c r="K6034" s="33"/>
      <c r="L6034" s="33"/>
      <c r="M6034" s="33">
        <f t="shared" ref="M6034:R6034" si="617">COUNTIF(M6015:M6033,"1")</f>
        <v>0</v>
      </c>
      <c r="N6034" s="33">
        <f t="shared" si="617"/>
        <v>19</v>
      </c>
      <c r="O6034" s="33">
        <f t="shared" si="617"/>
        <v>0</v>
      </c>
      <c r="P6034" s="33">
        <f t="shared" si="617"/>
        <v>0</v>
      </c>
      <c r="Q6034" s="33">
        <f t="shared" si="617"/>
        <v>0</v>
      </c>
      <c r="R6034" s="33">
        <f t="shared" si="617"/>
        <v>0</v>
      </c>
      <c r="S6034" s="33"/>
      <c r="T6034" s="33"/>
    </row>
    <row r="6035" spans="1:20" x14ac:dyDescent="0.25">
      <c r="A6035" s="19" t="s">
        <v>141</v>
      </c>
      <c r="B6035" s="19" t="s">
        <v>142</v>
      </c>
      <c r="C6035" s="19" t="s">
        <v>143</v>
      </c>
      <c r="D6035" s="19" t="s">
        <v>144</v>
      </c>
      <c r="E6035" s="19" t="s">
        <v>145</v>
      </c>
      <c r="F6035" s="19" t="s">
        <v>146</v>
      </c>
      <c r="G6035" s="19" t="s">
        <v>147</v>
      </c>
      <c r="H6035" s="19" t="s">
        <v>148</v>
      </c>
      <c r="I6035" s="19" t="s">
        <v>149</v>
      </c>
      <c r="J6035" s="19" t="s">
        <v>150</v>
      </c>
      <c r="K6035" s="19" t="s">
        <v>151</v>
      </c>
      <c r="L6035" s="19" t="s">
        <v>152</v>
      </c>
      <c r="M6035" s="19" t="s">
        <v>2</v>
      </c>
      <c r="N6035" s="19" t="s">
        <v>3</v>
      </c>
      <c r="O6035" s="19" t="s">
        <v>4</v>
      </c>
      <c r="P6035" s="19" t="s">
        <v>5</v>
      </c>
      <c r="Q6035" s="19" t="s">
        <v>6</v>
      </c>
      <c r="R6035" s="19" t="s">
        <v>7</v>
      </c>
      <c r="S6035" s="19" t="s">
        <v>153</v>
      </c>
      <c r="T6035" t="s">
        <v>154</v>
      </c>
    </row>
    <row r="6036" spans="1:20" x14ac:dyDescent="0.25">
      <c r="A6036" s="20" t="s">
        <v>155</v>
      </c>
      <c r="B6036" s="20" t="s">
        <v>8309</v>
      </c>
      <c r="C6036" s="20" t="s">
        <v>1270</v>
      </c>
      <c r="D6036" s="20" t="s">
        <v>158</v>
      </c>
      <c r="E6036" s="20" t="s">
        <v>159</v>
      </c>
      <c r="F6036" s="21">
        <v>19</v>
      </c>
      <c r="G6036" s="20" t="s">
        <v>160</v>
      </c>
      <c r="H6036" s="20" t="s">
        <v>1271</v>
      </c>
      <c r="I6036" s="20" t="s">
        <v>8310</v>
      </c>
      <c r="J6036" s="20" t="s">
        <v>8157</v>
      </c>
      <c r="K6036" s="22" t="b">
        <f t="shared" ref="K6036:K6044" si="618">IF(E6036="Undergraduate Only",TRUE,IF(E6036="Undergraduate/Graduate",TRUE,IF(E6036="Graduate Only",FALSE)))</f>
        <v>1</v>
      </c>
      <c r="L6036" s="22" t="b">
        <f t="shared" ref="L6036:L6044" si="619">IF(E6036="Graduate Only",TRUE,IF(E6036="Undergraduate/Graduate",TRUE,IF(E6036="Undergraduate Only",FALSE)))</f>
        <v>0</v>
      </c>
      <c r="M6036" s="22" t="str">
        <f t="shared" ref="M6036:N6044" si="620">IF(K6036=TRUE, "1", "0")</f>
        <v>1</v>
      </c>
      <c r="N6036" s="22" t="str">
        <f t="shared" si="620"/>
        <v>0</v>
      </c>
      <c r="O6036" s="22"/>
      <c r="P6036" s="22">
        <v>1</v>
      </c>
      <c r="Q6036" s="22"/>
      <c r="R6036" s="22"/>
      <c r="S6036" s="22" t="s">
        <v>8311</v>
      </c>
      <c r="T6036" s="22" t="s">
        <v>8312</v>
      </c>
    </row>
    <row r="6037" spans="1:20" x14ac:dyDescent="0.25">
      <c r="A6037" s="20" t="s">
        <v>155</v>
      </c>
      <c r="B6037" s="20" t="s">
        <v>8309</v>
      </c>
      <c r="C6037" s="20" t="s">
        <v>3057</v>
      </c>
      <c r="D6037" s="20" t="s">
        <v>158</v>
      </c>
      <c r="E6037" s="20" t="s">
        <v>159</v>
      </c>
      <c r="F6037" s="21">
        <v>21</v>
      </c>
      <c r="G6037" s="20" t="s">
        <v>160</v>
      </c>
      <c r="H6037" s="20" t="s">
        <v>8313</v>
      </c>
      <c r="I6037" s="20" t="s">
        <v>8314</v>
      </c>
      <c r="J6037" s="20" t="s">
        <v>8315</v>
      </c>
      <c r="K6037" s="22" t="b">
        <f t="shared" si="618"/>
        <v>1</v>
      </c>
      <c r="L6037" s="22" t="b">
        <f t="shared" si="619"/>
        <v>0</v>
      </c>
      <c r="M6037" s="22" t="str">
        <f t="shared" si="620"/>
        <v>1</v>
      </c>
      <c r="N6037" s="22" t="str">
        <f t="shared" si="620"/>
        <v>0</v>
      </c>
      <c r="O6037" s="22"/>
      <c r="P6037" s="22">
        <v>1</v>
      </c>
      <c r="Q6037" s="22"/>
      <c r="R6037" s="22"/>
      <c r="S6037" s="22" t="s">
        <v>8316</v>
      </c>
      <c r="T6037" s="22" t="s">
        <v>8317</v>
      </c>
    </row>
    <row r="6038" spans="1:20" x14ac:dyDescent="0.25">
      <c r="A6038" s="20" t="s">
        <v>166</v>
      </c>
      <c r="B6038" s="20" t="s">
        <v>8309</v>
      </c>
      <c r="C6038" s="20" t="s">
        <v>3057</v>
      </c>
      <c r="D6038" s="20" t="s">
        <v>158</v>
      </c>
      <c r="E6038" s="20" t="s">
        <v>159</v>
      </c>
      <c r="F6038" s="21">
        <v>16</v>
      </c>
      <c r="G6038" s="20" t="s">
        <v>160</v>
      </c>
      <c r="H6038" s="20" t="s">
        <v>8313</v>
      </c>
      <c r="I6038" s="20" t="s">
        <v>8314</v>
      </c>
      <c r="J6038" s="20" t="s">
        <v>8315</v>
      </c>
      <c r="K6038" s="22" t="b">
        <f t="shared" si="618"/>
        <v>1</v>
      </c>
      <c r="L6038" s="22" t="b">
        <f t="shared" si="619"/>
        <v>0</v>
      </c>
      <c r="M6038" s="22" t="str">
        <f t="shared" si="620"/>
        <v>1</v>
      </c>
      <c r="N6038" s="22" t="str">
        <f t="shared" si="620"/>
        <v>0</v>
      </c>
      <c r="O6038" s="22"/>
      <c r="P6038" s="22">
        <v>1</v>
      </c>
      <c r="Q6038" s="22"/>
      <c r="R6038" s="22"/>
      <c r="S6038" s="22" t="s">
        <v>8316</v>
      </c>
      <c r="T6038" s="22" t="s">
        <v>8317</v>
      </c>
    </row>
    <row r="6039" spans="1:20" x14ac:dyDescent="0.25">
      <c r="A6039" s="27" t="s">
        <v>155</v>
      </c>
      <c r="B6039" s="27" t="s">
        <v>8309</v>
      </c>
      <c r="C6039" s="27" t="s">
        <v>644</v>
      </c>
      <c r="D6039" s="27" t="s">
        <v>164</v>
      </c>
      <c r="E6039" s="27" t="s">
        <v>159</v>
      </c>
      <c r="F6039" s="28">
        <v>20</v>
      </c>
      <c r="G6039" s="27" t="s">
        <v>160</v>
      </c>
      <c r="H6039" s="27" t="s">
        <v>8318</v>
      </c>
      <c r="I6039" s="27" t="s">
        <v>8319</v>
      </c>
      <c r="J6039" s="27" t="s">
        <v>8320</v>
      </c>
      <c r="K6039" s="29" t="b">
        <f t="shared" si="618"/>
        <v>1</v>
      </c>
      <c r="L6039" s="29" t="b">
        <f t="shared" si="619"/>
        <v>0</v>
      </c>
      <c r="M6039" s="29" t="str">
        <f t="shared" si="620"/>
        <v>1</v>
      </c>
      <c r="N6039" s="29" t="str">
        <f t="shared" si="620"/>
        <v>0</v>
      </c>
      <c r="O6039" s="29">
        <v>1</v>
      </c>
      <c r="P6039" s="29"/>
      <c r="Q6039" s="29"/>
      <c r="R6039" s="29"/>
      <c r="S6039" s="29" t="s">
        <v>8321</v>
      </c>
      <c r="T6039" s="29" t="s">
        <v>8322</v>
      </c>
    </row>
    <row r="6040" spans="1:20" x14ac:dyDescent="0.25">
      <c r="A6040" s="27" t="s">
        <v>166</v>
      </c>
      <c r="B6040" s="27" t="s">
        <v>8309</v>
      </c>
      <c r="C6040" s="27" t="s">
        <v>644</v>
      </c>
      <c r="D6040" s="27" t="s">
        <v>168</v>
      </c>
      <c r="E6040" s="27" t="s">
        <v>159</v>
      </c>
      <c r="F6040" s="28">
        <v>23</v>
      </c>
      <c r="G6040" s="27" t="s">
        <v>160</v>
      </c>
      <c r="H6040" s="27" t="s">
        <v>8318</v>
      </c>
      <c r="I6040" s="27" t="s">
        <v>8319</v>
      </c>
      <c r="J6040" s="27" t="s">
        <v>8320</v>
      </c>
      <c r="K6040" s="29" t="b">
        <f t="shared" si="618"/>
        <v>1</v>
      </c>
      <c r="L6040" s="29" t="b">
        <f t="shared" si="619"/>
        <v>0</v>
      </c>
      <c r="M6040" s="29" t="str">
        <f t="shared" si="620"/>
        <v>1</v>
      </c>
      <c r="N6040" s="29" t="str">
        <f t="shared" si="620"/>
        <v>0</v>
      </c>
      <c r="O6040" s="29">
        <v>1</v>
      </c>
      <c r="P6040" s="29"/>
      <c r="Q6040" s="29"/>
      <c r="R6040" s="29"/>
      <c r="S6040" s="29" t="s">
        <v>8321</v>
      </c>
      <c r="T6040" s="29" t="s">
        <v>8322</v>
      </c>
    </row>
    <row r="6041" spans="1:20" x14ac:dyDescent="0.25">
      <c r="A6041" s="27" t="s">
        <v>166</v>
      </c>
      <c r="B6041" s="27" t="s">
        <v>8309</v>
      </c>
      <c r="C6041" s="27" t="s">
        <v>2679</v>
      </c>
      <c r="D6041" s="27" t="s">
        <v>158</v>
      </c>
      <c r="E6041" s="27" t="s">
        <v>159</v>
      </c>
      <c r="F6041" s="28">
        <v>6</v>
      </c>
      <c r="G6041" s="27" t="s">
        <v>160</v>
      </c>
      <c r="H6041" s="27" t="s">
        <v>8155</v>
      </c>
      <c r="I6041" s="27" t="s">
        <v>8156</v>
      </c>
      <c r="J6041" s="27" t="s">
        <v>8157</v>
      </c>
      <c r="K6041" s="29" t="b">
        <f t="shared" si="618"/>
        <v>1</v>
      </c>
      <c r="L6041" s="29" t="b">
        <f t="shared" si="619"/>
        <v>0</v>
      </c>
      <c r="M6041" s="29" t="str">
        <f t="shared" si="620"/>
        <v>1</v>
      </c>
      <c r="N6041" s="29" t="str">
        <f t="shared" si="620"/>
        <v>0</v>
      </c>
      <c r="O6041" s="29">
        <v>1</v>
      </c>
      <c r="P6041" s="29"/>
      <c r="Q6041" s="29"/>
      <c r="R6041" s="29"/>
      <c r="S6041" s="29" t="s">
        <v>8321</v>
      </c>
      <c r="T6041" s="29"/>
    </row>
    <row r="6042" spans="1:20" x14ac:dyDescent="0.25">
      <c r="A6042" s="19" t="s">
        <v>166</v>
      </c>
      <c r="B6042" s="19" t="s">
        <v>8309</v>
      </c>
      <c r="C6042" s="19" t="s">
        <v>957</v>
      </c>
      <c r="D6042" s="19" t="s">
        <v>158</v>
      </c>
      <c r="E6042" s="19" t="s">
        <v>159</v>
      </c>
      <c r="F6042" s="23">
        <v>5</v>
      </c>
      <c r="G6042" s="19" t="s">
        <v>160</v>
      </c>
      <c r="H6042" s="19" t="s">
        <v>8323</v>
      </c>
      <c r="I6042" s="19" t="s">
        <v>8324</v>
      </c>
      <c r="J6042" s="19" t="s">
        <v>8157</v>
      </c>
      <c r="K6042" t="b">
        <f t="shared" si="618"/>
        <v>1</v>
      </c>
      <c r="L6042" t="b">
        <f t="shared" si="619"/>
        <v>0</v>
      </c>
      <c r="M6042" t="str">
        <f t="shared" si="620"/>
        <v>1</v>
      </c>
      <c r="N6042" t="str">
        <f t="shared" si="620"/>
        <v>0</v>
      </c>
    </row>
    <row r="6043" spans="1:20" s="22" customFormat="1" x14ac:dyDescent="0.25">
      <c r="A6043" s="20" t="s">
        <v>166</v>
      </c>
      <c r="B6043" s="20" t="s">
        <v>8309</v>
      </c>
      <c r="C6043" s="20" t="s">
        <v>1551</v>
      </c>
      <c r="D6043" s="20" t="s">
        <v>158</v>
      </c>
      <c r="E6043" s="20" t="s">
        <v>357</v>
      </c>
      <c r="F6043" s="21">
        <v>7</v>
      </c>
      <c r="G6043" s="20" t="s">
        <v>160</v>
      </c>
      <c r="H6043" s="20" t="s">
        <v>8325</v>
      </c>
      <c r="I6043" s="20" t="s">
        <v>8326</v>
      </c>
      <c r="J6043" s="20" t="s">
        <v>8136</v>
      </c>
      <c r="K6043" s="22" t="b">
        <f t="shared" si="618"/>
        <v>0</v>
      </c>
      <c r="L6043" s="22" t="b">
        <f t="shared" si="619"/>
        <v>1</v>
      </c>
      <c r="M6043" s="22" t="str">
        <f t="shared" si="620"/>
        <v>0</v>
      </c>
      <c r="N6043" s="22" t="str">
        <f t="shared" si="620"/>
        <v>1</v>
      </c>
      <c r="R6043" s="22">
        <v>1</v>
      </c>
      <c r="S6043" s="22" t="s">
        <v>239</v>
      </c>
      <c r="T6043" s="22" t="s">
        <v>9079</v>
      </c>
    </row>
    <row r="6044" spans="1:20" x14ac:dyDescent="0.25">
      <c r="A6044" s="19" t="s">
        <v>155</v>
      </c>
      <c r="B6044" s="19" t="s">
        <v>8309</v>
      </c>
      <c r="C6044" s="19" t="s">
        <v>6903</v>
      </c>
      <c r="D6044" s="19" t="s">
        <v>158</v>
      </c>
      <c r="E6044" s="19" t="s">
        <v>357</v>
      </c>
      <c r="F6044" s="23">
        <v>7</v>
      </c>
      <c r="G6044" s="19" t="s">
        <v>160</v>
      </c>
      <c r="H6044" s="19" t="s">
        <v>6904</v>
      </c>
      <c r="I6044" s="19" t="s">
        <v>6905</v>
      </c>
      <c r="J6044" s="19" t="s">
        <v>6743</v>
      </c>
      <c r="K6044" t="b">
        <f t="shared" si="618"/>
        <v>0</v>
      </c>
      <c r="L6044" t="b">
        <f t="shared" si="619"/>
        <v>1</v>
      </c>
      <c r="M6044" t="str">
        <f t="shared" si="620"/>
        <v>0</v>
      </c>
      <c r="N6044" t="str">
        <f t="shared" si="620"/>
        <v>1</v>
      </c>
    </row>
    <row r="6045" spans="1:20" x14ac:dyDescent="0.25">
      <c r="A6045" s="19"/>
      <c r="B6045" s="19"/>
      <c r="C6045" s="19"/>
      <c r="D6045" s="19"/>
      <c r="E6045" s="19"/>
      <c r="F6045" s="23"/>
      <c r="G6045" s="19"/>
      <c r="H6045" s="19"/>
      <c r="I6045" s="19"/>
      <c r="J6045" s="19"/>
    </row>
    <row r="6046" spans="1:20" x14ac:dyDescent="0.25">
      <c r="A6046" s="31" t="s">
        <v>136</v>
      </c>
      <c r="B6046" s="33"/>
      <c r="C6046" s="33"/>
      <c r="D6046" s="33"/>
      <c r="E6046" s="33"/>
      <c r="F6046" s="33"/>
      <c r="G6046" s="33"/>
      <c r="H6046" s="33"/>
      <c r="I6046" s="33"/>
      <c r="J6046" s="33"/>
      <c r="K6046" s="33"/>
      <c r="L6046" s="33"/>
      <c r="M6046" s="33">
        <f t="shared" ref="M6046:R6046" si="621">COUNTIF(M6036:M6044,"1")</f>
        <v>7</v>
      </c>
      <c r="N6046" s="33">
        <f t="shared" si="621"/>
        <v>2</v>
      </c>
      <c r="O6046" s="33">
        <f t="shared" si="621"/>
        <v>3</v>
      </c>
      <c r="P6046" s="33">
        <f t="shared" si="621"/>
        <v>3</v>
      </c>
      <c r="Q6046" s="33">
        <f t="shared" si="621"/>
        <v>0</v>
      </c>
      <c r="R6046" s="33">
        <f t="shared" si="621"/>
        <v>1</v>
      </c>
      <c r="S6046" s="33"/>
      <c r="T6046" s="33"/>
    </row>
    <row r="6047" spans="1:20" x14ac:dyDescent="0.25">
      <c r="A6047" s="19" t="s">
        <v>141</v>
      </c>
      <c r="B6047" s="19" t="s">
        <v>142</v>
      </c>
      <c r="C6047" s="19" t="s">
        <v>143</v>
      </c>
      <c r="D6047" s="19" t="s">
        <v>144</v>
      </c>
      <c r="E6047" s="19" t="s">
        <v>145</v>
      </c>
      <c r="F6047" s="19" t="s">
        <v>146</v>
      </c>
      <c r="G6047" s="19" t="s">
        <v>147</v>
      </c>
      <c r="H6047" s="19" t="s">
        <v>148</v>
      </c>
      <c r="I6047" s="19" t="s">
        <v>149</v>
      </c>
      <c r="J6047" s="19" t="s">
        <v>150</v>
      </c>
      <c r="K6047" s="19" t="s">
        <v>151</v>
      </c>
      <c r="L6047" s="19" t="s">
        <v>152</v>
      </c>
      <c r="M6047" s="19" t="s">
        <v>2</v>
      </c>
      <c r="N6047" s="19" t="s">
        <v>3</v>
      </c>
      <c r="O6047" s="19" t="s">
        <v>4</v>
      </c>
      <c r="P6047" s="19" t="s">
        <v>5</v>
      </c>
      <c r="Q6047" s="19" t="s">
        <v>6</v>
      </c>
      <c r="R6047" s="19" t="s">
        <v>7</v>
      </c>
      <c r="S6047" s="19" t="s">
        <v>153</v>
      </c>
      <c r="T6047" t="s">
        <v>154</v>
      </c>
    </row>
    <row r="6048" spans="1:20" x14ac:dyDescent="0.25">
      <c r="A6048" s="20" t="s">
        <v>155</v>
      </c>
      <c r="B6048" s="20" t="s">
        <v>8327</v>
      </c>
      <c r="C6048" s="20" t="s">
        <v>1270</v>
      </c>
      <c r="D6048" s="20" t="s">
        <v>168</v>
      </c>
      <c r="E6048" s="20" t="s">
        <v>159</v>
      </c>
      <c r="F6048" s="21">
        <v>12</v>
      </c>
      <c r="G6048" s="20" t="s">
        <v>160</v>
      </c>
      <c r="H6048" s="20" t="s">
        <v>1271</v>
      </c>
      <c r="I6048" s="20" t="s">
        <v>8328</v>
      </c>
      <c r="J6048" s="20" t="s">
        <v>8329</v>
      </c>
      <c r="K6048" s="22" t="b">
        <f t="shared" ref="K6048:K6070" si="622">IF(E6048="Undergraduate Only",TRUE,IF(E6048="Undergraduate/Graduate",TRUE,IF(E6048="Graduate Only",FALSE)))</f>
        <v>1</v>
      </c>
      <c r="L6048" s="22" t="b">
        <f t="shared" ref="L6048:L6070" si="623">IF(E6048="Graduate Only",TRUE,IF(E6048="Undergraduate/Graduate",TRUE,IF(E6048="Undergraduate Only",FALSE)))</f>
        <v>0</v>
      </c>
      <c r="M6048" s="22" t="str">
        <f t="shared" ref="M6048:N6070" si="624">IF(K6048=TRUE, "1", "0")</f>
        <v>1</v>
      </c>
      <c r="N6048" s="22" t="str">
        <f t="shared" si="624"/>
        <v>0</v>
      </c>
      <c r="O6048" s="22"/>
      <c r="P6048" s="22">
        <v>1</v>
      </c>
      <c r="Q6048" s="22"/>
      <c r="R6048" s="22"/>
      <c r="S6048" s="22"/>
      <c r="T6048" s="22" t="s">
        <v>8330</v>
      </c>
    </row>
    <row r="6049" spans="1:14" x14ac:dyDescent="0.25">
      <c r="A6049" s="19" t="s">
        <v>155</v>
      </c>
      <c r="B6049" s="19" t="s">
        <v>8327</v>
      </c>
      <c r="C6049" s="19" t="s">
        <v>551</v>
      </c>
      <c r="D6049" s="19" t="s">
        <v>158</v>
      </c>
      <c r="E6049" s="19" t="s">
        <v>159</v>
      </c>
      <c r="F6049" s="23">
        <v>34</v>
      </c>
      <c r="G6049" s="19" t="s">
        <v>160</v>
      </c>
      <c r="H6049" s="19" t="s">
        <v>8331</v>
      </c>
      <c r="I6049" s="19" t="s">
        <v>8332</v>
      </c>
      <c r="J6049" s="19" t="s">
        <v>8333</v>
      </c>
      <c r="K6049" t="b">
        <f t="shared" si="622"/>
        <v>1</v>
      </c>
      <c r="L6049" t="b">
        <f t="shared" si="623"/>
        <v>0</v>
      </c>
      <c r="M6049" t="str">
        <f t="shared" si="624"/>
        <v>1</v>
      </c>
      <c r="N6049" t="str">
        <f t="shared" si="624"/>
        <v>0</v>
      </c>
    </row>
    <row r="6050" spans="1:14" x14ac:dyDescent="0.25">
      <c r="A6050" s="19" t="s">
        <v>155</v>
      </c>
      <c r="B6050" s="19" t="s">
        <v>8327</v>
      </c>
      <c r="C6050" s="19" t="s">
        <v>551</v>
      </c>
      <c r="D6050" s="19" t="s">
        <v>252</v>
      </c>
      <c r="E6050" s="19" t="s">
        <v>159</v>
      </c>
      <c r="F6050" s="23">
        <v>33</v>
      </c>
      <c r="G6050" s="19" t="s">
        <v>160</v>
      </c>
      <c r="H6050" s="19" t="s">
        <v>8331</v>
      </c>
      <c r="I6050" s="19" t="s">
        <v>8332</v>
      </c>
      <c r="J6050" s="19" t="s">
        <v>8334</v>
      </c>
      <c r="K6050" t="b">
        <f t="shared" si="622"/>
        <v>1</v>
      </c>
      <c r="L6050" t="b">
        <f t="shared" si="623"/>
        <v>0</v>
      </c>
      <c r="M6050" t="str">
        <f t="shared" si="624"/>
        <v>1</v>
      </c>
      <c r="N6050" t="str">
        <f t="shared" si="624"/>
        <v>0</v>
      </c>
    </row>
    <row r="6051" spans="1:14" x14ac:dyDescent="0.25">
      <c r="A6051" s="19" t="s">
        <v>155</v>
      </c>
      <c r="B6051" s="19" t="s">
        <v>8327</v>
      </c>
      <c r="C6051" s="19" t="s">
        <v>551</v>
      </c>
      <c r="D6051" s="19" t="s">
        <v>164</v>
      </c>
      <c r="E6051" s="19" t="s">
        <v>159</v>
      </c>
      <c r="F6051" s="23">
        <v>23</v>
      </c>
      <c r="G6051" s="19" t="s">
        <v>160</v>
      </c>
      <c r="H6051" s="19" t="s">
        <v>8331</v>
      </c>
      <c r="I6051" s="19" t="s">
        <v>8332</v>
      </c>
      <c r="J6051" s="19" t="s">
        <v>8335</v>
      </c>
      <c r="K6051" t="b">
        <f t="shared" si="622"/>
        <v>1</v>
      </c>
      <c r="L6051" t="b">
        <f t="shared" si="623"/>
        <v>0</v>
      </c>
      <c r="M6051" t="str">
        <f t="shared" si="624"/>
        <v>1</v>
      </c>
      <c r="N6051" t="str">
        <f t="shared" si="624"/>
        <v>0</v>
      </c>
    </row>
    <row r="6052" spans="1:14" x14ac:dyDescent="0.25">
      <c r="A6052" s="19" t="s">
        <v>166</v>
      </c>
      <c r="B6052" s="19" t="s">
        <v>8327</v>
      </c>
      <c r="C6052" s="19" t="s">
        <v>551</v>
      </c>
      <c r="D6052" s="19" t="s">
        <v>158</v>
      </c>
      <c r="E6052" s="19" t="s">
        <v>159</v>
      </c>
      <c r="F6052" s="23">
        <v>22</v>
      </c>
      <c r="G6052" s="19" t="s">
        <v>160</v>
      </c>
      <c r="H6052" s="19" t="s">
        <v>8331</v>
      </c>
      <c r="I6052" s="19" t="s">
        <v>8332</v>
      </c>
      <c r="J6052" s="19" t="s">
        <v>8336</v>
      </c>
      <c r="K6052" t="b">
        <f t="shared" si="622"/>
        <v>1</v>
      </c>
      <c r="L6052" t="b">
        <f t="shared" si="623"/>
        <v>0</v>
      </c>
      <c r="M6052" t="str">
        <f t="shared" si="624"/>
        <v>1</v>
      </c>
      <c r="N6052" t="str">
        <f t="shared" si="624"/>
        <v>0</v>
      </c>
    </row>
    <row r="6053" spans="1:14" x14ac:dyDescent="0.25">
      <c r="A6053" s="19" t="s">
        <v>166</v>
      </c>
      <c r="B6053" s="19" t="s">
        <v>8327</v>
      </c>
      <c r="C6053" s="19" t="s">
        <v>551</v>
      </c>
      <c r="D6053" s="19" t="s">
        <v>190</v>
      </c>
      <c r="E6053" s="19" t="s">
        <v>159</v>
      </c>
      <c r="F6053" s="23">
        <v>25</v>
      </c>
      <c r="G6053" s="19" t="s">
        <v>160</v>
      </c>
      <c r="H6053" s="19" t="s">
        <v>8331</v>
      </c>
      <c r="I6053" s="19" t="s">
        <v>8332</v>
      </c>
      <c r="J6053" s="19" t="s">
        <v>8333</v>
      </c>
      <c r="K6053" t="b">
        <f t="shared" si="622"/>
        <v>1</v>
      </c>
      <c r="L6053" t="b">
        <f t="shared" si="623"/>
        <v>0</v>
      </c>
      <c r="M6053" t="str">
        <f t="shared" si="624"/>
        <v>1</v>
      </c>
      <c r="N6053" t="str">
        <f t="shared" si="624"/>
        <v>0</v>
      </c>
    </row>
    <row r="6054" spans="1:14" x14ac:dyDescent="0.25">
      <c r="A6054" s="19" t="s">
        <v>166</v>
      </c>
      <c r="B6054" s="19" t="s">
        <v>8327</v>
      </c>
      <c r="C6054" s="19" t="s">
        <v>551</v>
      </c>
      <c r="D6054" s="19" t="s">
        <v>252</v>
      </c>
      <c r="E6054" s="19" t="s">
        <v>159</v>
      </c>
      <c r="F6054" s="23">
        <v>21</v>
      </c>
      <c r="G6054" s="19" t="s">
        <v>160</v>
      </c>
      <c r="H6054" s="19" t="s">
        <v>8331</v>
      </c>
      <c r="I6054" s="19" t="s">
        <v>8332</v>
      </c>
      <c r="J6054" s="19" t="s">
        <v>8337</v>
      </c>
      <c r="K6054" t="b">
        <f t="shared" si="622"/>
        <v>1</v>
      </c>
      <c r="L6054" t="b">
        <f t="shared" si="623"/>
        <v>0</v>
      </c>
      <c r="M6054" t="str">
        <f t="shared" si="624"/>
        <v>1</v>
      </c>
      <c r="N6054" t="str">
        <f t="shared" si="624"/>
        <v>0</v>
      </c>
    </row>
    <row r="6055" spans="1:14" x14ac:dyDescent="0.25">
      <c r="A6055" s="19" t="s">
        <v>155</v>
      </c>
      <c r="B6055" s="19" t="s">
        <v>8327</v>
      </c>
      <c r="C6055" s="19" t="s">
        <v>559</v>
      </c>
      <c r="D6055" s="19" t="s">
        <v>158</v>
      </c>
      <c r="E6055" s="19" t="s">
        <v>159</v>
      </c>
      <c r="F6055" s="23">
        <v>30</v>
      </c>
      <c r="G6055" s="19" t="s">
        <v>160</v>
      </c>
      <c r="H6055" s="19" t="s">
        <v>8338</v>
      </c>
      <c r="I6055" s="19" t="s">
        <v>8339</v>
      </c>
      <c r="J6055" s="19" t="s">
        <v>8340</v>
      </c>
      <c r="K6055" t="b">
        <f t="shared" si="622"/>
        <v>1</v>
      </c>
      <c r="L6055" t="b">
        <f t="shared" si="623"/>
        <v>0</v>
      </c>
      <c r="M6055" t="str">
        <f t="shared" si="624"/>
        <v>1</v>
      </c>
      <c r="N6055" t="str">
        <f t="shared" si="624"/>
        <v>0</v>
      </c>
    </row>
    <row r="6056" spans="1:14" x14ac:dyDescent="0.25">
      <c r="A6056" s="19" t="s">
        <v>155</v>
      </c>
      <c r="B6056" s="19" t="s">
        <v>8327</v>
      </c>
      <c r="C6056" s="19" t="s">
        <v>559</v>
      </c>
      <c r="D6056" s="19" t="s">
        <v>190</v>
      </c>
      <c r="E6056" s="19" t="s">
        <v>159</v>
      </c>
      <c r="F6056" s="23">
        <v>31</v>
      </c>
      <c r="G6056" s="19" t="s">
        <v>160</v>
      </c>
      <c r="H6056" s="19" t="s">
        <v>8338</v>
      </c>
      <c r="I6056" s="19" t="s">
        <v>8339</v>
      </c>
      <c r="J6056" s="19" t="s">
        <v>8337</v>
      </c>
      <c r="K6056" t="b">
        <f t="shared" si="622"/>
        <v>1</v>
      </c>
      <c r="L6056" t="b">
        <f t="shared" si="623"/>
        <v>0</v>
      </c>
      <c r="M6056" t="str">
        <f t="shared" si="624"/>
        <v>1</v>
      </c>
      <c r="N6056" t="str">
        <f t="shared" si="624"/>
        <v>0</v>
      </c>
    </row>
    <row r="6057" spans="1:14" x14ac:dyDescent="0.25">
      <c r="A6057" s="19" t="s">
        <v>166</v>
      </c>
      <c r="B6057" s="19" t="s">
        <v>8327</v>
      </c>
      <c r="C6057" s="19" t="s">
        <v>559</v>
      </c>
      <c r="D6057" s="19" t="s">
        <v>158</v>
      </c>
      <c r="E6057" s="19" t="s">
        <v>159</v>
      </c>
      <c r="F6057" s="23">
        <v>31</v>
      </c>
      <c r="G6057" s="19" t="s">
        <v>160</v>
      </c>
      <c r="H6057" s="19" t="s">
        <v>8338</v>
      </c>
      <c r="I6057" s="19" t="s">
        <v>8339</v>
      </c>
      <c r="J6057" s="19" t="s">
        <v>6815</v>
      </c>
      <c r="K6057" t="b">
        <f t="shared" si="622"/>
        <v>1</v>
      </c>
      <c r="L6057" t="b">
        <f t="shared" si="623"/>
        <v>0</v>
      </c>
      <c r="M6057" t="str">
        <f t="shared" si="624"/>
        <v>1</v>
      </c>
      <c r="N6057" t="str">
        <f t="shared" si="624"/>
        <v>0</v>
      </c>
    </row>
    <row r="6058" spans="1:14" x14ac:dyDescent="0.25">
      <c r="A6058" s="19" t="s">
        <v>166</v>
      </c>
      <c r="B6058" s="19" t="s">
        <v>8327</v>
      </c>
      <c r="C6058" s="19" t="s">
        <v>559</v>
      </c>
      <c r="D6058" s="19" t="s">
        <v>190</v>
      </c>
      <c r="E6058" s="19" t="s">
        <v>159</v>
      </c>
      <c r="F6058" s="23">
        <v>16</v>
      </c>
      <c r="G6058" s="19" t="s">
        <v>160</v>
      </c>
      <c r="H6058" s="19" t="s">
        <v>8338</v>
      </c>
      <c r="I6058" s="19" t="s">
        <v>8339</v>
      </c>
      <c r="J6058" s="19" t="s">
        <v>8341</v>
      </c>
      <c r="K6058" t="b">
        <f t="shared" si="622"/>
        <v>1</v>
      </c>
      <c r="L6058" t="b">
        <f t="shared" si="623"/>
        <v>0</v>
      </c>
      <c r="M6058" t="str">
        <f t="shared" si="624"/>
        <v>1</v>
      </c>
      <c r="N6058" t="str">
        <f t="shared" si="624"/>
        <v>0</v>
      </c>
    </row>
    <row r="6059" spans="1:14" x14ac:dyDescent="0.25">
      <c r="A6059" s="19" t="s">
        <v>166</v>
      </c>
      <c r="B6059" s="19" t="s">
        <v>8327</v>
      </c>
      <c r="C6059" s="19" t="s">
        <v>559</v>
      </c>
      <c r="D6059" s="19" t="s">
        <v>252</v>
      </c>
      <c r="E6059" s="19" t="s">
        <v>159</v>
      </c>
      <c r="F6059" s="23">
        <v>32</v>
      </c>
      <c r="G6059" s="19" t="s">
        <v>160</v>
      </c>
      <c r="H6059" s="19" t="s">
        <v>8338</v>
      </c>
      <c r="I6059" s="19" t="s">
        <v>8339</v>
      </c>
      <c r="J6059" s="19" t="s">
        <v>8340</v>
      </c>
      <c r="K6059" t="b">
        <f t="shared" si="622"/>
        <v>1</v>
      </c>
      <c r="L6059" t="b">
        <f t="shared" si="623"/>
        <v>0</v>
      </c>
      <c r="M6059" t="str">
        <f t="shared" si="624"/>
        <v>1</v>
      </c>
      <c r="N6059" t="str">
        <f t="shared" si="624"/>
        <v>0</v>
      </c>
    </row>
    <row r="6060" spans="1:14" x14ac:dyDescent="0.25">
      <c r="A6060" s="19" t="s">
        <v>166</v>
      </c>
      <c r="B6060" s="19" t="s">
        <v>8327</v>
      </c>
      <c r="C6060" s="19" t="s">
        <v>208</v>
      </c>
      <c r="D6060" s="19" t="s">
        <v>158</v>
      </c>
      <c r="E6060" s="19" t="s">
        <v>159</v>
      </c>
      <c r="F6060" s="23">
        <v>28</v>
      </c>
      <c r="G6060" s="19" t="s">
        <v>160</v>
      </c>
      <c r="H6060" s="19" t="s">
        <v>8342</v>
      </c>
      <c r="I6060" s="19" t="s">
        <v>8343</v>
      </c>
      <c r="J6060" s="19" t="s">
        <v>8337</v>
      </c>
      <c r="K6060" t="b">
        <f t="shared" si="622"/>
        <v>1</v>
      </c>
      <c r="L6060" t="b">
        <f t="shared" si="623"/>
        <v>0</v>
      </c>
      <c r="M6060" t="str">
        <f t="shared" si="624"/>
        <v>1</v>
      </c>
      <c r="N6060" t="str">
        <f t="shared" si="624"/>
        <v>0</v>
      </c>
    </row>
    <row r="6061" spans="1:14" x14ac:dyDescent="0.25">
      <c r="A6061" s="19" t="s">
        <v>155</v>
      </c>
      <c r="B6061" s="19" t="s">
        <v>8327</v>
      </c>
      <c r="C6061" s="19" t="s">
        <v>218</v>
      </c>
      <c r="D6061" s="19" t="s">
        <v>158</v>
      </c>
      <c r="E6061" s="19" t="s">
        <v>159</v>
      </c>
      <c r="F6061" s="23">
        <v>20</v>
      </c>
      <c r="G6061" s="19" t="s">
        <v>160</v>
      </c>
      <c r="H6061" s="19" t="s">
        <v>8344</v>
      </c>
      <c r="I6061" s="19" t="s">
        <v>8345</v>
      </c>
      <c r="J6061" s="19" t="s">
        <v>8346</v>
      </c>
      <c r="K6061" t="b">
        <f t="shared" si="622"/>
        <v>1</v>
      </c>
      <c r="L6061" t="b">
        <f t="shared" si="623"/>
        <v>0</v>
      </c>
      <c r="M6061" t="str">
        <f t="shared" si="624"/>
        <v>1</v>
      </c>
      <c r="N6061" t="str">
        <f t="shared" si="624"/>
        <v>0</v>
      </c>
    </row>
    <row r="6062" spans="1:14" x14ac:dyDescent="0.25">
      <c r="A6062" s="19" t="s">
        <v>155</v>
      </c>
      <c r="B6062" s="19" t="s">
        <v>8327</v>
      </c>
      <c r="C6062" s="19" t="s">
        <v>3931</v>
      </c>
      <c r="D6062" s="19" t="s">
        <v>158</v>
      </c>
      <c r="E6062" s="19" t="s">
        <v>205</v>
      </c>
      <c r="F6062" s="23">
        <v>33</v>
      </c>
      <c r="G6062" s="19" t="s">
        <v>160</v>
      </c>
      <c r="H6062" s="19" t="s">
        <v>8347</v>
      </c>
      <c r="I6062" s="19" t="s">
        <v>8348</v>
      </c>
      <c r="J6062" s="19" t="s">
        <v>6443</v>
      </c>
      <c r="K6062" t="b">
        <f t="shared" si="622"/>
        <v>1</v>
      </c>
      <c r="L6062" t="b">
        <f t="shared" si="623"/>
        <v>1</v>
      </c>
      <c r="M6062" t="str">
        <f t="shared" si="624"/>
        <v>1</v>
      </c>
      <c r="N6062" t="str">
        <f t="shared" si="624"/>
        <v>1</v>
      </c>
    </row>
    <row r="6063" spans="1:14" x14ac:dyDescent="0.25">
      <c r="A6063" s="19" t="s">
        <v>155</v>
      </c>
      <c r="B6063" s="19" t="s">
        <v>8327</v>
      </c>
      <c r="C6063" s="19" t="s">
        <v>261</v>
      </c>
      <c r="D6063" s="19" t="s">
        <v>158</v>
      </c>
      <c r="E6063" s="19" t="s">
        <v>205</v>
      </c>
      <c r="F6063" s="23">
        <v>32</v>
      </c>
      <c r="G6063" s="19" t="s">
        <v>160</v>
      </c>
      <c r="H6063" s="19" t="s">
        <v>8349</v>
      </c>
      <c r="I6063" s="19" t="s">
        <v>8350</v>
      </c>
      <c r="J6063" s="19" t="s">
        <v>8351</v>
      </c>
      <c r="K6063" t="b">
        <f t="shared" si="622"/>
        <v>1</v>
      </c>
      <c r="L6063" t="b">
        <f t="shared" si="623"/>
        <v>1</v>
      </c>
      <c r="M6063" t="str">
        <f t="shared" si="624"/>
        <v>1</v>
      </c>
      <c r="N6063" t="str">
        <f t="shared" si="624"/>
        <v>1</v>
      </c>
    </row>
    <row r="6064" spans="1:14" x14ac:dyDescent="0.25">
      <c r="A6064" s="19" t="s">
        <v>166</v>
      </c>
      <c r="B6064" s="19" t="s">
        <v>8327</v>
      </c>
      <c r="C6064" s="19" t="s">
        <v>3080</v>
      </c>
      <c r="D6064" s="19" t="s">
        <v>158</v>
      </c>
      <c r="E6064" s="19" t="s">
        <v>205</v>
      </c>
      <c r="F6064" s="23">
        <v>17</v>
      </c>
      <c r="G6064" s="19" t="s">
        <v>160</v>
      </c>
      <c r="H6064" s="19" t="s">
        <v>8352</v>
      </c>
      <c r="I6064" s="19" t="s">
        <v>8353</v>
      </c>
      <c r="J6064" s="19" t="s">
        <v>8351</v>
      </c>
      <c r="K6064" t="b">
        <f t="shared" si="622"/>
        <v>1</v>
      </c>
      <c r="L6064" t="b">
        <f t="shared" si="623"/>
        <v>1</v>
      </c>
      <c r="M6064" t="str">
        <f t="shared" si="624"/>
        <v>1</v>
      </c>
      <c r="N6064" t="str">
        <f t="shared" si="624"/>
        <v>1</v>
      </c>
    </row>
    <row r="6065" spans="1:20" x14ac:dyDescent="0.25">
      <c r="A6065" s="19" t="s">
        <v>155</v>
      </c>
      <c r="B6065" s="19" t="s">
        <v>8327</v>
      </c>
      <c r="C6065" s="19" t="s">
        <v>2692</v>
      </c>
      <c r="D6065" s="19" t="s">
        <v>158</v>
      </c>
      <c r="E6065" s="19" t="s">
        <v>205</v>
      </c>
      <c r="F6065" s="23">
        <v>17</v>
      </c>
      <c r="G6065" s="19" t="s">
        <v>160</v>
      </c>
      <c r="H6065" s="19" t="s">
        <v>8354</v>
      </c>
      <c r="I6065" s="19" t="s">
        <v>8355</v>
      </c>
      <c r="J6065" s="19" t="s">
        <v>6815</v>
      </c>
      <c r="K6065" t="b">
        <f t="shared" si="622"/>
        <v>1</v>
      </c>
      <c r="L6065" t="b">
        <f t="shared" si="623"/>
        <v>1</v>
      </c>
      <c r="M6065" t="str">
        <f t="shared" si="624"/>
        <v>1</v>
      </c>
      <c r="N6065" t="str">
        <f t="shared" si="624"/>
        <v>1</v>
      </c>
    </row>
    <row r="6066" spans="1:20" x14ac:dyDescent="0.25">
      <c r="A6066" s="19" t="s">
        <v>155</v>
      </c>
      <c r="B6066" s="19" t="s">
        <v>8327</v>
      </c>
      <c r="C6066" s="19" t="s">
        <v>3152</v>
      </c>
      <c r="D6066" s="19" t="s">
        <v>158</v>
      </c>
      <c r="E6066" s="19" t="s">
        <v>357</v>
      </c>
      <c r="F6066" s="23">
        <v>12</v>
      </c>
      <c r="G6066" s="19" t="s">
        <v>160</v>
      </c>
      <c r="H6066" s="19" t="s">
        <v>8356</v>
      </c>
      <c r="I6066" s="19" t="s">
        <v>8357</v>
      </c>
      <c r="J6066" s="19" t="s">
        <v>6063</v>
      </c>
      <c r="K6066" t="b">
        <f t="shared" si="622"/>
        <v>0</v>
      </c>
      <c r="L6066" t="b">
        <f t="shared" si="623"/>
        <v>1</v>
      </c>
      <c r="M6066" t="str">
        <f t="shared" si="624"/>
        <v>0</v>
      </c>
      <c r="N6066" t="str">
        <f t="shared" si="624"/>
        <v>1</v>
      </c>
    </row>
    <row r="6067" spans="1:20" x14ac:dyDescent="0.25">
      <c r="A6067" s="19" t="s">
        <v>166</v>
      </c>
      <c r="B6067" s="19" t="s">
        <v>8327</v>
      </c>
      <c r="C6067" s="19" t="s">
        <v>470</v>
      </c>
      <c r="D6067" s="19" t="s">
        <v>158</v>
      </c>
      <c r="E6067" s="19" t="s">
        <v>357</v>
      </c>
      <c r="F6067" s="23">
        <v>17</v>
      </c>
      <c r="G6067" s="19" t="s">
        <v>160</v>
      </c>
      <c r="H6067" s="19" t="s">
        <v>8358</v>
      </c>
      <c r="I6067" s="19" t="s">
        <v>8359</v>
      </c>
      <c r="J6067" s="19" t="s">
        <v>6443</v>
      </c>
      <c r="K6067" t="b">
        <f t="shared" si="622"/>
        <v>0</v>
      </c>
      <c r="L6067" t="b">
        <f t="shared" si="623"/>
        <v>1</v>
      </c>
      <c r="M6067" t="str">
        <f t="shared" si="624"/>
        <v>0</v>
      </c>
      <c r="N6067" t="str">
        <f t="shared" si="624"/>
        <v>1</v>
      </c>
    </row>
    <row r="6068" spans="1:20" x14ac:dyDescent="0.25">
      <c r="A6068" s="19" t="s">
        <v>155</v>
      </c>
      <c r="B6068" s="19" t="s">
        <v>8327</v>
      </c>
      <c r="C6068" s="19" t="s">
        <v>1752</v>
      </c>
      <c r="D6068" s="19" t="s">
        <v>158</v>
      </c>
      <c r="E6068" s="19" t="s">
        <v>357</v>
      </c>
      <c r="F6068" s="23">
        <v>10</v>
      </c>
      <c r="G6068" s="19" t="s">
        <v>160</v>
      </c>
      <c r="H6068" s="19" t="s">
        <v>8360</v>
      </c>
      <c r="I6068" s="19" t="s">
        <v>8361</v>
      </c>
      <c r="J6068" s="19" t="s">
        <v>8351</v>
      </c>
      <c r="K6068" t="b">
        <f t="shared" si="622"/>
        <v>0</v>
      </c>
      <c r="L6068" t="b">
        <f t="shared" si="623"/>
        <v>1</v>
      </c>
      <c r="M6068" t="str">
        <f t="shared" si="624"/>
        <v>0</v>
      </c>
      <c r="N6068" t="str">
        <f t="shared" si="624"/>
        <v>1</v>
      </c>
    </row>
    <row r="6069" spans="1:20" x14ac:dyDescent="0.25">
      <c r="A6069" s="19" t="s">
        <v>166</v>
      </c>
      <c r="B6069" s="19" t="s">
        <v>8327</v>
      </c>
      <c r="C6069" s="19" t="s">
        <v>477</v>
      </c>
      <c r="D6069" s="19" t="s">
        <v>158</v>
      </c>
      <c r="E6069" s="19" t="s">
        <v>357</v>
      </c>
      <c r="F6069" s="23">
        <v>6</v>
      </c>
      <c r="G6069" s="19" t="s">
        <v>160</v>
      </c>
      <c r="H6069" s="19" t="s">
        <v>8362</v>
      </c>
      <c r="I6069" s="19" t="s">
        <v>8363</v>
      </c>
      <c r="J6069" s="19" t="s">
        <v>8351</v>
      </c>
      <c r="K6069" t="b">
        <f t="shared" si="622"/>
        <v>0</v>
      </c>
      <c r="L6069" t="b">
        <f t="shared" si="623"/>
        <v>1</v>
      </c>
      <c r="M6069" t="str">
        <f t="shared" si="624"/>
        <v>0</v>
      </c>
      <c r="N6069" t="str">
        <f t="shared" si="624"/>
        <v>1</v>
      </c>
    </row>
    <row r="6070" spans="1:20" x14ac:dyDescent="0.25">
      <c r="A6070" s="19" t="s">
        <v>166</v>
      </c>
      <c r="B6070" s="19" t="s">
        <v>8327</v>
      </c>
      <c r="C6070" s="19" t="s">
        <v>4701</v>
      </c>
      <c r="D6070" s="19" t="s">
        <v>158</v>
      </c>
      <c r="E6070" s="19" t="s">
        <v>357</v>
      </c>
      <c r="F6070" s="23">
        <v>10</v>
      </c>
      <c r="G6070" s="19" t="s">
        <v>160</v>
      </c>
      <c r="H6070" s="19" t="s">
        <v>8364</v>
      </c>
      <c r="I6070" s="19" t="s">
        <v>8365</v>
      </c>
      <c r="J6070" s="19" t="s">
        <v>6063</v>
      </c>
      <c r="K6070" t="b">
        <f t="shared" si="622"/>
        <v>0</v>
      </c>
      <c r="L6070" t="b">
        <f t="shared" si="623"/>
        <v>1</v>
      </c>
      <c r="M6070" t="str">
        <f t="shared" si="624"/>
        <v>0</v>
      </c>
      <c r="N6070" t="str">
        <f t="shared" si="624"/>
        <v>1</v>
      </c>
    </row>
    <row r="6071" spans="1:20" x14ac:dyDescent="0.25">
      <c r="A6071" s="31" t="s">
        <v>136</v>
      </c>
      <c r="B6071" s="33"/>
      <c r="C6071" s="33"/>
      <c r="D6071" s="33"/>
      <c r="E6071" s="33"/>
      <c r="F6071" s="33"/>
      <c r="G6071" s="33"/>
      <c r="H6071" s="33"/>
      <c r="I6071" s="33"/>
      <c r="J6071" s="33"/>
      <c r="K6071" s="33"/>
      <c r="L6071" s="33"/>
      <c r="M6071" s="33">
        <f t="shared" ref="M6071:R6071" si="625">COUNTIF(M6048:M6070,"1")</f>
        <v>18</v>
      </c>
      <c r="N6071" s="33">
        <f t="shared" si="625"/>
        <v>9</v>
      </c>
      <c r="O6071" s="33">
        <f t="shared" si="625"/>
        <v>0</v>
      </c>
      <c r="P6071" s="33">
        <f t="shared" si="625"/>
        <v>1</v>
      </c>
      <c r="Q6071" s="33">
        <f t="shared" si="625"/>
        <v>0</v>
      </c>
      <c r="R6071" s="33">
        <f t="shared" si="625"/>
        <v>0</v>
      </c>
      <c r="S6071" s="33"/>
      <c r="T6071" s="33"/>
    </row>
    <row r="6072" spans="1:20" x14ac:dyDescent="0.25">
      <c r="A6072" s="19" t="s">
        <v>141</v>
      </c>
      <c r="B6072" s="19" t="s">
        <v>142</v>
      </c>
      <c r="C6072" s="19" t="s">
        <v>143</v>
      </c>
      <c r="D6072" s="19" t="s">
        <v>144</v>
      </c>
      <c r="E6072" s="19" t="s">
        <v>145</v>
      </c>
      <c r="F6072" s="19" t="s">
        <v>146</v>
      </c>
      <c r="G6072" s="19" t="s">
        <v>147</v>
      </c>
      <c r="H6072" s="19" t="s">
        <v>148</v>
      </c>
      <c r="I6072" s="19" t="s">
        <v>149</v>
      </c>
      <c r="J6072" s="19" t="s">
        <v>150</v>
      </c>
      <c r="K6072" s="19" t="s">
        <v>151</v>
      </c>
      <c r="L6072" s="19" t="s">
        <v>152</v>
      </c>
      <c r="M6072" s="19" t="s">
        <v>2</v>
      </c>
      <c r="N6072" s="19" t="s">
        <v>3</v>
      </c>
      <c r="O6072" s="19" t="s">
        <v>4</v>
      </c>
      <c r="P6072" s="19" t="s">
        <v>5</v>
      </c>
      <c r="Q6072" s="19" t="s">
        <v>6</v>
      </c>
      <c r="R6072" s="19" t="s">
        <v>7</v>
      </c>
      <c r="S6072" s="19" t="s">
        <v>153</v>
      </c>
      <c r="T6072" t="s">
        <v>154</v>
      </c>
    </row>
    <row r="6073" spans="1:20" x14ac:dyDescent="0.25">
      <c r="A6073" s="27" t="s">
        <v>155</v>
      </c>
      <c r="B6073" s="27" t="s">
        <v>8366</v>
      </c>
      <c r="C6073" s="27" t="s">
        <v>370</v>
      </c>
      <c r="D6073" s="27" t="s">
        <v>158</v>
      </c>
      <c r="E6073" s="27" t="s">
        <v>357</v>
      </c>
      <c r="F6073" s="28">
        <v>13</v>
      </c>
      <c r="G6073" s="27" t="s">
        <v>160</v>
      </c>
      <c r="H6073" s="27" t="s">
        <v>3693</v>
      </c>
      <c r="I6073" s="27" t="s">
        <v>8367</v>
      </c>
      <c r="J6073" s="27" t="s">
        <v>8368</v>
      </c>
      <c r="K6073" s="29" t="b">
        <f t="shared" ref="K6073:K6081" si="626">IF(E6073="Undergraduate Only",TRUE,IF(E6073="Undergraduate/Graduate",TRUE,IF(E6073="Graduate Only",FALSE)))</f>
        <v>0</v>
      </c>
      <c r="L6073" s="29" t="b">
        <f t="shared" ref="L6073:L6081" si="627">IF(E6073="Graduate Only",TRUE,IF(E6073="Undergraduate/Graduate",TRUE,IF(E6073="Undergraduate Only",FALSE)))</f>
        <v>1</v>
      </c>
      <c r="M6073" s="29" t="str">
        <f t="shared" ref="M6073:N6081" si="628">IF(K6073=TRUE, "1", "0")</f>
        <v>0</v>
      </c>
      <c r="N6073" s="29" t="str">
        <f t="shared" si="628"/>
        <v>1</v>
      </c>
      <c r="O6073" s="29"/>
      <c r="P6073" s="29"/>
      <c r="Q6073" s="29">
        <v>1</v>
      </c>
      <c r="R6073" s="29"/>
      <c r="S6073" s="29"/>
      <c r="T6073" s="29"/>
    </row>
    <row r="6074" spans="1:20" x14ac:dyDescent="0.25">
      <c r="A6074" s="27" t="s">
        <v>155</v>
      </c>
      <c r="B6074" s="27" t="s">
        <v>8366</v>
      </c>
      <c r="C6074" s="27" t="s">
        <v>2788</v>
      </c>
      <c r="D6074" s="27" t="s">
        <v>158</v>
      </c>
      <c r="E6074" s="27" t="s">
        <v>357</v>
      </c>
      <c r="F6074" s="28">
        <v>14</v>
      </c>
      <c r="G6074" s="27" t="s">
        <v>160</v>
      </c>
      <c r="H6074" s="27" t="s">
        <v>8369</v>
      </c>
      <c r="I6074" s="27" t="s">
        <v>8370</v>
      </c>
      <c r="J6074" s="27" t="s">
        <v>3758</v>
      </c>
      <c r="K6074" s="29" t="b">
        <f t="shared" si="626"/>
        <v>0</v>
      </c>
      <c r="L6074" s="29" t="b">
        <f t="shared" si="627"/>
        <v>1</v>
      </c>
      <c r="M6074" s="29" t="str">
        <f t="shared" si="628"/>
        <v>0</v>
      </c>
      <c r="N6074" s="29" t="str">
        <f t="shared" si="628"/>
        <v>1</v>
      </c>
      <c r="O6074" s="29"/>
      <c r="P6074" s="29"/>
      <c r="Q6074" s="29">
        <v>1</v>
      </c>
      <c r="R6074" s="29"/>
      <c r="S6074" s="29"/>
      <c r="T6074" s="29"/>
    </row>
    <row r="6075" spans="1:20" x14ac:dyDescent="0.25">
      <c r="A6075" s="27" t="s">
        <v>155</v>
      </c>
      <c r="B6075" s="27" t="s">
        <v>8366</v>
      </c>
      <c r="C6075" s="27" t="s">
        <v>374</v>
      </c>
      <c r="D6075" s="27" t="s">
        <v>158</v>
      </c>
      <c r="E6075" s="27" t="s">
        <v>357</v>
      </c>
      <c r="F6075" s="28">
        <v>13</v>
      </c>
      <c r="G6075" s="27" t="s">
        <v>160</v>
      </c>
      <c r="H6075" s="27" t="s">
        <v>8371</v>
      </c>
      <c r="I6075" s="27" t="s">
        <v>8372</v>
      </c>
      <c r="J6075" s="27" t="s">
        <v>8373</v>
      </c>
      <c r="K6075" s="29" t="b">
        <f t="shared" si="626"/>
        <v>0</v>
      </c>
      <c r="L6075" s="29" t="b">
        <f t="shared" si="627"/>
        <v>1</v>
      </c>
      <c r="M6075" s="29" t="str">
        <f t="shared" si="628"/>
        <v>0</v>
      </c>
      <c r="N6075" s="29" t="str">
        <f t="shared" si="628"/>
        <v>1</v>
      </c>
      <c r="O6075" s="29"/>
      <c r="P6075" s="29"/>
      <c r="Q6075" s="29">
        <v>1</v>
      </c>
      <c r="R6075" s="29"/>
      <c r="S6075" s="29"/>
      <c r="T6075" s="29"/>
    </row>
    <row r="6076" spans="1:20" x14ac:dyDescent="0.25">
      <c r="A6076" s="27" t="s">
        <v>155</v>
      </c>
      <c r="B6076" s="27" t="s">
        <v>8366</v>
      </c>
      <c r="C6076" s="27" t="s">
        <v>514</v>
      </c>
      <c r="D6076" s="27" t="s">
        <v>158</v>
      </c>
      <c r="E6076" s="27" t="s">
        <v>357</v>
      </c>
      <c r="F6076" s="28">
        <v>7</v>
      </c>
      <c r="G6076" s="27" t="s">
        <v>160</v>
      </c>
      <c r="H6076" s="27" t="s">
        <v>8374</v>
      </c>
      <c r="I6076" s="27" t="s">
        <v>8375</v>
      </c>
      <c r="J6076" s="27" t="s">
        <v>3758</v>
      </c>
      <c r="K6076" s="29" t="b">
        <f t="shared" si="626"/>
        <v>0</v>
      </c>
      <c r="L6076" s="29" t="b">
        <f t="shared" si="627"/>
        <v>1</v>
      </c>
      <c r="M6076" s="29" t="str">
        <f t="shared" si="628"/>
        <v>0</v>
      </c>
      <c r="N6076" s="29" t="str">
        <f t="shared" si="628"/>
        <v>1</v>
      </c>
      <c r="O6076" s="29"/>
      <c r="P6076" s="29"/>
      <c r="Q6076" s="29">
        <v>1</v>
      </c>
      <c r="R6076" s="29"/>
      <c r="S6076" s="29"/>
      <c r="T6076" s="29"/>
    </row>
    <row r="6077" spans="1:20" x14ac:dyDescent="0.25">
      <c r="A6077" s="27" t="s">
        <v>166</v>
      </c>
      <c r="B6077" s="27" t="s">
        <v>8366</v>
      </c>
      <c r="C6077" s="27" t="s">
        <v>1764</v>
      </c>
      <c r="D6077" s="27" t="s">
        <v>158</v>
      </c>
      <c r="E6077" s="27" t="s">
        <v>357</v>
      </c>
      <c r="F6077" s="28">
        <v>14</v>
      </c>
      <c r="G6077" s="27" t="s">
        <v>160</v>
      </c>
      <c r="H6077" s="27" t="s">
        <v>8376</v>
      </c>
      <c r="I6077" s="27" t="s">
        <v>8377</v>
      </c>
      <c r="J6077" s="27" t="s">
        <v>8368</v>
      </c>
      <c r="K6077" s="29" t="b">
        <f t="shared" si="626"/>
        <v>0</v>
      </c>
      <c r="L6077" s="29" t="b">
        <f t="shared" si="627"/>
        <v>1</v>
      </c>
      <c r="M6077" s="29" t="str">
        <f t="shared" si="628"/>
        <v>0</v>
      </c>
      <c r="N6077" s="29" t="str">
        <f t="shared" si="628"/>
        <v>1</v>
      </c>
      <c r="O6077" s="29"/>
      <c r="P6077" s="29"/>
      <c r="Q6077" s="29">
        <v>1</v>
      </c>
      <c r="R6077" s="29"/>
      <c r="S6077" s="29"/>
      <c r="T6077" s="29"/>
    </row>
    <row r="6078" spans="1:20" x14ac:dyDescent="0.25">
      <c r="A6078" s="27" t="s">
        <v>166</v>
      </c>
      <c r="B6078" s="27" t="s">
        <v>8366</v>
      </c>
      <c r="C6078" s="27" t="s">
        <v>1052</v>
      </c>
      <c r="D6078" s="27" t="s">
        <v>158</v>
      </c>
      <c r="E6078" s="27" t="s">
        <v>357</v>
      </c>
      <c r="F6078" s="28">
        <v>13</v>
      </c>
      <c r="G6078" s="27" t="s">
        <v>160</v>
      </c>
      <c r="H6078" s="27" t="s">
        <v>8378</v>
      </c>
      <c r="I6078" s="27" t="s">
        <v>8379</v>
      </c>
      <c r="J6078" s="27" t="s">
        <v>3758</v>
      </c>
      <c r="K6078" s="29" t="b">
        <f t="shared" si="626"/>
        <v>0</v>
      </c>
      <c r="L6078" s="29" t="b">
        <f t="shared" si="627"/>
        <v>1</v>
      </c>
      <c r="M6078" s="29" t="str">
        <f t="shared" si="628"/>
        <v>0</v>
      </c>
      <c r="N6078" s="29" t="str">
        <f t="shared" si="628"/>
        <v>1</v>
      </c>
      <c r="O6078" s="29"/>
      <c r="P6078" s="29"/>
      <c r="Q6078" s="29">
        <v>1</v>
      </c>
      <c r="R6078" s="29"/>
      <c r="S6078" s="29"/>
      <c r="T6078" s="29"/>
    </row>
    <row r="6079" spans="1:20" x14ac:dyDescent="0.25">
      <c r="A6079" s="27" t="s">
        <v>166</v>
      </c>
      <c r="B6079" s="27" t="s">
        <v>8366</v>
      </c>
      <c r="C6079" s="27" t="s">
        <v>1070</v>
      </c>
      <c r="D6079" s="27" t="s">
        <v>190</v>
      </c>
      <c r="E6079" s="27" t="s">
        <v>357</v>
      </c>
      <c r="F6079" s="28">
        <v>13</v>
      </c>
      <c r="G6079" s="27" t="s">
        <v>160</v>
      </c>
      <c r="H6079" s="27" t="s">
        <v>8380</v>
      </c>
      <c r="I6079" s="27" t="s">
        <v>8381</v>
      </c>
      <c r="J6079" s="27" t="s">
        <v>8373</v>
      </c>
      <c r="K6079" s="29" t="b">
        <f t="shared" si="626"/>
        <v>0</v>
      </c>
      <c r="L6079" s="29" t="b">
        <f t="shared" si="627"/>
        <v>1</v>
      </c>
      <c r="M6079" s="29" t="str">
        <f t="shared" si="628"/>
        <v>0</v>
      </c>
      <c r="N6079" s="29" t="str">
        <f t="shared" si="628"/>
        <v>1</v>
      </c>
      <c r="O6079" s="29"/>
      <c r="P6079" s="29"/>
      <c r="Q6079" s="29">
        <v>1</v>
      </c>
      <c r="R6079" s="29"/>
      <c r="S6079" s="29"/>
      <c r="T6079" s="29"/>
    </row>
    <row r="6080" spans="1:20" x14ac:dyDescent="0.25">
      <c r="A6080" s="27" t="s">
        <v>166</v>
      </c>
      <c r="B6080" s="27" t="s">
        <v>8366</v>
      </c>
      <c r="C6080" s="27" t="s">
        <v>1077</v>
      </c>
      <c r="D6080" s="27" t="s">
        <v>158</v>
      </c>
      <c r="E6080" s="27" t="s">
        <v>357</v>
      </c>
      <c r="F6080" s="28">
        <v>14</v>
      </c>
      <c r="G6080" s="27" t="s">
        <v>160</v>
      </c>
      <c r="H6080" s="27" t="s">
        <v>8382</v>
      </c>
      <c r="I6080" s="27" t="s">
        <v>8383</v>
      </c>
      <c r="J6080" s="27" t="s">
        <v>8368</v>
      </c>
      <c r="K6080" s="29" t="b">
        <f t="shared" si="626"/>
        <v>0</v>
      </c>
      <c r="L6080" s="29" t="b">
        <f t="shared" si="627"/>
        <v>1</v>
      </c>
      <c r="M6080" s="29" t="str">
        <f t="shared" si="628"/>
        <v>0</v>
      </c>
      <c r="N6080" s="29" t="str">
        <f t="shared" si="628"/>
        <v>1</v>
      </c>
      <c r="O6080" s="29"/>
      <c r="P6080" s="29"/>
      <c r="Q6080" s="29">
        <v>1</v>
      </c>
      <c r="R6080" s="29"/>
      <c r="S6080" s="29"/>
      <c r="T6080" s="29"/>
    </row>
    <row r="6081" spans="1:20" x14ac:dyDescent="0.25">
      <c r="A6081" s="27" t="s">
        <v>166</v>
      </c>
      <c r="B6081" s="27" t="s">
        <v>8366</v>
      </c>
      <c r="C6081" s="27" t="s">
        <v>383</v>
      </c>
      <c r="D6081" s="27" t="s">
        <v>190</v>
      </c>
      <c r="E6081" s="27" t="s">
        <v>357</v>
      </c>
      <c r="F6081" s="28">
        <v>8</v>
      </c>
      <c r="G6081" s="27" t="s">
        <v>160</v>
      </c>
      <c r="H6081" s="27" t="s">
        <v>8384</v>
      </c>
      <c r="I6081" s="27" t="s">
        <v>8385</v>
      </c>
      <c r="J6081" s="27" t="s">
        <v>3758</v>
      </c>
      <c r="K6081" s="29" t="b">
        <f t="shared" si="626"/>
        <v>0</v>
      </c>
      <c r="L6081" s="29" t="b">
        <f t="shared" si="627"/>
        <v>1</v>
      </c>
      <c r="M6081" s="29" t="str">
        <f t="shared" si="628"/>
        <v>0</v>
      </c>
      <c r="N6081" s="29" t="str">
        <f t="shared" si="628"/>
        <v>1</v>
      </c>
      <c r="O6081" s="29"/>
      <c r="P6081" s="29"/>
      <c r="Q6081" s="29">
        <v>1</v>
      </c>
      <c r="R6081" s="29"/>
      <c r="S6081" s="29"/>
      <c r="T6081" s="29"/>
    </row>
    <row r="6082" spans="1:20" x14ac:dyDescent="0.25">
      <c r="A6082" s="31" t="s">
        <v>136</v>
      </c>
      <c r="B6082" s="33"/>
      <c r="C6082" s="33"/>
      <c r="D6082" s="33"/>
      <c r="E6082" s="33"/>
      <c r="F6082" s="33"/>
      <c r="G6082" s="33"/>
      <c r="H6082" s="33"/>
      <c r="I6082" s="33"/>
      <c r="J6082" s="33"/>
      <c r="K6082" s="33"/>
      <c r="L6082" s="33"/>
      <c r="M6082" s="33">
        <f>COUNTIF(M6073:M6081,"1")</f>
        <v>0</v>
      </c>
      <c r="N6082" s="33">
        <f t="shared" ref="N6082:R6082" si="629">COUNTIF(N6073:N6081,"1")</f>
        <v>9</v>
      </c>
      <c r="O6082" s="33">
        <f t="shared" si="629"/>
        <v>0</v>
      </c>
      <c r="P6082" s="33">
        <f t="shared" si="629"/>
        <v>0</v>
      </c>
      <c r="Q6082" s="33">
        <f t="shared" si="629"/>
        <v>9</v>
      </c>
      <c r="R6082" s="33">
        <f t="shared" si="629"/>
        <v>0</v>
      </c>
      <c r="S6082" s="33"/>
      <c r="T6082" s="33"/>
    </row>
    <row r="6083" spans="1:20" x14ac:dyDescent="0.25">
      <c r="A6083" s="19" t="s">
        <v>141</v>
      </c>
      <c r="B6083" s="19" t="s">
        <v>142</v>
      </c>
      <c r="C6083" s="19" t="s">
        <v>143</v>
      </c>
      <c r="D6083" s="19" t="s">
        <v>144</v>
      </c>
      <c r="E6083" s="19" t="s">
        <v>145</v>
      </c>
      <c r="F6083" s="19" t="s">
        <v>146</v>
      </c>
      <c r="G6083" s="19" t="s">
        <v>147</v>
      </c>
      <c r="H6083" s="19" t="s">
        <v>148</v>
      </c>
      <c r="I6083" s="19" t="s">
        <v>149</v>
      </c>
      <c r="J6083" s="19" t="s">
        <v>150</v>
      </c>
      <c r="K6083" s="19" t="s">
        <v>151</v>
      </c>
      <c r="L6083" s="19" t="s">
        <v>152</v>
      </c>
      <c r="M6083" s="19" t="s">
        <v>2</v>
      </c>
      <c r="N6083" s="19" t="s">
        <v>3</v>
      </c>
      <c r="O6083" s="19" t="s">
        <v>4</v>
      </c>
      <c r="P6083" s="19" t="s">
        <v>5</v>
      </c>
      <c r="Q6083" s="19" t="s">
        <v>6</v>
      </c>
      <c r="R6083" s="19" t="s">
        <v>7</v>
      </c>
      <c r="S6083" s="19" t="s">
        <v>153</v>
      </c>
      <c r="T6083" t="s">
        <v>154</v>
      </c>
    </row>
    <row r="6084" spans="1:20" x14ac:dyDescent="0.25">
      <c r="A6084" s="20" t="s">
        <v>155</v>
      </c>
      <c r="B6084" s="20" t="s">
        <v>8386</v>
      </c>
      <c r="C6084" s="20" t="s">
        <v>167</v>
      </c>
      <c r="D6084" s="20" t="s">
        <v>158</v>
      </c>
      <c r="E6084" s="20" t="s">
        <v>159</v>
      </c>
      <c r="F6084" s="21">
        <v>90</v>
      </c>
      <c r="G6084" s="20" t="s">
        <v>160</v>
      </c>
      <c r="H6084" s="20" t="s">
        <v>8387</v>
      </c>
      <c r="I6084" s="20" t="s">
        <v>8388</v>
      </c>
      <c r="J6084" s="20" t="s">
        <v>6927</v>
      </c>
      <c r="K6084" s="22" t="b">
        <f t="shared" ref="K6084:K6099" si="630">IF(E6084="Undergraduate Only",TRUE,IF(E6084="Undergraduate/Graduate",TRUE,IF(E6084="Graduate Only",FALSE)))</f>
        <v>1</v>
      </c>
      <c r="L6084" s="22" t="b">
        <f t="shared" ref="L6084:L6099" si="631">IF(E6084="Graduate Only",TRUE,IF(E6084="Undergraduate/Graduate",TRUE,IF(E6084="Undergraduate Only",FALSE)))</f>
        <v>0</v>
      </c>
      <c r="M6084" s="22" t="str">
        <f t="shared" ref="M6084:N6099" si="632">IF(K6084=TRUE, "1", "0")</f>
        <v>1</v>
      </c>
      <c r="N6084" s="22" t="str">
        <f t="shared" si="632"/>
        <v>0</v>
      </c>
      <c r="O6084" s="22"/>
      <c r="P6084" s="22">
        <v>1</v>
      </c>
      <c r="Q6084" s="22"/>
      <c r="R6084" s="22"/>
      <c r="S6084" s="22" t="s">
        <v>8389</v>
      </c>
      <c r="T6084" s="22"/>
    </row>
    <row r="6085" spans="1:20" x14ac:dyDescent="0.25">
      <c r="A6085" s="20" t="s">
        <v>166</v>
      </c>
      <c r="B6085" s="20" t="s">
        <v>8386</v>
      </c>
      <c r="C6085" s="20" t="s">
        <v>167</v>
      </c>
      <c r="D6085" s="20" t="s">
        <v>158</v>
      </c>
      <c r="E6085" s="20" t="s">
        <v>159</v>
      </c>
      <c r="F6085" s="21">
        <v>42</v>
      </c>
      <c r="G6085" s="20" t="s">
        <v>160</v>
      </c>
      <c r="H6085" s="20" t="s">
        <v>8387</v>
      </c>
      <c r="I6085" s="20" t="s">
        <v>8388</v>
      </c>
      <c r="J6085" s="20" t="s">
        <v>7795</v>
      </c>
      <c r="K6085" s="22" t="b">
        <f t="shared" si="630"/>
        <v>1</v>
      </c>
      <c r="L6085" s="22" t="b">
        <f t="shared" si="631"/>
        <v>0</v>
      </c>
      <c r="M6085" s="22" t="str">
        <f t="shared" si="632"/>
        <v>1</v>
      </c>
      <c r="N6085" s="22" t="str">
        <f t="shared" si="632"/>
        <v>0</v>
      </c>
      <c r="O6085" s="22"/>
      <c r="P6085" s="22">
        <v>1</v>
      </c>
      <c r="Q6085" s="22"/>
      <c r="R6085" s="22"/>
      <c r="S6085" s="22" t="s">
        <v>8389</v>
      </c>
      <c r="T6085" s="22"/>
    </row>
    <row r="6086" spans="1:20" x14ac:dyDescent="0.25">
      <c r="A6086" s="20" t="s">
        <v>166</v>
      </c>
      <c r="B6086" s="20" t="s">
        <v>8386</v>
      </c>
      <c r="C6086" s="20" t="s">
        <v>167</v>
      </c>
      <c r="D6086" s="20" t="s">
        <v>190</v>
      </c>
      <c r="E6086" s="20" t="s">
        <v>159</v>
      </c>
      <c r="F6086" s="21">
        <v>4</v>
      </c>
      <c r="G6086" s="20" t="s">
        <v>160</v>
      </c>
      <c r="H6086" s="20" t="s">
        <v>8387</v>
      </c>
      <c r="I6086" s="20" t="s">
        <v>8388</v>
      </c>
      <c r="J6086" s="20" t="s">
        <v>7795</v>
      </c>
      <c r="K6086" s="22" t="b">
        <f t="shared" si="630"/>
        <v>1</v>
      </c>
      <c r="L6086" s="22" t="b">
        <f t="shared" si="631"/>
        <v>0</v>
      </c>
      <c r="M6086" s="22" t="str">
        <f t="shared" si="632"/>
        <v>1</v>
      </c>
      <c r="N6086" s="22" t="str">
        <f t="shared" si="632"/>
        <v>0</v>
      </c>
      <c r="O6086" s="22"/>
      <c r="P6086" s="22">
        <v>1</v>
      </c>
      <c r="Q6086" s="22"/>
      <c r="R6086" s="22"/>
      <c r="S6086" s="22" t="s">
        <v>8389</v>
      </c>
      <c r="T6086" s="22"/>
    </row>
    <row r="6087" spans="1:20" x14ac:dyDescent="0.25">
      <c r="A6087" s="27" t="s">
        <v>155</v>
      </c>
      <c r="B6087" s="27" t="s">
        <v>8386</v>
      </c>
      <c r="C6087" s="27" t="s">
        <v>559</v>
      </c>
      <c r="D6087" s="27" t="s">
        <v>168</v>
      </c>
      <c r="E6087" s="27" t="s">
        <v>159</v>
      </c>
      <c r="F6087" s="28">
        <v>25</v>
      </c>
      <c r="G6087" s="27" t="s">
        <v>160</v>
      </c>
      <c r="H6087" s="27" t="s">
        <v>8390</v>
      </c>
      <c r="I6087" s="27" t="s">
        <v>8391</v>
      </c>
      <c r="J6087" s="27" t="s">
        <v>4786</v>
      </c>
      <c r="K6087" s="29" t="b">
        <f t="shared" si="630"/>
        <v>1</v>
      </c>
      <c r="L6087" s="29" t="b">
        <f t="shared" si="631"/>
        <v>0</v>
      </c>
      <c r="M6087" s="29" t="str">
        <f t="shared" si="632"/>
        <v>1</v>
      </c>
      <c r="N6087" s="29" t="str">
        <f t="shared" si="632"/>
        <v>0</v>
      </c>
      <c r="O6087" s="29">
        <v>1</v>
      </c>
      <c r="P6087" s="29"/>
      <c r="Q6087" s="29"/>
      <c r="R6087" s="29"/>
      <c r="S6087" s="29"/>
      <c r="T6087" s="29"/>
    </row>
    <row r="6088" spans="1:20" x14ac:dyDescent="0.25">
      <c r="A6088" s="27" t="s">
        <v>166</v>
      </c>
      <c r="B6088" s="27" t="s">
        <v>8386</v>
      </c>
      <c r="C6088" s="27" t="s">
        <v>559</v>
      </c>
      <c r="D6088" s="27" t="s">
        <v>158</v>
      </c>
      <c r="E6088" s="27" t="s">
        <v>159</v>
      </c>
      <c r="F6088" s="28">
        <v>29</v>
      </c>
      <c r="G6088" s="27" t="s">
        <v>160</v>
      </c>
      <c r="H6088" s="27" t="s">
        <v>8390</v>
      </c>
      <c r="I6088" s="27" t="s">
        <v>8391</v>
      </c>
      <c r="J6088" s="27" t="s">
        <v>6339</v>
      </c>
      <c r="K6088" s="29" t="b">
        <f t="shared" si="630"/>
        <v>1</v>
      </c>
      <c r="L6088" s="29" t="b">
        <f t="shared" si="631"/>
        <v>0</v>
      </c>
      <c r="M6088" s="29" t="str">
        <f t="shared" si="632"/>
        <v>1</v>
      </c>
      <c r="N6088" s="29" t="str">
        <f t="shared" si="632"/>
        <v>0</v>
      </c>
      <c r="O6088" s="29">
        <v>1</v>
      </c>
      <c r="P6088" s="29"/>
      <c r="Q6088" s="29"/>
      <c r="R6088" s="29"/>
      <c r="S6088" s="29"/>
      <c r="T6088" s="29"/>
    </row>
    <row r="6089" spans="1:20" x14ac:dyDescent="0.25">
      <c r="A6089" s="20" t="s">
        <v>155</v>
      </c>
      <c r="B6089" s="20" t="s">
        <v>8386</v>
      </c>
      <c r="C6089" s="20" t="s">
        <v>3052</v>
      </c>
      <c r="D6089" s="20" t="s">
        <v>158</v>
      </c>
      <c r="E6089" s="20" t="s">
        <v>159</v>
      </c>
      <c r="F6089" s="21">
        <v>36</v>
      </c>
      <c r="G6089" s="20" t="s">
        <v>160</v>
      </c>
      <c r="H6089" s="20" t="s">
        <v>8392</v>
      </c>
      <c r="I6089" s="20" t="s">
        <v>8393</v>
      </c>
      <c r="J6089" s="20" t="s">
        <v>4523</v>
      </c>
      <c r="K6089" s="22" t="b">
        <f t="shared" si="630"/>
        <v>1</v>
      </c>
      <c r="L6089" s="22" t="b">
        <f t="shared" si="631"/>
        <v>0</v>
      </c>
      <c r="M6089" s="22" t="str">
        <f t="shared" si="632"/>
        <v>1</v>
      </c>
      <c r="N6089" s="22" t="str">
        <f t="shared" si="632"/>
        <v>0</v>
      </c>
      <c r="O6089" s="22"/>
      <c r="P6089" s="22">
        <v>1</v>
      </c>
      <c r="Q6089" s="22"/>
      <c r="R6089" s="22"/>
      <c r="S6089" s="22"/>
      <c r="T6089" s="22"/>
    </row>
    <row r="6090" spans="1:20" x14ac:dyDescent="0.25">
      <c r="A6090" s="20" t="s">
        <v>166</v>
      </c>
      <c r="B6090" s="20" t="s">
        <v>8386</v>
      </c>
      <c r="C6090" s="20" t="s">
        <v>3052</v>
      </c>
      <c r="D6090" s="20" t="s">
        <v>158</v>
      </c>
      <c r="E6090" s="20" t="s">
        <v>159</v>
      </c>
      <c r="F6090" s="21">
        <v>39</v>
      </c>
      <c r="G6090" s="20" t="s">
        <v>160</v>
      </c>
      <c r="H6090" s="20" t="s">
        <v>8392</v>
      </c>
      <c r="I6090" s="20" t="s">
        <v>8393</v>
      </c>
      <c r="J6090" s="20" t="s">
        <v>8154</v>
      </c>
      <c r="K6090" s="22" t="b">
        <f t="shared" si="630"/>
        <v>1</v>
      </c>
      <c r="L6090" s="22" t="b">
        <f t="shared" si="631"/>
        <v>0</v>
      </c>
      <c r="M6090" s="22" t="str">
        <f t="shared" si="632"/>
        <v>1</v>
      </c>
      <c r="N6090" s="22" t="str">
        <f t="shared" si="632"/>
        <v>0</v>
      </c>
      <c r="O6090" s="22"/>
      <c r="P6090" s="22">
        <v>1</v>
      </c>
      <c r="Q6090" s="22"/>
      <c r="R6090" s="22"/>
      <c r="S6090" s="22"/>
      <c r="T6090" s="22"/>
    </row>
    <row r="6091" spans="1:20" x14ac:dyDescent="0.25">
      <c r="A6091" s="19" t="s">
        <v>155</v>
      </c>
      <c r="B6091" s="19" t="s">
        <v>8386</v>
      </c>
      <c r="C6091" s="19" t="s">
        <v>641</v>
      </c>
      <c r="D6091" s="19" t="s">
        <v>158</v>
      </c>
      <c r="E6091" s="19" t="s">
        <v>159</v>
      </c>
      <c r="F6091" s="23">
        <v>28</v>
      </c>
      <c r="G6091" s="19" t="s">
        <v>160</v>
      </c>
      <c r="H6091" s="19" t="s">
        <v>8394</v>
      </c>
      <c r="I6091" s="19" t="s">
        <v>8395</v>
      </c>
      <c r="J6091" s="19" t="s">
        <v>7115</v>
      </c>
      <c r="K6091" t="b">
        <f t="shared" si="630"/>
        <v>1</v>
      </c>
      <c r="L6091" t="b">
        <f t="shared" si="631"/>
        <v>0</v>
      </c>
      <c r="M6091" t="str">
        <f t="shared" si="632"/>
        <v>1</v>
      </c>
      <c r="N6091" t="str">
        <f t="shared" si="632"/>
        <v>0</v>
      </c>
    </row>
    <row r="6092" spans="1:20" x14ac:dyDescent="0.25">
      <c r="A6092" s="20" t="s">
        <v>155</v>
      </c>
      <c r="B6092" s="20" t="s">
        <v>8386</v>
      </c>
      <c r="C6092" s="20" t="s">
        <v>660</v>
      </c>
      <c r="D6092" s="20" t="s">
        <v>158</v>
      </c>
      <c r="E6092" s="20" t="s">
        <v>159</v>
      </c>
      <c r="F6092" s="21">
        <v>13</v>
      </c>
      <c r="G6092" s="20" t="s">
        <v>160</v>
      </c>
      <c r="H6092" s="20" t="s">
        <v>8396</v>
      </c>
      <c r="I6092" s="20" t="s">
        <v>8397</v>
      </c>
      <c r="J6092" s="20" t="s">
        <v>6339</v>
      </c>
      <c r="K6092" s="22" t="b">
        <f t="shared" si="630"/>
        <v>1</v>
      </c>
      <c r="L6092" s="22" t="b">
        <f t="shared" si="631"/>
        <v>0</v>
      </c>
      <c r="M6092" s="22" t="str">
        <f t="shared" si="632"/>
        <v>1</v>
      </c>
      <c r="N6092" s="22" t="str">
        <f t="shared" si="632"/>
        <v>0</v>
      </c>
      <c r="O6092" s="22"/>
      <c r="P6092" s="22">
        <v>1</v>
      </c>
      <c r="Q6092" s="22"/>
      <c r="R6092" s="22"/>
      <c r="S6092" s="22"/>
      <c r="T6092" s="22"/>
    </row>
    <row r="6093" spans="1:20" x14ac:dyDescent="0.25">
      <c r="A6093" s="20" t="s">
        <v>155</v>
      </c>
      <c r="B6093" s="20" t="s">
        <v>8386</v>
      </c>
      <c r="C6093" s="20" t="s">
        <v>4923</v>
      </c>
      <c r="D6093" s="20" t="s">
        <v>158</v>
      </c>
      <c r="E6093" s="20" t="s">
        <v>205</v>
      </c>
      <c r="F6093" s="21">
        <v>7</v>
      </c>
      <c r="G6093" s="20" t="s">
        <v>160</v>
      </c>
      <c r="H6093" s="20" t="s">
        <v>4924</v>
      </c>
      <c r="I6093" s="20" t="s">
        <v>4925</v>
      </c>
      <c r="J6093" s="20" t="s">
        <v>4926</v>
      </c>
      <c r="K6093" s="22" t="b">
        <f t="shared" si="630"/>
        <v>1</v>
      </c>
      <c r="L6093" s="22" t="b">
        <f t="shared" si="631"/>
        <v>1</v>
      </c>
      <c r="M6093" s="22" t="str">
        <f t="shared" si="632"/>
        <v>1</v>
      </c>
      <c r="N6093" s="22" t="str">
        <f t="shared" si="632"/>
        <v>1</v>
      </c>
      <c r="O6093" s="22"/>
      <c r="P6093" s="22">
        <v>1</v>
      </c>
      <c r="Q6093" s="22"/>
      <c r="R6093" s="22">
        <v>1</v>
      </c>
      <c r="S6093" s="22" t="s">
        <v>239</v>
      </c>
      <c r="T6093" s="22" t="s">
        <v>4927</v>
      </c>
    </row>
    <row r="6094" spans="1:20" x14ac:dyDescent="0.25">
      <c r="A6094" s="20" t="s">
        <v>166</v>
      </c>
      <c r="B6094" s="20" t="s">
        <v>8386</v>
      </c>
      <c r="C6094" s="20" t="s">
        <v>739</v>
      </c>
      <c r="D6094" s="20" t="s">
        <v>158</v>
      </c>
      <c r="E6094" s="20" t="s">
        <v>205</v>
      </c>
      <c r="F6094" s="21">
        <v>16</v>
      </c>
      <c r="G6094" s="20" t="s">
        <v>160</v>
      </c>
      <c r="H6094" s="20" t="s">
        <v>4928</v>
      </c>
      <c r="I6094" s="20" t="s">
        <v>4929</v>
      </c>
      <c r="J6094" s="20" t="s">
        <v>4930</v>
      </c>
      <c r="K6094" s="22" t="b">
        <f t="shared" si="630"/>
        <v>1</v>
      </c>
      <c r="L6094" s="22" t="b">
        <f t="shared" si="631"/>
        <v>1</v>
      </c>
      <c r="M6094" s="22" t="str">
        <f t="shared" si="632"/>
        <v>1</v>
      </c>
      <c r="N6094" s="22" t="str">
        <f t="shared" si="632"/>
        <v>1</v>
      </c>
      <c r="O6094" s="22"/>
      <c r="P6094" s="22">
        <v>1</v>
      </c>
      <c r="Q6094" s="22"/>
      <c r="R6094" s="22"/>
      <c r="S6094" s="22"/>
      <c r="T6094" s="22"/>
    </row>
    <row r="6095" spans="1:20" x14ac:dyDescent="0.25">
      <c r="A6095" s="19" t="s">
        <v>155</v>
      </c>
      <c r="B6095" s="19" t="s">
        <v>8386</v>
      </c>
      <c r="C6095" s="19" t="s">
        <v>767</v>
      </c>
      <c r="D6095" s="19" t="s">
        <v>168</v>
      </c>
      <c r="E6095" s="19" t="s">
        <v>159</v>
      </c>
      <c r="F6095" s="23">
        <v>11</v>
      </c>
      <c r="G6095" s="19" t="s">
        <v>160</v>
      </c>
      <c r="H6095" s="19" t="s">
        <v>8398</v>
      </c>
      <c r="I6095" s="19" t="s">
        <v>8399</v>
      </c>
      <c r="J6095" s="19" t="s">
        <v>8400</v>
      </c>
      <c r="K6095" t="b">
        <f t="shared" si="630"/>
        <v>1</v>
      </c>
      <c r="L6095" t="b">
        <f t="shared" si="631"/>
        <v>0</v>
      </c>
      <c r="M6095" t="str">
        <f t="shared" si="632"/>
        <v>1</v>
      </c>
      <c r="N6095" t="str">
        <f t="shared" si="632"/>
        <v>0</v>
      </c>
    </row>
    <row r="6096" spans="1:20" x14ac:dyDescent="0.25">
      <c r="A6096" s="27" t="s">
        <v>155</v>
      </c>
      <c r="B6096" s="27" t="s">
        <v>8386</v>
      </c>
      <c r="C6096" s="27" t="s">
        <v>811</v>
      </c>
      <c r="D6096" s="27" t="s">
        <v>158</v>
      </c>
      <c r="E6096" s="27" t="s">
        <v>205</v>
      </c>
      <c r="F6096" s="28">
        <v>2</v>
      </c>
      <c r="G6096" s="27" t="s">
        <v>160</v>
      </c>
      <c r="H6096" s="27" t="s">
        <v>3693</v>
      </c>
      <c r="I6096" s="27" t="s">
        <v>5696</v>
      </c>
      <c r="J6096" s="27" t="s">
        <v>3695</v>
      </c>
      <c r="K6096" s="29" t="b">
        <f t="shared" si="630"/>
        <v>1</v>
      </c>
      <c r="L6096" s="29" t="b">
        <f t="shared" si="631"/>
        <v>1</v>
      </c>
      <c r="M6096" s="29" t="str">
        <f t="shared" si="632"/>
        <v>1</v>
      </c>
      <c r="N6096" s="29" t="str">
        <f t="shared" si="632"/>
        <v>1</v>
      </c>
      <c r="O6096" s="29">
        <v>1</v>
      </c>
      <c r="P6096" s="29"/>
      <c r="Q6096" s="29">
        <v>1</v>
      </c>
      <c r="R6096" s="29"/>
      <c r="S6096" s="29"/>
      <c r="T6096" s="29"/>
    </row>
    <row r="6097" spans="1:20" x14ac:dyDescent="0.25">
      <c r="A6097" s="19" t="s">
        <v>166</v>
      </c>
      <c r="B6097" s="19" t="s">
        <v>8386</v>
      </c>
      <c r="C6097" s="19" t="s">
        <v>930</v>
      </c>
      <c r="D6097" s="19" t="s">
        <v>158</v>
      </c>
      <c r="E6097" s="19" t="s">
        <v>159</v>
      </c>
      <c r="F6097" s="23">
        <v>4</v>
      </c>
      <c r="G6097" s="19" t="s">
        <v>160</v>
      </c>
      <c r="H6097" s="19" t="s">
        <v>931</v>
      </c>
      <c r="I6097" s="19" t="s">
        <v>8401</v>
      </c>
      <c r="J6097" s="19" t="s">
        <v>900</v>
      </c>
      <c r="K6097" t="b">
        <f t="shared" si="630"/>
        <v>1</v>
      </c>
      <c r="L6097" t="b">
        <f t="shared" si="631"/>
        <v>0</v>
      </c>
      <c r="M6097" t="str">
        <f t="shared" si="632"/>
        <v>1</v>
      </c>
      <c r="N6097" t="str">
        <f t="shared" si="632"/>
        <v>0</v>
      </c>
    </row>
    <row r="6098" spans="1:20" x14ac:dyDescent="0.25">
      <c r="A6098" s="19" t="s">
        <v>155</v>
      </c>
      <c r="B6098" s="19" t="s">
        <v>8386</v>
      </c>
      <c r="C6098" s="19" t="s">
        <v>294</v>
      </c>
      <c r="D6098" s="19" t="s">
        <v>158</v>
      </c>
      <c r="E6098" s="19" t="s">
        <v>205</v>
      </c>
      <c r="F6098" s="23">
        <v>13</v>
      </c>
      <c r="G6098" s="19" t="s">
        <v>160</v>
      </c>
      <c r="H6098" s="19" t="s">
        <v>8402</v>
      </c>
      <c r="I6098" s="19" t="s">
        <v>8403</v>
      </c>
      <c r="J6098" s="19" t="s">
        <v>6443</v>
      </c>
      <c r="K6098" t="b">
        <f t="shared" si="630"/>
        <v>1</v>
      </c>
      <c r="L6098" t="b">
        <f t="shared" si="631"/>
        <v>1</v>
      </c>
      <c r="M6098" t="str">
        <f t="shared" si="632"/>
        <v>1</v>
      </c>
      <c r="N6098" t="str">
        <f t="shared" si="632"/>
        <v>1</v>
      </c>
      <c r="S6098" t="s">
        <v>8404</v>
      </c>
    </row>
    <row r="6099" spans="1:20" x14ac:dyDescent="0.25">
      <c r="A6099" s="27" t="s">
        <v>166</v>
      </c>
      <c r="B6099" s="27" t="s">
        <v>8386</v>
      </c>
      <c r="C6099" s="27" t="s">
        <v>294</v>
      </c>
      <c r="D6099" s="27" t="s">
        <v>158</v>
      </c>
      <c r="E6099" s="27" t="s">
        <v>205</v>
      </c>
      <c r="F6099" s="28">
        <v>8</v>
      </c>
      <c r="G6099" s="27" t="s">
        <v>160</v>
      </c>
      <c r="H6099" s="27" t="s">
        <v>8405</v>
      </c>
      <c r="I6099" s="27" t="s">
        <v>8403</v>
      </c>
      <c r="J6099" s="27" t="s">
        <v>6927</v>
      </c>
      <c r="K6099" s="29" t="b">
        <f t="shared" si="630"/>
        <v>1</v>
      </c>
      <c r="L6099" s="29" t="b">
        <f t="shared" si="631"/>
        <v>1</v>
      </c>
      <c r="M6099" s="29" t="str">
        <f t="shared" si="632"/>
        <v>1</v>
      </c>
      <c r="N6099" s="29" t="str">
        <f t="shared" si="632"/>
        <v>1</v>
      </c>
      <c r="O6099" s="29">
        <v>1</v>
      </c>
      <c r="P6099" s="29"/>
      <c r="Q6099" s="29">
        <v>1</v>
      </c>
      <c r="R6099" s="29"/>
      <c r="S6099" s="29"/>
      <c r="T6099" s="29"/>
    </row>
    <row r="6100" spans="1:20" x14ac:dyDescent="0.25">
      <c r="A6100" s="31" t="s">
        <v>136</v>
      </c>
      <c r="B6100" s="33"/>
      <c r="C6100" s="33"/>
      <c r="D6100" s="33"/>
      <c r="E6100" s="33"/>
      <c r="F6100" s="33"/>
      <c r="G6100" s="33"/>
      <c r="H6100" s="33"/>
      <c r="I6100" s="33"/>
      <c r="J6100" s="33"/>
      <c r="K6100" s="33"/>
      <c r="L6100" s="33"/>
      <c r="M6100" s="33">
        <f>COUNTIF(M6084:M6099,"1")</f>
        <v>16</v>
      </c>
      <c r="N6100" s="33">
        <f t="shared" ref="N6100:R6100" si="633">COUNTIF(N6084:N6099,"1")</f>
        <v>5</v>
      </c>
      <c r="O6100" s="33">
        <f t="shared" si="633"/>
        <v>4</v>
      </c>
      <c r="P6100" s="33">
        <f t="shared" si="633"/>
        <v>8</v>
      </c>
      <c r="Q6100" s="33">
        <f t="shared" si="633"/>
        <v>2</v>
      </c>
      <c r="R6100" s="33">
        <f t="shared" si="633"/>
        <v>1</v>
      </c>
      <c r="S6100" s="33"/>
      <c r="T6100" s="33"/>
    </row>
    <row r="6101" spans="1:20" ht="18.75" x14ac:dyDescent="0.3">
      <c r="A6101" s="34" t="s">
        <v>127</v>
      </c>
    </row>
    <row r="6102" spans="1:20" x14ac:dyDescent="0.25">
      <c r="A6102" s="19" t="s">
        <v>141</v>
      </c>
      <c r="B6102" s="19" t="s">
        <v>142</v>
      </c>
      <c r="C6102" s="19" t="s">
        <v>143</v>
      </c>
      <c r="D6102" s="19" t="s">
        <v>144</v>
      </c>
      <c r="E6102" s="19" t="s">
        <v>145</v>
      </c>
      <c r="F6102" s="19" t="s">
        <v>146</v>
      </c>
      <c r="G6102" s="19" t="s">
        <v>147</v>
      </c>
      <c r="H6102" s="19" t="s">
        <v>148</v>
      </c>
      <c r="I6102" s="19" t="s">
        <v>149</v>
      </c>
      <c r="J6102" s="19" t="s">
        <v>150</v>
      </c>
      <c r="K6102" s="19" t="s">
        <v>151</v>
      </c>
      <c r="L6102" s="19" t="s">
        <v>152</v>
      </c>
      <c r="M6102" s="19" t="s">
        <v>2</v>
      </c>
      <c r="N6102" s="19" t="s">
        <v>3</v>
      </c>
      <c r="O6102" s="19" t="s">
        <v>4</v>
      </c>
      <c r="P6102" s="19" t="s">
        <v>5</v>
      </c>
      <c r="Q6102" s="19" t="s">
        <v>6</v>
      </c>
      <c r="R6102" s="19" t="s">
        <v>7</v>
      </c>
      <c r="S6102" s="19" t="s">
        <v>153</v>
      </c>
      <c r="T6102" t="s">
        <v>154</v>
      </c>
    </row>
    <row r="6103" spans="1:20" x14ac:dyDescent="0.25">
      <c r="A6103" s="20" t="s">
        <v>155</v>
      </c>
      <c r="B6103" s="20" t="s">
        <v>8406</v>
      </c>
      <c r="C6103" s="20" t="s">
        <v>167</v>
      </c>
      <c r="D6103" s="20" t="s">
        <v>158</v>
      </c>
      <c r="E6103" s="20" t="s">
        <v>159</v>
      </c>
      <c r="F6103" s="21">
        <v>154</v>
      </c>
      <c r="G6103" s="20" t="s">
        <v>160</v>
      </c>
      <c r="H6103" s="20" t="s">
        <v>8407</v>
      </c>
      <c r="I6103" s="20" t="s">
        <v>8408</v>
      </c>
      <c r="J6103" s="20" t="s">
        <v>8409</v>
      </c>
      <c r="K6103" s="22" t="b">
        <f t="shared" ref="K6103:K6166" si="634">IF(E6103="Undergraduate Only",TRUE,IF(E6103="Undergraduate/Graduate",TRUE,IF(E6103="Graduate Only",FALSE)))</f>
        <v>1</v>
      </c>
      <c r="L6103" s="22" t="b">
        <f t="shared" ref="L6103:L6166" si="635">IF(E6103="Graduate Only",TRUE,IF(E6103="Undergraduate/Graduate",TRUE,IF(E6103="Undergraduate Only",FALSE)))</f>
        <v>0</v>
      </c>
      <c r="M6103" s="22" t="str">
        <f t="shared" ref="M6103:N6134" si="636">IF(K6103=TRUE, "1", "0")</f>
        <v>1</v>
      </c>
      <c r="N6103" s="22" t="str">
        <f t="shared" si="636"/>
        <v>0</v>
      </c>
      <c r="O6103" s="22"/>
      <c r="P6103" s="22">
        <v>1</v>
      </c>
      <c r="Q6103" s="22"/>
      <c r="R6103" s="22"/>
      <c r="S6103" s="22"/>
      <c r="T6103" s="22" t="s">
        <v>8410</v>
      </c>
    </row>
    <row r="6104" spans="1:20" x14ac:dyDescent="0.25">
      <c r="A6104" s="20" t="s">
        <v>155</v>
      </c>
      <c r="B6104" s="20" t="s">
        <v>8406</v>
      </c>
      <c r="C6104" s="20" t="s">
        <v>167</v>
      </c>
      <c r="D6104" s="20" t="s">
        <v>190</v>
      </c>
      <c r="E6104" s="20" t="s">
        <v>159</v>
      </c>
      <c r="F6104" s="21">
        <v>146</v>
      </c>
      <c r="G6104" s="20" t="s">
        <v>160</v>
      </c>
      <c r="H6104" s="20" t="s">
        <v>8407</v>
      </c>
      <c r="I6104" s="20" t="s">
        <v>8408</v>
      </c>
      <c r="J6104" s="20" t="s">
        <v>8411</v>
      </c>
      <c r="K6104" s="22" t="b">
        <f t="shared" si="634"/>
        <v>1</v>
      </c>
      <c r="L6104" s="22" t="b">
        <f t="shared" si="635"/>
        <v>0</v>
      </c>
      <c r="M6104" s="22" t="str">
        <f t="shared" si="636"/>
        <v>1</v>
      </c>
      <c r="N6104" s="22" t="str">
        <f t="shared" si="636"/>
        <v>0</v>
      </c>
      <c r="O6104" s="22"/>
      <c r="P6104" s="22">
        <v>1</v>
      </c>
      <c r="Q6104" s="22"/>
      <c r="R6104" s="22"/>
      <c r="S6104" s="22"/>
      <c r="T6104" s="22" t="s">
        <v>8410</v>
      </c>
    </row>
    <row r="6105" spans="1:20" x14ac:dyDescent="0.25">
      <c r="A6105" s="20" t="s">
        <v>166</v>
      </c>
      <c r="B6105" s="20" t="s">
        <v>8406</v>
      </c>
      <c r="C6105" s="20" t="s">
        <v>167</v>
      </c>
      <c r="D6105" s="20" t="s">
        <v>158</v>
      </c>
      <c r="E6105" s="20" t="s">
        <v>159</v>
      </c>
      <c r="F6105" s="21">
        <v>106</v>
      </c>
      <c r="G6105" s="20" t="s">
        <v>160</v>
      </c>
      <c r="H6105" s="20" t="s">
        <v>8407</v>
      </c>
      <c r="I6105" s="20" t="s">
        <v>8408</v>
      </c>
      <c r="J6105" s="20" t="s">
        <v>8412</v>
      </c>
      <c r="K6105" s="22" t="b">
        <f t="shared" si="634"/>
        <v>1</v>
      </c>
      <c r="L6105" s="22" t="b">
        <f t="shared" si="635"/>
        <v>0</v>
      </c>
      <c r="M6105" s="22" t="str">
        <f t="shared" si="636"/>
        <v>1</v>
      </c>
      <c r="N6105" s="22" t="str">
        <f t="shared" si="636"/>
        <v>0</v>
      </c>
      <c r="O6105" s="22"/>
      <c r="P6105" s="22">
        <v>1</v>
      </c>
      <c r="Q6105" s="22"/>
      <c r="R6105" s="22"/>
      <c r="S6105" s="22"/>
      <c r="T6105" s="22" t="s">
        <v>8410</v>
      </c>
    </row>
    <row r="6106" spans="1:20" x14ac:dyDescent="0.25">
      <c r="A6106" s="20" t="s">
        <v>166</v>
      </c>
      <c r="B6106" s="20" t="s">
        <v>8406</v>
      </c>
      <c r="C6106" s="20" t="s">
        <v>167</v>
      </c>
      <c r="D6106" s="20" t="s">
        <v>190</v>
      </c>
      <c r="E6106" s="20" t="s">
        <v>159</v>
      </c>
      <c r="F6106" s="21">
        <v>111</v>
      </c>
      <c r="G6106" s="20" t="s">
        <v>160</v>
      </c>
      <c r="H6106" s="20" t="s">
        <v>8407</v>
      </c>
      <c r="I6106" s="20" t="s">
        <v>8408</v>
      </c>
      <c r="J6106" s="20" t="s">
        <v>8412</v>
      </c>
      <c r="K6106" s="22" t="b">
        <f t="shared" si="634"/>
        <v>1</v>
      </c>
      <c r="L6106" s="22" t="b">
        <f t="shared" si="635"/>
        <v>0</v>
      </c>
      <c r="M6106" s="22" t="str">
        <f t="shared" si="636"/>
        <v>1</v>
      </c>
      <c r="N6106" s="22" t="str">
        <f t="shared" si="636"/>
        <v>0</v>
      </c>
      <c r="O6106" s="22"/>
      <c r="P6106" s="22">
        <v>1</v>
      </c>
      <c r="Q6106" s="22"/>
      <c r="R6106" s="22"/>
      <c r="S6106" s="22"/>
      <c r="T6106" s="22" t="s">
        <v>8410</v>
      </c>
    </row>
    <row r="6107" spans="1:20" x14ac:dyDescent="0.25">
      <c r="A6107" s="20" t="s">
        <v>155</v>
      </c>
      <c r="B6107" s="20" t="s">
        <v>8406</v>
      </c>
      <c r="C6107" s="20" t="s">
        <v>172</v>
      </c>
      <c r="D6107" s="20" t="s">
        <v>158</v>
      </c>
      <c r="E6107" s="20" t="s">
        <v>159</v>
      </c>
      <c r="F6107" s="21">
        <v>83</v>
      </c>
      <c r="G6107" s="20" t="s">
        <v>160</v>
      </c>
      <c r="H6107" s="20" t="s">
        <v>8413</v>
      </c>
      <c r="I6107" s="20" t="s">
        <v>8414</v>
      </c>
      <c r="J6107" s="20" t="s">
        <v>8415</v>
      </c>
      <c r="K6107" s="22" t="b">
        <f t="shared" si="634"/>
        <v>1</v>
      </c>
      <c r="L6107" s="22" t="b">
        <f t="shared" si="635"/>
        <v>0</v>
      </c>
      <c r="M6107" s="22" t="str">
        <f t="shared" si="636"/>
        <v>1</v>
      </c>
      <c r="N6107" s="22" t="str">
        <f t="shared" si="636"/>
        <v>0</v>
      </c>
      <c r="O6107" s="22"/>
      <c r="P6107" s="22">
        <v>1</v>
      </c>
      <c r="Q6107" s="22"/>
      <c r="R6107" s="22"/>
      <c r="S6107" s="22" t="s">
        <v>8416</v>
      </c>
      <c r="T6107" s="22" t="s">
        <v>8417</v>
      </c>
    </row>
    <row r="6108" spans="1:20" x14ac:dyDescent="0.25">
      <c r="A6108" s="20" t="s">
        <v>155</v>
      </c>
      <c r="B6108" s="20" t="s">
        <v>8406</v>
      </c>
      <c r="C6108" s="20" t="s">
        <v>172</v>
      </c>
      <c r="D6108" s="20" t="s">
        <v>190</v>
      </c>
      <c r="E6108" s="20" t="s">
        <v>159</v>
      </c>
      <c r="F6108" s="21">
        <v>96</v>
      </c>
      <c r="G6108" s="20" t="s">
        <v>160</v>
      </c>
      <c r="H6108" s="20" t="s">
        <v>8413</v>
      </c>
      <c r="I6108" s="20" t="s">
        <v>8414</v>
      </c>
      <c r="J6108" s="20" t="s">
        <v>8418</v>
      </c>
      <c r="K6108" s="22" t="b">
        <f t="shared" si="634"/>
        <v>1</v>
      </c>
      <c r="L6108" s="22" t="b">
        <f t="shared" si="635"/>
        <v>0</v>
      </c>
      <c r="M6108" s="22" t="str">
        <f t="shared" si="636"/>
        <v>1</v>
      </c>
      <c r="N6108" s="22" t="str">
        <f t="shared" si="636"/>
        <v>0</v>
      </c>
      <c r="O6108" s="22"/>
      <c r="P6108" s="22">
        <v>1</v>
      </c>
      <c r="Q6108" s="22"/>
      <c r="R6108" s="22"/>
      <c r="S6108" s="22" t="s">
        <v>8416</v>
      </c>
      <c r="T6108" s="22" t="s">
        <v>8417</v>
      </c>
    </row>
    <row r="6109" spans="1:20" x14ac:dyDescent="0.25">
      <c r="A6109" s="20" t="s">
        <v>155</v>
      </c>
      <c r="B6109" s="20" t="s">
        <v>8406</v>
      </c>
      <c r="C6109" s="20" t="s">
        <v>172</v>
      </c>
      <c r="D6109" s="20" t="s">
        <v>2342</v>
      </c>
      <c r="E6109" s="20" t="s">
        <v>159</v>
      </c>
      <c r="F6109" s="21">
        <v>5</v>
      </c>
      <c r="G6109" s="20" t="s">
        <v>160</v>
      </c>
      <c r="H6109" s="20" t="s">
        <v>8413</v>
      </c>
      <c r="I6109" s="20" t="s">
        <v>8414</v>
      </c>
      <c r="J6109" s="20" t="s">
        <v>8415</v>
      </c>
      <c r="K6109" s="22" t="b">
        <f t="shared" si="634"/>
        <v>1</v>
      </c>
      <c r="L6109" s="22" t="b">
        <f t="shared" si="635"/>
        <v>0</v>
      </c>
      <c r="M6109" s="22" t="str">
        <f t="shared" si="636"/>
        <v>1</v>
      </c>
      <c r="N6109" s="22" t="str">
        <f t="shared" si="636"/>
        <v>0</v>
      </c>
      <c r="O6109" s="22"/>
      <c r="P6109" s="22">
        <v>1</v>
      </c>
      <c r="Q6109" s="22"/>
      <c r="R6109" s="22"/>
      <c r="S6109" s="22" t="s">
        <v>8416</v>
      </c>
      <c r="T6109" s="22" t="s">
        <v>8417</v>
      </c>
    </row>
    <row r="6110" spans="1:20" x14ac:dyDescent="0.25">
      <c r="A6110" s="20" t="s">
        <v>155</v>
      </c>
      <c r="B6110" s="20" t="s">
        <v>8406</v>
      </c>
      <c r="C6110" s="20" t="s">
        <v>172</v>
      </c>
      <c r="D6110" s="20" t="s">
        <v>2213</v>
      </c>
      <c r="E6110" s="20" t="s">
        <v>159</v>
      </c>
      <c r="F6110" s="21">
        <v>5</v>
      </c>
      <c r="G6110" s="20" t="s">
        <v>160</v>
      </c>
      <c r="H6110" s="20" t="s">
        <v>8413</v>
      </c>
      <c r="I6110" s="20" t="s">
        <v>8414</v>
      </c>
      <c r="J6110" s="20" t="s">
        <v>8419</v>
      </c>
      <c r="K6110" s="22" t="b">
        <f t="shared" si="634"/>
        <v>1</v>
      </c>
      <c r="L6110" s="22" t="b">
        <f t="shared" si="635"/>
        <v>0</v>
      </c>
      <c r="M6110" s="22" t="str">
        <f t="shared" si="636"/>
        <v>1</v>
      </c>
      <c r="N6110" s="22" t="str">
        <f t="shared" si="636"/>
        <v>0</v>
      </c>
      <c r="O6110" s="22"/>
      <c r="P6110" s="22">
        <v>1</v>
      </c>
      <c r="Q6110" s="22"/>
      <c r="R6110" s="22"/>
      <c r="S6110" s="22" t="s">
        <v>8416</v>
      </c>
      <c r="T6110" s="22" t="s">
        <v>8417</v>
      </c>
    </row>
    <row r="6111" spans="1:20" x14ac:dyDescent="0.25">
      <c r="A6111" s="20" t="s">
        <v>166</v>
      </c>
      <c r="B6111" s="20" t="s">
        <v>8406</v>
      </c>
      <c r="C6111" s="20" t="s">
        <v>172</v>
      </c>
      <c r="D6111" s="20" t="s">
        <v>158</v>
      </c>
      <c r="E6111" s="20" t="s">
        <v>159</v>
      </c>
      <c r="F6111" s="21">
        <v>159</v>
      </c>
      <c r="G6111" s="20" t="s">
        <v>160</v>
      </c>
      <c r="H6111" s="20" t="s">
        <v>8413</v>
      </c>
      <c r="I6111" s="20" t="s">
        <v>8414</v>
      </c>
      <c r="J6111" s="20" t="s">
        <v>8418</v>
      </c>
      <c r="K6111" s="22" t="b">
        <f t="shared" si="634"/>
        <v>1</v>
      </c>
      <c r="L6111" s="22" t="b">
        <f t="shared" si="635"/>
        <v>0</v>
      </c>
      <c r="M6111" s="22" t="str">
        <f t="shared" si="636"/>
        <v>1</v>
      </c>
      <c r="N6111" s="22" t="str">
        <f t="shared" si="636"/>
        <v>0</v>
      </c>
      <c r="O6111" s="22"/>
      <c r="P6111" s="22">
        <v>1</v>
      </c>
      <c r="Q6111" s="22"/>
      <c r="R6111" s="22"/>
      <c r="S6111" s="22" t="s">
        <v>8416</v>
      </c>
      <c r="T6111" s="22" t="s">
        <v>8417</v>
      </c>
    </row>
    <row r="6112" spans="1:20" x14ac:dyDescent="0.25">
      <c r="A6112" s="20" t="s">
        <v>166</v>
      </c>
      <c r="B6112" s="20" t="s">
        <v>8406</v>
      </c>
      <c r="C6112" s="20" t="s">
        <v>172</v>
      </c>
      <c r="D6112" s="20" t="s">
        <v>2213</v>
      </c>
      <c r="E6112" s="20" t="s">
        <v>159</v>
      </c>
      <c r="F6112" s="21">
        <v>14</v>
      </c>
      <c r="G6112" s="20" t="s">
        <v>160</v>
      </c>
      <c r="H6112" s="20" t="s">
        <v>8413</v>
      </c>
      <c r="I6112" s="20" t="s">
        <v>8414</v>
      </c>
      <c r="J6112" s="20" t="s">
        <v>8420</v>
      </c>
      <c r="K6112" s="22" t="b">
        <f t="shared" si="634"/>
        <v>1</v>
      </c>
      <c r="L6112" s="22" t="b">
        <f t="shared" si="635"/>
        <v>0</v>
      </c>
      <c r="M6112" s="22" t="str">
        <f t="shared" si="636"/>
        <v>1</v>
      </c>
      <c r="N6112" s="22" t="str">
        <f t="shared" si="636"/>
        <v>0</v>
      </c>
      <c r="O6112" s="22"/>
      <c r="P6112" s="22">
        <v>1</v>
      </c>
      <c r="Q6112" s="22"/>
      <c r="R6112" s="22"/>
      <c r="S6112" s="22" t="s">
        <v>8416</v>
      </c>
      <c r="T6112" s="22" t="s">
        <v>8417</v>
      </c>
    </row>
    <row r="6113" spans="1:20" x14ac:dyDescent="0.25">
      <c r="A6113" s="19" t="s">
        <v>155</v>
      </c>
      <c r="B6113" s="19" t="s">
        <v>8406</v>
      </c>
      <c r="C6113" s="19" t="s">
        <v>176</v>
      </c>
      <c r="D6113" s="19" t="s">
        <v>158</v>
      </c>
      <c r="E6113" s="19" t="s">
        <v>159</v>
      </c>
      <c r="F6113" s="23">
        <v>34</v>
      </c>
      <c r="G6113" s="19" t="s">
        <v>160</v>
      </c>
      <c r="H6113" s="19" t="s">
        <v>8421</v>
      </c>
      <c r="I6113" s="19" t="s">
        <v>8422</v>
      </c>
      <c r="J6113" s="19" t="s">
        <v>8423</v>
      </c>
      <c r="K6113" t="b">
        <f t="shared" si="634"/>
        <v>1</v>
      </c>
      <c r="L6113" t="b">
        <f t="shared" si="635"/>
        <v>0</v>
      </c>
      <c r="M6113" t="str">
        <f t="shared" si="636"/>
        <v>1</v>
      </c>
      <c r="N6113" t="str">
        <f t="shared" si="636"/>
        <v>0</v>
      </c>
      <c r="S6113" s="26"/>
      <c r="T6113" s="26"/>
    </row>
    <row r="6114" spans="1:20" x14ac:dyDescent="0.25">
      <c r="A6114" s="19" t="s">
        <v>155</v>
      </c>
      <c r="B6114" s="19" t="s">
        <v>8406</v>
      </c>
      <c r="C6114" s="19" t="s">
        <v>176</v>
      </c>
      <c r="D6114" s="19" t="s">
        <v>190</v>
      </c>
      <c r="E6114" s="19" t="s">
        <v>159</v>
      </c>
      <c r="F6114" s="23">
        <v>86</v>
      </c>
      <c r="G6114" s="19" t="s">
        <v>160</v>
      </c>
      <c r="H6114" s="19" t="s">
        <v>8421</v>
      </c>
      <c r="I6114" s="19" t="s">
        <v>8422</v>
      </c>
      <c r="J6114" s="19" t="s">
        <v>8423</v>
      </c>
      <c r="K6114" t="b">
        <f t="shared" si="634"/>
        <v>1</v>
      </c>
      <c r="L6114" t="b">
        <f t="shared" si="635"/>
        <v>0</v>
      </c>
      <c r="M6114" t="str">
        <f t="shared" si="636"/>
        <v>1</v>
      </c>
      <c r="N6114" t="str">
        <f t="shared" si="636"/>
        <v>0</v>
      </c>
    </row>
    <row r="6115" spans="1:20" x14ac:dyDescent="0.25">
      <c r="A6115" s="19" t="s">
        <v>155</v>
      </c>
      <c r="B6115" s="19" t="s">
        <v>8406</v>
      </c>
      <c r="C6115" s="19" t="s">
        <v>176</v>
      </c>
      <c r="D6115" s="19" t="s">
        <v>252</v>
      </c>
      <c r="E6115" s="19" t="s">
        <v>159</v>
      </c>
      <c r="F6115" s="23">
        <v>53</v>
      </c>
      <c r="G6115" s="19" t="s">
        <v>160</v>
      </c>
      <c r="H6115" s="19" t="s">
        <v>8421</v>
      </c>
      <c r="I6115" s="19" t="s">
        <v>8422</v>
      </c>
      <c r="J6115" s="19" t="s">
        <v>8423</v>
      </c>
      <c r="K6115" t="b">
        <f t="shared" si="634"/>
        <v>1</v>
      </c>
      <c r="L6115" t="b">
        <f t="shared" si="635"/>
        <v>0</v>
      </c>
      <c r="M6115" t="str">
        <f t="shared" si="636"/>
        <v>1</v>
      </c>
      <c r="N6115" t="str">
        <f t="shared" si="636"/>
        <v>0</v>
      </c>
    </row>
    <row r="6116" spans="1:20" x14ac:dyDescent="0.25">
      <c r="A6116" s="27" t="s">
        <v>155</v>
      </c>
      <c r="B6116" s="27" t="s">
        <v>8406</v>
      </c>
      <c r="C6116" s="27" t="s">
        <v>182</v>
      </c>
      <c r="D6116" s="27" t="s">
        <v>158</v>
      </c>
      <c r="E6116" s="27" t="s">
        <v>159</v>
      </c>
      <c r="F6116" s="28">
        <v>16</v>
      </c>
      <c r="G6116" s="27" t="s">
        <v>160</v>
      </c>
      <c r="H6116" s="27" t="s">
        <v>8424</v>
      </c>
      <c r="I6116" s="27" t="s">
        <v>8425</v>
      </c>
      <c r="J6116" s="27" t="s">
        <v>8415</v>
      </c>
      <c r="K6116" s="29" t="b">
        <f t="shared" si="634"/>
        <v>1</v>
      </c>
      <c r="L6116" s="29" t="b">
        <f t="shared" si="635"/>
        <v>0</v>
      </c>
      <c r="M6116" s="29" t="str">
        <f t="shared" si="636"/>
        <v>1</v>
      </c>
      <c r="N6116" s="29" t="str">
        <f t="shared" si="636"/>
        <v>0</v>
      </c>
      <c r="O6116" s="29">
        <v>1</v>
      </c>
      <c r="P6116" s="29"/>
      <c r="Q6116" s="29"/>
      <c r="R6116" s="29"/>
      <c r="S6116" s="29"/>
      <c r="T6116" s="29" t="s">
        <v>8426</v>
      </c>
    </row>
    <row r="6117" spans="1:20" x14ac:dyDescent="0.25">
      <c r="A6117" s="19" t="s">
        <v>155</v>
      </c>
      <c r="B6117" s="19" t="s">
        <v>8406</v>
      </c>
      <c r="C6117" s="19" t="s">
        <v>1662</v>
      </c>
      <c r="D6117" s="19" t="s">
        <v>158</v>
      </c>
      <c r="E6117" s="19" t="s">
        <v>159</v>
      </c>
      <c r="F6117" s="23">
        <v>79</v>
      </c>
      <c r="G6117" s="19" t="s">
        <v>160</v>
      </c>
      <c r="H6117" s="19" t="s">
        <v>8427</v>
      </c>
      <c r="I6117" s="19" t="s">
        <v>8428</v>
      </c>
      <c r="J6117" s="19" t="s">
        <v>8429</v>
      </c>
      <c r="K6117" t="b">
        <f t="shared" si="634"/>
        <v>1</v>
      </c>
      <c r="L6117" t="b">
        <f t="shared" si="635"/>
        <v>0</v>
      </c>
      <c r="M6117" t="str">
        <f t="shared" si="636"/>
        <v>1</v>
      </c>
      <c r="N6117" t="str">
        <f t="shared" si="636"/>
        <v>0</v>
      </c>
    </row>
    <row r="6118" spans="1:20" x14ac:dyDescent="0.25">
      <c r="A6118" s="19" t="s">
        <v>155</v>
      </c>
      <c r="B6118" s="19" t="s">
        <v>8406</v>
      </c>
      <c r="C6118" s="19" t="s">
        <v>1662</v>
      </c>
      <c r="D6118" s="19" t="s">
        <v>190</v>
      </c>
      <c r="E6118" s="19" t="s">
        <v>159</v>
      </c>
      <c r="F6118" s="23">
        <v>76</v>
      </c>
      <c r="G6118" s="19" t="s">
        <v>160</v>
      </c>
      <c r="H6118" s="19" t="s">
        <v>8427</v>
      </c>
      <c r="I6118" s="19" t="s">
        <v>8428</v>
      </c>
      <c r="J6118" s="19" t="s">
        <v>8430</v>
      </c>
      <c r="K6118" t="b">
        <f t="shared" si="634"/>
        <v>1</v>
      </c>
      <c r="L6118" t="b">
        <f t="shared" si="635"/>
        <v>0</v>
      </c>
      <c r="M6118" t="str">
        <f t="shared" si="636"/>
        <v>1</v>
      </c>
      <c r="N6118" t="str">
        <f t="shared" si="636"/>
        <v>0</v>
      </c>
    </row>
    <row r="6119" spans="1:20" x14ac:dyDescent="0.25">
      <c r="A6119" s="19" t="s">
        <v>166</v>
      </c>
      <c r="B6119" s="19" t="s">
        <v>8406</v>
      </c>
      <c r="C6119" s="19" t="s">
        <v>1662</v>
      </c>
      <c r="D6119" s="19" t="s">
        <v>158</v>
      </c>
      <c r="E6119" s="19" t="s">
        <v>159</v>
      </c>
      <c r="F6119" s="23">
        <v>61</v>
      </c>
      <c r="G6119" s="19" t="s">
        <v>160</v>
      </c>
      <c r="H6119" s="19" t="s">
        <v>8427</v>
      </c>
      <c r="I6119" s="19" t="s">
        <v>8428</v>
      </c>
      <c r="J6119" s="19" t="s">
        <v>8430</v>
      </c>
      <c r="K6119" t="b">
        <f t="shared" si="634"/>
        <v>1</v>
      </c>
      <c r="L6119" t="b">
        <f t="shared" si="635"/>
        <v>0</v>
      </c>
      <c r="M6119" t="str">
        <f t="shared" si="636"/>
        <v>1</v>
      </c>
      <c r="N6119" t="str">
        <f t="shared" si="636"/>
        <v>0</v>
      </c>
    </row>
    <row r="6120" spans="1:20" x14ac:dyDescent="0.25">
      <c r="A6120" s="19" t="s">
        <v>166</v>
      </c>
      <c r="B6120" s="19" t="s">
        <v>8406</v>
      </c>
      <c r="C6120" s="19" t="s">
        <v>1662</v>
      </c>
      <c r="D6120" s="19" t="s">
        <v>190</v>
      </c>
      <c r="E6120" s="19" t="s">
        <v>159</v>
      </c>
      <c r="F6120" s="23">
        <v>48</v>
      </c>
      <c r="G6120" s="19" t="s">
        <v>160</v>
      </c>
      <c r="H6120" s="19" t="s">
        <v>8427</v>
      </c>
      <c r="I6120" s="19" t="s">
        <v>8428</v>
      </c>
      <c r="J6120" s="19" t="s">
        <v>8429</v>
      </c>
      <c r="K6120" t="b">
        <f t="shared" si="634"/>
        <v>1</v>
      </c>
      <c r="L6120" t="b">
        <f t="shared" si="635"/>
        <v>0</v>
      </c>
      <c r="M6120" t="str">
        <f t="shared" si="636"/>
        <v>1</v>
      </c>
      <c r="N6120" t="str">
        <f t="shared" si="636"/>
        <v>0</v>
      </c>
    </row>
    <row r="6121" spans="1:20" x14ac:dyDescent="0.25">
      <c r="A6121" s="44" t="s">
        <v>155</v>
      </c>
      <c r="B6121" s="44" t="s">
        <v>8406</v>
      </c>
      <c r="C6121" s="44" t="s">
        <v>2069</v>
      </c>
      <c r="D6121" s="44" t="s">
        <v>158</v>
      </c>
      <c r="E6121" s="44" t="s">
        <v>159</v>
      </c>
      <c r="F6121" s="45">
        <v>8</v>
      </c>
      <c r="G6121" s="44" t="s">
        <v>160</v>
      </c>
      <c r="H6121" s="44" t="s">
        <v>8431</v>
      </c>
      <c r="I6121" s="44" t="s">
        <v>8432</v>
      </c>
      <c r="J6121" s="44" t="s">
        <v>8415</v>
      </c>
      <c r="K6121" s="46" t="b">
        <f t="shared" si="634"/>
        <v>1</v>
      </c>
      <c r="L6121" s="46" t="b">
        <f t="shared" si="635"/>
        <v>0</v>
      </c>
      <c r="M6121" s="46" t="str">
        <f t="shared" si="636"/>
        <v>1</v>
      </c>
      <c r="N6121" s="46" t="str">
        <f t="shared" si="636"/>
        <v>0</v>
      </c>
      <c r="O6121" s="46"/>
      <c r="P6121" s="46">
        <v>1</v>
      </c>
      <c r="Q6121" s="46"/>
      <c r="R6121" s="46"/>
      <c r="S6121" s="46" t="s">
        <v>8433</v>
      </c>
      <c r="T6121" s="46" t="s">
        <v>8434</v>
      </c>
    </row>
    <row r="6122" spans="1:20" x14ac:dyDescent="0.25">
      <c r="A6122" s="19" t="s">
        <v>155</v>
      </c>
      <c r="B6122" s="19" t="s">
        <v>8406</v>
      </c>
      <c r="C6122" s="19" t="s">
        <v>3196</v>
      </c>
      <c r="D6122" s="19" t="s">
        <v>158</v>
      </c>
      <c r="E6122" s="19" t="s">
        <v>159</v>
      </c>
      <c r="F6122" s="23">
        <v>100</v>
      </c>
      <c r="G6122" s="19" t="s">
        <v>160</v>
      </c>
      <c r="H6122" s="19" t="s">
        <v>8435</v>
      </c>
      <c r="I6122" s="19" t="s">
        <v>8436</v>
      </c>
      <c r="J6122" s="19" t="s">
        <v>8437</v>
      </c>
      <c r="K6122" t="b">
        <f t="shared" si="634"/>
        <v>1</v>
      </c>
      <c r="L6122" t="b">
        <f t="shared" si="635"/>
        <v>0</v>
      </c>
      <c r="M6122" t="str">
        <f t="shared" si="636"/>
        <v>1</v>
      </c>
      <c r="N6122" t="str">
        <f t="shared" si="636"/>
        <v>0</v>
      </c>
    </row>
    <row r="6123" spans="1:20" x14ac:dyDescent="0.25">
      <c r="A6123" s="19" t="s">
        <v>155</v>
      </c>
      <c r="B6123" s="19" t="s">
        <v>8406</v>
      </c>
      <c r="C6123" s="19" t="s">
        <v>3196</v>
      </c>
      <c r="D6123" s="19" t="s">
        <v>252</v>
      </c>
      <c r="E6123" s="19" t="s">
        <v>159</v>
      </c>
      <c r="F6123" s="23">
        <v>55</v>
      </c>
      <c r="G6123" s="19" t="s">
        <v>160</v>
      </c>
      <c r="H6123" s="19" t="s">
        <v>8435</v>
      </c>
      <c r="I6123" s="19" t="s">
        <v>8436</v>
      </c>
      <c r="J6123" s="19" t="s">
        <v>8437</v>
      </c>
      <c r="K6123" t="b">
        <f t="shared" si="634"/>
        <v>1</v>
      </c>
      <c r="L6123" t="b">
        <f t="shared" si="635"/>
        <v>0</v>
      </c>
      <c r="M6123" t="str">
        <f t="shared" si="636"/>
        <v>1</v>
      </c>
      <c r="N6123" t="str">
        <f t="shared" si="636"/>
        <v>0</v>
      </c>
    </row>
    <row r="6124" spans="1:20" x14ac:dyDescent="0.25">
      <c r="A6124" s="19" t="s">
        <v>155</v>
      </c>
      <c r="B6124" s="19" t="s">
        <v>8406</v>
      </c>
      <c r="C6124" s="19" t="s">
        <v>3196</v>
      </c>
      <c r="D6124" s="19" t="s">
        <v>2213</v>
      </c>
      <c r="E6124" s="19" t="s">
        <v>159</v>
      </c>
      <c r="F6124" s="23">
        <v>4</v>
      </c>
      <c r="G6124" s="19" t="s">
        <v>160</v>
      </c>
      <c r="H6124" s="19" t="s">
        <v>8435</v>
      </c>
      <c r="I6124" s="19" t="s">
        <v>8436</v>
      </c>
      <c r="J6124" s="19" t="s">
        <v>8438</v>
      </c>
      <c r="K6124" t="b">
        <f t="shared" si="634"/>
        <v>1</v>
      </c>
      <c r="L6124" t="b">
        <f t="shared" si="635"/>
        <v>0</v>
      </c>
      <c r="M6124" t="str">
        <f t="shared" si="636"/>
        <v>1</v>
      </c>
      <c r="N6124" t="str">
        <f t="shared" si="636"/>
        <v>0</v>
      </c>
    </row>
    <row r="6125" spans="1:20" x14ac:dyDescent="0.25">
      <c r="A6125" s="19" t="s">
        <v>166</v>
      </c>
      <c r="B6125" s="19" t="s">
        <v>8406</v>
      </c>
      <c r="C6125" s="19" t="s">
        <v>3196</v>
      </c>
      <c r="D6125" s="19" t="s">
        <v>158</v>
      </c>
      <c r="E6125" s="19" t="s">
        <v>159</v>
      </c>
      <c r="F6125" s="23">
        <v>116</v>
      </c>
      <c r="G6125" s="19" t="s">
        <v>160</v>
      </c>
      <c r="H6125" s="19" t="s">
        <v>8435</v>
      </c>
      <c r="I6125" s="19" t="s">
        <v>8436</v>
      </c>
      <c r="J6125" s="19" t="s">
        <v>8437</v>
      </c>
      <c r="K6125" t="b">
        <f t="shared" si="634"/>
        <v>1</v>
      </c>
      <c r="L6125" t="b">
        <f t="shared" si="635"/>
        <v>0</v>
      </c>
      <c r="M6125" t="str">
        <f t="shared" si="636"/>
        <v>1</v>
      </c>
      <c r="N6125" t="str">
        <f t="shared" si="636"/>
        <v>0</v>
      </c>
    </row>
    <row r="6126" spans="1:20" x14ac:dyDescent="0.25">
      <c r="A6126" s="19" t="s">
        <v>166</v>
      </c>
      <c r="B6126" s="19" t="s">
        <v>8406</v>
      </c>
      <c r="C6126" s="19" t="s">
        <v>3196</v>
      </c>
      <c r="D6126" s="19" t="s">
        <v>252</v>
      </c>
      <c r="E6126" s="19" t="s">
        <v>159</v>
      </c>
      <c r="F6126" s="23">
        <v>85</v>
      </c>
      <c r="G6126" s="19" t="s">
        <v>160</v>
      </c>
      <c r="H6126" s="19" t="s">
        <v>8435</v>
      </c>
      <c r="I6126" s="19" t="s">
        <v>8436</v>
      </c>
      <c r="J6126" s="19" t="s">
        <v>8437</v>
      </c>
      <c r="K6126" t="b">
        <f t="shared" si="634"/>
        <v>1</v>
      </c>
      <c r="L6126" t="b">
        <f t="shared" si="635"/>
        <v>0</v>
      </c>
      <c r="M6126" t="str">
        <f t="shared" si="636"/>
        <v>1</v>
      </c>
      <c r="N6126" t="str">
        <f t="shared" si="636"/>
        <v>0</v>
      </c>
    </row>
    <row r="6127" spans="1:20" x14ac:dyDescent="0.25">
      <c r="A6127" s="19" t="s">
        <v>166</v>
      </c>
      <c r="B6127" s="19" t="s">
        <v>8406</v>
      </c>
      <c r="C6127" s="19" t="s">
        <v>3196</v>
      </c>
      <c r="D6127" s="19" t="s">
        <v>2213</v>
      </c>
      <c r="E6127" s="19" t="s">
        <v>159</v>
      </c>
      <c r="F6127" s="23">
        <v>9</v>
      </c>
      <c r="G6127" s="19" t="s">
        <v>160</v>
      </c>
      <c r="H6127" s="19" t="s">
        <v>8435</v>
      </c>
      <c r="I6127" s="19" t="s">
        <v>8436</v>
      </c>
      <c r="J6127" s="19" t="s">
        <v>8438</v>
      </c>
      <c r="K6127" t="b">
        <f t="shared" si="634"/>
        <v>1</v>
      </c>
      <c r="L6127" t="b">
        <f t="shared" si="635"/>
        <v>0</v>
      </c>
      <c r="M6127" t="str">
        <f t="shared" si="636"/>
        <v>1</v>
      </c>
      <c r="N6127" t="str">
        <f t="shared" si="636"/>
        <v>0</v>
      </c>
    </row>
    <row r="6128" spans="1:20" x14ac:dyDescent="0.25">
      <c r="A6128" s="19" t="s">
        <v>155</v>
      </c>
      <c r="B6128" s="19" t="s">
        <v>8406</v>
      </c>
      <c r="C6128" s="19" t="s">
        <v>641</v>
      </c>
      <c r="D6128" s="19" t="s">
        <v>158</v>
      </c>
      <c r="E6128" s="19" t="s">
        <v>159</v>
      </c>
      <c r="F6128" s="23">
        <v>80</v>
      </c>
      <c r="G6128" s="19" t="s">
        <v>160</v>
      </c>
      <c r="H6128" s="19" t="s">
        <v>8439</v>
      </c>
      <c r="I6128" s="19" t="s">
        <v>8440</v>
      </c>
      <c r="J6128" s="19" t="s">
        <v>8441</v>
      </c>
      <c r="K6128" t="b">
        <f t="shared" si="634"/>
        <v>1</v>
      </c>
      <c r="L6128" t="b">
        <f t="shared" si="635"/>
        <v>0</v>
      </c>
      <c r="M6128" t="str">
        <f t="shared" si="636"/>
        <v>1</v>
      </c>
      <c r="N6128" t="str">
        <f t="shared" si="636"/>
        <v>0</v>
      </c>
    </row>
    <row r="6129" spans="1:20" x14ac:dyDescent="0.25">
      <c r="A6129" s="19" t="s">
        <v>166</v>
      </c>
      <c r="B6129" s="19" t="s">
        <v>8406</v>
      </c>
      <c r="C6129" s="19" t="s">
        <v>641</v>
      </c>
      <c r="D6129" s="19" t="s">
        <v>158</v>
      </c>
      <c r="E6129" s="19" t="s">
        <v>159</v>
      </c>
      <c r="F6129" s="23">
        <v>115</v>
      </c>
      <c r="G6129" s="19" t="s">
        <v>160</v>
      </c>
      <c r="H6129" s="19" t="s">
        <v>8439</v>
      </c>
      <c r="I6129" s="19" t="s">
        <v>8440</v>
      </c>
      <c r="J6129" s="19" t="s">
        <v>8441</v>
      </c>
      <c r="K6129" t="b">
        <f t="shared" si="634"/>
        <v>1</v>
      </c>
      <c r="L6129" t="b">
        <f t="shared" si="635"/>
        <v>0</v>
      </c>
      <c r="M6129" t="str">
        <f t="shared" si="636"/>
        <v>1</v>
      </c>
      <c r="N6129" t="str">
        <f t="shared" si="636"/>
        <v>0</v>
      </c>
    </row>
    <row r="6130" spans="1:20" x14ac:dyDescent="0.25">
      <c r="A6130" s="19" t="s">
        <v>155</v>
      </c>
      <c r="B6130" s="19" t="s">
        <v>8406</v>
      </c>
      <c r="C6130" s="19" t="s">
        <v>1925</v>
      </c>
      <c r="D6130" s="19" t="s">
        <v>158</v>
      </c>
      <c r="E6130" s="19" t="s">
        <v>159</v>
      </c>
      <c r="F6130" s="23">
        <v>81</v>
      </c>
      <c r="G6130" s="19" t="s">
        <v>160</v>
      </c>
      <c r="H6130" s="19" t="s">
        <v>8442</v>
      </c>
      <c r="I6130" s="19" t="s">
        <v>8443</v>
      </c>
      <c r="J6130" s="19" t="s">
        <v>8444</v>
      </c>
      <c r="K6130" t="b">
        <f t="shared" si="634"/>
        <v>1</v>
      </c>
      <c r="L6130" t="b">
        <f t="shared" si="635"/>
        <v>0</v>
      </c>
      <c r="M6130" t="str">
        <f t="shared" si="636"/>
        <v>1</v>
      </c>
      <c r="N6130" t="str">
        <f t="shared" si="636"/>
        <v>0</v>
      </c>
    </row>
    <row r="6131" spans="1:20" x14ac:dyDescent="0.25">
      <c r="A6131" s="19" t="s">
        <v>166</v>
      </c>
      <c r="B6131" s="19" t="s">
        <v>8406</v>
      </c>
      <c r="C6131" s="19" t="s">
        <v>1925</v>
      </c>
      <c r="D6131" s="19" t="s">
        <v>158</v>
      </c>
      <c r="E6131" s="19" t="s">
        <v>159</v>
      </c>
      <c r="F6131" s="23">
        <v>115</v>
      </c>
      <c r="G6131" s="19" t="s">
        <v>160</v>
      </c>
      <c r="H6131" s="19" t="s">
        <v>8442</v>
      </c>
      <c r="I6131" s="19" t="s">
        <v>8443</v>
      </c>
      <c r="J6131" s="19" t="s">
        <v>8444</v>
      </c>
      <c r="K6131" t="b">
        <f t="shared" si="634"/>
        <v>1</v>
      </c>
      <c r="L6131" t="b">
        <f t="shared" si="635"/>
        <v>0</v>
      </c>
      <c r="M6131" t="str">
        <f t="shared" si="636"/>
        <v>1</v>
      </c>
      <c r="N6131" t="str">
        <f t="shared" si="636"/>
        <v>0</v>
      </c>
    </row>
    <row r="6132" spans="1:20" x14ac:dyDescent="0.25">
      <c r="A6132" s="24" t="s">
        <v>155</v>
      </c>
      <c r="B6132" s="24" t="s">
        <v>8406</v>
      </c>
      <c r="C6132" s="24" t="s">
        <v>241</v>
      </c>
      <c r="D6132" s="24" t="s">
        <v>158</v>
      </c>
      <c r="E6132" s="24" t="s">
        <v>159</v>
      </c>
      <c r="F6132" s="25">
        <v>18</v>
      </c>
      <c r="G6132" s="24" t="s">
        <v>160</v>
      </c>
      <c r="H6132" s="24" t="s">
        <v>8445</v>
      </c>
      <c r="I6132" s="24" t="s">
        <v>8446</v>
      </c>
      <c r="J6132" s="24" t="s">
        <v>8412</v>
      </c>
      <c r="K6132" s="26" t="b">
        <f t="shared" si="634"/>
        <v>1</v>
      </c>
      <c r="L6132" s="26" t="b">
        <f t="shared" si="635"/>
        <v>0</v>
      </c>
      <c r="M6132" s="26" t="str">
        <f t="shared" si="636"/>
        <v>1</v>
      </c>
      <c r="N6132" s="26" t="str">
        <f t="shared" si="636"/>
        <v>0</v>
      </c>
      <c r="O6132" s="26"/>
      <c r="P6132" s="26"/>
      <c r="Q6132" s="26"/>
      <c r="R6132" s="26"/>
      <c r="S6132" s="26"/>
      <c r="T6132" s="26" t="s">
        <v>8447</v>
      </c>
    </row>
    <row r="6133" spans="1:20" x14ac:dyDescent="0.25">
      <c r="A6133" s="44" t="s">
        <v>166</v>
      </c>
      <c r="B6133" s="44" t="s">
        <v>8406</v>
      </c>
      <c r="C6133" s="44" t="s">
        <v>241</v>
      </c>
      <c r="D6133" s="44" t="s">
        <v>158</v>
      </c>
      <c r="E6133" s="44" t="s">
        <v>159</v>
      </c>
      <c r="F6133" s="45">
        <v>16</v>
      </c>
      <c r="G6133" s="44" t="s">
        <v>160</v>
      </c>
      <c r="H6133" s="44" t="s">
        <v>8448</v>
      </c>
      <c r="I6133" s="44" t="s">
        <v>8446</v>
      </c>
      <c r="J6133" s="44" t="s">
        <v>8449</v>
      </c>
      <c r="K6133" s="46" t="b">
        <f t="shared" si="634"/>
        <v>1</v>
      </c>
      <c r="L6133" s="46" t="b">
        <f t="shared" si="635"/>
        <v>0</v>
      </c>
      <c r="M6133" s="46" t="str">
        <f t="shared" si="636"/>
        <v>1</v>
      </c>
      <c r="N6133" s="46" t="str">
        <f t="shared" si="636"/>
        <v>0</v>
      </c>
      <c r="O6133" s="46"/>
      <c r="P6133" s="46">
        <v>1</v>
      </c>
      <c r="Q6133" s="46"/>
      <c r="R6133" s="46"/>
      <c r="S6133" s="46" t="s">
        <v>8450</v>
      </c>
      <c r="T6133" s="46" t="s">
        <v>8451</v>
      </c>
    </row>
    <row r="6134" spans="1:20" x14ac:dyDescent="0.25">
      <c r="A6134" s="19" t="s">
        <v>155</v>
      </c>
      <c r="B6134" s="19" t="s">
        <v>8406</v>
      </c>
      <c r="C6134" s="19" t="s">
        <v>6840</v>
      </c>
      <c r="D6134" s="19" t="s">
        <v>196</v>
      </c>
      <c r="E6134" s="19" t="s">
        <v>159</v>
      </c>
      <c r="F6134" s="23">
        <v>80</v>
      </c>
      <c r="G6134" s="19" t="s">
        <v>160</v>
      </c>
      <c r="H6134" s="19" t="s">
        <v>8452</v>
      </c>
      <c r="I6134" s="19" t="s">
        <v>8453</v>
      </c>
      <c r="J6134" s="19" t="s">
        <v>8454</v>
      </c>
      <c r="K6134" t="b">
        <f t="shared" si="634"/>
        <v>1</v>
      </c>
      <c r="L6134" t="b">
        <f t="shared" si="635"/>
        <v>0</v>
      </c>
      <c r="M6134" t="str">
        <f t="shared" si="636"/>
        <v>1</v>
      </c>
      <c r="N6134" t="str">
        <f t="shared" si="636"/>
        <v>0</v>
      </c>
    </row>
    <row r="6135" spans="1:20" x14ac:dyDescent="0.25">
      <c r="A6135" s="19" t="s">
        <v>166</v>
      </c>
      <c r="B6135" s="19" t="s">
        <v>8406</v>
      </c>
      <c r="C6135" s="19" t="s">
        <v>6840</v>
      </c>
      <c r="D6135" s="19" t="s">
        <v>196</v>
      </c>
      <c r="E6135" s="19" t="s">
        <v>159</v>
      </c>
      <c r="F6135" s="23">
        <v>115</v>
      </c>
      <c r="G6135" s="19" t="s">
        <v>160</v>
      </c>
      <c r="H6135" s="19" t="s">
        <v>8452</v>
      </c>
      <c r="I6135" s="19" t="s">
        <v>8453</v>
      </c>
      <c r="J6135" s="19" t="s">
        <v>8454</v>
      </c>
      <c r="K6135" t="b">
        <f t="shared" si="634"/>
        <v>1</v>
      </c>
      <c r="L6135" t="b">
        <f t="shared" si="635"/>
        <v>0</v>
      </c>
      <c r="M6135" t="str">
        <f t="shared" ref="M6135:N6166" si="637">IF(K6135=TRUE, "1", "0")</f>
        <v>1</v>
      </c>
      <c r="N6135" t="str">
        <f t="shared" si="637"/>
        <v>0</v>
      </c>
    </row>
    <row r="6136" spans="1:20" x14ac:dyDescent="0.25">
      <c r="A6136" s="19" t="s">
        <v>155</v>
      </c>
      <c r="B6136" s="19" t="s">
        <v>8406</v>
      </c>
      <c r="C6136" s="19" t="s">
        <v>6844</v>
      </c>
      <c r="D6136" s="19" t="s">
        <v>158</v>
      </c>
      <c r="E6136" s="19" t="s">
        <v>159</v>
      </c>
      <c r="F6136" s="23">
        <v>90</v>
      </c>
      <c r="G6136" s="19" t="s">
        <v>160</v>
      </c>
      <c r="H6136" s="19" t="s">
        <v>8455</v>
      </c>
      <c r="I6136" s="19" t="s">
        <v>8456</v>
      </c>
      <c r="J6136" s="19" t="s">
        <v>8457</v>
      </c>
      <c r="K6136" t="b">
        <f t="shared" si="634"/>
        <v>1</v>
      </c>
      <c r="L6136" t="b">
        <f t="shared" si="635"/>
        <v>0</v>
      </c>
      <c r="M6136" t="str">
        <f t="shared" si="637"/>
        <v>1</v>
      </c>
      <c r="N6136" t="str">
        <f t="shared" si="637"/>
        <v>0</v>
      </c>
    </row>
    <row r="6137" spans="1:20" x14ac:dyDescent="0.25">
      <c r="A6137" s="19" t="s">
        <v>166</v>
      </c>
      <c r="B6137" s="19" t="s">
        <v>8406</v>
      </c>
      <c r="C6137" s="19" t="s">
        <v>6844</v>
      </c>
      <c r="D6137" s="19" t="s">
        <v>158</v>
      </c>
      <c r="E6137" s="19" t="s">
        <v>159</v>
      </c>
      <c r="F6137" s="23">
        <v>117</v>
      </c>
      <c r="G6137" s="19" t="s">
        <v>160</v>
      </c>
      <c r="H6137" s="19" t="s">
        <v>8455</v>
      </c>
      <c r="I6137" s="19" t="s">
        <v>8456</v>
      </c>
      <c r="J6137" s="19" t="s">
        <v>8457</v>
      </c>
      <c r="K6137" t="b">
        <f t="shared" si="634"/>
        <v>1</v>
      </c>
      <c r="L6137" t="b">
        <f t="shared" si="635"/>
        <v>0</v>
      </c>
      <c r="M6137" t="str">
        <f t="shared" si="637"/>
        <v>1</v>
      </c>
      <c r="N6137" t="str">
        <f t="shared" si="637"/>
        <v>0</v>
      </c>
    </row>
    <row r="6138" spans="1:20" x14ac:dyDescent="0.25">
      <c r="A6138" s="19" t="s">
        <v>155</v>
      </c>
      <c r="B6138" s="19" t="s">
        <v>8406</v>
      </c>
      <c r="C6138" s="19" t="s">
        <v>3677</v>
      </c>
      <c r="D6138" s="19" t="s">
        <v>158</v>
      </c>
      <c r="E6138" s="19" t="s">
        <v>159</v>
      </c>
      <c r="F6138" s="23">
        <v>106</v>
      </c>
      <c r="G6138" s="19" t="s">
        <v>160</v>
      </c>
      <c r="H6138" s="19" t="s">
        <v>8458</v>
      </c>
      <c r="I6138" s="19" t="s">
        <v>8459</v>
      </c>
      <c r="J6138" s="19" t="s">
        <v>8460</v>
      </c>
      <c r="K6138" t="b">
        <f t="shared" si="634"/>
        <v>1</v>
      </c>
      <c r="L6138" t="b">
        <f t="shared" si="635"/>
        <v>0</v>
      </c>
      <c r="M6138" t="str">
        <f t="shared" si="637"/>
        <v>1</v>
      </c>
      <c r="N6138" t="str">
        <f t="shared" si="637"/>
        <v>0</v>
      </c>
    </row>
    <row r="6139" spans="1:20" x14ac:dyDescent="0.25">
      <c r="A6139" s="19" t="s">
        <v>166</v>
      </c>
      <c r="B6139" s="19" t="s">
        <v>8406</v>
      </c>
      <c r="C6139" s="19" t="s">
        <v>3677</v>
      </c>
      <c r="D6139" s="19" t="s">
        <v>158</v>
      </c>
      <c r="E6139" s="19" t="s">
        <v>159</v>
      </c>
      <c r="F6139" s="23">
        <v>90</v>
      </c>
      <c r="G6139" s="19" t="s">
        <v>160</v>
      </c>
      <c r="H6139" s="19" t="s">
        <v>8458</v>
      </c>
      <c r="I6139" s="19" t="s">
        <v>8459</v>
      </c>
      <c r="J6139" s="19" t="s">
        <v>8441</v>
      </c>
      <c r="K6139" t="b">
        <f t="shared" si="634"/>
        <v>1</v>
      </c>
      <c r="L6139" t="b">
        <f t="shared" si="635"/>
        <v>0</v>
      </c>
      <c r="M6139" t="str">
        <f t="shared" si="637"/>
        <v>1</v>
      </c>
      <c r="N6139" t="str">
        <f t="shared" si="637"/>
        <v>0</v>
      </c>
    </row>
    <row r="6140" spans="1:20" x14ac:dyDescent="0.25">
      <c r="A6140" s="19" t="s">
        <v>155</v>
      </c>
      <c r="B6140" s="19" t="s">
        <v>8406</v>
      </c>
      <c r="C6140" s="19" t="s">
        <v>6858</v>
      </c>
      <c r="D6140" s="19" t="s">
        <v>158</v>
      </c>
      <c r="E6140" s="19" t="s">
        <v>159</v>
      </c>
      <c r="F6140" s="23">
        <v>106</v>
      </c>
      <c r="G6140" s="19" t="s">
        <v>160</v>
      </c>
      <c r="H6140" s="19" t="s">
        <v>8461</v>
      </c>
      <c r="I6140" s="19" t="s">
        <v>8462</v>
      </c>
      <c r="J6140" s="19" t="s">
        <v>8463</v>
      </c>
      <c r="K6140" t="b">
        <f t="shared" si="634"/>
        <v>1</v>
      </c>
      <c r="L6140" t="b">
        <f t="shared" si="635"/>
        <v>0</v>
      </c>
      <c r="M6140" t="str">
        <f t="shared" si="637"/>
        <v>1</v>
      </c>
      <c r="N6140" t="str">
        <f t="shared" si="637"/>
        <v>0</v>
      </c>
    </row>
    <row r="6141" spans="1:20" x14ac:dyDescent="0.25">
      <c r="A6141" s="19" t="s">
        <v>166</v>
      </c>
      <c r="B6141" s="19" t="s">
        <v>8406</v>
      </c>
      <c r="C6141" s="19" t="s">
        <v>6858</v>
      </c>
      <c r="D6141" s="19" t="s">
        <v>158</v>
      </c>
      <c r="E6141" s="19" t="s">
        <v>159</v>
      </c>
      <c r="F6141" s="23">
        <v>88</v>
      </c>
      <c r="G6141" s="19" t="s">
        <v>160</v>
      </c>
      <c r="H6141" s="19" t="s">
        <v>8461</v>
      </c>
      <c r="I6141" s="19" t="s">
        <v>8462</v>
      </c>
      <c r="J6141" s="19" t="s">
        <v>8463</v>
      </c>
      <c r="K6141" t="b">
        <f t="shared" si="634"/>
        <v>1</v>
      </c>
      <c r="L6141" t="b">
        <f t="shared" si="635"/>
        <v>0</v>
      </c>
      <c r="M6141" t="str">
        <f t="shared" si="637"/>
        <v>1</v>
      </c>
      <c r="N6141" t="str">
        <f t="shared" si="637"/>
        <v>0</v>
      </c>
    </row>
    <row r="6142" spans="1:20" x14ac:dyDescent="0.25">
      <c r="A6142" s="19" t="s">
        <v>155</v>
      </c>
      <c r="B6142" s="19" t="s">
        <v>8406</v>
      </c>
      <c r="C6142" s="19" t="s">
        <v>265</v>
      </c>
      <c r="D6142" s="19" t="s">
        <v>158</v>
      </c>
      <c r="E6142" s="19" t="s">
        <v>159</v>
      </c>
      <c r="F6142" s="23">
        <v>106</v>
      </c>
      <c r="G6142" s="19" t="s">
        <v>160</v>
      </c>
      <c r="H6142" s="19" t="s">
        <v>8464</v>
      </c>
      <c r="I6142" s="19" t="s">
        <v>8465</v>
      </c>
      <c r="J6142" s="19" t="s">
        <v>8466</v>
      </c>
      <c r="K6142" t="b">
        <f t="shared" si="634"/>
        <v>1</v>
      </c>
      <c r="L6142" t="b">
        <f t="shared" si="635"/>
        <v>0</v>
      </c>
      <c r="M6142" t="str">
        <f t="shared" si="637"/>
        <v>1</v>
      </c>
      <c r="N6142" t="str">
        <f t="shared" si="637"/>
        <v>0</v>
      </c>
    </row>
    <row r="6143" spans="1:20" x14ac:dyDescent="0.25">
      <c r="A6143" s="19" t="s">
        <v>166</v>
      </c>
      <c r="B6143" s="19" t="s">
        <v>8406</v>
      </c>
      <c r="C6143" s="19" t="s">
        <v>265</v>
      </c>
      <c r="D6143" s="19" t="s">
        <v>158</v>
      </c>
      <c r="E6143" s="19" t="s">
        <v>159</v>
      </c>
      <c r="F6143" s="23">
        <v>86</v>
      </c>
      <c r="G6143" s="19" t="s">
        <v>160</v>
      </c>
      <c r="H6143" s="19" t="s">
        <v>8464</v>
      </c>
      <c r="I6143" s="19" t="s">
        <v>8465</v>
      </c>
      <c r="J6143" s="19" t="s">
        <v>8466</v>
      </c>
      <c r="K6143" t="b">
        <f t="shared" si="634"/>
        <v>1</v>
      </c>
      <c r="L6143" t="b">
        <f t="shared" si="635"/>
        <v>0</v>
      </c>
      <c r="M6143" t="str">
        <f t="shared" si="637"/>
        <v>1</v>
      </c>
      <c r="N6143" t="str">
        <f t="shared" si="637"/>
        <v>0</v>
      </c>
    </row>
    <row r="6144" spans="1:20" x14ac:dyDescent="0.25">
      <c r="A6144" s="19" t="s">
        <v>155</v>
      </c>
      <c r="B6144" s="19" t="s">
        <v>8406</v>
      </c>
      <c r="C6144" s="19" t="s">
        <v>1461</v>
      </c>
      <c r="D6144" s="19" t="s">
        <v>158</v>
      </c>
      <c r="E6144" s="19" t="s">
        <v>159</v>
      </c>
      <c r="F6144" s="23">
        <v>107</v>
      </c>
      <c r="G6144" s="19" t="s">
        <v>160</v>
      </c>
      <c r="H6144" s="19" t="s">
        <v>8467</v>
      </c>
      <c r="I6144" s="19" t="s">
        <v>8468</v>
      </c>
      <c r="J6144" s="19" t="s">
        <v>8469</v>
      </c>
      <c r="K6144" t="b">
        <f t="shared" si="634"/>
        <v>1</v>
      </c>
      <c r="L6144" t="b">
        <f t="shared" si="635"/>
        <v>0</v>
      </c>
      <c r="M6144" t="str">
        <f t="shared" si="637"/>
        <v>1</v>
      </c>
      <c r="N6144" t="str">
        <f t="shared" si="637"/>
        <v>0</v>
      </c>
    </row>
    <row r="6145" spans="1:20" x14ac:dyDescent="0.25">
      <c r="A6145" s="19" t="s">
        <v>166</v>
      </c>
      <c r="B6145" s="19" t="s">
        <v>8406</v>
      </c>
      <c r="C6145" s="19" t="s">
        <v>1461</v>
      </c>
      <c r="D6145" s="19" t="s">
        <v>158</v>
      </c>
      <c r="E6145" s="19" t="s">
        <v>159</v>
      </c>
      <c r="F6145" s="23">
        <v>88</v>
      </c>
      <c r="G6145" s="19" t="s">
        <v>160</v>
      </c>
      <c r="H6145" s="19" t="s">
        <v>8467</v>
      </c>
      <c r="I6145" s="19" t="s">
        <v>8468</v>
      </c>
      <c r="J6145" s="19" t="s">
        <v>8469</v>
      </c>
      <c r="K6145" t="b">
        <f t="shared" si="634"/>
        <v>1</v>
      </c>
      <c r="L6145" t="b">
        <f t="shared" si="635"/>
        <v>0</v>
      </c>
      <c r="M6145" t="str">
        <f t="shared" si="637"/>
        <v>1</v>
      </c>
      <c r="N6145" t="str">
        <f t="shared" si="637"/>
        <v>0</v>
      </c>
    </row>
    <row r="6146" spans="1:20" x14ac:dyDescent="0.25">
      <c r="A6146" s="19" t="s">
        <v>155</v>
      </c>
      <c r="B6146" s="19" t="s">
        <v>8406</v>
      </c>
      <c r="C6146" s="19" t="s">
        <v>2031</v>
      </c>
      <c r="D6146" s="19" t="s">
        <v>158</v>
      </c>
      <c r="E6146" s="19" t="s">
        <v>159</v>
      </c>
      <c r="F6146" s="23">
        <v>87</v>
      </c>
      <c r="G6146" s="19" t="s">
        <v>160</v>
      </c>
      <c r="H6146" s="19" t="s">
        <v>8470</v>
      </c>
      <c r="I6146" s="19" t="s">
        <v>8471</v>
      </c>
      <c r="J6146" s="19" t="s">
        <v>8472</v>
      </c>
      <c r="K6146" t="b">
        <f t="shared" si="634"/>
        <v>1</v>
      </c>
      <c r="L6146" t="b">
        <f t="shared" si="635"/>
        <v>0</v>
      </c>
      <c r="M6146" t="str">
        <f t="shared" si="637"/>
        <v>1</v>
      </c>
      <c r="N6146" t="str">
        <f t="shared" si="637"/>
        <v>0</v>
      </c>
    </row>
    <row r="6147" spans="1:20" x14ac:dyDescent="0.25">
      <c r="A6147" s="19" t="s">
        <v>166</v>
      </c>
      <c r="B6147" s="19" t="s">
        <v>8406</v>
      </c>
      <c r="C6147" s="19" t="s">
        <v>2031</v>
      </c>
      <c r="D6147" s="19" t="s">
        <v>158</v>
      </c>
      <c r="E6147" s="19" t="s">
        <v>159</v>
      </c>
      <c r="F6147" s="23">
        <v>99</v>
      </c>
      <c r="G6147" s="19" t="s">
        <v>160</v>
      </c>
      <c r="H6147" s="19" t="s">
        <v>8470</v>
      </c>
      <c r="I6147" s="19" t="s">
        <v>8471</v>
      </c>
      <c r="J6147" s="19" t="s">
        <v>8472</v>
      </c>
      <c r="K6147" t="b">
        <f t="shared" si="634"/>
        <v>1</v>
      </c>
      <c r="L6147" t="b">
        <f t="shared" si="635"/>
        <v>0</v>
      </c>
      <c r="M6147" t="str">
        <f t="shared" si="637"/>
        <v>1</v>
      </c>
      <c r="N6147" t="str">
        <f t="shared" si="637"/>
        <v>0</v>
      </c>
    </row>
    <row r="6148" spans="1:20" x14ac:dyDescent="0.25">
      <c r="A6148" s="19" t="s">
        <v>155</v>
      </c>
      <c r="B6148" s="19" t="s">
        <v>8406</v>
      </c>
      <c r="C6148" s="19" t="s">
        <v>2098</v>
      </c>
      <c r="D6148" s="19" t="s">
        <v>158</v>
      </c>
      <c r="E6148" s="19" t="s">
        <v>159</v>
      </c>
      <c r="F6148" s="23">
        <v>86</v>
      </c>
      <c r="G6148" s="19" t="s">
        <v>160</v>
      </c>
      <c r="H6148" s="19" t="s">
        <v>8473</v>
      </c>
      <c r="I6148" s="19" t="s">
        <v>8474</v>
      </c>
      <c r="J6148" s="19" t="s">
        <v>8475</v>
      </c>
      <c r="K6148" t="b">
        <f t="shared" si="634"/>
        <v>1</v>
      </c>
      <c r="L6148" t="b">
        <f t="shared" si="635"/>
        <v>0</v>
      </c>
      <c r="M6148" t="str">
        <f t="shared" si="637"/>
        <v>1</v>
      </c>
      <c r="N6148" t="str">
        <f t="shared" si="637"/>
        <v>0</v>
      </c>
    </row>
    <row r="6149" spans="1:20" x14ac:dyDescent="0.25">
      <c r="A6149" s="19" t="s">
        <v>166</v>
      </c>
      <c r="B6149" s="19" t="s">
        <v>8406</v>
      </c>
      <c r="C6149" s="19" t="s">
        <v>2098</v>
      </c>
      <c r="D6149" s="19" t="s">
        <v>158</v>
      </c>
      <c r="E6149" s="19" t="s">
        <v>159</v>
      </c>
      <c r="F6149" s="23">
        <v>112</v>
      </c>
      <c r="G6149" s="19" t="s">
        <v>160</v>
      </c>
      <c r="H6149" s="19" t="s">
        <v>8473</v>
      </c>
      <c r="I6149" s="19" t="s">
        <v>8474</v>
      </c>
      <c r="J6149" s="19" t="s">
        <v>8476</v>
      </c>
      <c r="K6149" t="b">
        <f t="shared" si="634"/>
        <v>1</v>
      </c>
      <c r="L6149" t="b">
        <f t="shared" si="635"/>
        <v>0</v>
      </c>
      <c r="M6149" t="str">
        <f t="shared" si="637"/>
        <v>1</v>
      </c>
      <c r="N6149" t="str">
        <f t="shared" si="637"/>
        <v>0</v>
      </c>
    </row>
    <row r="6150" spans="1:20" s="26" customFormat="1" x14ac:dyDescent="0.25">
      <c r="A6150" s="24" t="s">
        <v>155</v>
      </c>
      <c r="B6150" s="24" t="s">
        <v>8406</v>
      </c>
      <c r="C6150" s="24" t="s">
        <v>716</v>
      </c>
      <c r="D6150" s="24" t="s">
        <v>158</v>
      </c>
      <c r="E6150" s="24" t="s">
        <v>159</v>
      </c>
      <c r="F6150" s="25">
        <v>91</v>
      </c>
      <c r="G6150" s="24" t="s">
        <v>160</v>
      </c>
      <c r="H6150" s="24" t="s">
        <v>8477</v>
      </c>
      <c r="I6150" s="24" t="s">
        <v>8478</v>
      </c>
      <c r="J6150" s="24" t="s">
        <v>8479</v>
      </c>
      <c r="K6150" s="26" t="b">
        <f t="shared" si="634"/>
        <v>1</v>
      </c>
      <c r="L6150" s="26" t="b">
        <f t="shared" si="635"/>
        <v>0</v>
      </c>
      <c r="M6150" s="26" t="str">
        <f t="shared" si="637"/>
        <v>1</v>
      </c>
      <c r="N6150" s="26" t="str">
        <f t="shared" si="637"/>
        <v>0</v>
      </c>
    </row>
    <row r="6151" spans="1:20" s="26" customFormat="1" x14ac:dyDescent="0.25">
      <c r="A6151" s="24" t="s">
        <v>166</v>
      </c>
      <c r="B6151" s="24" t="s">
        <v>8406</v>
      </c>
      <c r="C6151" s="24" t="s">
        <v>716</v>
      </c>
      <c r="D6151" s="24" t="s">
        <v>158</v>
      </c>
      <c r="E6151" s="24" t="s">
        <v>159</v>
      </c>
      <c r="F6151" s="25">
        <v>105</v>
      </c>
      <c r="G6151" s="24" t="s">
        <v>160</v>
      </c>
      <c r="H6151" s="24" t="s">
        <v>8477</v>
      </c>
      <c r="I6151" s="24" t="s">
        <v>8478</v>
      </c>
      <c r="J6151" s="24" t="s">
        <v>8480</v>
      </c>
      <c r="K6151" s="26" t="b">
        <f t="shared" si="634"/>
        <v>1</v>
      </c>
      <c r="L6151" s="26" t="b">
        <f t="shared" si="635"/>
        <v>0</v>
      </c>
      <c r="M6151" s="26" t="str">
        <f t="shared" si="637"/>
        <v>1</v>
      </c>
      <c r="N6151" s="26" t="str">
        <f t="shared" si="637"/>
        <v>0</v>
      </c>
    </row>
    <row r="6152" spans="1:20" s="26" customFormat="1" x14ac:dyDescent="0.25">
      <c r="A6152" s="24" t="s">
        <v>155</v>
      </c>
      <c r="B6152" s="24" t="s">
        <v>8406</v>
      </c>
      <c r="C6152" s="24" t="s">
        <v>721</v>
      </c>
      <c r="D6152" s="24" t="s">
        <v>168</v>
      </c>
      <c r="E6152" s="24" t="s">
        <v>159</v>
      </c>
      <c r="F6152" s="25">
        <v>30</v>
      </c>
      <c r="G6152" s="24" t="s">
        <v>160</v>
      </c>
      <c r="H6152" s="24" t="s">
        <v>8481</v>
      </c>
      <c r="I6152" s="24" t="s">
        <v>8482</v>
      </c>
      <c r="J6152" s="24" t="s">
        <v>8463</v>
      </c>
      <c r="K6152" s="26" t="b">
        <f t="shared" si="634"/>
        <v>1</v>
      </c>
      <c r="L6152" s="26" t="b">
        <f t="shared" si="635"/>
        <v>0</v>
      </c>
      <c r="M6152" s="26" t="str">
        <f t="shared" si="637"/>
        <v>1</v>
      </c>
      <c r="N6152" s="26" t="str">
        <f t="shared" si="637"/>
        <v>0</v>
      </c>
    </row>
    <row r="6153" spans="1:20" x14ac:dyDescent="0.25">
      <c r="A6153" s="19" t="s">
        <v>155</v>
      </c>
      <c r="B6153" s="19" t="s">
        <v>8406</v>
      </c>
      <c r="C6153" s="19" t="s">
        <v>721</v>
      </c>
      <c r="D6153" s="19" t="s">
        <v>164</v>
      </c>
      <c r="E6153" s="19" t="s">
        <v>159</v>
      </c>
      <c r="F6153" s="23">
        <v>30</v>
      </c>
      <c r="G6153" s="19" t="s">
        <v>160</v>
      </c>
      <c r="H6153" s="19" t="s">
        <v>8481</v>
      </c>
      <c r="I6153" s="19" t="s">
        <v>8482</v>
      </c>
      <c r="J6153" s="19" t="s">
        <v>8483</v>
      </c>
      <c r="K6153" t="b">
        <f t="shared" si="634"/>
        <v>1</v>
      </c>
      <c r="L6153" t="b">
        <f t="shared" si="635"/>
        <v>0</v>
      </c>
      <c r="M6153" t="str">
        <f t="shared" si="637"/>
        <v>1</v>
      </c>
      <c r="N6153" t="str">
        <f t="shared" si="637"/>
        <v>0</v>
      </c>
    </row>
    <row r="6154" spans="1:20" x14ac:dyDescent="0.25">
      <c r="A6154" s="19" t="s">
        <v>155</v>
      </c>
      <c r="B6154" s="19" t="s">
        <v>8406</v>
      </c>
      <c r="C6154" s="19" t="s">
        <v>721</v>
      </c>
      <c r="D6154" s="19" t="s">
        <v>165</v>
      </c>
      <c r="E6154" s="19" t="s">
        <v>159</v>
      </c>
      <c r="F6154" s="23">
        <v>28</v>
      </c>
      <c r="G6154" s="19" t="s">
        <v>160</v>
      </c>
      <c r="H6154" s="19" t="s">
        <v>8481</v>
      </c>
      <c r="I6154" s="19" t="s">
        <v>8482</v>
      </c>
      <c r="J6154" s="19" t="s">
        <v>8418</v>
      </c>
      <c r="K6154" t="b">
        <f t="shared" si="634"/>
        <v>1</v>
      </c>
      <c r="L6154" t="b">
        <f t="shared" si="635"/>
        <v>0</v>
      </c>
      <c r="M6154" t="str">
        <f t="shared" si="637"/>
        <v>1</v>
      </c>
      <c r="N6154" t="str">
        <f t="shared" si="637"/>
        <v>0</v>
      </c>
    </row>
    <row r="6155" spans="1:20" x14ac:dyDescent="0.25">
      <c r="A6155" s="19" t="s">
        <v>166</v>
      </c>
      <c r="B6155" s="19" t="s">
        <v>8406</v>
      </c>
      <c r="C6155" s="19" t="s">
        <v>721</v>
      </c>
      <c r="D6155" s="19" t="s">
        <v>168</v>
      </c>
      <c r="E6155" s="19" t="s">
        <v>159</v>
      </c>
      <c r="F6155" s="23">
        <v>28</v>
      </c>
      <c r="G6155" s="19" t="s">
        <v>160</v>
      </c>
      <c r="H6155" s="19" t="s">
        <v>8481</v>
      </c>
      <c r="I6155" s="19" t="s">
        <v>8482</v>
      </c>
      <c r="J6155" s="19" t="s">
        <v>8483</v>
      </c>
      <c r="K6155" t="b">
        <f t="shared" si="634"/>
        <v>1</v>
      </c>
      <c r="L6155" t="b">
        <f t="shared" si="635"/>
        <v>0</v>
      </c>
      <c r="M6155" t="str">
        <f t="shared" si="637"/>
        <v>1</v>
      </c>
      <c r="N6155" t="str">
        <f t="shared" si="637"/>
        <v>0</v>
      </c>
    </row>
    <row r="6156" spans="1:20" x14ac:dyDescent="0.25">
      <c r="A6156" s="19" t="s">
        <v>166</v>
      </c>
      <c r="B6156" s="19" t="s">
        <v>8406</v>
      </c>
      <c r="C6156" s="19" t="s">
        <v>721</v>
      </c>
      <c r="D6156" s="19" t="s">
        <v>164</v>
      </c>
      <c r="E6156" s="19" t="s">
        <v>159</v>
      </c>
      <c r="F6156" s="23">
        <v>22</v>
      </c>
      <c r="G6156" s="19" t="s">
        <v>160</v>
      </c>
      <c r="H6156" s="19" t="s">
        <v>8481</v>
      </c>
      <c r="I6156" s="19" t="s">
        <v>8482</v>
      </c>
      <c r="J6156" s="19" t="s">
        <v>8483</v>
      </c>
      <c r="K6156" t="b">
        <f t="shared" si="634"/>
        <v>1</v>
      </c>
      <c r="L6156" t="b">
        <f t="shared" si="635"/>
        <v>0</v>
      </c>
      <c r="M6156" t="str">
        <f t="shared" si="637"/>
        <v>1</v>
      </c>
      <c r="N6156" t="str">
        <f t="shared" si="637"/>
        <v>0</v>
      </c>
    </row>
    <row r="6157" spans="1:20" x14ac:dyDescent="0.25">
      <c r="A6157" s="19" t="s">
        <v>166</v>
      </c>
      <c r="B6157" s="19" t="s">
        <v>8406</v>
      </c>
      <c r="C6157" s="19" t="s">
        <v>721</v>
      </c>
      <c r="D6157" s="19" t="s">
        <v>165</v>
      </c>
      <c r="E6157" s="19" t="s">
        <v>159</v>
      </c>
      <c r="F6157" s="23">
        <v>24</v>
      </c>
      <c r="G6157" s="19" t="s">
        <v>160</v>
      </c>
      <c r="H6157" s="19" t="s">
        <v>8481</v>
      </c>
      <c r="I6157" s="19" t="s">
        <v>8482</v>
      </c>
      <c r="J6157" s="19" t="s">
        <v>8418</v>
      </c>
      <c r="K6157" t="b">
        <f t="shared" si="634"/>
        <v>1</v>
      </c>
      <c r="L6157" t="b">
        <f t="shared" si="635"/>
        <v>0</v>
      </c>
      <c r="M6157" t="str">
        <f t="shared" si="637"/>
        <v>1</v>
      </c>
      <c r="N6157" t="str">
        <f t="shared" si="637"/>
        <v>0</v>
      </c>
    </row>
    <row r="6158" spans="1:20" x14ac:dyDescent="0.25">
      <c r="A6158" s="19" t="s">
        <v>166</v>
      </c>
      <c r="B6158" s="19" t="s">
        <v>8406</v>
      </c>
      <c r="C6158" s="19" t="s">
        <v>721</v>
      </c>
      <c r="D6158" s="19" t="s">
        <v>3956</v>
      </c>
      <c r="E6158" s="19" t="s">
        <v>159</v>
      </c>
      <c r="F6158" s="23">
        <v>27</v>
      </c>
      <c r="G6158" s="19" t="s">
        <v>160</v>
      </c>
      <c r="H6158" s="19" t="s">
        <v>8481</v>
      </c>
      <c r="I6158" s="19" t="s">
        <v>8482</v>
      </c>
      <c r="J6158" s="19" t="s">
        <v>8484</v>
      </c>
      <c r="K6158" t="b">
        <f t="shared" si="634"/>
        <v>1</v>
      </c>
      <c r="L6158" t="b">
        <f t="shared" si="635"/>
        <v>0</v>
      </c>
      <c r="M6158" t="str">
        <f t="shared" si="637"/>
        <v>1</v>
      </c>
      <c r="N6158" t="str">
        <f t="shared" si="637"/>
        <v>0</v>
      </c>
    </row>
    <row r="6159" spans="1:20" x14ac:dyDescent="0.25">
      <c r="A6159" s="27" t="s">
        <v>166</v>
      </c>
      <c r="B6159" s="27" t="s">
        <v>8406</v>
      </c>
      <c r="C6159" s="27" t="s">
        <v>852</v>
      </c>
      <c r="D6159" s="27" t="s">
        <v>158</v>
      </c>
      <c r="E6159" s="27" t="s">
        <v>205</v>
      </c>
      <c r="F6159" s="28">
        <v>5</v>
      </c>
      <c r="G6159" s="27" t="s">
        <v>160</v>
      </c>
      <c r="H6159" s="27" t="s">
        <v>8485</v>
      </c>
      <c r="I6159" s="27" t="s">
        <v>8486</v>
      </c>
      <c r="J6159" s="27" t="s">
        <v>8415</v>
      </c>
      <c r="K6159" s="29" t="b">
        <f t="shared" si="634"/>
        <v>1</v>
      </c>
      <c r="L6159" s="29" t="b">
        <f t="shared" si="635"/>
        <v>1</v>
      </c>
      <c r="M6159" s="29" t="str">
        <f t="shared" si="637"/>
        <v>1</v>
      </c>
      <c r="N6159" s="29" t="str">
        <f t="shared" si="637"/>
        <v>1</v>
      </c>
      <c r="O6159" s="29">
        <v>1</v>
      </c>
      <c r="P6159" s="29"/>
      <c r="Q6159" s="29">
        <v>1</v>
      </c>
      <c r="R6159" s="29"/>
      <c r="S6159" s="29"/>
      <c r="T6159" s="29" t="s">
        <v>8487</v>
      </c>
    </row>
    <row r="6160" spans="1:20" x14ac:dyDescent="0.25">
      <c r="A6160" s="19" t="s">
        <v>155</v>
      </c>
      <c r="B6160" s="19" t="s">
        <v>8406</v>
      </c>
      <c r="C6160" s="19" t="s">
        <v>857</v>
      </c>
      <c r="D6160" s="19" t="s">
        <v>158</v>
      </c>
      <c r="E6160" s="19" t="s">
        <v>159</v>
      </c>
      <c r="F6160" s="23">
        <v>111</v>
      </c>
      <c r="G6160" s="19" t="s">
        <v>160</v>
      </c>
      <c r="H6160" s="19" t="s">
        <v>8488</v>
      </c>
      <c r="I6160" s="19" t="s">
        <v>8489</v>
      </c>
      <c r="J6160" s="19" t="s">
        <v>8490</v>
      </c>
      <c r="K6160" t="b">
        <f t="shared" si="634"/>
        <v>1</v>
      </c>
      <c r="L6160" t="b">
        <f t="shared" si="635"/>
        <v>0</v>
      </c>
      <c r="M6160" t="str">
        <f t="shared" si="637"/>
        <v>1</v>
      </c>
      <c r="N6160" t="str">
        <f t="shared" si="637"/>
        <v>0</v>
      </c>
    </row>
    <row r="6161" spans="1:14" x14ac:dyDescent="0.25">
      <c r="A6161" s="19" t="s">
        <v>166</v>
      </c>
      <c r="B6161" s="19" t="s">
        <v>8406</v>
      </c>
      <c r="C6161" s="19" t="s">
        <v>857</v>
      </c>
      <c r="D6161" s="19" t="s">
        <v>158</v>
      </c>
      <c r="E6161" s="19" t="s">
        <v>159</v>
      </c>
      <c r="F6161" s="23">
        <v>84</v>
      </c>
      <c r="G6161" s="19" t="s">
        <v>160</v>
      </c>
      <c r="H6161" s="19" t="s">
        <v>8488</v>
      </c>
      <c r="I6161" s="19" t="s">
        <v>8489</v>
      </c>
      <c r="J6161" s="19" t="s">
        <v>8490</v>
      </c>
      <c r="K6161" t="b">
        <f t="shared" si="634"/>
        <v>1</v>
      </c>
      <c r="L6161" t="b">
        <f t="shared" si="635"/>
        <v>0</v>
      </c>
      <c r="M6161" t="str">
        <f t="shared" si="637"/>
        <v>1</v>
      </c>
      <c r="N6161" t="str">
        <f t="shared" si="637"/>
        <v>0</v>
      </c>
    </row>
    <row r="6162" spans="1:14" x14ac:dyDescent="0.25">
      <c r="A6162" s="19" t="s">
        <v>155</v>
      </c>
      <c r="B6162" s="19" t="s">
        <v>8406</v>
      </c>
      <c r="C6162" s="19" t="s">
        <v>861</v>
      </c>
      <c r="D6162" s="19" t="s">
        <v>158</v>
      </c>
      <c r="E6162" s="19" t="s">
        <v>159</v>
      </c>
      <c r="F6162" s="23">
        <v>109</v>
      </c>
      <c r="G6162" s="19" t="s">
        <v>160</v>
      </c>
      <c r="H6162" s="19" t="s">
        <v>8491</v>
      </c>
      <c r="I6162" s="19" t="s">
        <v>8492</v>
      </c>
      <c r="J6162" s="19" t="s">
        <v>8493</v>
      </c>
      <c r="K6162" t="b">
        <f t="shared" si="634"/>
        <v>1</v>
      </c>
      <c r="L6162" t="b">
        <f t="shared" si="635"/>
        <v>0</v>
      </c>
      <c r="M6162" t="str">
        <f t="shared" si="637"/>
        <v>1</v>
      </c>
      <c r="N6162" t="str">
        <f t="shared" si="637"/>
        <v>0</v>
      </c>
    </row>
    <row r="6163" spans="1:14" x14ac:dyDescent="0.25">
      <c r="A6163" s="19" t="s">
        <v>166</v>
      </c>
      <c r="B6163" s="19" t="s">
        <v>8406</v>
      </c>
      <c r="C6163" s="19" t="s">
        <v>861</v>
      </c>
      <c r="D6163" s="19" t="s">
        <v>158</v>
      </c>
      <c r="E6163" s="19" t="s">
        <v>159</v>
      </c>
      <c r="F6163" s="23">
        <v>82</v>
      </c>
      <c r="G6163" s="19" t="s">
        <v>160</v>
      </c>
      <c r="H6163" s="19" t="s">
        <v>8491</v>
      </c>
      <c r="I6163" s="19" t="s">
        <v>8492</v>
      </c>
      <c r="J6163" s="19" t="s">
        <v>8493</v>
      </c>
      <c r="K6163" t="b">
        <f t="shared" si="634"/>
        <v>1</v>
      </c>
      <c r="L6163" t="b">
        <f t="shared" si="635"/>
        <v>0</v>
      </c>
      <c r="M6163" t="str">
        <f t="shared" si="637"/>
        <v>1</v>
      </c>
      <c r="N6163" t="str">
        <f t="shared" si="637"/>
        <v>0</v>
      </c>
    </row>
    <row r="6164" spans="1:14" x14ac:dyDescent="0.25">
      <c r="A6164" s="19" t="s">
        <v>155</v>
      </c>
      <c r="B6164" s="19" t="s">
        <v>8406</v>
      </c>
      <c r="C6164" s="19" t="s">
        <v>2113</v>
      </c>
      <c r="D6164" s="19" t="s">
        <v>158</v>
      </c>
      <c r="E6164" s="19" t="s">
        <v>159</v>
      </c>
      <c r="F6164" s="23">
        <v>28</v>
      </c>
      <c r="G6164" s="19" t="s">
        <v>160</v>
      </c>
      <c r="H6164" s="19" t="s">
        <v>8494</v>
      </c>
      <c r="I6164" s="19" t="s">
        <v>8495</v>
      </c>
      <c r="J6164" s="19" t="s">
        <v>8472</v>
      </c>
      <c r="K6164" t="b">
        <f t="shared" si="634"/>
        <v>1</v>
      </c>
      <c r="L6164" t="b">
        <f t="shared" si="635"/>
        <v>0</v>
      </c>
      <c r="M6164" t="str">
        <f t="shared" si="637"/>
        <v>1</v>
      </c>
      <c r="N6164" t="str">
        <f t="shared" si="637"/>
        <v>0</v>
      </c>
    </row>
    <row r="6165" spans="1:14" x14ac:dyDescent="0.25">
      <c r="A6165" s="19" t="s">
        <v>155</v>
      </c>
      <c r="B6165" s="19" t="s">
        <v>8406</v>
      </c>
      <c r="C6165" s="19" t="s">
        <v>2113</v>
      </c>
      <c r="D6165" s="19" t="s">
        <v>190</v>
      </c>
      <c r="E6165" s="19" t="s">
        <v>159</v>
      </c>
      <c r="F6165" s="23">
        <v>26</v>
      </c>
      <c r="G6165" s="19" t="s">
        <v>160</v>
      </c>
      <c r="H6165" s="19" t="s">
        <v>8494</v>
      </c>
      <c r="I6165" s="19" t="s">
        <v>8495</v>
      </c>
      <c r="J6165" s="19" t="s">
        <v>8496</v>
      </c>
      <c r="K6165" t="b">
        <f t="shared" si="634"/>
        <v>1</v>
      </c>
      <c r="L6165" t="b">
        <f t="shared" si="635"/>
        <v>0</v>
      </c>
      <c r="M6165" t="str">
        <f t="shared" si="637"/>
        <v>1</v>
      </c>
      <c r="N6165" t="str">
        <f t="shared" si="637"/>
        <v>0</v>
      </c>
    </row>
    <row r="6166" spans="1:14" x14ac:dyDescent="0.25">
      <c r="A6166" s="19" t="s">
        <v>155</v>
      </c>
      <c r="B6166" s="19" t="s">
        <v>8406</v>
      </c>
      <c r="C6166" s="19" t="s">
        <v>2113</v>
      </c>
      <c r="D6166" s="19" t="s">
        <v>252</v>
      </c>
      <c r="E6166" s="19" t="s">
        <v>159</v>
      </c>
      <c r="F6166" s="23">
        <v>29</v>
      </c>
      <c r="G6166" s="19" t="s">
        <v>160</v>
      </c>
      <c r="H6166" s="19" t="s">
        <v>8494</v>
      </c>
      <c r="I6166" s="19" t="s">
        <v>8495</v>
      </c>
      <c r="J6166" s="19" t="s">
        <v>8490</v>
      </c>
      <c r="K6166" t="b">
        <f t="shared" si="634"/>
        <v>1</v>
      </c>
      <c r="L6166" t="b">
        <f t="shared" si="635"/>
        <v>0</v>
      </c>
      <c r="M6166" t="str">
        <f t="shared" si="637"/>
        <v>1</v>
      </c>
      <c r="N6166" t="str">
        <f t="shared" si="637"/>
        <v>0</v>
      </c>
    </row>
    <row r="6167" spans="1:14" x14ac:dyDescent="0.25">
      <c r="A6167" s="19" t="s">
        <v>155</v>
      </c>
      <c r="B6167" s="19" t="s">
        <v>8406</v>
      </c>
      <c r="C6167" s="19" t="s">
        <v>2113</v>
      </c>
      <c r="D6167" s="19" t="s">
        <v>254</v>
      </c>
      <c r="E6167" s="19" t="s">
        <v>159</v>
      </c>
      <c r="F6167" s="23">
        <v>25</v>
      </c>
      <c r="G6167" s="19" t="s">
        <v>160</v>
      </c>
      <c r="H6167" s="19" t="s">
        <v>8494</v>
      </c>
      <c r="I6167" s="19" t="s">
        <v>8495</v>
      </c>
      <c r="J6167" s="19" t="s">
        <v>8497</v>
      </c>
      <c r="K6167" t="b">
        <f t="shared" ref="K6167:K6230" si="638">IF(E6167="Undergraduate Only",TRUE,IF(E6167="Undergraduate/Graduate",TRUE,IF(E6167="Graduate Only",FALSE)))</f>
        <v>1</v>
      </c>
      <c r="L6167" t="b">
        <f t="shared" ref="L6167:L6230" si="639">IF(E6167="Graduate Only",TRUE,IF(E6167="Undergraduate/Graduate",TRUE,IF(E6167="Undergraduate Only",FALSE)))</f>
        <v>0</v>
      </c>
      <c r="M6167" t="str">
        <f t="shared" ref="M6167:N6198" si="640">IF(K6167=TRUE, "1", "0")</f>
        <v>1</v>
      </c>
      <c r="N6167" t="str">
        <f t="shared" si="640"/>
        <v>0</v>
      </c>
    </row>
    <row r="6168" spans="1:14" x14ac:dyDescent="0.25">
      <c r="A6168" s="19" t="s">
        <v>166</v>
      </c>
      <c r="B6168" s="19" t="s">
        <v>8406</v>
      </c>
      <c r="C6168" s="19" t="s">
        <v>2113</v>
      </c>
      <c r="D6168" s="19" t="s">
        <v>158</v>
      </c>
      <c r="E6168" s="19" t="s">
        <v>159</v>
      </c>
      <c r="F6168" s="23">
        <v>23</v>
      </c>
      <c r="G6168" s="19" t="s">
        <v>160</v>
      </c>
      <c r="H6168" s="19" t="s">
        <v>8494</v>
      </c>
      <c r="I6168" s="19" t="s">
        <v>8495</v>
      </c>
      <c r="J6168" s="19" t="s">
        <v>8472</v>
      </c>
      <c r="K6168" t="b">
        <f t="shared" si="638"/>
        <v>1</v>
      </c>
      <c r="L6168" t="b">
        <f t="shared" si="639"/>
        <v>0</v>
      </c>
      <c r="M6168" t="str">
        <f t="shared" si="640"/>
        <v>1</v>
      </c>
      <c r="N6168" t="str">
        <f t="shared" si="640"/>
        <v>0</v>
      </c>
    </row>
    <row r="6169" spans="1:14" x14ac:dyDescent="0.25">
      <c r="A6169" s="19" t="s">
        <v>166</v>
      </c>
      <c r="B6169" s="19" t="s">
        <v>8406</v>
      </c>
      <c r="C6169" s="19" t="s">
        <v>2113</v>
      </c>
      <c r="D6169" s="19" t="s">
        <v>190</v>
      </c>
      <c r="E6169" s="19" t="s">
        <v>159</v>
      </c>
      <c r="F6169" s="23">
        <v>24</v>
      </c>
      <c r="G6169" s="19" t="s">
        <v>160</v>
      </c>
      <c r="H6169" s="19" t="s">
        <v>8494</v>
      </c>
      <c r="I6169" s="19" t="s">
        <v>8495</v>
      </c>
      <c r="J6169" s="19" t="s">
        <v>8498</v>
      </c>
      <c r="K6169" t="b">
        <f t="shared" si="638"/>
        <v>1</v>
      </c>
      <c r="L6169" t="b">
        <f t="shared" si="639"/>
        <v>0</v>
      </c>
      <c r="M6169" t="str">
        <f t="shared" si="640"/>
        <v>1</v>
      </c>
      <c r="N6169" t="str">
        <f t="shared" si="640"/>
        <v>0</v>
      </c>
    </row>
    <row r="6170" spans="1:14" x14ac:dyDescent="0.25">
      <c r="A6170" s="19" t="s">
        <v>166</v>
      </c>
      <c r="B6170" s="19" t="s">
        <v>8406</v>
      </c>
      <c r="C6170" s="19" t="s">
        <v>2113</v>
      </c>
      <c r="D6170" s="19" t="s">
        <v>252</v>
      </c>
      <c r="E6170" s="19" t="s">
        <v>159</v>
      </c>
      <c r="F6170" s="23">
        <v>22</v>
      </c>
      <c r="G6170" s="19" t="s">
        <v>160</v>
      </c>
      <c r="H6170" s="19" t="s">
        <v>8494</v>
      </c>
      <c r="I6170" s="19" t="s">
        <v>8495</v>
      </c>
      <c r="J6170" s="19" t="s">
        <v>8490</v>
      </c>
      <c r="K6170" t="b">
        <f t="shared" si="638"/>
        <v>1</v>
      </c>
      <c r="L6170" t="b">
        <f t="shared" si="639"/>
        <v>0</v>
      </c>
      <c r="M6170" t="str">
        <f t="shared" si="640"/>
        <v>1</v>
      </c>
      <c r="N6170" t="str">
        <f t="shared" si="640"/>
        <v>0</v>
      </c>
    </row>
    <row r="6171" spans="1:14" x14ac:dyDescent="0.25">
      <c r="A6171" s="19" t="s">
        <v>166</v>
      </c>
      <c r="B6171" s="19" t="s">
        <v>8406</v>
      </c>
      <c r="C6171" s="19" t="s">
        <v>2113</v>
      </c>
      <c r="D6171" s="19" t="s">
        <v>254</v>
      </c>
      <c r="E6171" s="19" t="s">
        <v>159</v>
      </c>
      <c r="F6171" s="23">
        <v>12</v>
      </c>
      <c r="G6171" s="19" t="s">
        <v>160</v>
      </c>
      <c r="H6171" s="19" t="s">
        <v>8494</v>
      </c>
      <c r="I6171" s="19" t="s">
        <v>8495</v>
      </c>
      <c r="J6171" s="19" t="s">
        <v>8496</v>
      </c>
      <c r="K6171" t="b">
        <f t="shared" si="638"/>
        <v>1</v>
      </c>
      <c r="L6171" t="b">
        <f t="shared" si="639"/>
        <v>0</v>
      </c>
      <c r="M6171" t="str">
        <f t="shared" si="640"/>
        <v>1</v>
      </c>
      <c r="N6171" t="str">
        <f t="shared" si="640"/>
        <v>0</v>
      </c>
    </row>
    <row r="6172" spans="1:14" x14ac:dyDescent="0.25">
      <c r="A6172" s="19" t="s">
        <v>155</v>
      </c>
      <c r="B6172" s="19" t="s">
        <v>8406</v>
      </c>
      <c r="C6172" s="19" t="s">
        <v>8499</v>
      </c>
      <c r="D6172" s="19" t="s">
        <v>158</v>
      </c>
      <c r="E6172" s="19" t="s">
        <v>357</v>
      </c>
      <c r="F6172" s="23">
        <v>27</v>
      </c>
      <c r="G6172" s="19" t="s">
        <v>160</v>
      </c>
      <c r="H6172" s="19" t="s">
        <v>8500</v>
      </c>
      <c r="I6172" s="19" t="s">
        <v>8501</v>
      </c>
      <c r="J6172" s="19" t="s">
        <v>8437</v>
      </c>
      <c r="K6172" t="b">
        <f t="shared" si="638"/>
        <v>0</v>
      </c>
      <c r="L6172" t="b">
        <f t="shared" si="639"/>
        <v>1</v>
      </c>
      <c r="M6172" t="str">
        <f t="shared" si="640"/>
        <v>0</v>
      </c>
      <c r="N6172" t="str">
        <f t="shared" si="640"/>
        <v>1</v>
      </c>
    </row>
    <row r="6173" spans="1:14" x14ac:dyDescent="0.25">
      <c r="A6173" s="19" t="s">
        <v>155</v>
      </c>
      <c r="B6173" s="19" t="s">
        <v>8406</v>
      </c>
      <c r="C6173" s="19" t="s">
        <v>7973</v>
      </c>
      <c r="D6173" s="19" t="s">
        <v>196</v>
      </c>
      <c r="E6173" s="19" t="s">
        <v>357</v>
      </c>
      <c r="F6173" s="23">
        <v>27</v>
      </c>
      <c r="G6173" s="19" t="s">
        <v>160</v>
      </c>
      <c r="H6173" s="19" t="s">
        <v>8502</v>
      </c>
      <c r="I6173" s="19" t="s">
        <v>8503</v>
      </c>
      <c r="J6173" s="19" t="s">
        <v>8454</v>
      </c>
      <c r="K6173" t="b">
        <f t="shared" si="638"/>
        <v>0</v>
      </c>
      <c r="L6173" t="b">
        <f t="shared" si="639"/>
        <v>1</v>
      </c>
      <c r="M6173" t="str">
        <f t="shared" si="640"/>
        <v>0</v>
      </c>
      <c r="N6173" t="str">
        <f t="shared" si="640"/>
        <v>1</v>
      </c>
    </row>
    <row r="6174" spans="1:14" x14ac:dyDescent="0.25">
      <c r="A6174" s="19" t="s">
        <v>166</v>
      </c>
      <c r="B6174" s="19" t="s">
        <v>8406</v>
      </c>
      <c r="C6174" s="19" t="s">
        <v>2979</v>
      </c>
      <c r="D6174" s="19" t="s">
        <v>158</v>
      </c>
      <c r="E6174" s="19" t="s">
        <v>357</v>
      </c>
      <c r="F6174" s="23">
        <v>22</v>
      </c>
      <c r="G6174" s="19" t="s">
        <v>160</v>
      </c>
      <c r="H6174" s="19" t="s">
        <v>8504</v>
      </c>
      <c r="I6174" s="19" t="s">
        <v>8505</v>
      </c>
      <c r="J6174" s="19" t="s">
        <v>8506</v>
      </c>
      <c r="K6174" t="b">
        <f t="shared" si="638"/>
        <v>0</v>
      </c>
      <c r="L6174" t="b">
        <f t="shared" si="639"/>
        <v>1</v>
      </c>
      <c r="M6174" t="str">
        <f t="shared" si="640"/>
        <v>0</v>
      </c>
      <c r="N6174" t="str">
        <f t="shared" si="640"/>
        <v>1</v>
      </c>
    </row>
    <row r="6175" spans="1:14" x14ac:dyDescent="0.25">
      <c r="A6175" s="19" t="s">
        <v>166</v>
      </c>
      <c r="B6175" s="19" t="s">
        <v>8406</v>
      </c>
      <c r="C6175" s="19" t="s">
        <v>4025</v>
      </c>
      <c r="D6175" s="19" t="s">
        <v>158</v>
      </c>
      <c r="E6175" s="19" t="s">
        <v>357</v>
      </c>
      <c r="F6175" s="23">
        <v>23</v>
      </c>
      <c r="G6175" s="19" t="s">
        <v>160</v>
      </c>
      <c r="H6175" s="19" t="s">
        <v>8507</v>
      </c>
      <c r="I6175" s="19" t="s">
        <v>8508</v>
      </c>
      <c r="J6175" s="19" t="s">
        <v>8475</v>
      </c>
      <c r="K6175" t="b">
        <f t="shared" si="638"/>
        <v>0</v>
      </c>
      <c r="L6175" t="b">
        <f t="shared" si="639"/>
        <v>1</v>
      </c>
      <c r="M6175" t="str">
        <f t="shared" si="640"/>
        <v>0</v>
      </c>
      <c r="N6175" t="str">
        <f t="shared" si="640"/>
        <v>1</v>
      </c>
    </row>
    <row r="6176" spans="1:14" x14ac:dyDescent="0.25">
      <c r="A6176" s="19" t="s">
        <v>155</v>
      </c>
      <c r="B6176" s="19" t="s">
        <v>8406</v>
      </c>
      <c r="C6176" s="19" t="s">
        <v>5297</v>
      </c>
      <c r="D6176" s="19" t="s">
        <v>158</v>
      </c>
      <c r="E6176" s="19" t="s">
        <v>357</v>
      </c>
      <c r="F6176" s="23">
        <v>28</v>
      </c>
      <c r="G6176" s="19" t="s">
        <v>160</v>
      </c>
      <c r="H6176" s="19" t="s">
        <v>8509</v>
      </c>
      <c r="I6176" s="19" t="s">
        <v>8510</v>
      </c>
      <c r="J6176" s="19" t="s">
        <v>8511</v>
      </c>
      <c r="K6176" t="b">
        <f t="shared" si="638"/>
        <v>0</v>
      </c>
      <c r="L6176" t="b">
        <f t="shared" si="639"/>
        <v>1</v>
      </c>
      <c r="M6176" t="str">
        <f t="shared" si="640"/>
        <v>0</v>
      </c>
      <c r="N6176" t="str">
        <f t="shared" si="640"/>
        <v>1</v>
      </c>
    </row>
    <row r="6177" spans="1:20" x14ac:dyDescent="0.25">
      <c r="A6177" s="19" t="s">
        <v>155</v>
      </c>
      <c r="B6177" s="19" t="s">
        <v>8406</v>
      </c>
      <c r="C6177" s="19" t="s">
        <v>8512</v>
      </c>
      <c r="D6177" s="19" t="s">
        <v>158</v>
      </c>
      <c r="E6177" s="19" t="s">
        <v>357</v>
      </c>
      <c r="F6177" s="23">
        <v>28</v>
      </c>
      <c r="G6177" s="19" t="s">
        <v>160</v>
      </c>
      <c r="H6177" s="19" t="s">
        <v>8513</v>
      </c>
      <c r="I6177" s="19" t="s">
        <v>8514</v>
      </c>
      <c r="J6177" s="19" t="s">
        <v>8515</v>
      </c>
      <c r="K6177" t="b">
        <f t="shared" si="638"/>
        <v>0</v>
      </c>
      <c r="L6177" t="b">
        <f t="shared" si="639"/>
        <v>1</v>
      </c>
      <c r="M6177" t="str">
        <f t="shared" si="640"/>
        <v>0</v>
      </c>
      <c r="N6177" t="str">
        <f t="shared" si="640"/>
        <v>1</v>
      </c>
    </row>
    <row r="6178" spans="1:20" x14ac:dyDescent="0.25">
      <c r="A6178" s="19" t="s">
        <v>166</v>
      </c>
      <c r="B6178" s="19" t="s">
        <v>8406</v>
      </c>
      <c r="C6178" s="19" t="s">
        <v>8516</v>
      </c>
      <c r="D6178" s="19" t="s">
        <v>158</v>
      </c>
      <c r="E6178" s="19" t="s">
        <v>357</v>
      </c>
      <c r="F6178" s="23">
        <v>24</v>
      </c>
      <c r="G6178" s="19" t="s">
        <v>160</v>
      </c>
      <c r="H6178" s="19" t="s">
        <v>8517</v>
      </c>
      <c r="I6178" s="19" t="s">
        <v>8518</v>
      </c>
      <c r="J6178" s="19" t="s">
        <v>8519</v>
      </c>
      <c r="K6178" t="b">
        <f t="shared" si="638"/>
        <v>0</v>
      </c>
      <c r="L6178" t="b">
        <f t="shared" si="639"/>
        <v>1</v>
      </c>
      <c r="M6178" t="str">
        <f t="shared" si="640"/>
        <v>0</v>
      </c>
      <c r="N6178" t="str">
        <f t="shared" si="640"/>
        <v>1</v>
      </c>
    </row>
    <row r="6179" spans="1:20" x14ac:dyDescent="0.25">
      <c r="A6179" s="24" t="s">
        <v>155</v>
      </c>
      <c r="B6179" s="24" t="s">
        <v>8406</v>
      </c>
      <c r="C6179" s="24" t="s">
        <v>2772</v>
      </c>
      <c r="D6179" s="24" t="s">
        <v>1807</v>
      </c>
      <c r="E6179" s="24" t="s">
        <v>4261</v>
      </c>
      <c r="F6179" s="25">
        <v>28</v>
      </c>
      <c r="G6179" s="24" t="s">
        <v>160</v>
      </c>
      <c r="H6179" s="24" t="s">
        <v>8520</v>
      </c>
      <c r="I6179" s="24" t="s">
        <v>8521</v>
      </c>
      <c r="J6179" s="24" t="s">
        <v>8506</v>
      </c>
      <c r="K6179" s="26" t="b">
        <f t="shared" si="638"/>
        <v>0</v>
      </c>
      <c r="L6179" s="26" t="b">
        <f t="shared" si="639"/>
        <v>0</v>
      </c>
      <c r="M6179" s="26" t="str">
        <f t="shared" si="640"/>
        <v>0</v>
      </c>
      <c r="N6179" s="26" t="str">
        <f t="shared" si="640"/>
        <v>0</v>
      </c>
      <c r="O6179" s="26"/>
      <c r="P6179" s="26"/>
      <c r="Q6179" s="26"/>
      <c r="R6179" s="26"/>
      <c r="S6179" s="26"/>
      <c r="T6179" s="26" t="s">
        <v>8522</v>
      </c>
    </row>
    <row r="6180" spans="1:20" x14ac:dyDescent="0.25">
      <c r="A6180" s="24" t="s">
        <v>155</v>
      </c>
      <c r="B6180" s="24" t="s">
        <v>8406</v>
      </c>
      <c r="C6180" s="24" t="s">
        <v>2772</v>
      </c>
      <c r="D6180" s="24" t="s">
        <v>1807</v>
      </c>
      <c r="E6180" s="24" t="s">
        <v>357</v>
      </c>
      <c r="F6180" s="25">
        <v>28</v>
      </c>
      <c r="G6180" s="24" t="s">
        <v>160</v>
      </c>
      <c r="H6180" s="24" t="s">
        <v>8520</v>
      </c>
      <c r="I6180" s="24" t="s">
        <v>8521</v>
      </c>
      <c r="J6180" s="24" t="s">
        <v>8506</v>
      </c>
      <c r="K6180" s="26" t="b">
        <f t="shared" si="638"/>
        <v>0</v>
      </c>
      <c r="L6180" s="26" t="b">
        <f t="shared" si="639"/>
        <v>1</v>
      </c>
      <c r="M6180" s="26" t="str">
        <f t="shared" si="640"/>
        <v>0</v>
      </c>
      <c r="N6180" s="26" t="str">
        <f t="shared" si="640"/>
        <v>1</v>
      </c>
      <c r="O6180" s="26"/>
      <c r="P6180" s="26"/>
      <c r="Q6180" s="26"/>
      <c r="R6180" s="26"/>
      <c r="S6180" s="26"/>
      <c r="T6180" s="26" t="s">
        <v>8522</v>
      </c>
    </row>
    <row r="6181" spans="1:20" x14ac:dyDescent="0.25">
      <c r="A6181" s="19" t="s">
        <v>155</v>
      </c>
      <c r="B6181" s="19" t="s">
        <v>8406</v>
      </c>
      <c r="C6181" s="19" t="s">
        <v>2776</v>
      </c>
      <c r="D6181" s="19" t="s">
        <v>158</v>
      </c>
      <c r="E6181" s="19" t="s">
        <v>357</v>
      </c>
      <c r="F6181" s="23">
        <v>28</v>
      </c>
      <c r="G6181" s="19" t="s">
        <v>160</v>
      </c>
      <c r="H6181" s="19" t="s">
        <v>8523</v>
      </c>
      <c r="I6181" s="19" t="s">
        <v>8524</v>
      </c>
      <c r="J6181" s="19" t="s">
        <v>8525</v>
      </c>
      <c r="K6181" t="b">
        <f t="shared" si="638"/>
        <v>0</v>
      </c>
      <c r="L6181" t="b">
        <f t="shared" si="639"/>
        <v>1</v>
      </c>
      <c r="M6181" t="str">
        <f t="shared" si="640"/>
        <v>0</v>
      </c>
      <c r="N6181" t="str">
        <f t="shared" si="640"/>
        <v>1</v>
      </c>
    </row>
    <row r="6182" spans="1:20" x14ac:dyDescent="0.25">
      <c r="A6182" s="19" t="s">
        <v>166</v>
      </c>
      <c r="B6182" s="19" t="s">
        <v>8406</v>
      </c>
      <c r="C6182" s="19" t="s">
        <v>4644</v>
      </c>
      <c r="D6182" s="19" t="s">
        <v>158</v>
      </c>
      <c r="E6182" s="19" t="s">
        <v>357</v>
      </c>
      <c r="F6182" s="23">
        <v>6</v>
      </c>
      <c r="G6182" s="19" t="s">
        <v>160</v>
      </c>
      <c r="H6182" s="19" t="s">
        <v>8526</v>
      </c>
      <c r="I6182" s="19" t="s">
        <v>8527</v>
      </c>
      <c r="J6182" s="19" t="s">
        <v>8528</v>
      </c>
      <c r="K6182" t="b">
        <f t="shared" si="638"/>
        <v>0</v>
      </c>
      <c r="L6182" t="b">
        <f t="shared" si="639"/>
        <v>1</v>
      </c>
      <c r="M6182" t="str">
        <f t="shared" si="640"/>
        <v>0</v>
      </c>
      <c r="N6182" t="str">
        <f t="shared" si="640"/>
        <v>1</v>
      </c>
    </row>
    <row r="6183" spans="1:20" x14ac:dyDescent="0.25">
      <c r="A6183" s="19" t="s">
        <v>166</v>
      </c>
      <c r="B6183" s="19" t="s">
        <v>8406</v>
      </c>
      <c r="C6183" s="19" t="s">
        <v>4644</v>
      </c>
      <c r="D6183" s="19" t="s">
        <v>190</v>
      </c>
      <c r="E6183" s="19" t="s">
        <v>357</v>
      </c>
      <c r="F6183" s="23">
        <v>7</v>
      </c>
      <c r="G6183" s="19" t="s">
        <v>160</v>
      </c>
      <c r="H6183" s="19" t="s">
        <v>8526</v>
      </c>
      <c r="I6183" s="19" t="s">
        <v>8527</v>
      </c>
      <c r="J6183" s="19" t="s">
        <v>8506</v>
      </c>
      <c r="K6183" t="b">
        <f t="shared" si="638"/>
        <v>0</v>
      </c>
      <c r="L6183" t="b">
        <f t="shared" si="639"/>
        <v>1</v>
      </c>
      <c r="M6183" t="str">
        <f t="shared" si="640"/>
        <v>0</v>
      </c>
      <c r="N6183" t="str">
        <f t="shared" si="640"/>
        <v>1</v>
      </c>
    </row>
    <row r="6184" spans="1:20" x14ac:dyDescent="0.25">
      <c r="A6184" s="19" t="s">
        <v>166</v>
      </c>
      <c r="B6184" s="19" t="s">
        <v>8406</v>
      </c>
      <c r="C6184" s="19" t="s">
        <v>4644</v>
      </c>
      <c r="D6184" s="19" t="s">
        <v>252</v>
      </c>
      <c r="E6184" s="19" t="s">
        <v>357</v>
      </c>
      <c r="F6184" s="23">
        <v>5</v>
      </c>
      <c r="G6184" s="19" t="s">
        <v>160</v>
      </c>
      <c r="H6184" s="19" t="s">
        <v>8526</v>
      </c>
      <c r="I6184" s="19" t="s">
        <v>8527</v>
      </c>
      <c r="J6184" s="19" t="s">
        <v>8529</v>
      </c>
      <c r="K6184" t="b">
        <f t="shared" si="638"/>
        <v>0</v>
      </c>
      <c r="L6184" t="b">
        <f t="shared" si="639"/>
        <v>1</v>
      </c>
      <c r="M6184" t="str">
        <f t="shared" si="640"/>
        <v>0</v>
      </c>
      <c r="N6184" t="str">
        <f t="shared" si="640"/>
        <v>1</v>
      </c>
    </row>
    <row r="6185" spans="1:20" x14ac:dyDescent="0.25">
      <c r="A6185" s="19" t="s">
        <v>166</v>
      </c>
      <c r="B6185" s="19" t="s">
        <v>8406</v>
      </c>
      <c r="C6185" s="19" t="s">
        <v>4644</v>
      </c>
      <c r="D6185" s="19" t="s">
        <v>254</v>
      </c>
      <c r="E6185" s="19" t="s">
        <v>357</v>
      </c>
      <c r="F6185" s="23">
        <v>5</v>
      </c>
      <c r="G6185" s="19" t="s">
        <v>160</v>
      </c>
      <c r="H6185" s="19" t="s">
        <v>8526</v>
      </c>
      <c r="I6185" s="19" t="s">
        <v>8527</v>
      </c>
      <c r="J6185" s="19" t="s">
        <v>8530</v>
      </c>
      <c r="K6185" t="b">
        <f t="shared" si="638"/>
        <v>0</v>
      </c>
      <c r="L6185" t="b">
        <f t="shared" si="639"/>
        <v>1</v>
      </c>
      <c r="M6185" t="str">
        <f t="shared" si="640"/>
        <v>0</v>
      </c>
      <c r="N6185" t="str">
        <f t="shared" si="640"/>
        <v>1</v>
      </c>
    </row>
    <row r="6186" spans="1:20" x14ac:dyDescent="0.25">
      <c r="A6186" s="19" t="s">
        <v>166</v>
      </c>
      <c r="B6186" s="19" t="s">
        <v>8406</v>
      </c>
      <c r="C6186" s="19" t="s">
        <v>4644</v>
      </c>
      <c r="D6186" s="19" t="s">
        <v>196</v>
      </c>
      <c r="E6186" s="19" t="s">
        <v>357</v>
      </c>
      <c r="F6186" s="23">
        <v>23</v>
      </c>
      <c r="G6186" s="19" t="s">
        <v>160</v>
      </c>
      <c r="H6186" s="19" t="s">
        <v>8526</v>
      </c>
      <c r="I6186" s="19" t="s">
        <v>8527</v>
      </c>
      <c r="J6186" s="19" t="s">
        <v>8506</v>
      </c>
      <c r="K6186" t="b">
        <f t="shared" si="638"/>
        <v>0</v>
      </c>
      <c r="L6186" t="b">
        <f t="shared" si="639"/>
        <v>1</v>
      </c>
      <c r="M6186" t="str">
        <f t="shared" si="640"/>
        <v>0</v>
      </c>
      <c r="N6186" t="str">
        <f t="shared" si="640"/>
        <v>1</v>
      </c>
    </row>
    <row r="6187" spans="1:20" x14ac:dyDescent="0.25">
      <c r="A6187" s="44" t="s">
        <v>166</v>
      </c>
      <c r="B6187" s="44" t="s">
        <v>8406</v>
      </c>
      <c r="C6187" s="44" t="s">
        <v>2152</v>
      </c>
      <c r="D6187" s="44" t="s">
        <v>168</v>
      </c>
      <c r="E6187" s="44" t="s">
        <v>357</v>
      </c>
      <c r="F6187" s="45">
        <v>12</v>
      </c>
      <c r="G6187" s="44" t="s">
        <v>160</v>
      </c>
      <c r="H6187" s="44" t="s">
        <v>8531</v>
      </c>
      <c r="I6187" s="44" t="s">
        <v>8532</v>
      </c>
      <c r="J6187" s="44" t="s">
        <v>8415</v>
      </c>
      <c r="K6187" s="46" t="b">
        <f t="shared" si="638"/>
        <v>0</v>
      </c>
      <c r="L6187" s="46" t="b">
        <f t="shared" si="639"/>
        <v>1</v>
      </c>
      <c r="M6187" s="46" t="str">
        <f t="shared" si="640"/>
        <v>0</v>
      </c>
      <c r="N6187" s="46" t="str">
        <f t="shared" si="640"/>
        <v>1</v>
      </c>
      <c r="O6187" s="46"/>
      <c r="P6187" s="46"/>
      <c r="Q6187" s="46"/>
      <c r="R6187" s="46">
        <v>1</v>
      </c>
      <c r="S6187" s="46" t="s">
        <v>8433</v>
      </c>
      <c r="T6187" s="46" t="s">
        <v>8434</v>
      </c>
    </row>
    <row r="6188" spans="1:20" x14ac:dyDescent="0.25">
      <c r="A6188" s="19" t="s">
        <v>155</v>
      </c>
      <c r="B6188" s="19" t="s">
        <v>8406</v>
      </c>
      <c r="C6188" s="19" t="s">
        <v>2156</v>
      </c>
      <c r="D6188" s="19" t="s">
        <v>190</v>
      </c>
      <c r="E6188" s="19" t="s">
        <v>357</v>
      </c>
      <c r="F6188" s="23">
        <v>29</v>
      </c>
      <c r="G6188" s="19" t="s">
        <v>160</v>
      </c>
      <c r="H6188" s="19" t="s">
        <v>8533</v>
      </c>
      <c r="I6188" s="19" t="s">
        <v>8534</v>
      </c>
      <c r="J6188" s="19" t="s">
        <v>8535</v>
      </c>
      <c r="K6188" t="b">
        <f t="shared" si="638"/>
        <v>0</v>
      </c>
      <c r="L6188" t="b">
        <f t="shared" si="639"/>
        <v>1</v>
      </c>
      <c r="M6188" t="str">
        <f t="shared" si="640"/>
        <v>0</v>
      </c>
      <c r="N6188" t="str">
        <f t="shared" si="640"/>
        <v>1</v>
      </c>
    </row>
    <row r="6189" spans="1:20" x14ac:dyDescent="0.25">
      <c r="A6189" s="19" t="s">
        <v>166</v>
      </c>
      <c r="B6189" s="19" t="s">
        <v>8406</v>
      </c>
      <c r="C6189" s="19" t="s">
        <v>1755</v>
      </c>
      <c r="D6189" s="19" t="s">
        <v>168</v>
      </c>
      <c r="E6189" s="19" t="s">
        <v>357</v>
      </c>
      <c r="F6189" s="23">
        <v>34</v>
      </c>
      <c r="G6189" s="19" t="s">
        <v>160</v>
      </c>
      <c r="H6189" s="19" t="s">
        <v>8536</v>
      </c>
      <c r="I6189" s="19" t="s">
        <v>8537</v>
      </c>
      <c r="J6189" s="19" t="s">
        <v>8538</v>
      </c>
      <c r="K6189" t="b">
        <f t="shared" si="638"/>
        <v>0</v>
      </c>
      <c r="L6189" t="b">
        <f t="shared" si="639"/>
        <v>1</v>
      </c>
      <c r="M6189" t="str">
        <f t="shared" si="640"/>
        <v>0</v>
      </c>
      <c r="N6189" t="str">
        <f t="shared" si="640"/>
        <v>1</v>
      </c>
    </row>
    <row r="6190" spans="1:20" x14ac:dyDescent="0.25">
      <c r="A6190" s="19" t="s">
        <v>155</v>
      </c>
      <c r="B6190" s="19" t="s">
        <v>8406</v>
      </c>
      <c r="C6190" s="19" t="s">
        <v>482</v>
      </c>
      <c r="D6190" s="19" t="s">
        <v>158</v>
      </c>
      <c r="E6190" s="19" t="s">
        <v>357</v>
      </c>
      <c r="F6190" s="23">
        <v>33</v>
      </c>
      <c r="G6190" s="19" t="s">
        <v>160</v>
      </c>
      <c r="H6190" s="19" t="s">
        <v>8539</v>
      </c>
      <c r="I6190" s="19" t="s">
        <v>8540</v>
      </c>
      <c r="J6190" s="19" t="s">
        <v>8538</v>
      </c>
      <c r="K6190" t="b">
        <f t="shared" si="638"/>
        <v>0</v>
      </c>
      <c r="L6190" t="b">
        <f t="shared" si="639"/>
        <v>1</v>
      </c>
      <c r="M6190" t="str">
        <f t="shared" si="640"/>
        <v>0</v>
      </c>
      <c r="N6190" t="str">
        <f t="shared" si="640"/>
        <v>1</v>
      </c>
    </row>
    <row r="6191" spans="1:20" x14ac:dyDescent="0.25">
      <c r="A6191" s="19" t="s">
        <v>155</v>
      </c>
      <c r="B6191" s="19" t="s">
        <v>8406</v>
      </c>
      <c r="C6191" s="19" t="s">
        <v>482</v>
      </c>
      <c r="D6191" s="19" t="s">
        <v>164</v>
      </c>
      <c r="E6191" s="19" t="s">
        <v>357</v>
      </c>
      <c r="F6191" s="23">
        <v>15</v>
      </c>
      <c r="G6191" s="19" t="s">
        <v>160</v>
      </c>
      <c r="H6191" s="19" t="s">
        <v>8539</v>
      </c>
      <c r="I6191" s="19" t="s">
        <v>8540</v>
      </c>
      <c r="J6191" s="19" t="s">
        <v>8541</v>
      </c>
      <c r="K6191" t="b">
        <f t="shared" si="638"/>
        <v>0</v>
      </c>
      <c r="L6191" t="b">
        <f t="shared" si="639"/>
        <v>1</v>
      </c>
      <c r="M6191" t="str">
        <f t="shared" si="640"/>
        <v>0</v>
      </c>
      <c r="N6191" t="str">
        <f t="shared" si="640"/>
        <v>1</v>
      </c>
    </row>
    <row r="6192" spans="1:20" x14ac:dyDescent="0.25">
      <c r="A6192" s="19" t="s">
        <v>155</v>
      </c>
      <c r="B6192" s="19" t="s">
        <v>8406</v>
      </c>
      <c r="C6192" s="19" t="s">
        <v>482</v>
      </c>
      <c r="D6192" s="19" t="s">
        <v>3956</v>
      </c>
      <c r="E6192" s="19" t="s">
        <v>357</v>
      </c>
      <c r="F6192" s="23">
        <v>14</v>
      </c>
      <c r="G6192" s="19" t="s">
        <v>160</v>
      </c>
      <c r="H6192" s="19" t="s">
        <v>8539</v>
      </c>
      <c r="I6192" s="19" t="s">
        <v>8540</v>
      </c>
      <c r="J6192" s="19" t="s">
        <v>8541</v>
      </c>
      <c r="K6192" t="b">
        <f t="shared" si="638"/>
        <v>0</v>
      </c>
      <c r="L6192" t="b">
        <f t="shared" si="639"/>
        <v>1</v>
      </c>
      <c r="M6192" t="str">
        <f t="shared" si="640"/>
        <v>0</v>
      </c>
      <c r="N6192" t="str">
        <f t="shared" si="640"/>
        <v>1</v>
      </c>
    </row>
    <row r="6193" spans="1:14" x14ac:dyDescent="0.25">
      <c r="A6193" s="19" t="s">
        <v>166</v>
      </c>
      <c r="B6193" s="19" t="s">
        <v>8406</v>
      </c>
      <c r="C6193" s="19" t="s">
        <v>482</v>
      </c>
      <c r="D6193" s="19" t="s">
        <v>168</v>
      </c>
      <c r="E6193" s="19" t="s">
        <v>357</v>
      </c>
      <c r="F6193" s="23">
        <v>19</v>
      </c>
      <c r="G6193" s="19" t="s">
        <v>160</v>
      </c>
      <c r="H6193" s="19" t="s">
        <v>8539</v>
      </c>
      <c r="I6193" s="19" t="s">
        <v>8540</v>
      </c>
      <c r="J6193" s="19" t="s">
        <v>8541</v>
      </c>
      <c r="K6193" t="b">
        <f t="shared" si="638"/>
        <v>0</v>
      </c>
      <c r="L6193" t="b">
        <f t="shared" si="639"/>
        <v>1</v>
      </c>
      <c r="M6193" t="str">
        <f t="shared" si="640"/>
        <v>0</v>
      </c>
      <c r="N6193" t="str">
        <f t="shared" si="640"/>
        <v>1</v>
      </c>
    </row>
    <row r="6194" spans="1:14" x14ac:dyDescent="0.25">
      <c r="A6194" s="19" t="s">
        <v>166</v>
      </c>
      <c r="B6194" s="19" t="s">
        <v>8406</v>
      </c>
      <c r="C6194" s="19" t="s">
        <v>985</v>
      </c>
      <c r="D6194" s="19" t="s">
        <v>165</v>
      </c>
      <c r="E6194" s="19" t="s">
        <v>357</v>
      </c>
      <c r="F6194" s="23">
        <v>24</v>
      </c>
      <c r="G6194" s="19" t="s">
        <v>160</v>
      </c>
      <c r="H6194" s="19" t="s">
        <v>8542</v>
      </c>
      <c r="I6194" s="19" t="s">
        <v>8543</v>
      </c>
      <c r="J6194" s="19" t="s">
        <v>8463</v>
      </c>
      <c r="K6194" t="b">
        <f t="shared" si="638"/>
        <v>0</v>
      </c>
      <c r="L6194" t="b">
        <f t="shared" si="639"/>
        <v>1</v>
      </c>
      <c r="M6194" t="str">
        <f t="shared" si="640"/>
        <v>0</v>
      </c>
      <c r="N6194" t="str">
        <f t="shared" si="640"/>
        <v>1</v>
      </c>
    </row>
    <row r="6195" spans="1:14" x14ac:dyDescent="0.25">
      <c r="A6195" s="19" t="s">
        <v>166</v>
      </c>
      <c r="B6195" s="19" t="s">
        <v>8406</v>
      </c>
      <c r="C6195" s="19" t="s">
        <v>985</v>
      </c>
      <c r="D6195" s="19" t="s">
        <v>3956</v>
      </c>
      <c r="E6195" s="19" t="s">
        <v>357</v>
      </c>
      <c r="F6195" s="23">
        <v>15</v>
      </c>
      <c r="G6195" s="19" t="s">
        <v>160</v>
      </c>
      <c r="H6195" s="19" t="s">
        <v>8544</v>
      </c>
      <c r="I6195" s="19" t="s">
        <v>8543</v>
      </c>
      <c r="J6195" s="19" t="s">
        <v>8463</v>
      </c>
      <c r="K6195" t="b">
        <f t="shared" si="638"/>
        <v>0</v>
      </c>
      <c r="L6195" t="b">
        <f t="shared" si="639"/>
        <v>1</v>
      </c>
      <c r="M6195" t="str">
        <f t="shared" si="640"/>
        <v>0</v>
      </c>
      <c r="N6195" t="str">
        <f t="shared" si="640"/>
        <v>1</v>
      </c>
    </row>
    <row r="6196" spans="1:14" x14ac:dyDescent="0.25">
      <c r="A6196" s="19" t="s">
        <v>166</v>
      </c>
      <c r="B6196" s="19" t="s">
        <v>8406</v>
      </c>
      <c r="C6196" s="19" t="s">
        <v>7994</v>
      </c>
      <c r="D6196" s="19" t="s">
        <v>164</v>
      </c>
      <c r="E6196" s="19" t="s">
        <v>357</v>
      </c>
      <c r="F6196" s="23">
        <v>35</v>
      </c>
      <c r="G6196" s="19" t="s">
        <v>160</v>
      </c>
      <c r="H6196" s="19" t="s">
        <v>8545</v>
      </c>
      <c r="I6196" s="19" t="s">
        <v>8546</v>
      </c>
      <c r="J6196" s="19" t="s">
        <v>8547</v>
      </c>
      <c r="K6196" t="b">
        <f t="shared" si="638"/>
        <v>0</v>
      </c>
      <c r="L6196" t="b">
        <f t="shared" si="639"/>
        <v>1</v>
      </c>
      <c r="M6196" t="str">
        <f t="shared" si="640"/>
        <v>0</v>
      </c>
      <c r="N6196" t="str">
        <f t="shared" si="640"/>
        <v>1</v>
      </c>
    </row>
    <row r="6197" spans="1:14" x14ac:dyDescent="0.25">
      <c r="A6197" s="19" t="s">
        <v>166</v>
      </c>
      <c r="B6197" s="19" t="s">
        <v>8406</v>
      </c>
      <c r="C6197" s="19" t="s">
        <v>7994</v>
      </c>
      <c r="D6197" s="19" t="s">
        <v>165</v>
      </c>
      <c r="E6197" s="19" t="s">
        <v>357</v>
      </c>
      <c r="F6197" s="23">
        <v>2</v>
      </c>
      <c r="G6197" s="19" t="s">
        <v>160</v>
      </c>
      <c r="H6197" s="19" t="s">
        <v>8545</v>
      </c>
      <c r="I6197" s="19" t="s">
        <v>8546</v>
      </c>
      <c r="J6197" s="19" t="s">
        <v>8547</v>
      </c>
      <c r="K6197" t="b">
        <f t="shared" si="638"/>
        <v>0</v>
      </c>
      <c r="L6197" t="b">
        <f t="shared" si="639"/>
        <v>1</v>
      </c>
      <c r="M6197" t="str">
        <f t="shared" si="640"/>
        <v>0</v>
      </c>
      <c r="N6197" t="str">
        <f t="shared" si="640"/>
        <v>1</v>
      </c>
    </row>
    <row r="6198" spans="1:14" x14ac:dyDescent="0.25">
      <c r="A6198" s="19" t="s">
        <v>166</v>
      </c>
      <c r="B6198" s="19" t="s">
        <v>8406</v>
      </c>
      <c r="C6198" s="19" t="s">
        <v>988</v>
      </c>
      <c r="D6198" s="19" t="s">
        <v>168</v>
      </c>
      <c r="E6198" s="19" t="s">
        <v>357</v>
      </c>
      <c r="F6198" s="23">
        <v>5</v>
      </c>
      <c r="G6198" s="19" t="s">
        <v>160</v>
      </c>
      <c r="H6198" s="19" t="s">
        <v>8548</v>
      </c>
      <c r="I6198" s="19" t="s">
        <v>8549</v>
      </c>
      <c r="J6198" s="19" t="s">
        <v>8550</v>
      </c>
      <c r="K6198" t="b">
        <f t="shared" si="638"/>
        <v>0</v>
      </c>
      <c r="L6198" t="b">
        <f t="shared" si="639"/>
        <v>1</v>
      </c>
      <c r="M6198" t="str">
        <f t="shared" si="640"/>
        <v>0</v>
      </c>
      <c r="N6198" t="str">
        <f t="shared" si="640"/>
        <v>1</v>
      </c>
    </row>
    <row r="6199" spans="1:14" x14ac:dyDescent="0.25">
      <c r="A6199" s="19" t="s">
        <v>166</v>
      </c>
      <c r="B6199" s="19" t="s">
        <v>8406</v>
      </c>
      <c r="C6199" s="19" t="s">
        <v>988</v>
      </c>
      <c r="D6199" s="19" t="s">
        <v>164</v>
      </c>
      <c r="E6199" s="19" t="s">
        <v>357</v>
      </c>
      <c r="F6199" s="23">
        <v>2</v>
      </c>
      <c r="G6199" s="19" t="s">
        <v>160</v>
      </c>
      <c r="H6199" s="19" t="s">
        <v>8548</v>
      </c>
      <c r="I6199" s="19" t="s">
        <v>8549</v>
      </c>
      <c r="J6199" s="19" t="s">
        <v>8550</v>
      </c>
      <c r="K6199" t="b">
        <f t="shared" si="638"/>
        <v>0</v>
      </c>
      <c r="L6199" t="b">
        <f t="shared" si="639"/>
        <v>1</v>
      </c>
      <c r="M6199" t="str">
        <f t="shared" ref="M6199:N6230" si="641">IF(K6199=TRUE, "1", "0")</f>
        <v>0</v>
      </c>
      <c r="N6199" t="str">
        <f t="shared" si="641"/>
        <v>1</v>
      </c>
    </row>
    <row r="6200" spans="1:14" x14ac:dyDescent="0.25">
      <c r="A6200" s="19" t="s">
        <v>155</v>
      </c>
      <c r="B6200" s="19" t="s">
        <v>8406</v>
      </c>
      <c r="C6200" s="19" t="s">
        <v>8302</v>
      </c>
      <c r="D6200" s="19" t="s">
        <v>164</v>
      </c>
      <c r="E6200" s="19" t="s">
        <v>357</v>
      </c>
      <c r="F6200" s="23">
        <v>21</v>
      </c>
      <c r="G6200" s="19" t="s">
        <v>160</v>
      </c>
      <c r="H6200" s="19" t="s">
        <v>8551</v>
      </c>
      <c r="I6200" s="19" t="s">
        <v>8552</v>
      </c>
      <c r="J6200" s="19" t="s">
        <v>8553</v>
      </c>
      <c r="K6200" t="b">
        <f t="shared" si="638"/>
        <v>0</v>
      </c>
      <c r="L6200" t="b">
        <f t="shared" si="639"/>
        <v>1</v>
      </c>
      <c r="M6200" t="str">
        <f t="shared" si="641"/>
        <v>0</v>
      </c>
      <c r="N6200" t="str">
        <f t="shared" si="641"/>
        <v>1</v>
      </c>
    </row>
    <row r="6201" spans="1:14" x14ac:dyDescent="0.25">
      <c r="A6201" s="19" t="s">
        <v>155</v>
      </c>
      <c r="B6201" s="19" t="s">
        <v>8406</v>
      </c>
      <c r="C6201" s="19" t="s">
        <v>8302</v>
      </c>
      <c r="D6201" s="19" t="s">
        <v>165</v>
      </c>
      <c r="E6201" s="19" t="s">
        <v>357</v>
      </c>
      <c r="F6201" s="23">
        <v>20</v>
      </c>
      <c r="G6201" s="19" t="s">
        <v>160</v>
      </c>
      <c r="H6201" s="19" t="s">
        <v>8551</v>
      </c>
      <c r="I6201" s="19" t="s">
        <v>8552</v>
      </c>
      <c r="J6201" s="19" t="s">
        <v>8553</v>
      </c>
      <c r="K6201" t="b">
        <f t="shared" si="638"/>
        <v>0</v>
      </c>
      <c r="L6201" t="b">
        <f t="shared" si="639"/>
        <v>1</v>
      </c>
      <c r="M6201" t="str">
        <f t="shared" si="641"/>
        <v>0</v>
      </c>
      <c r="N6201" t="str">
        <f t="shared" si="641"/>
        <v>1</v>
      </c>
    </row>
    <row r="6202" spans="1:14" x14ac:dyDescent="0.25">
      <c r="A6202" s="19" t="s">
        <v>155</v>
      </c>
      <c r="B6202" s="19" t="s">
        <v>8406</v>
      </c>
      <c r="C6202" s="19" t="s">
        <v>991</v>
      </c>
      <c r="D6202" s="19" t="s">
        <v>164</v>
      </c>
      <c r="E6202" s="19" t="s">
        <v>357</v>
      </c>
      <c r="F6202" s="23">
        <v>26</v>
      </c>
      <c r="G6202" s="19" t="s">
        <v>160</v>
      </c>
      <c r="H6202" s="19" t="s">
        <v>8554</v>
      </c>
      <c r="I6202" s="19" t="s">
        <v>8555</v>
      </c>
      <c r="J6202" s="19" t="s">
        <v>8556</v>
      </c>
      <c r="K6202" t="b">
        <f t="shared" si="638"/>
        <v>0</v>
      </c>
      <c r="L6202" t="b">
        <f t="shared" si="639"/>
        <v>1</v>
      </c>
      <c r="M6202" t="str">
        <f t="shared" si="641"/>
        <v>0</v>
      </c>
      <c r="N6202" t="str">
        <f t="shared" si="641"/>
        <v>1</v>
      </c>
    </row>
    <row r="6203" spans="1:14" x14ac:dyDescent="0.25">
      <c r="A6203" s="19" t="s">
        <v>155</v>
      </c>
      <c r="B6203" s="19" t="s">
        <v>8406</v>
      </c>
      <c r="C6203" s="19" t="s">
        <v>991</v>
      </c>
      <c r="D6203" s="19" t="s">
        <v>165</v>
      </c>
      <c r="E6203" s="19" t="s">
        <v>357</v>
      </c>
      <c r="F6203" s="23">
        <v>21</v>
      </c>
      <c r="G6203" s="19" t="s">
        <v>160</v>
      </c>
      <c r="H6203" s="19" t="s">
        <v>8554</v>
      </c>
      <c r="I6203" s="19" t="s">
        <v>8555</v>
      </c>
      <c r="J6203" s="19" t="s">
        <v>8556</v>
      </c>
      <c r="K6203" t="b">
        <f t="shared" si="638"/>
        <v>0</v>
      </c>
      <c r="L6203" t="b">
        <f t="shared" si="639"/>
        <v>1</v>
      </c>
      <c r="M6203" t="str">
        <f t="shared" si="641"/>
        <v>0</v>
      </c>
      <c r="N6203" t="str">
        <f t="shared" si="641"/>
        <v>1</v>
      </c>
    </row>
    <row r="6204" spans="1:14" x14ac:dyDescent="0.25">
      <c r="A6204" s="19" t="s">
        <v>166</v>
      </c>
      <c r="B6204" s="19" t="s">
        <v>8406</v>
      </c>
      <c r="C6204" s="19" t="s">
        <v>1001</v>
      </c>
      <c r="D6204" s="19" t="s">
        <v>168</v>
      </c>
      <c r="E6204" s="19" t="s">
        <v>357</v>
      </c>
      <c r="F6204" s="23">
        <v>6</v>
      </c>
      <c r="G6204" s="19" t="s">
        <v>160</v>
      </c>
      <c r="H6204" s="19" t="s">
        <v>8557</v>
      </c>
      <c r="I6204" s="19" t="s">
        <v>8558</v>
      </c>
      <c r="J6204" s="19" t="s">
        <v>8559</v>
      </c>
      <c r="K6204" t="b">
        <f t="shared" si="638"/>
        <v>0</v>
      </c>
      <c r="L6204" t="b">
        <f t="shared" si="639"/>
        <v>1</v>
      </c>
      <c r="M6204" t="str">
        <f t="shared" si="641"/>
        <v>0</v>
      </c>
      <c r="N6204" t="str">
        <f t="shared" si="641"/>
        <v>1</v>
      </c>
    </row>
    <row r="6205" spans="1:14" x14ac:dyDescent="0.25">
      <c r="A6205" s="19" t="s">
        <v>155</v>
      </c>
      <c r="B6205" s="19" t="s">
        <v>8406</v>
      </c>
      <c r="C6205" s="19" t="s">
        <v>367</v>
      </c>
      <c r="D6205" s="19" t="s">
        <v>168</v>
      </c>
      <c r="E6205" s="19" t="s">
        <v>357</v>
      </c>
      <c r="F6205" s="23">
        <v>11</v>
      </c>
      <c r="G6205" s="19" t="s">
        <v>160</v>
      </c>
      <c r="H6205" s="19" t="s">
        <v>8560</v>
      </c>
      <c r="I6205" s="19" t="s">
        <v>8561</v>
      </c>
      <c r="J6205" s="19" t="s">
        <v>8562</v>
      </c>
      <c r="K6205" t="b">
        <f t="shared" si="638"/>
        <v>0</v>
      </c>
      <c r="L6205" t="b">
        <f t="shared" si="639"/>
        <v>1</v>
      </c>
      <c r="M6205" t="str">
        <f t="shared" si="641"/>
        <v>0</v>
      </c>
      <c r="N6205" t="str">
        <f t="shared" si="641"/>
        <v>1</v>
      </c>
    </row>
    <row r="6206" spans="1:14" x14ac:dyDescent="0.25">
      <c r="A6206" s="19" t="s">
        <v>155</v>
      </c>
      <c r="B6206" s="19" t="s">
        <v>8406</v>
      </c>
      <c r="C6206" s="19" t="s">
        <v>367</v>
      </c>
      <c r="D6206" s="19" t="s">
        <v>164</v>
      </c>
      <c r="E6206" s="19" t="s">
        <v>357</v>
      </c>
      <c r="F6206" s="23">
        <v>4</v>
      </c>
      <c r="G6206" s="19" t="s">
        <v>160</v>
      </c>
      <c r="H6206" s="19" t="s">
        <v>8560</v>
      </c>
      <c r="I6206" s="19" t="s">
        <v>8561</v>
      </c>
      <c r="J6206" s="19" t="s">
        <v>8562</v>
      </c>
      <c r="K6206" t="b">
        <f t="shared" si="638"/>
        <v>0</v>
      </c>
      <c r="L6206" t="b">
        <f t="shared" si="639"/>
        <v>1</v>
      </c>
      <c r="M6206" t="str">
        <f t="shared" si="641"/>
        <v>0</v>
      </c>
      <c r="N6206" t="str">
        <f t="shared" si="641"/>
        <v>1</v>
      </c>
    </row>
    <row r="6207" spans="1:14" x14ac:dyDescent="0.25">
      <c r="A6207" s="19" t="s">
        <v>155</v>
      </c>
      <c r="B6207" s="19" t="s">
        <v>8406</v>
      </c>
      <c r="C6207" s="19" t="s">
        <v>1026</v>
      </c>
      <c r="D6207" s="19" t="s">
        <v>196</v>
      </c>
      <c r="E6207" s="19" t="s">
        <v>357</v>
      </c>
      <c r="F6207" s="23">
        <v>23</v>
      </c>
      <c r="G6207" s="19" t="s">
        <v>160</v>
      </c>
      <c r="H6207" s="19" t="s">
        <v>8563</v>
      </c>
      <c r="I6207" s="19" t="s">
        <v>8564</v>
      </c>
      <c r="J6207" s="19" t="s">
        <v>8454</v>
      </c>
      <c r="K6207" t="b">
        <f t="shared" si="638"/>
        <v>0</v>
      </c>
      <c r="L6207" t="b">
        <f t="shared" si="639"/>
        <v>1</v>
      </c>
      <c r="M6207" t="str">
        <f t="shared" si="641"/>
        <v>0</v>
      </c>
      <c r="N6207" t="str">
        <f t="shared" si="641"/>
        <v>1</v>
      </c>
    </row>
    <row r="6208" spans="1:14" x14ac:dyDescent="0.25">
      <c r="A6208" s="19" t="s">
        <v>166</v>
      </c>
      <c r="B6208" s="19" t="s">
        <v>8406</v>
      </c>
      <c r="C6208" s="19" t="s">
        <v>1026</v>
      </c>
      <c r="D6208" s="19" t="s">
        <v>196</v>
      </c>
      <c r="E6208" s="19" t="s">
        <v>357</v>
      </c>
      <c r="F6208" s="23">
        <v>31</v>
      </c>
      <c r="G6208" s="19" t="s">
        <v>160</v>
      </c>
      <c r="H6208" s="19" t="s">
        <v>8563</v>
      </c>
      <c r="I6208" s="19" t="s">
        <v>8564</v>
      </c>
      <c r="J6208" s="19" t="s">
        <v>8454</v>
      </c>
      <c r="K6208" t="b">
        <f t="shared" si="638"/>
        <v>0</v>
      </c>
      <c r="L6208" t="b">
        <f t="shared" si="639"/>
        <v>1</v>
      </c>
      <c r="M6208" t="str">
        <f t="shared" si="641"/>
        <v>0</v>
      </c>
      <c r="N6208" t="str">
        <f t="shared" si="641"/>
        <v>1</v>
      </c>
    </row>
    <row r="6209" spans="1:20" x14ac:dyDescent="0.25">
      <c r="A6209" s="19" t="s">
        <v>155</v>
      </c>
      <c r="B6209" s="19" t="s">
        <v>8406</v>
      </c>
      <c r="C6209" s="19" t="s">
        <v>370</v>
      </c>
      <c r="D6209" s="19" t="s">
        <v>168</v>
      </c>
      <c r="E6209" s="19" t="s">
        <v>357</v>
      </c>
      <c r="F6209" s="23">
        <v>12</v>
      </c>
      <c r="G6209" s="19" t="s">
        <v>160</v>
      </c>
      <c r="H6209" s="19" t="s">
        <v>8565</v>
      </c>
      <c r="I6209" s="19" t="s">
        <v>8566</v>
      </c>
      <c r="J6209" s="19" t="s">
        <v>8475</v>
      </c>
      <c r="K6209" t="b">
        <f t="shared" si="638"/>
        <v>0</v>
      </c>
      <c r="L6209" t="b">
        <f t="shared" si="639"/>
        <v>1</v>
      </c>
      <c r="M6209" t="str">
        <f t="shared" si="641"/>
        <v>0</v>
      </c>
      <c r="N6209" t="str">
        <f t="shared" si="641"/>
        <v>1</v>
      </c>
    </row>
    <row r="6210" spans="1:20" x14ac:dyDescent="0.25">
      <c r="A6210" s="19" t="s">
        <v>166</v>
      </c>
      <c r="B6210" s="19" t="s">
        <v>8406</v>
      </c>
      <c r="C6210" s="19" t="s">
        <v>8567</v>
      </c>
      <c r="D6210" s="19" t="s">
        <v>158</v>
      </c>
      <c r="E6210" s="19" t="s">
        <v>357</v>
      </c>
      <c r="F6210" s="23">
        <v>28</v>
      </c>
      <c r="G6210" s="19" t="s">
        <v>160</v>
      </c>
      <c r="H6210" s="19" t="s">
        <v>8568</v>
      </c>
      <c r="I6210" s="19" t="s">
        <v>8569</v>
      </c>
      <c r="J6210" s="19" t="s">
        <v>8570</v>
      </c>
      <c r="K6210" t="b">
        <f t="shared" si="638"/>
        <v>0</v>
      </c>
      <c r="L6210" t="b">
        <f t="shared" si="639"/>
        <v>1</v>
      </c>
      <c r="M6210" t="str">
        <f t="shared" si="641"/>
        <v>0</v>
      </c>
      <c r="N6210" t="str">
        <f t="shared" si="641"/>
        <v>1</v>
      </c>
    </row>
    <row r="6211" spans="1:20" x14ac:dyDescent="0.25">
      <c r="A6211" s="19" t="s">
        <v>155</v>
      </c>
      <c r="B6211" s="19" t="s">
        <v>8406</v>
      </c>
      <c r="C6211" s="19" t="s">
        <v>1049</v>
      </c>
      <c r="D6211" s="19" t="s">
        <v>158</v>
      </c>
      <c r="E6211" s="19" t="s">
        <v>357</v>
      </c>
      <c r="F6211" s="23">
        <v>30</v>
      </c>
      <c r="G6211" s="19" t="s">
        <v>160</v>
      </c>
      <c r="H6211" s="19" t="s">
        <v>8571</v>
      </c>
      <c r="I6211" s="19" t="s">
        <v>8572</v>
      </c>
      <c r="J6211" s="19" t="s">
        <v>8570</v>
      </c>
      <c r="K6211" t="b">
        <f t="shared" si="638"/>
        <v>0</v>
      </c>
      <c r="L6211" t="b">
        <f t="shared" si="639"/>
        <v>1</v>
      </c>
      <c r="M6211" t="str">
        <f t="shared" si="641"/>
        <v>0</v>
      </c>
      <c r="N6211" t="str">
        <f t="shared" si="641"/>
        <v>1</v>
      </c>
    </row>
    <row r="6212" spans="1:20" x14ac:dyDescent="0.25">
      <c r="A6212" s="19" t="s">
        <v>166</v>
      </c>
      <c r="B6212" s="19" t="s">
        <v>8406</v>
      </c>
      <c r="C6212" s="19" t="s">
        <v>2788</v>
      </c>
      <c r="D6212" s="19" t="s">
        <v>168</v>
      </c>
      <c r="E6212" s="19" t="s">
        <v>357</v>
      </c>
      <c r="F6212" s="23">
        <v>6</v>
      </c>
      <c r="G6212" s="19" t="s">
        <v>160</v>
      </c>
      <c r="H6212" s="19" t="s">
        <v>8573</v>
      </c>
      <c r="I6212" s="19" t="s">
        <v>8574</v>
      </c>
      <c r="J6212" s="19" t="s">
        <v>8575</v>
      </c>
      <c r="K6212" t="b">
        <f t="shared" si="638"/>
        <v>0</v>
      </c>
      <c r="L6212" t="b">
        <f t="shared" si="639"/>
        <v>1</v>
      </c>
      <c r="M6212" t="str">
        <f t="shared" si="641"/>
        <v>0</v>
      </c>
      <c r="N6212" t="str">
        <f t="shared" si="641"/>
        <v>1</v>
      </c>
    </row>
    <row r="6213" spans="1:20" x14ac:dyDescent="0.25">
      <c r="A6213" s="19" t="s">
        <v>155</v>
      </c>
      <c r="B6213" s="19" t="s">
        <v>8406</v>
      </c>
      <c r="C6213" s="19" t="s">
        <v>1057</v>
      </c>
      <c r="D6213" s="19" t="s">
        <v>168</v>
      </c>
      <c r="E6213" s="19" t="s">
        <v>357</v>
      </c>
      <c r="F6213" s="23">
        <v>4</v>
      </c>
      <c r="G6213" s="19" t="s">
        <v>160</v>
      </c>
      <c r="H6213" s="19" t="s">
        <v>8576</v>
      </c>
      <c r="I6213" s="19" t="s">
        <v>8577</v>
      </c>
      <c r="J6213" s="19" t="s">
        <v>8430</v>
      </c>
      <c r="K6213" t="b">
        <f t="shared" si="638"/>
        <v>0</v>
      </c>
      <c r="L6213" t="b">
        <f t="shared" si="639"/>
        <v>1</v>
      </c>
      <c r="M6213" t="str">
        <f t="shared" si="641"/>
        <v>0</v>
      </c>
      <c r="N6213" t="str">
        <f t="shared" si="641"/>
        <v>1</v>
      </c>
    </row>
    <row r="6214" spans="1:20" x14ac:dyDescent="0.25">
      <c r="A6214" s="19" t="s">
        <v>155</v>
      </c>
      <c r="B6214" s="19" t="s">
        <v>8406</v>
      </c>
      <c r="C6214" s="19" t="s">
        <v>1057</v>
      </c>
      <c r="D6214" s="19" t="s">
        <v>164</v>
      </c>
      <c r="E6214" s="19" t="s">
        <v>357</v>
      </c>
      <c r="F6214" s="23">
        <v>15</v>
      </c>
      <c r="G6214" s="19" t="s">
        <v>160</v>
      </c>
      <c r="H6214" s="19" t="s">
        <v>8576</v>
      </c>
      <c r="I6214" s="19" t="s">
        <v>8577</v>
      </c>
      <c r="J6214" s="19" t="s">
        <v>8430</v>
      </c>
      <c r="K6214" t="b">
        <f t="shared" si="638"/>
        <v>0</v>
      </c>
      <c r="L6214" t="b">
        <f t="shared" si="639"/>
        <v>1</v>
      </c>
      <c r="M6214" t="str">
        <f t="shared" si="641"/>
        <v>0</v>
      </c>
      <c r="N6214" t="str">
        <f t="shared" si="641"/>
        <v>1</v>
      </c>
    </row>
    <row r="6215" spans="1:20" x14ac:dyDescent="0.25">
      <c r="A6215" s="19" t="s">
        <v>155</v>
      </c>
      <c r="B6215" s="19" t="s">
        <v>8406</v>
      </c>
      <c r="C6215" s="19" t="s">
        <v>1057</v>
      </c>
      <c r="D6215" s="19" t="s">
        <v>165</v>
      </c>
      <c r="E6215" s="19" t="s">
        <v>357</v>
      </c>
      <c r="F6215" s="23">
        <v>28</v>
      </c>
      <c r="G6215" s="19" t="s">
        <v>160</v>
      </c>
      <c r="H6215" s="19" t="s">
        <v>8576</v>
      </c>
      <c r="I6215" s="19" t="s">
        <v>8577</v>
      </c>
      <c r="J6215" s="19" t="s">
        <v>8578</v>
      </c>
      <c r="K6215" t="b">
        <f t="shared" si="638"/>
        <v>0</v>
      </c>
      <c r="L6215" t="b">
        <f t="shared" si="639"/>
        <v>1</v>
      </c>
      <c r="M6215" t="str">
        <f t="shared" si="641"/>
        <v>0</v>
      </c>
      <c r="N6215" t="str">
        <f t="shared" si="641"/>
        <v>1</v>
      </c>
    </row>
    <row r="6216" spans="1:20" x14ac:dyDescent="0.25">
      <c r="A6216" s="19" t="s">
        <v>166</v>
      </c>
      <c r="B6216" s="19" t="s">
        <v>8406</v>
      </c>
      <c r="C6216" s="19" t="s">
        <v>1057</v>
      </c>
      <c r="D6216" s="19" t="s">
        <v>168</v>
      </c>
      <c r="E6216" s="19" t="s">
        <v>357</v>
      </c>
      <c r="F6216" s="23">
        <v>15</v>
      </c>
      <c r="G6216" s="19" t="s">
        <v>160</v>
      </c>
      <c r="H6216" s="19" t="s">
        <v>8576</v>
      </c>
      <c r="I6216" s="19" t="s">
        <v>8577</v>
      </c>
      <c r="J6216" s="19" t="s">
        <v>8430</v>
      </c>
      <c r="K6216" t="b">
        <f t="shared" si="638"/>
        <v>0</v>
      </c>
      <c r="L6216" t="b">
        <f t="shared" si="639"/>
        <v>1</v>
      </c>
      <c r="M6216" t="str">
        <f t="shared" si="641"/>
        <v>0</v>
      </c>
      <c r="N6216" t="str">
        <f t="shared" si="641"/>
        <v>1</v>
      </c>
    </row>
    <row r="6217" spans="1:20" x14ac:dyDescent="0.25">
      <c r="A6217" s="19" t="s">
        <v>166</v>
      </c>
      <c r="B6217" s="19" t="s">
        <v>8406</v>
      </c>
      <c r="C6217" s="19" t="s">
        <v>1057</v>
      </c>
      <c r="D6217" s="19" t="s">
        <v>164</v>
      </c>
      <c r="E6217" s="19" t="s">
        <v>357</v>
      </c>
      <c r="F6217" s="23">
        <v>2</v>
      </c>
      <c r="G6217" s="19" t="s">
        <v>160</v>
      </c>
      <c r="H6217" s="19" t="s">
        <v>8576</v>
      </c>
      <c r="I6217" s="19" t="s">
        <v>8577</v>
      </c>
      <c r="J6217" s="19" t="s">
        <v>8430</v>
      </c>
      <c r="K6217" t="b">
        <f t="shared" si="638"/>
        <v>0</v>
      </c>
      <c r="L6217" t="b">
        <f t="shared" si="639"/>
        <v>1</v>
      </c>
      <c r="M6217" t="str">
        <f t="shared" si="641"/>
        <v>0</v>
      </c>
      <c r="N6217" t="str">
        <f t="shared" si="641"/>
        <v>1</v>
      </c>
    </row>
    <row r="6218" spans="1:20" x14ac:dyDescent="0.25">
      <c r="A6218" s="19" t="s">
        <v>155</v>
      </c>
      <c r="B6218" s="19" t="s">
        <v>8406</v>
      </c>
      <c r="C6218" s="19" t="s">
        <v>1060</v>
      </c>
      <c r="D6218" s="19" t="s">
        <v>1204</v>
      </c>
      <c r="E6218" s="19" t="s">
        <v>357</v>
      </c>
      <c r="F6218" s="23">
        <v>4</v>
      </c>
      <c r="G6218" s="19" t="s">
        <v>160</v>
      </c>
      <c r="H6218" s="19" t="s">
        <v>2576</v>
      </c>
      <c r="I6218" s="19" t="s">
        <v>8579</v>
      </c>
      <c r="J6218" s="19" t="s">
        <v>2578</v>
      </c>
      <c r="K6218" t="b">
        <f t="shared" si="638"/>
        <v>0</v>
      </c>
      <c r="L6218" t="b">
        <f t="shared" si="639"/>
        <v>1</v>
      </c>
      <c r="M6218" t="str">
        <f t="shared" si="641"/>
        <v>0</v>
      </c>
      <c r="N6218" t="str">
        <f t="shared" si="641"/>
        <v>1</v>
      </c>
    </row>
    <row r="6219" spans="1:20" x14ac:dyDescent="0.25">
      <c r="A6219" s="19" t="s">
        <v>166</v>
      </c>
      <c r="B6219" s="19" t="s">
        <v>8406</v>
      </c>
      <c r="C6219" s="19" t="s">
        <v>1060</v>
      </c>
      <c r="D6219" s="19" t="s">
        <v>1204</v>
      </c>
      <c r="E6219" s="19" t="s">
        <v>357</v>
      </c>
      <c r="F6219" s="23">
        <v>2</v>
      </c>
      <c r="G6219" s="19" t="s">
        <v>160</v>
      </c>
      <c r="H6219" s="19" t="s">
        <v>2576</v>
      </c>
      <c r="I6219" s="19" t="s">
        <v>8579</v>
      </c>
      <c r="J6219" s="19" t="s">
        <v>2578</v>
      </c>
      <c r="K6219" t="b">
        <f t="shared" si="638"/>
        <v>0</v>
      </c>
      <c r="L6219" t="b">
        <f t="shared" si="639"/>
        <v>1</v>
      </c>
      <c r="M6219" t="str">
        <f t="shared" si="641"/>
        <v>0</v>
      </c>
      <c r="N6219" t="str">
        <f t="shared" si="641"/>
        <v>1</v>
      </c>
    </row>
    <row r="6220" spans="1:20" x14ac:dyDescent="0.25">
      <c r="A6220" s="19" t="s">
        <v>155</v>
      </c>
      <c r="B6220" s="19" t="s">
        <v>8406</v>
      </c>
      <c r="C6220" s="19" t="s">
        <v>1064</v>
      </c>
      <c r="D6220" s="19" t="s">
        <v>1204</v>
      </c>
      <c r="E6220" s="19" t="s">
        <v>357</v>
      </c>
      <c r="F6220" s="23">
        <v>2</v>
      </c>
      <c r="G6220" s="19" t="s">
        <v>160</v>
      </c>
      <c r="H6220" s="19" t="s">
        <v>2579</v>
      </c>
      <c r="I6220" s="19" t="s">
        <v>8580</v>
      </c>
      <c r="J6220" s="19" t="s">
        <v>2558</v>
      </c>
      <c r="K6220" t="b">
        <f t="shared" si="638"/>
        <v>0</v>
      </c>
      <c r="L6220" t="b">
        <f t="shared" si="639"/>
        <v>1</v>
      </c>
      <c r="M6220" t="str">
        <f t="shared" si="641"/>
        <v>0</v>
      </c>
      <c r="N6220" t="str">
        <f t="shared" si="641"/>
        <v>1</v>
      </c>
    </row>
    <row r="6221" spans="1:20" x14ac:dyDescent="0.25">
      <c r="A6221" s="19" t="s">
        <v>166</v>
      </c>
      <c r="B6221" s="19" t="s">
        <v>8406</v>
      </c>
      <c r="C6221" s="19" t="s">
        <v>1064</v>
      </c>
      <c r="D6221" s="19" t="s">
        <v>1204</v>
      </c>
      <c r="E6221" s="19" t="s">
        <v>357</v>
      </c>
      <c r="F6221" s="23">
        <v>2</v>
      </c>
      <c r="G6221" s="19" t="s">
        <v>160</v>
      </c>
      <c r="H6221" s="19" t="s">
        <v>2579</v>
      </c>
      <c r="I6221" s="19" t="s">
        <v>8580</v>
      </c>
      <c r="J6221" s="19" t="s">
        <v>2578</v>
      </c>
      <c r="K6221" t="b">
        <f t="shared" si="638"/>
        <v>0</v>
      </c>
      <c r="L6221" t="b">
        <f t="shared" si="639"/>
        <v>1</v>
      </c>
      <c r="M6221" t="str">
        <f t="shared" si="641"/>
        <v>0</v>
      </c>
      <c r="N6221" t="str">
        <f t="shared" si="641"/>
        <v>1</v>
      </c>
    </row>
    <row r="6222" spans="1:20" x14ac:dyDescent="0.25">
      <c r="A6222" s="19" t="s">
        <v>166</v>
      </c>
      <c r="B6222" s="19" t="s">
        <v>8406</v>
      </c>
      <c r="C6222" s="19" t="s">
        <v>3005</v>
      </c>
      <c r="D6222" s="19" t="s">
        <v>158</v>
      </c>
      <c r="E6222" s="19" t="s">
        <v>357</v>
      </c>
      <c r="F6222" s="23">
        <v>2</v>
      </c>
      <c r="G6222" s="19" t="s">
        <v>160</v>
      </c>
      <c r="H6222" s="19" t="s">
        <v>8581</v>
      </c>
      <c r="I6222" s="19" t="s">
        <v>8582</v>
      </c>
      <c r="J6222" s="19" t="s">
        <v>8535</v>
      </c>
      <c r="K6222" t="b">
        <f t="shared" si="638"/>
        <v>0</v>
      </c>
      <c r="L6222" t="b">
        <f t="shared" si="639"/>
        <v>1</v>
      </c>
      <c r="M6222" t="str">
        <f t="shared" si="641"/>
        <v>0</v>
      </c>
      <c r="N6222" t="str">
        <f t="shared" si="641"/>
        <v>1</v>
      </c>
    </row>
    <row r="6223" spans="1:20" x14ac:dyDescent="0.25">
      <c r="A6223" s="19" t="s">
        <v>166</v>
      </c>
      <c r="B6223" s="19" t="s">
        <v>8406</v>
      </c>
      <c r="C6223" s="19" t="s">
        <v>3005</v>
      </c>
      <c r="D6223" s="19" t="s">
        <v>190</v>
      </c>
      <c r="E6223" s="19" t="s">
        <v>357</v>
      </c>
      <c r="F6223" s="23">
        <v>2</v>
      </c>
      <c r="G6223" s="19" t="s">
        <v>160</v>
      </c>
      <c r="H6223" s="19" t="s">
        <v>8583</v>
      </c>
      <c r="I6223" s="19" t="s">
        <v>8582</v>
      </c>
      <c r="J6223" s="19" t="s">
        <v>8535</v>
      </c>
      <c r="K6223" t="b">
        <f t="shared" si="638"/>
        <v>0</v>
      </c>
      <c r="L6223" t="b">
        <f t="shared" si="639"/>
        <v>1</v>
      </c>
      <c r="M6223" t="str">
        <f t="shared" si="641"/>
        <v>0</v>
      </c>
      <c r="N6223" t="str">
        <f t="shared" si="641"/>
        <v>1</v>
      </c>
    </row>
    <row r="6224" spans="1:20" x14ac:dyDescent="0.25">
      <c r="A6224" s="24" t="s">
        <v>166</v>
      </c>
      <c r="B6224" s="24" t="s">
        <v>8406</v>
      </c>
      <c r="C6224" s="24" t="s">
        <v>3005</v>
      </c>
      <c r="D6224" s="24" t="s">
        <v>252</v>
      </c>
      <c r="E6224" s="24" t="s">
        <v>357</v>
      </c>
      <c r="F6224" s="25">
        <v>7</v>
      </c>
      <c r="G6224" s="24" t="s">
        <v>160</v>
      </c>
      <c r="H6224" s="24" t="s">
        <v>8584</v>
      </c>
      <c r="I6224" s="24" t="s">
        <v>8582</v>
      </c>
      <c r="J6224" s="24" t="s">
        <v>8368</v>
      </c>
      <c r="K6224" s="26" t="b">
        <f t="shared" si="638"/>
        <v>0</v>
      </c>
      <c r="L6224" s="26" t="b">
        <f t="shared" si="639"/>
        <v>1</v>
      </c>
      <c r="M6224" s="26" t="str">
        <f t="shared" si="641"/>
        <v>0</v>
      </c>
      <c r="N6224" s="26" t="str">
        <f t="shared" si="641"/>
        <v>1</v>
      </c>
      <c r="O6224" s="26"/>
      <c r="P6224" s="26"/>
      <c r="Q6224" s="26"/>
      <c r="R6224" s="26"/>
      <c r="S6224" s="26"/>
      <c r="T6224" s="26"/>
    </row>
    <row r="6225" spans="1:20" x14ac:dyDescent="0.25">
      <c r="A6225" s="19" t="s">
        <v>166</v>
      </c>
      <c r="B6225" s="19" t="s">
        <v>8406</v>
      </c>
      <c r="C6225" s="19" t="s">
        <v>3005</v>
      </c>
      <c r="D6225" s="19" t="s">
        <v>168</v>
      </c>
      <c r="E6225" s="19" t="s">
        <v>357</v>
      </c>
      <c r="F6225" s="23">
        <v>2</v>
      </c>
      <c r="G6225" s="19" t="s">
        <v>160</v>
      </c>
      <c r="H6225" s="19" t="s">
        <v>8581</v>
      </c>
      <c r="I6225" s="19" t="s">
        <v>8582</v>
      </c>
      <c r="J6225" s="19" t="s">
        <v>8475</v>
      </c>
      <c r="K6225" t="b">
        <f t="shared" si="638"/>
        <v>0</v>
      </c>
      <c r="L6225" t="b">
        <f t="shared" si="639"/>
        <v>1</v>
      </c>
      <c r="M6225" t="str">
        <f t="shared" si="641"/>
        <v>0</v>
      </c>
      <c r="N6225" t="str">
        <f t="shared" si="641"/>
        <v>1</v>
      </c>
    </row>
    <row r="6226" spans="1:20" x14ac:dyDescent="0.25">
      <c r="A6226" s="19" t="s">
        <v>166</v>
      </c>
      <c r="B6226" s="19" t="s">
        <v>8406</v>
      </c>
      <c r="C6226" s="19" t="s">
        <v>1070</v>
      </c>
      <c r="D6226" s="19" t="s">
        <v>158</v>
      </c>
      <c r="E6226" s="19" t="s">
        <v>357</v>
      </c>
      <c r="F6226" s="23">
        <v>6</v>
      </c>
      <c r="G6226" s="19" t="s">
        <v>160</v>
      </c>
      <c r="H6226" s="19" t="s">
        <v>8585</v>
      </c>
      <c r="I6226" s="19" t="s">
        <v>8586</v>
      </c>
      <c r="J6226" s="19" t="s">
        <v>8575</v>
      </c>
      <c r="K6226" t="b">
        <f t="shared" si="638"/>
        <v>0</v>
      </c>
      <c r="L6226" t="b">
        <f t="shared" si="639"/>
        <v>1</v>
      </c>
      <c r="M6226" t="str">
        <f t="shared" si="641"/>
        <v>0</v>
      </c>
      <c r="N6226" t="str">
        <f t="shared" si="641"/>
        <v>1</v>
      </c>
    </row>
    <row r="6227" spans="1:20" x14ac:dyDescent="0.25">
      <c r="A6227" s="19" t="s">
        <v>166</v>
      </c>
      <c r="B6227" s="19" t="s">
        <v>8406</v>
      </c>
      <c r="C6227" s="19" t="s">
        <v>8587</v>
      </c>
      <c r="D6227" s="19" t="s">
        <v>158</v>
      </c>
      <c r="E6227" s="19" t="s">
        <v>357</v>
      </c>
      <c r="F6227" s="23">
        <v>26</v>
      </c>
      <c r="G6227" s="19" t="s">
        <v>160</v>
      </c>
      <c r="H6227" s="19" t="s">
        <v>8588</v>
      </c>
      <c r="I6227" s="19" t="s">
        <v>8589</v>
      </c>
      <c r="J6227" s="19" t="s">
        <v>8511</v>
      </c>
      <c r="K6227" t="b">
        <f t="shared" si="638"/>
        <v>0</v>
      </c>
      <c r="L6227" t="b">
        <f t="shared" si="639"/>
        <v>1</v>
      </c>
      <c r="M6227" t="str">
        <f t="shared" si="641"/>
        <v>0</v>
      </c>
      <c r="N6227" t="str">
        <f t="shared" si="641"/>
        <v>1</v>
      </c>
    </row>
    <row r="6228" spans="1:20" x14ac:dyDescent="0.25">
      <c r="A6228" s="19" t="s">
        <v>155</v>
      </c>
      <c r="B6228" s="19" t="s">
        <v>8406</v>
      </c>
      <c r="C6228" s="19" t="s">
        <v>2430</v>
      </c>
      <c r="D6228" s="19" t="s">
        <v>190</v>
      </c>
      <c r="E6228" s="19" t="s">
        <v>357</v>
      </c>
      <c r="F6228" s="23">
        <v>7</v>
      </c>
      <c r="G6228" s="19" t="s">
        <v>160</v>
      </c>
      <c r="H6228" s="19" t="s">
        <v>8590</v>
      </c>
      <c r="I6228" s="19" t="s">
        <v>8591</v>
      </c>
      <c r="J6228" s="19" t="s">
        <v>8592</v>
      </c>
      <c r="K6228" t="b">
        <f t="shared" si="638"/>
        <v>0</v>
      </c>
      <c r="L6228" t="b">
        <f t="shared" si="639"/>
        <v>1</v>
      </c>
      <c r="M6228" t="str">
        <f t="shared" si="641"/>
        <v>0</v>
      </c>
      <c r="N6228" t="str">
        <f t="shared" si="641"/>
        <v>1</v>
      </c>
    </row>
    <row r="6229" spans="1:20" x14ac:dyDescent="0.25">
      <c r="A6229" s="19" t="s">
        <v>166</v>
      </c>
      <c r="B6229" s="19" t="s">
        <v>8406</v>
      </c>
      <c r="C6229" s="19" t="s">
        <v>2299</v>
      </c>
      <c r="D6229" s="19" t="s">
        <v>158</v>
      </c>
      <c r="E6229" s="19" t="s">
        <v>357</v>
      </c>
      <c r="F6229" s="23">
        <v>5</v>
      </c>
      <c r="G6229" s="19" t="s">
        <v>160</v>
      </c>
      <c r="H6229" s="19" t="s">
        <v>8593</v>
      </c>
      <c r="I6229" s="19" t="s">
        <v>8594</v>
      </c>
      <c r="J6229" s="19" t="s">
        <v>8449</v>
      </c>
      <c r="K6229" t="b">
        <f t="shared" si="638"/>
        <v>0</v>
      </c>
      <c r="L6229" t="b">
        <f t="shared" si="639"/>
        <v>1</v>
      </c>
      <c r="M6229" t="str">
        <f t="shared" si="641"/>
        <v>0</v>
      </c>
      <c r="N6229" t="str">
        <f t="shared" si="641"/>
        <v>1</v>
      </c>
    </row>
    <row r="6230" spans="1:20" x14ac:dyDescent="0.25">
      <c r="A6230" s="44" t="s">
        <v>166</v>
      </c>
      <c r="B6230" s="44" t="s">
        <v>8406</v>
      </c>
      <c r="C6230" s="44" t="s">
        <v>4979</v>
      </c>
      <c r="D6230" s="44" t="s">
        <v>164</v>
      </c>
      <c r="E6230" s="44" t="s">
        <v>357</v>
      </c>
      <c r="F6230" s="45">
        <v>6</v>
      </c>
      <c r="G6230" s="44" t="s">
        <v>160</v>
      </c>
      <c r="H6230" s="44" t="s">
        <v>8595</v>
      </c>
      <c r="I6230" s="44" t="s">
        <v>8596</v>
      </c>
      <c r="J6230" s="44" t="s">
        <v>8541</v>
      </c>
      <c r="K6230" s="46" t="b">
        <f t="shared" si="638"/>
        <v>0</v>
      </c>
      <c r="L6230" s="46" t="b">
        <f t="shared" si="639"/>
        <v>1</v>
      </c>
      <c r="M6230" s="46" t="str">
        <f t="shared" si="641"/>
        <v>0</v>
      </c>
      <c r="N6230" s="46" t="str">
        <f t="shared" si="641"/>
        <v>1</v>
      </c>
      <c r="O6230" s="46"/>
      <c r="P6230" s="46"/>
      <c r="Q6230" s="46"/>
      <c r="R6230" s="46">
        <v>1</v>
      </c>
      <c r="S6230" s="46" t="s">
        <v>8597</v>
      </c>
      <c r="T6230" s="46" t="s">
        <v>8598</v>
      </c>
    </row>
    <row r="6231" spans="1:20" x14ac:dyDescent="0.25">
      <c r="A6231" s="44" t="s">
        <v>166</v>
      </c>
      <c r="B6231" s="44" t="s">
        <v>8406</v>
      </c>
      <c r="C6231" s="44" t="s">
        <v>4979</v>
      </c>
      <c r="D6231" s="44" t="s">
        <v>165</v>
      </c>
      <c r="E6231" s="44" t="s">
        <v>357</v>
      </c>
      <c r="F6231" s="45">
        <v>27</v>
      </c>
      <c r="G6231" s="44" t="s">
        <v>160</v>
      </c>
      <c r="H6231" s="44" t="s">
        <v>8595</v>
      </c>
      <c r="I6231" s="44" t="s">
        <v>8596</v>
      </c>
      <c r="J6231" s="44" t="s">
        <v>8535</v>
      </c>
      <c r="K6231" s="46" t="b">
        <f t="shared" ref="K6231:K6247" si="642">IF(E6231="Undergraduate Only",TRUE,IF(E6231="Undergraduate/Graduate",TRUE,IF(E6231="Graduate Only",FALSE)))</f>
        <v>0</v>
      </c>
      <c r="L6231" s="46" t="b">
        <f t="shared" ref="L6231:L6247" si="643">IF(E6231="Graduate Only",TRUE,IF(E6231="Undergraduate/Graduate",TRUE,IF(E6231="Undergraduate Only",FALSE)))</f>
        <v>1</v>
      </c>
      <c r="M6231" s="46" t="str">
        <f t="shared" ref="M6231:N6247" si="644">IF(K6231=TRUE, "1", "0")</f>
        <v>0</v>
      </c>
      <c r="N6231" s="46" t="str">
        <f t="shared" si="644"/>
        <v>1</v>
      </c>
      <c r="O6231" s="46"/>
      <c r="P6231" s="46"/>
      <c r="Q6231" s="46"/>
      <c r="R6231" s="46">
        <v>1</v>
      </c>
      <c r="S6231" s="46" t="s">
        <v>8597</v>
      </c>
      <c r="T6231" s="46" t="s">
        <v>8598</v>
      </c>
    </row>
    <row r="6232" spans="1:20" x14ac:dyDescent="0.25">
      <c r="A6232" s="44" t="s">
        <v>166</v>
      </c>
      <c r="B6232" s="44" t="s">
        <v>8406</v>
      </c>
      <c r="C6232" s="44" t="s">
        <v>4979</v>
      </c>
      <c r="D6232" s="44" t="s">
        <v>3956</v>
      </c>
      <c r="E6232" s="44" t="s">
        <v>357</v>
      </c>
      <c r="F6232" s="45">
        <v>14</v>
      </c>
      <c r="G6232" s="44" t="s">
        <v>160</v>
      </c>
      <c r="H6232" s="44" t="s">
        <v>8595</v>
      </c>
      <c r="I6232" s="44" t="s">
        <v>8596</v>
      </c>
      <c r="J6232" s="44" t="s">
        <v>8553</v>
      </c>
      <c r="K6232" s="46" t="b">
        <f t="shared" si="642"/>
        <v>0</v>
      </c>
      <c r="L6232" s="46" t="b">
        <f t="shared" si="643"/>
        <v>1</v>
      </c>
      <c r="M6232" s="46" t="str">
        <f t="shared" si="644"/>
        <v>0</v>
      </c>
      <c r="N6232" s="46" t="str">
        <f t="shared" si="644"/>
        <v>1</v>
      </c>
      <c r="O6232" s="46"/>
      <c r="P6232" s="46"/>
      <c r="Q6232" s="46"/>
      <c r="R6232" s="46">
        <v>1</v>
      </c>
      <c r="S6232" s="46" t="s">
        <v>8597</v>
      </c>
      <c r="T6232" s="46" t="s">
        <v>8598</v>
      </c>
    </row>
    <row r="6233" spans="1:20" x14ac:dyDescent="0.25">
      <c r="A6233" s="44" t="s">
        <v>166</v>
      </c>
      <c r="B6233" s="44" t="s">
        <v>8406</v>
      </c>
      <c r="C6233" s="44" t="s">
        <v>4979</v>
      </c>
      <c r="D6233" s="44" t="s">
        <v>4653</v>
      </c>
      <c r="E6233" s="44" t="s">
        <v>357</v>
      </c>
      <c r="F6233" s="45">
        <v>12</v>
      </c>
      <c r="G6233" s="44" t="s">
        <v>160</v>
      </c>
      <c r="H6233" s="44" t="s">
        <v>8595</v>
      </c>
      <c r="I6233" s="44" t="s">
        <v>8596</v>
      </c>
      <c r="J6233" s="44" t="s">
        <v>8553</v>
      </c>
      <c r="K6233" s="46" t="b">
        <f t="shared" si="642"/>
        <v>0</v>
      </c>
      <c r="L6233" s="46" t="b">
        <f t="shared" si="643"/>
        <v>1</v>
      </c>
      <c r="M6233" s="46" t="str">
        <f t="shared" si="644"/>
        <v>0</v>
      </c>
      <c r="N6233" s="46" t="str">
        <f t="shared" si="644"/>
        <v>1</v>
      </c>
      <c r="O6233" s="46"/>
      <c r="P6233" s="46"/>
      <c r="Q6233" s="46"/>
      <c r="R6233" s="46">
        <v>1</v>
      </c>
      <c r="S6233" s="46" t="s">
        <v>8597</v>
      </c>
      <c r="T6233" s="46" t="s">
        <v>8598</v>
      </c>
    </row>
    <row r="6234" spans="1:20" x14ac:dyDescent="0.25">
      <c r="A6234" s="19" t="s">
        <v>155</v>
      </c>
      <c r="B6234" s="19" t="s">
        <v>8406</v>
      </c>
      <c r="C6234" s="19" t="s">
        <v>8599</v>
      </c>
      <c r="D6234" s="19" t="s">
        <v>190</v>
      </c>
      <c r="E6234" s="19" t="s">
        <v>357</v>
      </c>
      <c r="F6234" s="23">
        <v>5</v>
      </c>
      <c r="G6234" s="19" t="s">
        <v>160</v>
      </c>
      <c r="H6234" s="19" t="s">
        <v>8600</v>
      </c>
      <c r="I6234" s="19" t="s">
        <v>8601</v>
      </c>
      <c r="J6234" s="19" t="s">
        <v>8541</v>
      </c>
      <c r="K6234" t="b">
        <f t="shared" si="642"/>
        <v>0</v>
      </c>
      <c r="L6234" t="b">
        <f t="shared" si="643"/>
        <v>1</v>
      </c>
      <c r="M6234" t="str">
        <f t="shared" si="644"/>
        <v>0</v>
      </c>
      <c r="N6234" t="str">
        <f t="shared" si="644"/>
        <v>1</v>
      </c>
    </row>
    <row r="6235" spans="1:20" x14ac:dyDescent="0.25">
      <c r="A6235" s="19" t="s">
        <v>155</v>
      </c>
      <c r="B6235" s="19" t="s">
        <v>8406</v>
      </c>
      <c r="C6235" s="19" t="s">
        <v>387</v>
      </c>
      <c r="D6235" s="19" t="s">
        <v>168</v>
      </c>
      <c r="E6235" s="19" t="s">
        <v>357</v>
      </c>
      <c r="F6235" s="23">
        <v>3</v>
      </c>
      <c r="G6235" s="19" t="s">
        <v>160</v>
      </c>
      <c r="H6235" s="19" t="s">
        <v>8602</v>
      </c>
      <c r="I6235" s="19" t="s">
        <v>8603</v>
      </c>
      <c r="J6235" s="19" t="s">
        <v>8430</v>
      </c>
      <c r="K6235" t="b">
        <f t="shared" si="642"/>
        <v>0</v>
      </c>
      <c r="L6235" t="b">
        <f t="shared" si="643"/>
        <v>1</v>
      </c>
      <c r="M6235" t="str">
        <f t="shared" si="644"/>
        <v>0</v>
      </c>
      <c r="N6235" t="str">
        <f t="shared" si="644"/>
        <v>1</v>
      </c>
    </row>
    <row r="6236" spans="1:20" x14ac:dyDescent="0.25">
      <c r="A6236" s="19" t="s">
        <v>155</v>
      </c>
      <c r="B6236" s="19" t="s">
        <v>8406</v>
      </c>
      <c r="C6236" s="19" t="s">
        <v>387</v>
      </c>
      <c r="D6236" s="19" t="s">
        <v>164</v>
      </c>
      <c r="E6236" s="19" t="s">
        <v>357</v>
      </c>
      <c r="F6236" s="23">
        <v>13</v>
      </c>
      <c r="G6236" s="19" t="s">
        <v>160</v>
      </c>
      <c r="H6236" s="19" t="s">
        <v>8602</v>
      </c>
      <c r="I6236" s="19" t="s">
        <v>8603</v>
      </c>
      <c r="J6236" s="19" t="s">
        <v>8430</v>
      </c>
      <c r="K6236" t="b">
        <f t="shared" si="642"/>
        <v>0</v>
      </c>
      <c r="L6236" t="b">
        <f t="shared" si="643"/>
        <v>1</v>
      </c>
      <c r="M6236" t="str">
        <f t="shared" si="644"/>
        <v>0</v>
      </c>
      <c r="N6236" t="str">
        <f t="shared" si="644"/>
        <v>1</v>
      </c>
    </row>
    <row r="6237" spans="1:20" x14ac:dyDescent="0.25">
      <c r="A6237" s="19" t="s">
        <v>155</v>
      </c>
      <c r="B6237" s="19" t="s">
        <v>8406</v>
      </c>
      <c r="C6237" s="19" t="s">
        <v>387</v>
      </c>
      <c r="D6237" s="19" t="s">
        <v>165</v>
      </c>
      <c r="E6237" s="19" t="s">
        <v>357</v>
      </c>
      <c r="F6237" s="23">
        <v>10</v>
      </c>
      <c r="G6237" s="19" t="s">
        <v>160</v>
      </c>
      <c r="H6237" s="19" t="s">
        <v>8602</v>
      </c>
      <c r="I6237" s="19" t="s">
        <v>8603</v>
      </c>
      <c r="J6237" s="19" t="s">
        <v>8604</v>
      </c>
      <c r="K6237" t="b">
        <f t="shared" si="642"/>
        <v>0</v>
      </c>
      <c r="L6237" t="b">
        <f t="shared" si="643"/>
        <v>1</v>
      </c>
      <c r="M6237" t="str">
        <f t="shared" si="644"/>
        <v>0</v>
      </c>
      <c r="N6237" t="str">
        <f t="shared" si="644"/>
        <v>1</v>
      </c>
    </row>
    <row r="6238" spans="1:20" x14ac:dyDescent="0.25">
      <c r="A6238" s="19" t="s">
        <v>166</v>
      </c>
      <c r="B6238" s="19" t="s">
        <v>8406</v>
      </c>
      <c r="C6238" s="19" t="s">
        <v>387</v>
      </c>
      <c r="D6238" s="19" t="s">
        <v>168</v>
      </c>
      <c r="E6238" s="19" t="s">
        <v>357</v>
      </c>
      <c r="F6238" s="23">
        <v>8</v>
      </c>
      <c r="G6238" s="19" t="s">
        <v>160</v>
      </c>
      <c r="H6238" s="19" t="s">
        <v>8602</v>
      </c>
      <c r="I6238" s="19" t="s">
        <v>8603</v>
      </c>
      <c r="J6238" s="19" t="s">
        <v>8430</v>
      </c>
      <c r="K6238" t="b">
        <f t="shared" si="642"/>
        <v>0</v>
      </c>
      <c r="L6238" t="b">
        <f t="shared" si="643"/>
        <v>1</v>
      </c>
      <c r="M6238" t="str">
        <f t="shared" si="644"/>
        <v>0</v>
      </c>
      <c r="N6238" t="str">
        <f t="shared" si="644"/>
        <v>1</v>
      </c>
    </row>
    <row r="6239" spans="1:20" x14ac:dyDescent="0.25">
      <c r="A6239" s="19" t="s">
        <v>166</v>
      </c>
      <c r="B6239" s="19" t="s">
        <v>8406</v>
      </c>
      <c r="C6239" s="19" t="s">
        <v>389</v>
      </c>
      <c r="D6239" s="19" t="s">
        <v>158</v>
      </c>
      <c r="E6239" s="19" t="s">
        <v>357</v>
      </c>
      <c r="F6239" s="23">
        <v>2</v>
      </c>
      <c r="G6239" s="19" t="s">
        <v>160</v>
      </c>
      <c r="H6239" s="19" t="s">
        <v>8605</v>
      </c>
      <c r="I6239" s="19" t="s">
        <v>8606</v>
      </c>
      <c r="J6239" s="19" t="s">
        <v>8607</v>
      </c>
      <c r="K6239" t="b">
        <f t="shared" si="642"/>
        <v>0</v>
      </c>
      <c r="L6239" t="b">
        <f t="shared" si="643"/>
        <v>1</v>
      </c>
      <c r="M6239" t="str">
        <f t="shared" si="644"/>
        <v>0</v>
      </c>
      <c r="N6239" t="str">
        <f t="shared" si="644"/>
        <v>1</v>
      </c>
    </row>
    <row r="6240" spans="1:20" x14ac:dyDescent="0.25">
      <c r="A6240" s="19" t="s">
        <v>166</v>
      </c>
      <c r="B6240" s="19" t="s">
        <v>8406</v>
      </c>
      <c r="C6240" s="19" t="s">
        <v>389</v>
      </c>
      <c r="D6240" s="19" t="s">
        <v>164</v>
      </c>
      <c r="E6240" s="19" t="s">
        <v>357</v>
      </c>
      <c r="F6240" s="23">
        <v>7</v>
      </c>
      <c r="G6240" s="19" t="s">
        <v>160</v>
      </c>
      <c r="H6240" s="19" t="s">
        <v>8605</v>
      </c>
      <c r="I6240" s="19" t="s">
        <v>8606</v>
      </c>
      <c r="J6240" s="19" t="s">
        <v>8607</v>
      </c>
      <c r="K6240" t="b">
        <f t="shared" si="642"/>
        <v>0</v>
      </c>
      <c r="L6240" t="b">
        <f t="shared" si="643"/>
        <v>1</v>
      </c>
      <c r="M6240" t="str">
        <f t="shared" si="644"/>
        <v>0</v>
      </c>
      <c r="N6240" t="str">
        <f t="shared" si="644"/>
        <v>1</v>
      </c>
    </row>
    <row r="6241" spans="1:20" x14ac:dyDescent="0.25">
      <c r="A6241" s="19" t="s">
        <v>166</v>
      </c>
      <c r="B6241" s="19" t="s">
        <v>8406</v>
      </c>
      <c r="C6241" s="19" t="s">
        <v>8608</v>
      </c>
      <c r="D6241" s="19" t="s">
        <v>158</v>
      </c>
      <c r="E6241" s="19" t="s">
        <v>357</v>
      </c>
      <c r="F6241" s="23">
        <v>5</v>
      </c>
      <c r="G6241" s="19" t="s">
        <v>160</v>
      </c>
      <c r="H6241" s="19" t="s">
        <v>8609</v>
      </c>
      <c r="I6241" s="19" t="s">
        <v>8610</v>
      </c>
      <c r="J6241" s="19" t="s">
        <v>8611</v>
      </c>
      <c r="K6241" t="b">
        <f t="shared" si="642"/>
        <v>0</v>
      </c>
      <c r="L6241" t="b">
        <f t="shared" si="643"/>
        <v>1</v>
      </c>
      <c r="M6241" t="str">
        <f t="shared" si="644"/>
        <v>0</v>
      </c>
      <c r="N6241" t="str">
        <f t="shared" si="644"/>
        <v>1</v>
      </c>
    </row>
    <row r="6242" spans="1:20" x14ac:dyDescent="0.25">
      <c r="A6242" s="19" t="s">
        <v>166</v>
      </c>
      <c r="B6242" s="19" t="s">
        <v>8406</v>
      </c>
      <c r="C6242" s="19" t="s">
        <v>6231</v>
      </c>
      <c r="D6242" s="19" t="s">
        <v>158</v>
      </c>
      <c r="E6242" s="19" t="s">
        <v>357</v>
      </c>
      <c r="F6242" s="23">
        <v>3</v>
      </c>
      <c r="G6242" s="19" t="s">
        <v>160</v>
      </c>
      <c r="H6242" s="19" t="s">
        <v>8612</v>
      </c>
      <c r="I6242" s="19" t="s">
        <v>8613</v>
      </c>
      <c r="J6242" s="19" t="s">
        <v>8614</v>
      </c>
      <c r="K6242" t="b">
        <f t="shared" si="642"/>
        <v>0</v>
      </c>
      <c r="L6242" t="b">
        <f t="shared" si="643"/>
        <v>1</v>
      </c>
      <c r="M6242" t="str">
        <f t="shared" si="644"/>
        <v>0</v>
      </c>
      <c r="N6242" t="str">
        <f t="shared" si="644"/>
        <v>1</v>
      </c>
    </row>
    <row r="6243" spans="1:20" x14ac:dyDescent="0.25">
      <c r="A6243" s="19" t="s">
        <v>155</v>
      </c>
      <c r="B6243" s="19" t="s">
        <v>8406</v>
      </c>
      <c r="C6243" s="19" t="s">
        <v>8615</v>
      </c>
      <c r="D6243" s="19" t="s">
        <v>158</v>
      </c>
      <c r="E6243" s="19" t="s">
        <v>357</v>
      </c>
      <c r="F6243" s="23">
        <v>5</v>
      </c>
      <c r="G6243" s="19" t="s">
        <v>160</v>
      </c>
      <c r="H6243" s="19" t="s">
        <v>8616</v>
      </c>
      <c r="I6243" s="19" t="s">
        <v>8617</v>
      </c>
      <c r="J6243" s="19" t="s">
        <v>8618</v>
      </c>
      <c r="K6243" t="b">
        <f t="shared" si="642"/>
        <v>0</v>
      </c>
      <c r="L6243" t="b">
        <f t="shared" si="643"/>
        <v>1</v>
      </c>
      <c r="M6243" t="str">
        <f t="shared" si="644"/>
        <v>0</v>
      </c>
      <c r="N6243" t="str">
        <f t="shared" si="644"/>
        <v>1</v>
      </c>
    </row>
    <row r="6244" spans="1:20" x14ac:dyDescent="0.25">
      <c r="A6244" s="19" t="s">
        <v>155</v>
      </c>
      <c r="B6244" s="19" t="s">
        <v>8406</v>
      </c>
      <c r="C6244" s="19" t="s">
        <v>8615</v>
      </c>
      <c r="D6244" s="19" t="s">
        <v>164</v>
      </c>
      <c r="E6244" s="19" t="s">
        <v>357</v>
      </c>
      <c r="F6244" s="23">
        <v>5</v>
      </c>
      <c r="G6244" s="19" t="s">
        <v>160</v>
      </c>
      <c r="H6244" s="19" t="s">
        <v>8616</v>
      </c>
      <c r="I6244" s="19" t="s">
        <v>8617</v>
      </c>
      <c r="J6244" s="19" t="s">
        <v>8618</v>
      </c>
      <c r="K6244" t="b">
        <f t="shared" si="642"/>
        <v>0</v>
      </c>
      <c r="L6244" t="b">
        <f t="shared" si="643"/>
        <v>1</v>
      </c>
      <c r="M6244" t="str">
        <f t="shared" si="644"/>
        <v>0</v>
      </c>
      <c r="N6244" t="str">
        <f t="shared" si="644"/>
        <v>1</v>
      </c>
    </row>
    <row r="6245" spans="1:20" x14ac:dyDescent="0.25">
      <c r="A6245" s="19" t="s">
        <v>155</v>
      </c>
      <c r="B6245" s="19" t="s">
        <v>8406</v>
      </c>
      <c r="C6245" s="19" t="s">
        <v>8619</v>
      </c>
      <c r="D6245" s="19" t="s">
        <v>158</v>
      </c>
      <c r="E6245" s="19" t="s">
        <v>357</v>
      </c>
      <c r="F6245" s="23">
        <v>8</v>
      </c>
      <c r="G6245" s="19" t="s">
        <v>160</v>
      </c>
      <c r="H6245" s="19" t="s">
        <v>8620</v>
      </c>
      <c r="I6245" s="19" t="s">
        <v>8621</v>
      </c>
      <c r="J6245" s="19" t="s">
        <v>8611</v>
      </c>
      <c r="K6245" t="b">
        <f t="shared" si="642"/>
        <v>0</v>
      </c>
      <c r="L6245" t="b">
        <f t="shared" si="643"/>
        <v>1</v>
      </c>
      <c r="M6245" t="str">
        <f t="shared" si="644"/>
        <v>0</v>
      </c>
      <c r="N6245" t="str">
        <f t="shared" si="644"/>
        <v>1</v>
      </c>
    </row>
    <row r="6246" spans="1:20" x14ac:dyDescent="0.25">
      <c r="A6246" s="19" t="s">
        <v>155</v>
      </c>
      <c r="B6246" s="19" t="s">
        <v>8406</v>
      </c>
      <c r="C6246" s="19" t="s">
        <v>8619</v>
      </c>
      <c r="D6246" s="19" t="s">
        <v>164</v>
      </c>
      <c r="E6246" s="19" t="s">
        <v>357</v>
      </c>
      <c r="F6246" s="23">
        <v>5</v>
      </c>
      <c r="G6246" s="19" t="s">
        <v>160</v>
      </c>
      <c r="H6246" s="19" t="s">
        <v>8620</v>
      </c>
      <c r="I6246" s="19" t="s">
        <v>8621</v>
      </c>
      <c r="J6246" s="19" t="s">
        <v>8611</v>
      </c>
      <c r="K6246" t="b">
        <f t="shared" si="642"/>
        <v>0</v>
      </c>
      <c r="L6246" t="b">
        <f t="shared" si="643"/>
        <v>1</v>
      </c>
      <c r="M6246" t="str">
        <f t="shared" si="644"/>
        <v>0</v>
      </c>
      <c r="N6246" t="str">
        <f t="shared" si="644"/>
        <v>1</v>
      </c>
    </row>
    <row r="6247" spans="1:20" x14ac:dyDescent="0.25">
      <c r="A6247" s="19" t="s">
        <v>155</v>
      </c>
      <c r="B6247" s="19" t="s">
        <v>8406</v>
      </c>
      <c r="C6247" s="19" t="s">
        <v>3407</v>
      </c>
      <c r="D6247" s="19" t="s">
        <v>158</v>
      </c>
      <c r="E6247" s="19" t="s">
        <v>357</v>
      </c>
      <c r="F6247" s="23">
        <v>7</v>
      </c>
      <c r="G6247" s="19" t="s">
        <v>160</v>
      </c>
      <c r="H6247" s="19" t="s">
        <v>8622</v>
      </c>
      <c r="I6247" s="19" t="s">
        <v>8623</v>
      </c>
      <c r="J6247" s="19" t="s">
        <v>8449</v>
      </c>
      <c r="K6247" t="b">
        <f t="shared" si="642"/>
        <v>0</v>
      </c>
      <c r="L6247" t="b">
        <f t="shared" si="643"/>
        <v>1</v>
      </c>
      <c r="M6247" t="str">
        <f t="shared" si="644"/>
        <v>0</v>
      </c>
      <c r="N6247" t="str">
        <f t="shared" si="644"/>
        <v>1</v>
      </c>
    </row>
    <row r="6248" spans="1:20" x14ac:dyDescent="0.25">
      <c r="A6248" s="31" t="s">
        <v>136</v>
      </c>
      <c r="B6248" s="33"/>
      <c r="C6248" s="33"/>
      <c r="D6248" s="33"/>
      <c r="E6248" s="33"/>
      <c r="F6248" s="33"/>
      <c r="G6248" s="33"/>
      <c r="H6248" s="33"/>
      <c r="I6248" s="33"/>
      <c r="J6248" s="33"/>
      <c r="K6248" s="33"/>
      <c r="L6248" s="33"/>
      <c r="M6248" s="33">
        <f>COUNTIF(M6103:M6247,"1")</f>
        <v>69</v>
      </c>
      <c r="N6248" s="33">
        <f t="shared" ref="N6248:R6248" si="645">COUNTIF(N6103:N6247,"1")</f>
        <v>76</v>
      </c>
      <c r="O6248" s="33">
        <f t="shared" si="645"/>
        <v>2</v>
      </c>
      <c r="P6248" s="33">
        <f t="shared" si="645"/>
        <v>12</v>
      </c>
      <c r="Q6248" s="33">
        <f t="shared" si="645"/>
        <v>1</v>
      </c>
      <c r="R6248" s="33">
        <f t="shared" si="645"/>
        <v>5</v>
      </c>
      <c r="S6248" s="33"/>
      <c r="T6248" s="33"/>
    </row>
    <row r="6249" spans="1:20" x14ac:dyDescent="0.25">
      <c r="A6249" s="19" t="s">
        <v>141</v>
      </c>
      <c r="B6249" s="19" t="s">
        <v>142</v>
      </c>
      <c r="C6249" s="19" t="s">
        <v>143</v>
      </c>
      <c r="D6249" s="19" t="s">
        <v>144</v>
      </c>
      <c r="E6249" s="19" t="s">
        <v>145</v>
      </c>
      <c r="F6249" s="19" t="s">
        <v>146</v>
      </c>
      <c r="G6249" s="19" t="s">
        <v>147</v>
      </c>
      <c r="H6249" s="19" t="s">
        <v>148</v>
      </c>
      <c r="I6249" s="19" t="s">
        <v>149</v>
      </c>
      <c r="J6249" s="19" t="s">
        <v>150</v>
      </c>
      <c r="K6249" s="19" t="s">
        <v>151</v>
      </c>
      <c r="L6249" s="19" t="s">
        <v>152</v>
      </c>
      <c r="M6249" s="19" t="s">
        <v>2</v>
      </c>
      <c r="N6249" s="19" t="s">
        <v>3</v>
      </c>
      <c r="O6249" s="19" t="s">
        <v>4</v>
      </c>
      <c r="P6249" s="19" t="s">
        <v>5</v>
      </c>
      <c r="Q6249" s="19" t="s">
        <v>6</v>
      </c>
      <c r="R6249" s="19" t="s">
        <v>7</v>
      </c>
      <c r="S6249" s="19" t="s">
        <v>153</v>
      </c>
      <c r="T6249" t="s">
        <v>154</v>
      </c>
    </row>
    <row r="6250" spans="1:20" x14ac:dyDescent="0.25">
      <c r="A6250" s="19" t="s">
        <v>155</v>
      </c>
      <c r="B6250" s="19" t="s">
        <v>129</v>
      </c>
      <c r="C6250" s="19" t="s">
        <v>2665</v>
      </c>
      <c r="D6250" s="19" t="s">
        <v>165</v>
      </c>
      <c r="E6250" s="19" t="s">
        <v>159</v>
      </c>
      <c r="F6250" s="23">
        <v>5</v>
      </c>
      <c r="G6250" s="19" t="s">
        <v>160</v>
      </c>
      <c r="H6250" s="19" t="s">
        <v>8624</v>
      </c>
      <c r="I6250" s="19" t="s">
        <v>8625</v>
      </c>
      <c r="J6250" s="19" t="s">
        <v>8626</v>
      </c>
      <c r="K6250" t="b">
        <f t="shared" ref="K6250:K6278" si="646">IF(E6250="Undergraduate Only",TRUE,IF(E6250="Undergraduate/Graduate",TRUE,IF(E6250="Graduate Only",FALSE)))</f>
        <v>1</v>
      </c>
      <c r="L6250" t="b">
        <f t="shared" ref="L6250:L6278" si="647">IF(E6250="Graduate Only",TRUE,IF(E6250="Undergraduate/Graduate",TRUE,IF(E6250="Undergraduate Only",FALSE)))</f>
        <v>0</v>
      </c>
      <c r="M6250" t="str">
        <f t="shared" ref="M6250:N6278" si="648">IF(K6250=TRUE, "1", "0")</f>
        <v>1</v>
      </c>
      <c r="N6250" t="str">
        <f t="shared" si="648"/>
        <v>0</v>
      </c>
    </row>
    <row r="6251" spans="1:20" x14ac:dyDescent="0.25">
      <c r="A6251" s="19" t="s">
        <v>155</v>
      </c>
      <c r="B6251" s="19" t="s">
        <v>129</v>
      </c>
      <c r="C6251" s="19" t="s">
        <v>2665</v>
      </c>
      <c r="D6251" s="19" t="s">
        <v>4653</v>
      </c>
      <c r="E6251" s="19" t="s">
        <v>159</v>
      </c>
      <c r="F6251" s="23">
        <v>3</v>
      </c>
      <c r="G6251" s="19" t="s">
        <v>160</v>
      </c>
      <c r="H6251" s="19" t="s">
        <v>8624</v>
      </c>
      <c r="I6251" s="19" t="s">
        <v>8625</v>
      </c>
      <c r="J6251" s="19" t="s">
        <v>8626</v>
      </c>
      <c r="K6251" t="b">
        <f t="shared" si="646"/>
        <v>1</v>
      </c>
      <c r="L6251" t="b">
        <f t="shared" si="647"/>
        <v>0</v>
      </c>
      <c r="M6251" t="str">
        <f t="shared" si="648"/>
        <v>1</v>
      </c>
      <c r="N6251" t="str">
        <f t="shared" si="648"/>
        <v>0</v>
      </c>
    </row>
    <row r="6252" spans="1:20" x14ac:dyDescent="0.25">
      <c r="A6252" s="19" t="s">
        <v>155</v>
      </c>
      <c r="B6252" s="19" t="s">
        <v>129</v>
      </c>
      <c r="C6252" s="19" t="s">
        <v>2665</v>
      </c>
      <c r="D6252" s="19" t="s">
        <v>558</v>
      </c>
      <c r="E6252" s="19" t="s">
        <v>159</v>
      </c>
      <c r="F6252" s="23">
        <v>2</v>
      </c>
      <c r="G6252" s="19" t="s">
        <v>160</v>
      </c>
      <c r="H6252" s="19" t="s">
        <v>8627</v>
      </c>
      <c r="I6252" s="19" t="s">
        <v>8625</v>
      </c>
      <c r="J6252" s="19" t="s">
        <v>8626</v>
      </c>
      <c r="K6252" t="b">
        <f t="shared" si="646"/>
        <v>1</v>
      </c>
      <c r="L6252" t="b">
        <f t="shared" si="647"/>
        <v>0</v>
      </c>
      <c r="M6252" t="str">
        <f t="shared" si="648"/>
        <v>1</v>
      </c>
      <c r="N6252" t="str">
        <f t="shared" si="648"/>
        <v>0</v>
      </c>
    </row>
    <row r="6253" spans="1:20" x14ac:dyDescent="0.25">
      <c r="A6253" s="19" t="s">
        <v>155</v>
      </c>
      <c r="B6253" s="19" t="s">
        <v>129</v>
      </c>
      <c r="C6253" s="19" t="s">
        <v>2665</v>
      </c>
      <c r="D6253" s="19" t="s">
        <v>4654</v>
      </c>
      <c r="E6253" s="19" t="s">
        <v>159</v>
      </c>
      <c r="F6253" s="23">
        <v>9</v>
      </c>
      <c r="G6253" s="19" t="s">
        <v>160</v>
      </c>
      <c r="H6253" s="19" t="s">
        <v>8624</v>
      </c>
      <c r="I6253" s="19" t="s">
        <v>8625</v>
      </c>
      <c r="J6253" s="19" t="s">
        <v>8626</v>
      </c>
      <c r="K6253" t="b">
        <f t="shared" si="646"/>
        <v>1</v>
      </c>
      <c r="L6253" t="b">
        <f t="shared" si="647"/>
        <v>0</v>
      </c>
      <c r="M6253" t="str">
        <f t="shared" si="648"/>
        <v>1</v>
      </c>
      <c r="N6253" t="str">
        <f t="shared" si="648"/>
        <v>0</v>
      </c>
    </row>
    <row r="6254" spans="1:20" x14ac:dyDescent="0.25">
      <c r="A6254" s="19" t="s">
        <v>166</v>
      </c>
      <c r="B6254" s="19" t="s">
        <v>129</v>
      </c>
      <c r="C6254" s="19" t="s">
        <v>2665</v>
      </c>
      <c r="D6254" s="19" t="s">
        <v>168</v>
      </c>
      <c r="E6254" s="19" t="s">
        <v>159</v>
      </c>
      <c r="F6254" s="23">
        <v>6</v>
      </c>
      <c r="G6254" s="19" t="s">
        <v>160</v>
      </c>
      <c r="H6254" s="19" t="s">
        <v>8624</v>
      </c>
      <c r="I6254" s="19" t="s">
        <v>8625</v>
      </c>
      <c r="J6254" s="19" t="s">
        <v>8626</v>
      </c>
      <c r="K6254" t="b">
        <f t="shared" si="646"/>
        <v>1</v>
      </c>
      <c r="L6254" t="b">
        <f t="shared" si="647"/>
        <v>0</v>
      </c>
      <c r="M6254" t="str">
        <f t="shared" si="648"/>
        <v>1</v>
      </c>
      <c r="N6254" t="str">
        <f t="shared" si="648"/>
        <v>0</v>
      </c>
    </row>
    <row r="6255" spans="1:20" x14ac:dyDescent="0.25">
      <c r="A6255" s="19" t="s">
        <v>166</v>
      </c>
      <c r="B6255" s="19" t="s">
        <v>129</v>
      </c>
      <c r="C6255" s="19" t="s">
        <v>2665</v>
      </c>
      <c r="D6255" s="19" t="s">
        <v>5718</v>
      </c>
      <c r="E6255" s="19" t="s">
        <v>159</v>
      </c>
      <c r="F6255" s="23">
        <v>3</v>
      </c>
      <c r="G6255" s="19" t="s">
        <v>160</v>
      </c>
      <c r="H6255" s="19" t="s">
        <v>8624</v>
      </c>
      <c r="I6255" s="19" t="s">
        <v>8625</v>
      </c>
      <c r="J6255" s="19" t="s">
        <v>8626</v>
      </c>
      <c r="K6255" t="b">
        <f t="shared" si="646"/>
        <v>1</v>
      </c>
      <c r="L6255" t="b">
        <f t="shared" si="647"/>
        <v>0</v>
      </c>
      <c r="M6255" t="str">
        <f t="shared" si="648"/>
        <v>1</v>
      </c>
      <c r="N6255" t="str">
        <f t="shared" si="648"/>
        <v>0</v>
      </c>
    </row>
    <row r="6256" spans="1:20" x14ac:dyDescent="0.25">
      <c r="A6256" s="19" t="s">
        <v>166</v>
      </c>
      <c r="B6256" s="19" t="s">
        <v>129</v>
      </c>
      <c r="C6256" s="19" t="s">
        <v>2665</v>
      </c>
      <c r="D6256" s="19" t="s">
        <v>558</v>
      </c>
      <c r="E6256" s="19" t="s">
        <v>159</v>
      </c>
      <c r="F6256" s="23">
        <v>5</v>
      </c>
      <c r="G6256" s="19" t="s">
        <v>160</v>
      </c>
      <c r="H6256" s="19" t="s">
        <v>8624</v>
      </c>
      <c r="I6256" s="19" t="s">
        <v>8625</v>
      </c>
      <c r="J6256" s="19" t="s">
        <v>8626</v>
      </c>
      <c r="K6256" t="b">
        <f t="shared" si="646"/>
        <v>1</v>
      </c>
      <c r="L6256" t="b">
        <f t="shared" si="647"/>
        <v>0</v>
      </c>
      <c r="M6256" t="str">
        <f t="shared" si="648"/>
        <v>1</v>
      </c>
      <c r="N6256" t="str">
        <f t="shared" si="648"/>
        <v>0</v>
      </c>
    </row>
    <row r="6257" spans="1:20" x14ac:dyDescent="0.25">
      <c r="A6257" s="27" t="s">
        <v>166</v>
      </c>
      <c r="B6257" s="27" t="s">
        <v>129</v>
      </c>
      <c r="C6257" s="27" t="s">
        <v>2665</v>
      </c>
      <c r="D6257" s="27" t="s">
        <v>4654</v>
      </c>
      <c r="E6257" s="27" t="s">
        <v>159</v>
      </c>
      <c r="F6257" s="28">
        <v>4</v>
      </c>
      <c r="G6257" s="27" t="s">
        <v>160</v>
      </c>
      <c r="H6257" s="27" t="s">
        <v>8628</v>
      </c>
      <c r="I6257" s="27" t="s">
        <v>8625</v>
      </c>
      <c r="J6257" s="27" t="s">
        <v>8415</v>
      </c>
      <c r="K6257" s="29" t="b">
        <f t="shared" si="646"/>
        <v>1</v>
      </c>
      <c r="L6257" s="29" t="b">
        <f t="shared" si="647"/>
        <v>0</v>
      </c>
      <c r="M6257" s="29" t="str">
        <f t="shared" si="648"/>
        <v>1</v>
      </c>
      <c r="N6257" s="29" t="str">
        <f t="shared" si="648"/>
        <v>0</v>
      </c>
      <c r="O6257" s="29">
        <v>1</v>
      </c>
      <c r="P6257" s="29"/>
      <c r="Q6257" s="29"/>
      <c r="R6257" s="29"/>
      <c r="S6257" s="29"/>
      <c r="T6257" s="29" t="s">
        <v>8629</v>
      </c>
    </row>
    <row r="6258" spans="1:20" x14ac:dyDescent="0.25">
      <c r="A6258" s="19" t="s">
        <v>166</v>
      </c>
      <c r="B6258" s="19" t="s">
        <v>129</v>
      </c>
      <c r="C6258" s="19" t="s">
        <v>2665</v>
      </c>
      <c r="D6258" s="19" t="s">
        <v>4655</v>
      </c>
      <c r="E6258" s="19" t="s">
        <v>159</v>
      </c>
      <c r="F6258" s="23">
        <v>3</v>
      </c>
      <c r="G6258" s="19" t="s">
        <v>160</v>
      </c>
      <c r="H6258" s="19" t="s">
        <v>8624</v>
      </c>
      <c r="I6258" s="19" t="s">
        <v>8625</v>
      </c>
      <c r="J6258" s="19" t="s">
        <v>8626</v>
      </c>
      <c r="K6258" t="b">
        <f t="shared" si="646"/>
        <v>1</v>
      </c>
      <c r="L6258" t="b">
        <f t="shared" si="647"/>
        <v>0</v>
      </c>
      <c r="M6258" t="str">
        <f t="shared" si="648"/>
        <v>1</v>
      </c>
      <c r="N6258" t="str">
        <f t="shared" si="648"/>
        <v>0</v>
      </c>
    </row>
    <row r="6259" spans="1:20" x14ac:dyDescent="0.25">
      <c r="A6259" s="19" t="s">
        <v>166</v>
      </c>
      <c r="B6259" s="19" t="s">
        <v>129</v>
      </c>
      <c r="C6259" s="19" t="s">
        <v>2665</v>
      </c>
      <c r="D6259" s="19" t="s">
        <v>4656</v>
      </c>
      <c r="E6259" s="19" t="s">
        <v>159</v>
      </c>
      <c r="F6259" s="23">
        <v>7</v>
      </c>
      <c r="G6259" s="19" t="s">
        <v>160</v>
      </c>
      <c r="H6259" s="19" t="s">
        <v>8624</v>
      </c>
      <c r="I6259" s="19" t="s">
        <v>8625</v>
      </c>
      <c r="J6259" s="19" t="s">
        <v>8626</v>
      </c>
      <c r="K6259" t="b">
        <f t="shared" si="646"/>
        <v>1</v>
      </c>
      <c r="L6259" t="b">
        <f t="shared" si="647"/>
        <v>0</v>
      </c>
      <c r="M6259" t="str">
        <f t="shared" si="648"/>
        <v>1</v>
      </c>
      <c r="N6259" t="str">
        <f t="shared" si="648"/>
        <v>0</v>
      </c>
    </row>
    <row r="6260" spans="1:20" x14ac:dyDescent="0.25">
      <c r="A6260" s="19" t="s">
        <v>166</v>
      </c>
      <c r="B6260" s="19" t="s">
        <v>129</v>
      </c>
      <c r="C6260" s="19" t="s">
        <v>2665</v>
      </c>
      <c r="D6260" s="19" t="s">
        <v>6246</v>
      </c>
      <c r="E6260" s="19" t="s">
        <v>159</v>
      </c>
      <c r="F6260" s="23">
        <v>3</v>
      </c>
      <c r="G6260" s="19" t="s">
        <v>160</v>
      </c>
      <c r="H6260" s="19" t="s">
        <v>8624</v>
      </c>
      <c r="I6260" s="19" t="s">
        <v>8625</v>
      </c>
      <c r="J6260" s="19" t="s">
        <v>8626</v>
      </c>
      <c r="K6260" t="b">
        <f t="shared" si="646"/>
        <v>1</v>
      </c>
      <c r="L6260" t="b">
        <f t="shared" si="647"/>
        <v>0</v>
      </c>
      <c r="M6260" t="str">
        <f t="shared" si="648"/>
        <v>1</v>
      </c>
      <c r="N6260" t="str">
        <f t="shared" si="648"/>
        <v>0</v>
      </c>
    </row>
    <row r="6261" spans="1:20" x14ac:dyDescent="0.25">
      <c r="A6261" s="19" t="s">
        <v>155</v>
      </c>
      <c r="B6261" s="19" t="s">
        <v>129</v>
      </c>
      <c r="C6261" s="19" t="s">
        <v>2095</v>
      </c>
      <c r="D6261" s="19" t="s">
        <v>168</v>
      </c>
      <c r="E6261" s="19" t="s">
        <v>159</v>
      </c>
      <c r="F6261" s="23">
        <v>12</v>
      </c>
      <c r="G6261" s="19" t="s">
        <v>160</v>
      </c>
      <c r="H6261" s="19" t="s">
        <v>8630</v>
      </c>
      <c r="I6261" s="19" t="s">
        <v>8631</v>
      </c>
      <c r="J6261" s="19" t="s">
        <v>8626</v>
      </c>
      <c r="K6261" t="b">
        <f t="shared" si="646"/>
        <v>1</v>
      </c>
      <c r="L6261" t="b">
        <f t="shared" si="647"/>
        <v>0</v>
      </c>
      <c r="M6261" t="str">
        <f t="shared" si="648"/>
        <v>1</v>
      </c>
      <c r="N6261" t="str">
        <f t="shared" si="648"/>
        <v>0</v>
      </c>
    </row>
    <row r="6262" spans="1:20" x14ac:dyDescent="0.25">
      <c r="A6262" s="19" t="s">
        <v>166</v>
      </c>
      <c r="B6262" s="19" t="s">
        <v>129</v>
      </c>
      <c r="C6262" s="19" t="s">
        <v>2095</v>
      </c>
      <c r="D6262" s="19" t="s">
        <v>2893</v>
      </c>
      <c r="E6262" s="19" t="s">
        <v>159</v>
      </c>
      <c r="F6262" s="23">
        <v>11</v>
      </c>
      <c r="G6262" s="19" t="s">
        <v>160</v>
      </c>
      <c r="H6262" s="19" t="s">
        <v>8630</v>
      </c>
      <c r="I6262" s="19" t="s">
        <v>8631</v>
      </c>
      <c r="J6262" s="19" t="s">
        <v>8632</v>
      </c>
      <c r="K6262" t="b">
        <f t="shared" si="646"/>
        <v>1</v>
      </c>
      <c r="L6262" t="b">
        <f t="shared" si="647"/>
        <v>0</v>
      </c>
      <c r="M6262" t="str">
        <f t="shared" si="648"/>
        <v>1</v>
      </c>
      <c r="N6262" t="str">
        <f t="shared" si="648"/>
        <v>0</v>
      </c>
    </row>
    <row r="6263" spans="1:20" x14ac:dyDescent="0.25">
      <c r="A6263" s="19" t="s">
        <v>166</v>
      </c>
      <c r="B6263" s="19" t="s">
        <v>129</v>
      </c>
      <c r="C6263" s="19" t="s">
        <v>2095</v>
      </c>
      <c r="D6263" s="19" t="s">
        <v>168</v>
      </c>
      <c r="E6263" s="19" t="s">
        <v>159</v>
      </c>
      <c r="F6263" s="23">
        <v>7</v>
      </c>
      <c r="G6263" s="19" t="s">
        <v>160</v>
      </c>
      <c r="H6263" s="19" t="s">
        <v>8630</v>
      </c>
      <c r="I6263" s="19" t="s">
        <v>8631</v>
      </c>
      <c r="J6263" s="19" t="s">
        <v>8626</v>
      </c>
      <c r="K6263" t="b">
        <f t="shared" si="646"/>
        <v>1</v>
      </c>
      <c r="L6263" t="b">
        <f t="shared" si="647"/>
        <v>0</v>
      </c>
      <c r="M6263" t="str">
        <f t="shared" si="648"/>
        <v>1</v>
      </c>
      <c r="N6263" t="str">
        <f t="shared" si="648"/>
        <v>0</v>
      </c>
    </row>
    <row r="6264" spans="1:20" x14ac:dyDescent="0.25">
      <c r="A6264" s="19" t="s">
        <v>155</v>
      </c>
      <c r="B6264" s="19" t="s">
        <v>129</v>
      </c>
      <c r="C6264" s="19" t="s">
        <v>734</v>
      </c>
      <c r="D6264" s="19" t="s">
        <v>1611</v>
      </c>
      <c r="E6264" s="19" t="s">
        <v>159</v>
      </c>
      <c r="F6264" s="23">
        <v>12</v>
      </c>
      <c r="G6264" s="19" t="s">
        <v>160</v>
      </c>
      <c r="H6264" s="19" t="s">
        <v>8633</v>
      </c>
      <c r="I6264" s="19" t="s">
        <v>8634</v>
      </c>
      <c r="J6264" s="19" t="s">
        <v>8632</v>
      </c>
      <c r="K6264" t="b">
        <f t="shared" si="646"/>
        <v>1</v>
      </c>
      <c r="L6264" t="b">
        <f t="shared" si="647"/>
        <v>0</v>
      </c>
      <c r="M6264" t="str">
        <f t="shared" si="648"/>
        <v>1</v>
      </c>
      <c r="N6264" t="str">
        <f t="shared" si="648"/>
        <v>0</v>
      </c>
    </row>
    <row r="6265" spans="1:20" x14ac:dyDescent="0.25">
      <c r="A6265" s="19" t="s">
        <v>155</v>
      </c>
      <c r="B6265" s="19" t="s">
        <v>129</v>
      </c>
      <c r="C6265" s="19" t="s">
        <v>734</v>
      </c>
      <c r="D6265" s="19" t="s">
        <v>165</v>
      </c>
      <c r="E6265" s="19" t="s">
        <v>159</v>
      </c>
      <c r="F6265" s="23">
        <v>13</v>
      </c>
      <c r="G6265" s="19" t="s">
        <v>160</v>
      </c>
      <c r="H6265" s="19" t="s">
        <v>8633</v>
      </c>
      <c r="I6265" s="19" t="s">
        <v>8634</v>
      </c>
      <c r="J6265" s="19" t="s">
        <v>8626</v>
      </c>
      <c r="K6265" t="b">
        <f t="shared" si="646"/>
        <v>1</v>
      </c>
      <c r="L6265" t="b">
        <f t="shared" si="647"/>
        <v>0</v>
      </c>
      <c r="M6265" t="str">
        <f t="shared" si="648"/>
        <v>1</v>
      </c>
      <c r="N6265" t="str">
        <f t="shared" si="648"/>
        <v>0</v>
      </c>
    </row>
    <row r="6266" spans="1:20" x14ac:dyDescent="0.25">
      <c r="A6266" s="19" t="s">
        <v>166</v>
      </c>
      <c r="B6266" s="19" t="s">
        <v>129</v>
      </c>
      <c r="C6266" s="19" t="s">
        <v>734</v>
      </c>
      <c r="D6266" s="19" t="s">
        <v>168</v>
      </c>
      <c r="E6266" s="19" t="s">
        <v>159</v>
      </c>
      <c r="F6266" s="23">
        <v>9</v>
      </c>
      <c r="G6266" s="19" t="s">
        <v>160</v>
      </c>
      <c r="H6266" s="19" t="s">
        <v>8633</v>
      </c>
      <c r="I6266" s="19" t="s">
        <v>8634</v>
      </c>
      <c r="J6266" s="19" t="s">
        <v>8626</v>
      </c>
      <c r="K6266" t="b">
        <f t="shared" si="646"/>
        <v>1</v>
      </c>
      <c r="L6266" t="b">
        <f t="shared" si="647"/>
        <v>0</v>
      </c>
      <c r="M6266" t="str">
        <f t="shared" si="648"/>
        <v>1</v>
      </c>
      <c r="N6266" t="str">
        <f t="shared" si="648"/>
        <v>0</v>
      </c>
    </row>
    <row r="6267" spans="1:20" x14ac:dyDescent="0.25">
      <c r="A6267" s="19" t="s">
        <v>155</v>
      </c>
      <c r="B6267" s="19" t="s">
        <v>129</v>
      </c>
      <c r="C6267" s="19" t="s">
        <v>4932</v>
      </c>
      <c r="D6267" s="19" t="s">
        <v>2893</v>
      </c>
      <c r="E6267" s="19" t="s">
        <v>159</v>
      </c>
      <c r="F6267" s="23">
        <v>11</v>
      </c>
      <c r="G6267" s="19" t="s">
        <v>160</v>
      </c>
      <c r="H6267" s="19" t="s">
        <v>8635</v>
      </c>
      <c r="I6267" s="19" t="s">
        <v>8636</v>
      </c>
      <c r="J6267" s="19" t="s">
        <v>8418</v>
      </c>
      <c r="K6267" t="b">
        <f t="shared" si="646"/>
        <v>1</v>
      </c>
      <c r="L6267" t="b">
        <f t="shared" si="647"/>
        <v>0</v>
      </c>
      <c r="M6267" t="str">
        <f t="shared" si="648"/>
        <v>1</v>
      </c>
      <c r="N6267" t="str">
        <f t="shared" si="648"/>
        <v>0</v>
      </c>
    </row>
    <row r="6268" spans="1:20" x14ac:dyDescent="0.25">
      <c r="A6268" s="19" t="s">
        <v>155</v>
      </c>
      <c r="B6268" s="19" t="s">
        <v>129</v>
      </c>
      <c r="C6268" s="19" t="s">
        <v>4932</v>
      </c>
      <c r="D6268" s="19" t="s">
        <v>168</v>
      </c>
      <c r="E6268" s="19" t="s">
        <v>159</v>
      </c>
      <c r="F6268" s="23">
        <v>6</v>
      </c>
      <c r="G6268" s="19" t="s">
        <v>160</v>
      </c>
      <c r="H6268" s="19" t="s">
        <v>8635</v>
      </c>
      <c r="I6268" s="19" t="s">
        <v>8636</v>
      </c>
      <c r="J6268" s="19" t="s">
        <v>8626</v>
      </c>
      <c r="K6268" t="b">
        <f t="shared" si="646"/>
        <v>1</v>
      </c>
      <c r="L6268" t="b">
        <f t="shared" si="647"/>
        <v>0</v>
      </c>
      <c r="M6268" t="str">
        <f t="shared" si="648"/>
        <v>1</v>
      </c>
      <c r="N6268" t="str">
        <f t="shared" si="648"/>
        <v>0</v>
      </c>
    </row>
    <row r="6269" spans="1:20" x14ac:dyDescent="0.25">
      <c r="A6269" s="19" t="s">
        <v>166</v>
      </c>
      <c r="B6269" s="19" t="s">
        <v>129</v>
      </c>
      <c r="C6269" s="19" t="s">
        <v>4932</v>
      </c>
      <c r="D6269" s="19" t="s">
        <v>168</v>
      </c>
      <c r="E6269" s="19" t="s">
        <v>159</v>
      </c>
      <c r="F6269" s="23">
        <v>2</v>
      </c>
      <c r="G6269" s="19" t="s">
        <v>160</v>
      </c>
      <c r="H6269" s="19" t="s">
        <v>8635</v>
      </c>
      <c r="I6269" s="19" t="s">
        <v>8636</v>
      </c>
      <c r="J6269" s="19" t="s">
        <v>8626</v>
      </c>
      <c r="K6269" t="b">
        <f t="shared" si="646"/>
        <v>1</v>
      </c>
      <c r="L6269" t="b">
        <f t="shared" si="647"/>
        <v>0</v>
      </c>
      <c r="M6269" t="str">
        <f t="shared" si="648"/>
        <v>1</v>
      </c>
      <c r="N6269" t="str">
        <f t="shared" si="648"/>
        <v>0</v>
      </c>
    </row>
    <row r="6270" spans="1:20" x14ac:dyDescent="0.25">
      <c r="A6270" s="19" t="s">
        <v>155</v>
      </c>
      <c r="B6270" s="19" t="s">
        <v>129</v>
      </c>
      <c r="C6270" s="19" t="s">
        <v>754</v>
      </c>
      <c r="D6270" s="19" t="s">
        <v>165</v>
      </c>
      <c r="E6270" s="19" t="s">
        <v>159</v>
      </c>
      <c r="F6270" s="23">
        <v>3</v>
      </c>
      <c r="G6270" s="19" t="s">
        <v>160</v>
      </c>
      <c r="H6270" s="19" t="s">
        <v>8637</v>
      </c>
      <c r="I6270" s="19" t="s">
        <v>8638</v>
      </c>
      <c r="J6270" s="19" t="s">
        <v>8626</v>
      </c>
      <c r="K6270" t="b">
        <f t="shared" si="646"/>
        <v>1</v>
      </c>
      <c r="L6270" t="b">
        <f t="shared" si="647"/>
        <v>0</v>
      </c>
      <c r="M6270" t="str">
        <f t="shared" si="648"/>
        <v>1</v>
      </c>
      <c r="N6270" t="str">
        <f t="shared" si="648"/>
        <v>0</v>
      </c>
    </row>
    <row r="6271" spans="1:20" x14ac:dyDescent="0.25">
      <c r="A6271" s="19" t="s">
        <v>166</v>
      </c>
      <c r="B6271" s="19" t="s">
        <v>129</v>
      </c>
      <c r="C6271" s="19" t="s">
        <v>754</v>
      </c>
      <c r="D6271" s="19" t="s">
        <v>2342</v>
      </c>
      <c r="E6271" s="19" t="s">
        <v>159</v>
      </c>
      <c r="F6271" s="23">
        <v>7</v>
      </c>
      <c r="G6271" s="19" t="s">
        <v>160</v>
      </c>
      <c r="H6271" s="19" t="s">
        <v>8637</v>
      </c>
      <c r="I6271" s="19" t="s">
        <v>8638</v>
      </c>
      <c r="J6271" s="19" t="s">
        <v>8418</v>
      </c>
      <c r="K6271" t="b">
        <f t="shared" si="646"/>
        <v>1</v>
      </c>
      <c r="L6271" t="b">
        <f t="shared" si="647"/>
        <v>0</v>
      </c>
      <c r="M6271" t="str">
        <f t="shared" si="648"/>
        <v>1</v>
      </c>
      <c r="N6271" t="str">
        <f t="shared" si="648"/>
        <v>0</v>
      </c>
    </row>
    <row r="6272" spans="1:20" x14ac:dyDescent="0.25">
      <c r="A6272" s="19" t="s">
        <v>166</v>
      </c>
      <c r="B6272" s="19" t="s">
        <v>129</v>
      </c>
      <c r="C6272" s="19" t="s">
        <v>754</v>
      </c>
      <c r="D6272" s="19" t="s">
        <v>164</v>
      </c>
      <c r="E6272" s="19" t="s">
        <v>159</v>
      </c>
      <c r="F6272" s="23">
        <v>5</v>
      </c>
      <c r="G6272" s="19" t="s">
        <v>160</v>
      </c>
      <c r="H6272" s="19" t="s">
        <v>8637</v>
      </c>
      <c r="I6272" s="19" t="s">
        <v>8638</v>
      </c>
      <c r="J6272" s="19" t="s">
        <v>8626</v>
      </c>
      <c r="K6272" t="b">
        <f t="shared" si="646"/>
        <v>1</v>
      </c>
      <c r="L6272" t="b">
        <f t="shared" si="647"/>
        <v>0</v>
      </c>
      <c r="M6272" t="str">
        <f t="shared" si="648"/>
        <v>1</v>
      </c>
      <c r="N6272" t="str">
        <f t="shared" si="648"/>
        <v>0</v>
      </c>
    </row>
    <row r="6273" spans="1:20" x14ac:dyDescent="0.25">
      <c r="A6273" s="19" t="s">
        <v>155</v>
      </c>
      <c r="B6273" s="19" t="s">
        <v>129</v>
      </c>
      <c r="C6273" s="19" t="s">
        <v>758</v>
      </c>
      <c r="D6273" s="19" t="s">
        <v>168</v>
      </c>
      <c r="E6273" s="19" t="s">
        <v>159</v>
      </c>
      <c r="F6273" s="23">
        <v>7</v>
      </c>
      <c r="G6273" s="19" t="s">
        <v>160</v>
      </c>
      <c r="H6273" s="19" t="s">
        <v>8639</v>
      </c>
      <c r="I6273" s="19" t="s">
        <v>8640</v>
      </c>
      <c r="J6273" s="19" t="s">
        <v>8519</v>
      </c>
      <c r="K6273" t="b">
        <f t="shared" si="646"/>
        <v>1</v>
      </c>
      <c r="L6273" t="b">
        <f t="shared" si="647"/>
        <v>0</v>
      </c>
      <c r="M6273" t="str">
        <f t="shared" si="648"/>
        <v>1</v>
      </c>
      <c r="N6273" t="str">
        <f t="shared" si="648"/>
        <v>0</v>
      </c>
    </row>
    <row r="6274" spans="1:20" x14ac:dyDescent="0.25">
      <c r="A6274" s="19" t="s">
        <v>155</v>
      </c>
      <c r="B6274" s="19" t="s">
        <v>129</v>
      </c>
      <c r="C6274" s="19" t="s">
        <v>780</v>
      </c>
      <c r="D6274" s="19" t="s">
        <v>168</v>
      </c>
      <c r="E6274" s="19" t="s">
        <v>159</v>
      </c>
      <c r="F6274" s="23">
        <v>5</v>
      </c>
      <c r="G6274" s="19" t="s">
        <v>160</v>
      </c>
      <c r="H6274" s="19" t="s">
        <v>8641</v>
      </c>
      <c r="I6274" s="19" t="s">
        <v>8642</v>
      </c>
      <c r="J6274" s="19" t="s">
        <v>8643</v>
      </c>
      <c r="K6274" t="b">
        <f t="shared" si="646"/>
        <v>1</v>
      </c>
      <c r="L6274" t="b">
        <f t="shared" si="647"/>
        <v>0</v>
      </c>
      <c r="M6274" t="str">
        <f t="shared" si="648"/>
        <v>1</v>
      </c>
      <c r="N6274" t="str">
        <f t="shared" si="648"/>
        <v>0</v>
      </c>
    </row>
    <row r="6275" spans="1:20" x14ac:dyDescent="0.25">
      <c r="A6275" s="19" t="s">
        <v>166</v>
      </c>
      <c r="B6275" s="19" t="s">
        <v>129</v>
      </c>
      <c r="C6275" s="19" t="s">
        <v>780</v>
      </c>
      <c r="D6275" s="19" t="s">
        <v>2893</v>
      </c>
      <c r="E6275" s="19" t="s">
        <v>159</v>
      </c>
      <c r="F6275" s="23">
        <v>9</v>
      </c>
      <c r="G6275" s="19" t="s">
        <v>160</v>
      </c>
      <c r="H6275" s="19" t="s">
        <v>8641</v>
      </c>
      <c r="I6275" s="19" t="s">
        <v>8642</v>
      </c>
      <c r="J6275" s="19" t="s">
        <v>8632</v>
      </c>
      <c r="K6275" t="b">
        <f t="shared" si="646"/>
        <v>1</v>
      </c>
      <c r="L6275" t="b">
        <f t="shared" si="647"/>
        <v>0</v>
      </c>
      <c r="M6275" t="str">
        <f t="shared" si="648"/>
        <v>1</v>
      </c>
      <c r="N6275" t="str">
        <f t="shared" si="648"/>
        <v>0</v>
      </c>
    </row>
    <row r="6276" spans="1:20" x14ac:dyDescent="0.25">
      <c r="A6276" s="19" t="s">
        <v>166</v>
      </c>
      <c r="B6276" s="19" t="s">
        <v>129</v>
      </c>
      <c r="C6276" s="19" t="s">
        <v>780</v>
      </c>
      <c r="D6276" s="19" t="s">
        <v>168</v>
      </c>
      <c r="E6276" s="19" t="s">
        <v>159</v>
      </c>
      <c r="F6276" s="23">
        <v>6</v>
      </c>
      <c r="G6276" s="19" t="s">
        <v>160</v>
      </c>
      <c r="H6276" s="19" t="s">
        <v>8641</v>
      </c>
      <c r="I6276" s="19" t="s">
        <v>8642</v>
      </c>
      <c r="J6276" s="19" t="s">
        <v>8643</v>
      </c>
      <c r="K6276" t="b">
        <f t="shared" si="646"/>
        <v>1</v>
      </c>
      <c r="L6276" t="b">
        <f t="shared" si="647"/>
        <v>0</v>
      </c>
      <c r="M6276" t="str">
        <f t="shared" si="648"/>
        <v>1</v>
      </c>
      <c r="N6276" t="str">
        <f t="shared" si="648"/>
        <v>0</v>
      </c>
    </row>
    <row r="6277" spans="1:20" x14ac:dyDescent="0.25">
      <c r="A6277" s="19" t="s">
        <v>155</v>
      </c>
      <c r="B6277" s="19" t="s">
        <v>129</v>
      </c>
      <c r="C6277" s="19" t="s">
        <v>784</v>
      </c>
      <c r="D6277" s="19" t="s">
        <v>168</v>
      </c>
      <c r="E6277" s="19" t="s">
        <v>159</v>
      </c>
      <c r="F6277" s="23">
        <v>8</v>
      </c>
      <c r="G6277" s="19" t="s">
        <v>160</v>
      </c>
      <c r="H6277" s="19" t="s">
        <v>8644</v>
      </c>
      <c r="I6277" s="19" t="s">
        <v>8645</v>
      </c>
      <c r="J6277" s="19" t="s">
        <v>8626</v>
      </c>
      <c r="K6277" t="b">
        <f t="shared" si="646"/>
        <v>1</v>
      </c>
      <c r="L6277" t="b">
        <f t="shared" si="647"/>
        <v>0</v>
      </c>
      <c r="M6277" t="str">
        <f t="shared" si="648"/>
        <v>1</v>
      </c>
      <c r="N6277" t="str">
        <f t="shared" si="648"/>
        <v>0</v>
      </c>
    </row>
    <row r="6278" spans="1:20" x14ac:dyDescent="0.25">
      <c r="A6278" s="19" t="s">
        <v>166</v>
      </c>
      <c r="B6278" s="19" t="s">
        <v>129</v>
      </c>
      <c r="C6278" s="19" t="s">
        <v>784</v>
      </c>
      <c r="D6278" s="19" t="s">
        <v>168</v>
      </c>
      <c r="E6278" s="19" t="s">
        <v>159</v>
      </c>
      <c r="F6278" s="23">
        <v>7</v>
      </c>
      <c r="G6278" s="19" t="s">
        <v>160</v>
      </c>
      <c r="H6278" s="19" t="s">
        <v>8644</v>
      </c>
      <c r="I6278" s="19" t="s">
        <v>8645</v>
      </c>
      <c r="J6278" s="19" t="s">
        <v>8626</v>
      </c>
      <c r="K6278" t="b">
        <f t="shared" si="646"/>
        <v>1</v>
      </c>
      <c r="L6278" t="b">
        <f t="shared" si="647"/>
        <v>0</v>
      </c>
      <c r="M6278" t="str">
        <f t="shared" si="648"/>
        <v>1</v>
      </c>
      <c r="N6278" t="str">
        <f t="shared" si="648"/>
        <v>0</v>
      </c>
    </row>
    <row r="6279" spans="1:20" x14ac:dyDescent="0.25">
      <c r="A6279" s="31" t="s">
        <v>136</v>
      </c>
      <c r="B6279" s="33"/>
      <c r="C6279" s="33"/>
      <c r="D6279" s="33"/>
      <c r="E6279" s="33"/>
      <c r="F6279" s="33"/>
      <c r="G6279" s="33"/>
      <c r="H6279" s="33"/>
      <c r="I6279" s="33"/>
      <c r="J6279" s="33"/>
      <c r="K6279" s="33"/>
      <c r="L6279" s="33"/>
      <c r="M6279" s="33">
        <f t="shared" ref="M6279:R6279" si="649">COUNTIF(M6250:M6278,"1")</f>
        <v>29</v>
      </c>
      <c r="N6279" s="33">
        <f t="shared" si="649"/>
        <v>0</v>
      </c>
      <c r="O6279" s="33">
        <f t="shared" si="649"/>
        <v>1</v>
      </c>
      <c r="P6279" s="33">
        <f t="shared" si="649"/>
        <v>0</v>
      </c>
      <c r="Q6279" s="33">
        <f t="shared" si="649"/>
        <v>0</v>
      </c>
      <c r="R6279" s="33">
        <f t="shared" si="649"/>
        <v>0</v>
      </c>
      <c r="S6279" s="33"/>
      <c r="T6279" s="33"/>
    </row>
    <row r="6280" spans="1:20" x14ac:dyDescent="0.25">
      <c r="A6280" s="19" t="s">
        <v>141</v>
      </c>
      <c r="B6280" s="19" t="s">
        <v>142</v>
      </c>
      <c r="C6280" s="19" t="s">
        <v>143</v>
      </c>
      <c r="D6280" s="19" t="s">
        <v>144</v>
      </c>
      <c r="E6280" s="19" t="s">
        <v>145</v>
      </c>
      <c r="F6280" s="19" t="s">
        <v>146</v>
      </c>
      <c r="G6280" s="19" t="s">
        <v>147</v>
      </c>
      <c r="H6280" s="19" t="s">
        <v>148</v>
      </c>
      <c r="I6280" s="19" t="s">
        <v>149</v>
      </c>
      <c r="J6280" s="19" t="s">
        <v>150</v>
      </c>
      <c r="K6280" s="19" t="s">
        <v>151</v>
      </c>
      <c r="L6280" s="19" t="s">
        <v>152</v>
      </c>
      <c r="M6280" s="19" t="s">
        <v>2</v>
      </c>
      <c r="N6280" s="19" t="s">
        <v>3</v>
      </c>
      <c r="O6280" s="19" t="s">
        <v>4</v>
      </c>
      <c r="P6280" s="19" t="s">
        <v>5</v>
      </c>
      <c r="Q6280" s="19" t="s">
        <v>6</v>
      </c>
      <c r="R6280" s="19" t="s">
        <v>7</v>
      </c>
      <c r="S6280" s="19" t="s">
        <v>153</v>
      </c>
      <c r="T6280" t="s">
        <v>154</v>
      </c>
    </row>
    <row r="6281" spans="1:20" x14ac:dyDescent="0.25">
      <c r="A6281" s="20" t="s">
        <v>155</v>
      </c>
      <c r="B6281" s="20" t="s">
        <v>8646</v>
      </c>
      <c r="C6281" s="20" t="s">
        <v>167</v>
      </c>
      <c r="D6281" s="20" t="s">
        <v>158</v>
      </c>
      <c r="E6281" s="20" t="s">
        <v>159</v>
      </c>
      <c r="F6281" s="21">
        <v>47</v>
      </c>
      <c r="G6281" s="20" t="s">
        <v>160</v>
      </c>
      <c r="H6281" s="20" t="s">
        <v>8647</v>
      </c>
      <c r="I6281" s="20" t="s">
        <v>8648</v>
      </c>
      <c r="J6281" s="20" t="s">
        <v>8649</v>
      </c>
      <c r="K6281" s="22" t="b">
        <f t="shared" ref="K6281:K6343" si="650">IF(E6281="Undergraduate Only",TRUE,IF(E6281="Undergraduate/Graduate",TRUE,IF(E6281="Graduate Only",FALSE)))</f>
        <v>1</v>
      </c>
      <c r="L6281" s="22" t="b">
        <f t="shared" ref="L6281:L6343" si="651">IF(E6281="Graduate Only",TRUE,IF(E6281="Undergraduate/Graduate",TRUE,IF(E6281="Undergraduate Only",FALSE)))</f>
        <v>0</v>
      </c>
      <c r="M6281" s="22" t="str">
        <f t="shared" ref="M6281:N6312" si="652">IF(K6281=TRUE, "1", "0")</f>
        <v>1</v>
      </c>
      <c r="N6281" s="22" t="str">
        <f t="shared" si="652"/>
        <v>0</v>
      </c>
      <c r="O6281" s="22"/>
      <c r="P6281" s="22">
        <v>1</v>
      </c>
      <c r="Q6281" s="22"/>
      <c r="R6281" s="22"/>
      <c r="S6281" s="22" t="s">
        <v>8650</v>
      </c>
      <c r="T6281" s="22" t="s">
        <v>8651</v>
      </c>
    </row>
    <row r="6282" spans="1:20" x14ac:dyDescent="0.25">
      <c r="A6282" s="20" t="s">
        <v>155</v>
      </c>
      <c r="B6282" s="20" t="s">
        <v>8646</v>
      </c>
      <c r="C6282" s="20" t="s">
        <v>167</v>
      </c>
      <c r="D6282" s="20" t="s">
        <v>164</v>
      </c>
      <c r="E6282" s="20" t="s">
        <v>159</v>
      </c>
      <c r="F6282" s="21">
        <v>22</v>
      </c>
      <c r="G6282" s="20" t="s">
        <v>160</v>
      </c>
      <c r="H6282" s="20" t="s">
        <v>8647</v>
      </c>
      <c r="I6282" s="20" t="s">
        <v>8648</v>
      </c>
      <c r="J6282" s="20" t="s">
        <v>8652</v>
      </c>
      <c r="K6282" s="22" t="b">
        <f t="shared" si="650"/>
        <v>1</v>
      </c>
      <c r="L6282" s="22" t="b">
        <f t="shared" si="651"/>
        <v>0</v>
      </c>
      <c r="M6282" s="22" t="str">
        <f t="shared" si="652"/>
        <v>1</v>
      </c>
      <c r="N6282" s="22" t="str">
        <f t="shared" si="652"/>
        <v>0</v>
      </c>
      <c r="O6282" s="22"/>
      <c r="P6282" s="22">
        <v>1</v>
      </c>
      <c r="Q6282" s="22"/>
      <c r="R6282" s="22"/>
      <c r="S6282" s="22" t="s">
        <v>8650</v>
      </c>
      <c r="T6282" s="22" t="s">
        <v>8651</v>
      </c>
    </row>
    <row r="6283" spans="1:20" x14ac:dyDescent="0.25">
      <c r="A6283" s="20" t="s">
        <v>166</v>
      </c>
      <c r="B6283" s="20" t="s">
        <v>8646</v>
      </c>
      <c r="C6283" s="20" t="s">
        <v>167</v>
      </c>
      <c r="D6283" s="20" t="s">
        <v>190</v>
      </c>
      <c r="E6283" s="20" t="s">
        <v>159</v>
      </c>
      <c r="F6283" s="21">
        <v>37</v>
      </c>
      <c r="G6283" s="20" t="s">
        <v>160</v>
      </c>
      <c r="H6283" s="20" t="s">
        <v>8647</v>
      </c>
      <c r="I6283" s="20" t="s">
        <v>8648</v>
      </c>
      <c r="J6283" s="20" t="s">
        <v>8649</v>
      </c>
      <c r="K6283" s="22" t="b">
        <f t="shared" si="650"/>
        <v>1</v>
      </c>
      <c r="L6283" s="22" t="b">
        <f t="shared" si="651"/>
        <v>0</v>
      </c>
      <c r="M6283" s="22" t="str">
        <f t="shared" si="652"/>
        <v>1</v>
      </c>
      <c r="N6283" s="22" t="str">
        <f t="shared" si="652"/>
        <v>0</v>
      </c>
      <c r="O6283" s="22"/>
      <c r="P6283" s="22">
        <v>1</v>
      </c>
      <c r="Q6283" s="22"/>
      <c r="R6283" s="22"/>
      <c r="S6283" s="22" t="s">
        <v>8650</v>
      </c>
      <c r="T6283" s="22" t="s">
        <v>8651</v>
      </c>
    </row>
    <row r="6284" spans="1:20" x14ac:dyDescent="0.25">
      <c r="A6284" s="20" t="s">
        <v>166</v>
      </c>
      <c r="B6284" s="20" t="s">
        <v>8646</v>
      </c>
      <c r="C6284" s="20" t="s">
        <v>167</v>
      </c>
      <c r="D6284" s="20" t="s">
        <v>168</v>
      </c>
      <c r="E6284" s="20" t="s">
        <v>159</v>
      </c>
      <c r="F6284" s="21">
        <v>32</v>
      </c>
      <c r="G6284" s="20" t="s">
        <v>160</v>
      </c>
      <c r="H6284" s="20" t="s">
        <v>8647</v>
      </c>
      <c r="I6284" s="20" t="s">
        <v>8648</v>
      </c>
      <c r="J6284" s="20" t="s">
        <v>8652</v>
      </c>
      <c r="K6284" s="22" t="b">
        <f t="shared" si="650"/>
        <v>1</v>
      </c>
      <c r="L6284" s="22" t="b">
        <f t="shared" si="651"/>
        <v>0</v>
      </c>
      <c r="M6284" s="22" t="str">
        <f t="shared" si="652"/>
        <v>1</v>
      </c>
      <c r="N6284" s="22" t="str">
        <f t="shared" si="652"/>
        <v>0</v>
      </c>
      <c r="O6284" s="22"/>
      <c r="P6284" s="22">
        <v>1</v>
      </c>
      <c r="Q6284" s="22"/>
      <c r="R6284" s="22"/>
      <c r="S6284" s="22" t="s">
        <v>8650</v>
      </c>
      <c r="T6284" s="22" t="s">
        <v>8651</v>
      </c>
    </row>
    <row r="6285" spans="1:20" x14ac:dyDescent="0.25">
      <c r="A6285" s="20" t="s">
        <v>166</v>
      </c>
      <c r="B6285" s="20" t="s">
        <v>8646</v>
      </c>
      <c r="C6285" s="20" t="s">
        <v>8653</v>
      </c>
      <c r="D6285" s="20" t="s">
        <v>158</v>
      </c>
      <c r="E6285" s="20" t="s">
        <v>159</v>
      </c>
      <c r="F6285" s="21">
        <v>17</v>
      </c>
      <c r="G6285" s="20" t="s">
        <v>160</v>
      </c>
      <c r="H6285" s="20" t="s">
        <v>8654</v>
      </c>
      <c r="I6285" s="20" t="s">
        <v>8655</v>
      </c>
      <c r="J6285" s="20" t="s">
        <v>8656</v>
      </c>
      <c r="K6285" s="22" t="b">
        <f t="shared" si="650"/>
        <v>1</v>
      </c>
      <c r="L6285" s="22" t="b">
        <f t="shared" si="651"/>
        <v>0</v>
      </c>
      <c r="M6285" s="22" t="str">
        <f t="shared" si="652"/>
        <v>1</v>
      </c>
      <c r="N6285" s="22" t="str">
        <f t="shared" si="652"/>
        <v>0</v>
      </c>
      <c r="O6285" s="22"/>
      <c r="P6285" s="22">
        <v>1</v>
      </c>
      <c r="Q6285" s="22"/>
      <c r="R6285" s="22"/>
      <c r="S6285" s="22"/>
      <c r="T6285" s="22" t="s">
        <v>8657</v>
      </c>
    </row>
    <row r="6286" spans="1:20" x14ac:dyDescent="0.25">
      <c r="A6286" s="19" t="s">
        <v>166</v>
      </c>
      <c r="B6286" s="19" t="s">
        <v>8646</v>
      </c>
      <c r="C6286" s="19" t="s">
        <v>212</v>
      </c>
      <c r="D6286" s="19" t="s">
        <v>158</v>
      </c>
      <c r="E6286" s="19" t="s">
        <v>159</v>
      </c>
      <c r="F6286" s="23">
        <v>3</v>
      </c>
      <c r="G6286" s="19" t="s">
        <v>160</v>
      </c>
      <c r="H6286" s="19" t="s">
        <v>8658</v>
      </c>
      <c r="I6286" s="19" t="s">
        <v>8659</v>
      </c>
      <c r="J6286" s="19" t="s">
        <v>8660</v>
      </c>
      <c r="K6286" t="b">
        <f t="shared" si="650"/>
        <v>1</v>
      </c>
      <c r="L6286" t="b">
        <f t="shared" si="651"/>
        <v>0</v>
      </c>
      <c r="M6286" t="str">
        <f t="shared" si="652"/>
        <v>1</v>
      </c>
      <c r="N6286" t="str">
        <f t="shared" si="652"/>
        <v>0</v>
      </c>
    </row>
    <row r="6287" spans="1:20" x14ac:dyDescent="0.25">
      <c r="A6287" s="27" t="s">
        <v>155</v>
      </c>
      <c r="B6287" s="27" t="s">
        <v>8646</v>
      </c>
      <c r="C6287" s="27" t="s">
        <v>218</v>
      </c>
      <c r="D6287" s="27" t="s">
        <v>158</v>
      </c>
      <c r="E6287" s="27" t="s">
        <v>159</v>
      </c>
      <c r="F6287" s="28">
        <v>16</v>
      </c>
      <c r="G6287" s="27" t="s">
        <v>160</v>
      </c>
      <c r="H6287" s="27" t="s">
        <v>8661</v>
      </c>
      <c r="I6287" s="27" t="s">
        <v>8662</v>
      </c>
      <c r="J6287" s="27" t="s">
        <v>8663</v>
      </c>
      <c r="K6287" s="29" t="b">
        <f t="shared" si="650"/>
        <v>1</v>
      </c>
      <c r="L6287" s="29" t="b">
        <f t="shared" si="651"/>
        <v>0</v>
      </c>
      <c r="M6287" s="29" t="str">
        <f t="shared" si="652"/>
        <v>1</v>
      </c>
      <c r="N6287" s="29" t="str">
        <f t="shared" si="652"/>
        <v>0</v>
      </c>
      <c r="O6287" s="29">
        <v>1</v>
      </c>
      <c r="P6287" s="29"/>
      <c r="Q6287" s="29"/>
      <c r="R6287" s="29"/>
      <c r="S6287" s="29" t="s">
        <v>239</v>
      </c>
      <c r="T6287" s="29" t="s">
        <v>8664</v>
      </c>
    </row>
    <row r="6288" spans="1:20" x14ac:dyDescent="0.25">
      <c r="A6288" s="19" t="s">
        <v>166</v>
      </c>
      <c r="B6288" s="19" t="s">
        <v>8646</v>
      </c>
      <c r="C6288" s="19" t="s">
        <v>1338</v>
      </c>
      <c r="D6288" s="19" t="s">
        <v>158</v>
      </c>
      <c r="E6288" s="19" t="s">
        <v>159</v>
      </c>
      <c r="F6288" s="23">
        <v>7</v>
      </c>
      <c r="G6288" s="19" t="s">
        <v>160</v>
      </c>
      <c r="H6288" s="19" t="s">
        <v>8665</v>
      </c>
      <c r="I6288" s="19" t="s">
        <v>8666</v>
      </c>
      <c r="J6288" s="19" t="s">
        <v>8667</v>
      </c>
      <c r="K6288" t="b">
        <f t="shared" si="650"/>
        <v>1</v>
      </c>
      <c r="L6288" t="b">
        <f t="shared" si="651"/>
        <v>0</v>
      </c>
      <c r="M6288" t="str">
        <f t="shared" si="652"/>
        <v>1</v>
      </c>
      <c r="N6288" t="str">
        <f t="shared" si="652"/>
        <v>0</v>
      </c>
    </row>
    <row r="6289" spans="1:20" x14ac:dyDescent="0.25">
      <c r="A6289" s="20" t="s">
        <v>155</v>
      </c>
      <c r="B6289" s="20" t="s">
        <v>8646</v>
      </c>
      <c r="C6289" s="20" t="s">
        <v>3152</v>
      </c>
      <c r="D6289" s="20" t="s">
        <v>158</v>
      </c>
      <c r="E6289" s="20" t="s">
        <v>357</v>
      </c>
      <c r="F6289" s="21">
        <v>17</v>
      </c>
      <c r="G6289" s="20" t="s">
        <v>160</v>
      </c>
      <c r="H6289" s="20" t="s">
        <v>8668</v>
      </c>
      <c r="I6289" s="20" t="s">
        <v>8669</v>
      </c>
      <c r="J6289" s="20" t="s">
        <v>8670</v>
      </c>
      <c r="K6289" s="22" t="b">
        <f t="shared" si="650"/>
        <v>0</v>
      </c>
      <c r="L6289" s="22" t="b">
        <f t="shared" si="651"/>
        <v>1</v>
      </c>
      <c r="M6289" s="22" t="str">
        <f t="shared" si="652"/>
        <v>0</v>
      </c>
      <c r="N6289" s="22" t="str">
        <f t="shared" si="652"/>
        <v>1</v>
      </c>
      <c r="O6289" s="22"/>
      <c r="P6289" s="22"/>
      <c r="Q6289" s="22"/>
      <c r="R6289" s="22">
        <v>1</v>
      </c>
      <c r="S6289" s="22"/>
      <c r="T6289" s="22"/>
    </row>
    <row r="6290" spans="1:20" x14ac:dyDescent="0.25">
      <c r="A6290" s="20" t="s">
        <v>155</v>
      </c>
      <c r="B6290" s="20" t="s">
        <v>8646</v>
      </c>
      <c r="C6290" s="20" t="s">
        <v>470</v>
      </c>
      <c r="D6290" s="20" t="s">
        <v>158</v>
      </c>
      <c r="E6290" s="20" t="s">
        <v>357</v>
      </c>
      <c r="F6290" s="21">
        <v>22</v>
      </c>
      <c r="G6290" s="20" t="s">
        <v>160</v>
      </c>
      <c r="H6290" s="20" t="s">
        <v>8671</v>
      </c>
      <c r="I6290" s="20" t="s">
        <v>8672</v>
      </c>
      <c r="J6290" s="20" t="s">
        <v>8673</v>
      </c>
      <c r="K6290" s="22" t="b">
        <f t="shared" si="650"/>
        <v>0</v>
      </c>
      <c r="L6290" s="22" t="b">
        <f t="shared" si="651"/>
        <v>1</v>
      </c>
      <c r="M6290" s="22" t="str">
        <f t="shared" si="652"/>
        <v>0</v>
      </c>
      <c r="N6290" s="22" t="str">
        <f t="shared" si="652"/>
        <v>1</v>
      </c>
      <c r="O6290" s="22"/>
      <c r="P6290" s="22"/>
      <c r="Q6290" s="22"/>
      <c r="R6290" s="22">
        <v>1</v>
      </c>
      <c r="S6290" s="22"/>
      <c r="T6290" s="22" t="s">
        <v>8674</v>
      </c>
    </row>
    <row r="6291" spans="1:20" x14ac:dyDescent="0.25">
      <c r="A6291" s="19" t="s">
        <v>155</v>
      </c>
      <c r="B6291" s="19" t="s">
        <v>8646</v>
      </c>
      <c r="C6291" s="19" t="s">
        <v>474</v>
      </c>
      <c r="D6291" s="19" t="s">
        <v>196</v>
      </c>
      <c r="E6291" s="19" t="s">
        <v>357</v>
      </c>
      <c r="F6291" s="23">
        <v>41</v>
      </c>
      <c r="G6291" s="19" t="s">
        <v>160</v>
      </c>
      <c r="H6291" s="19" t="s">
        <v>8675</v>
      </c>
      <c r="I6291" s="19" t="s">
        <v>8676</v>
      </c>
      <c r="J6291" s="19" t="s">
        <v>8677</v>
      </c>
      <c r="K6291" t="b">
        <f t="shared" si="650"/>
        <v>0</v>
      </c>
      <c r="L6291" t="b">
        <f t="shared" si="651"/>
        <v>1</v>
      </c>
      <c r="M6291" t="str">
        <f t="shared" si="652"/>
        <v>0</v>
      </c>
      <c r="N6291" t="str">
        <f t="shared" si="652"/>
        <v>1</v>
      </c>
    </row>
    <row r="6292" spans="1:20" x14ac:dyDescent="0.25">
      <c r="A6292" s="19" t="s">
        <v>155</v>
      </c>
      <c r="B6292" s="19" t="s">
        <v>8646</v>
      </c>
      <c r="C6292" s="19" t="s">
        <v>474</v>
      </c>
      <c r="D6292" s="19" t="s">
        <v>331</v>
      </c>
      <c r="E6292" s="19" t="s">
        <v>357</v>
      </c>
      <c r="F6292" s="23">
        <v>17</v>
      </c>
      <c r="G6292" s="19" t="s">
        <v>160</v>
      </c>
      <c r="H6292" s="19" t="s">
        <v>8675</v>
      </c>
      <c r="I6292" s="19" t="s">
        <v>8676</v>
      </c>
      <c r="J6292" s="19" t="s">
        <v>8678</v>
      </c>
      <c r="K6292" t="b">
        <f t="shared" si="650"/>
        <v>0</v>
      </c>
      <c r="L6292" t="b">
        <f t="shared" si="651"/>
        <v>1</v>
      </c>
      <c r="M6292" t="str">
        <f t="shared" si="652"/>
        <v>0</v>
      </c>
      <c r="N6292" t="str">
        <f t="shared" si="652"/>
        <v>1</v>
      </c>
    </row>
    <row r="6293" spans="1:20" x14ac:dyDescent="0.25">
      <c r="A6293" s="19" t="s">
        <v>155</v>
      </c>
      <c r="B6293" s="19" t="s">
        <v>8646</v>
      </c>
      <c r="C6293" s="19" t="s">
        <v>474</v>
      </c>
      <c r="D6293" s="19" t="s">
        <v>333</v>
      </c>
      <c r="E6293" s="19" t="s">
        <v>357</v>
      </c>
      <c r="F6293" s="23">
        <v>24</v>
      </c>
      <c r="G6293" s="19" t="s">
        <v>160</v>
      </c>
      <c r="H6293" s="19" t="s">
        <v>8675</v>
      </c>
      <c r="I6293" s="19" t="s">
        <v>8676</v>
      </c>
      <c r="J6293" s="19" t="s">
        <v>8678</v>
      </c>
      <c r="K6293" t="b">
        <f t="shared" si="650"/>
        <v>0</v>
      </c>
      <c r="L6293" t="b">
        <f t="shared" si="651"/>
        <v>1</v>
      </c>
      <c r="M6293" t="str">
        <f t="shared" si="652"/>
        <v>0</v>
      </c>
      <c r="N6293" t="str">
        <f t="shared" si="652"/>
        <v>1</v>
      </c>
    </row>
    <row r="6294" spans="1:20" x14ac:dyDescent="0.25">
      <c r="A6294" s="19" t="s">
        <v>166</v>
      </c>
      <c r="B6294" s="19" t="s">
        <v>8646</v>
      </c>
      <c r="C6294" s="19" t="s">
        <v>474</v>
      </c>
      <c r="D6294" s="19" t="s">
        <v>158</v>
      </c>
      <c r="E6294" s="19" t="s">
        <v>357</v>
      </c>
      <c r="F6294" s="23">
        <v>8</v>
      </c>
      <c r="G6294" s="19" t="s">
        <v>160</v>
      </c>
      <c r="H6294" s="19" t="s">
        <v>8675</v>
      </c>
      <c r="I6294" s="19" t="s">
        <v>8676</v>
      </c>
      <c r="J6294" s="19" t="s">
        <v>8679</v>
      </c>
      <c r="K6294" t="b">
        <f t="shared" si="650"/>
        <v>0</v>
      </c>
      <c r="L6294" t="b">
        <f t="shared" si="651"/>
        <v>1</v>
      </c>
      <c r="M6294" t="str">
        <f t="shared" si="652"/>
        <v>0</v>
      </c>
      <c r="N6294" t="str">
        <f t="shared" si="652"/>
        <v>1</v>
      </c>
    </row>
    <row r="6295" spans="1:20" x14ac:dyDescent="0.25">
      <c r="A6295" s="19" t="s">
        <v>166</v>
      </c>
      <c r="B6295" s="19" t="s">
        <v>8646</v>
      </c>
      <c r="C6295" s="19" t="s">
        <v>474</v>
      </c>
      <c r="D6295" s="19" t="s">
        <v>313</v>
      </c>
      <c r="E6295" s="19" t="s">
        <v>357</v>
      </c>
      <c r="F6295" s="23">
        <v>8</v>
      </c>
      <c r="G6295" s="19" t="s">
        <v>160</v>
      </c>
      <c r="H6295" s="19" t="s">
        <v>8675</v>
      </c>
      <c r="I6295" s="19" t="s">
        <v>8676</v>
      </c>
      <c r="J6295" s="19" t="s">
        <v>8678</v>
      </c>
      <c r="K6295" t="b">
        <f t="shared" si="650"/>
        <v>0</v>
      </c>
      <c r="L6295" t="b">
        <f t="shared" si="651"/>
        <v>1</v>
      </c>
      <c r="M6295" t="str">
        <f t="shared" si="652"/>
        <v>0</v>
      </c>
      <c r="N6295" t="str">
        <f t="shared" si="652"/>
        <v>1</v>
      </c>
    </row>
    <row r="6296" spans="1:20" x14ac:dyDescent="0.25">
      <c r="A6296" s="20" t="s">
        <v>166</v>
      </c>
      <c r="B6296" s="20" t="s">
        <v>8646</v>
      </c>
      <c r="C6296" s="20" t="s">
        <v>968</v>
      </c>
      <c r="D6296" s="20" t="s">
        <v>158</v>
      </c>
      <c r="E6296" s="20" t="s">
        <v>357</v>
      </c>
      <c r="F6296" s="21">
        <v>18</v>
      </c>
      <c r="G6296" s="20" t="s">
        <v>160</v>
      </c>
      <c r="H6296" s="20" t="s">
        <v>8680</v>
      </c>
      <c r="I6296" s="20" t="s">
        <v>8681</v>
      </c>
      <c r="J6296" s="20" t="s">
        <v>8682</v>
      </c>
      <c r="K6296" s="22" t="b">
        <f t="shared" si="650"/>
        <v>0</v>
      </c>
      <c r="L6296" s="22" t="b">
        <f t="shared" si="651"/>
        <v>1</v>
      </c>
      <c r="M6296" s="22" t="str">
        <f t="shared" si="652"/>
        <v>0</v>
      </c>
      <c r="N6296" s="22" t="str">
        <f t="shared" si="652"/>
        <v>1</v>
      </c>
      <c r="O6296" s="22"/>
      <c r="P6296" s="22"/>
      <c r="Q6296" s="22"/>
      <c r="R6296" s="22">
        <v>1</v>
      </c>
      <c r="S6296" s="22"/>
      <c r="T6296" s="22" t="s">
        <v>8683</v>
      </c>
    </row>
    <row r="6297" spans="1:20" x14ac:dyDescent="0.25">
      <c r="A6297" s="20" t="s">
        <v>166</v>
      </c>
      <c r="B6297" s="20" t="s">
        <v>8646</v>
      </c>
      <c r="C6297" s="20" t="s">
        <v>968</v>
      </c>
      <c r="D6297" s="20" t="s">
        <v>190</v>
      </c>
      <c r="E6297" s="20" t="s">
        <v>357</v>
      </c>
      <c r="F6297" s="21">
        <v>18</v>
      </c>
      <c r="G6297" s="20" t="s">
        <v>160</v>
      </c>
      <c r="H6297" s="20" t="s">
        <v>8680</v>
      </c>
      <c r="I6297" s="20" t="s">
        <v>8681</v>
      </c>
      <c r="J6297" s="20" t="s">
        <v>8663</v>
      </c>
      <c r="K6297" s="22" t="b">
        <f t="shared" si="650"/>
        <v>0</v>
      </c>
      <c r="L6297" s="22" t="b">
        <f t="shared" si="651"/>
        <v>1</v>
      </c>
      <c r="M6297" s="22" t="str">
        <f t="shared" si="652"/>
        <v>0</v>
      </c>
      <c r="N6297" s="22" t="str">
        <f t="shared" si="652"/>
        <v>1</v>
      </c>
      <c r="O6297" s="22"/>
      <c r="P6297" s="22"/>
      <c r="Q6297" s="22"/>
      <c r="R6297" s="22">
        <v>1</v>
      </c>
      <c r="S6297" s="22"/>
      <c r="T6297" s="22" t="s">
        <v>8683</v>
      </c>
    </row>
    <row r="6298" spans="1:20" x14ac:dyDescent="0.25">
      <c r="A6298" s="19" t="s">
        <v>155</v>
      </c>
      <c r="B6298" s="19" t="s">
        <v>8646</v>
      </c>
      <c r="C6298" s="19" t="s">
        <v>1885</v>
      </c>
      <c r="D6298" s="19" t="s">
        <v>196</v>
      </c>
      <c r="E6298" s="19" t="s">
        <v>357</v>
      </c>
      <c r="F6298" s="23">
        <v>40</v>
      </c>
      <c r="G6298" s="19" t="s">
        <v>160</v>
      </c>
      <c r="H6298" s="19" t="s">
        <v>8684</v>
      </c>
      <c r="I6298" s="19" t="s">
        <v>8685</v>
      </c>
      <c r="J6298" s="19" t="s">
        <v>8686</v>
      </c>
      <c r="K6298" t="b">
        <f t="shared" si="650"/>
        <v>0</v>
      </c>
      <c r="L6298" t="b">
        <f t="shared" si="651"/>
        <v>1</v>
      </c>
      <c r="M6298" t="str">
        <f t="shared" si="652"/>
        <v>0</v>
      </c>
      <c r="N6298" t="str">
        <f t="shared" si="652"/>
        <v>1</v>
      </c>
      <c r="T6298" t="s">
        <v>8687</v>
      </c>
    </row>
    <row r="6299" spans="1:20" x14ac:dyDescent="0.25">
      <c r="A6299" s="19" t="s">
        <v>155</v>
      </c>
      <c r="B6299" s="19" t="s">
        <v>8646</v>
      </c>
      <c r="C6299" s="19" t="s">
        <v>1885</v>
      </c>
      <c r="D6299" s="19" t="s">
        <v>313</v>
      </c>
      <c r="E6299" s="19" t="s">
        <v>357</v>
      </c>
      <c r="F6299" s="23">
        <v>19</v>
      </c>
      <c r="G6299" s="19" t="s">
        <v>160</v>
      </c>
      <c r="H6299" s="19" t="s">
        <v>8684</v>
      </c>
      <c r="I6299" s="19" t="s">
        <v>8685</v>
      </c>
      <c r="J6299" s="19" t="s">
        <v>8688</v>
      </c>
      <c r="K6299" t="b">
        <f t="shared" si="650"/>
        <v>0</v>
      </c>
      <c r="L6299" t="b">
        <f t="shared" si="651"/>
        <v>1</v>
      </c>
      <c r="M6299" t="str">
        <f t="shared" si="652"/>
        <v>0</v>
      </c>
      <c r="N6299" t="str">
        <f t="shared" si="652"/>
        <v>1</v>
      </c>
    </row>
    <row r="6300" spans="1:20" x14ac:dyDescent="0.25">
      <c r="A6300" s="19" t="s">
        <v>155</v>
      </c>
      <c r="B6300" s="19" t="s">
        <v>8646</v>
      </c>
      <c r="C6300" s="19" t="s">
        <v>1885</v>
      </c>
      <c r="D6300" s="19" t="s">
        <v>316</v>
      </c>
      <c r="E6300" s="19" t="s">
        <v>357</v>
      </c>
      <c r="F6300" s="23">
        <v>21</v>
      </c>
      <c r="G6300" s="19" t="s">
        <v>160</v>
      </c>
      <c r="H6300" s="19" t="s">
        <v>8684</v>
      </c>
      <c r="I6300" s="19" t="s">
        <v>8685</v>
      </c>
      <c r="J6300" s="19" t="s">
        <v>8688</v>
      </c>
      <c r="K6300" t="b">
        <f t="shared" si="650"/>
        <v>0</v>
      </c>
      <c r="L6300" t="b">
        <f t="shared" si="651"/>
        <v>1</v>
      </c>
      <c r="M6300" t="str">
        <f t="shared" si="652"/>
        <v>0</v>
      </c>
      <c r="N6300" t="str">
        <f t="shared" si="652"/>
        <v>1</v>
      </c>
    </row>
    <row r="6301" spans="1:20" s="26" customFormat="1" x14ac:dyDescent="0.25">
      <c r="A6301" s="24" t="s">
        <v>166</v>
      </c>
      <c r="B6301" s="24" t="s">
        <v>8646</v>
      </c>
      <c r="C6301" s="24" t="s">
        <v>1946</v>
      </c>
      <c r="D6301" s="24" t="s">
        <v>158</v>
      </c>
      <c r="E6301" s="24" t="s">
        <v>357</v>
      </c>
      <c r="F6301" s="25">
        <v>19</v>
      </c>
      <c r="G6301" s="24" t="s">
        <v>160</v>
      </c>
      <c r="H6301" s="24" t="s">
        <v>8689</v>
      </c>
      <c r="I6301" s="24" t="s">
        <v>8690</v>
      </c>
      <c r="J6301" s="24" t="s">
        <v>8547</v>
      </c>
      <c r="K6301" s="26" t="b">
        <f t="shared" si="650"/>
        <v>0</v>
      </c>
      <c r="L6301" s="26" t="b">
        <f t="shared" si="651"/>
        <v>1</v>
      </c>
      <c r="M6301" s="26" t="str">
        <f t="shared" si="652"/>
        <v>0</v>
      </c>
      <c r="N6301" s="26" t="str">
        <f t="shared" si="652"/>
        <v>1</v>
      </c>
      <c r="T6301" s="26" t="s">
        <v>8691</v>
      </c>
    </row>
    <row r="6302" spans="1:20" s="26" customFormat="1" x14ac:dyDescent="0.25">
      <c r="A6302" s="24" t="s">
        <v>166</v>
      </c>
      <c r="B6302" s="24" t="s">
        <v>8646</v>
      </c>
      <c r="C6302" s="24" t="s">
        <v>1946</v>
      </c>
      <c r="D6302" s="24" t="s">
        <v>190</v>
      </c>
      <c r="E6302" s="24" t="s">
        <v>357</v>
      </c>
      <c r="F6302" s="25">
        <v>18</v>
      </c>
      <c r="G6302" s="24" t="s">
        <v>160</v>
      </c>
      <c r="H6302" s="24" t="s">
        <v>8689</v>
      </c>
      <c r="I6302" s="24" t="s">
        <v>8690</v>
      </c>
      <c r="J6302" s="24" t="s">
        <v>8692</v>
      </c>
      <c r="K6302" s="26" t="b">
        <f t="shared" si="650"/>
        <v>0</v>
      </c>
      <c r="L6302" s="26" t="b">
        <f t="shared" si="651"/>
        <v>1</v>
      </c>
      <c r="M6302" s="26" t="str">
        <f t="shared" si="652"/>
        <v>0</v>
      </c>
      <c r="N6302" s="26" t="str">
        <f t="shared" si="652"/>
        <v>1</v>
      </c>
      <c r="T6302" s="26" t="s">
        <v>8691</v>
      </c>
    </row>
    <row r="6303" spans="1:20" x14ac:dyDescent="0.25">
      <c r="A6303" s="27" t="s">
        <v>155</v>
      </c>
      <c r="B6303" s="27" t="s">
        <v>8646</v>
      </c>
      <c r="C6303" s="27" t="s">
        <v>2142</v>
      </c>
      <c r="D6303" s="27" t="s">
        <v>196</v>
      </c>
      <c r="E6303" s="27" t="s">
        <v>357</v>
      </c>
      <c r="F6303" s="28">
        <v>24</v>
      </c>
      <c r="G6303" s="27" t="s">
        <v>160</v>
      </c>
      <c r="H6303" s="27" t="s">
        <v>8693</v>
      </c>
      <c r="I6303" s="27" t="s">
        <v>8694</v>
      </c>
      <c r="J6303" s="27" t="s">
        <v>8673</v>
      </c>
      <c r="K6303" s="29" t="b">
        <f t="shared" si="650"/>
        <v>0</v>
      </c>
      <c r="L6303" s="29" t="b">
        <f t="shared" si="651"/>
        <v>1</v>
      </c>
      <c r="M6303" s="29" t="str">
        <f t="shared" si="652"/>
        <v>0</v>
      </c>
      <c r="N6303" s="29" t="str">
        <f t="shared" si="652"/>
        <v>1</v>
      </c>
      <c r="O6303" s="29"/>
      <c r="P6303" s="29"/>
      <c r="Q6303" s="29">
        <v>1</v>
      </c>
      <c r="R6303" s="29"/>
      <c r="S6303" s="29"/>
      <c r="T6303" s="29" t="s">
        <v>8695</v>
      </c>
    </row>
    <row r="6304" spans="1:20" x14ac:dyDescent="0.25">
      <c r="A6304" s="27" t="s">
        <v>155</v>
      </c>
      <c r="B6304" s="27" t="s">
        <v>8646</v>
      </c>
      <c r="C6304" s="27" t="s">
        <v>2142</v>
      </c>
      <c r="D6304" s="27" t="s">
        <v>548</v>
      </c>
      <c r="E6304" s="27" t="s">
        <v>357</v>
      </c>
      <c r="F6304" s="28">
        <v>25</v>
      </c>
      <c r="G6304" s="27" t="s">
        <v>160</v>
      </c>
      <c r="H6304" s="27" t="s">
        <v>8693</v>
      </c>
      <c r="I6304" s="27" t="s">
        <v>8694</v>
      </c>
      <c r="J6304" s="27" t="s">
        <v>8696</v>
      </c>
      <c r="K6304" s="29" t="b">
        <f t="shared" si="650"/>
        <v>0</v>
      </c>
      <c r="L6304" s="29" t="b">
        <f t="shared" si="651"/>
        <v>1</v>
      </c>
      <c r="M6304" s="29" t="str">
        <f t="shared" si="652"/>
        <v>0</v>
      </c>
      <c r="N6304" s="29" t="str">
        <f t="shared" si="652"/>
        <v>1</v>
      </c>
      <c r="O6304" s="29"/>
      <c r="P6304" s="29"/>
      <c r="Q6304" s="29">
        <v>1</v>
      </c>
      <c r="R6304" s="29"/>
      <c r="S6304" s="29"/>
      <c r="T6304" s="29" t="s">
        <v>8695</v>
      </c>
    </row>
    <row r="6305" spans="1:20" x14ac:dyDescent="0.25">
      <c r="A6305" s="27" t="s">
        <v>155</v>
      </c>
      <c r="B6305" s="27" t="s">
        <v>8646</v>
      </c>
      <c r="C6305" s="27" t="s">
        <v>2142</v>
      </c>
      <c r="D6305" s="27" t="s">
        <v>313</v>
      </c>
      <c r="E6305" s="27" t="s">
        <v>357</v>
      </c>
      <c r="F6305" s="28">
        <v>26</v>
      </c>
      <c r="G6305" s="27" t="s">
        <v>160</v>
      </c>
      <c r="H6305" s="27" t="s">
        <v>8693</v>
      </c>
      <c r="I6305" s="27" t="s">
        <v>8694</v>
      </c>
      <c r="J6305" s="27" t="s">
        <v>8697</v>
      </c>
      <c r="K6305" s="29" t="b">
        <f t="shared" si="650"/>
        <v>0</v>
      </c>
      <c r="L6305" s="29" t="b">
        <f t="shared" si="651"/>
        <v>1</v>
      </c>
      <c r="M6305" s="29" t="str">
        <f t="shared" si="652"/>
        <v>0</v>
      </c>
      <c r="N6305" s="29" t="str">
        <f t="shared" si="652"/>
        <v>1</v>
      </c>
      <c r="O6305" s="29"/>
      <c r="P6305" s="29"/>
      <c r="Q6305" s="29">
        <v>1</v>
      </c>
      <c r="R6305" s="29"/>
      <c r="S6305" s="29"/>
      <c r="T6305" s="29" t="s">
        <v>8695</v>
      </c>
    </row>
    <row r="6306" spans="1:20" x14ac:dyDescent="0.25">
      <c r="A6306" s="27" t="s">
        <v>155</v>
      </c>
      <c r="B6306" s="27" t="s">
        <v>8646</v>
      </c>
      <c r="C6306" s="27" t="s">
        <v>2142</v>
      </c>
      <c r="D6306" s="27" t="s">
        <v>333</v>
      </c>
      <c r="E6306" s="27" t="s">
        <v>357</v>
      </c>
      <c r="F6306" s="28">
        <v>23</v>
      </c>
      <c r="G6306" s="27" t="s">
        <v>160</v>
      </c>
      <c r="H6306" s="27" t="s">
        <v>8693</v>
      </c>
      <c r="I6306" s="27" t="s">
        <v>8694</v>
      </c>
      <c r="J6306" s="27" t="s">
        <v>8697</v>
      </c>
      <c r="K6306" s="29" t="b">
        <f t="shared" si="650"/>
        <v>0</v>
      </c>
      <c r="L6306" s="29" t="b">
        <f t="shared" si="651"/>
        <v>1</v>
      </c>
      <c r="M6306" s="29" t="str">
        <f t="shared" si="652"/>
        <v>0</v>
      </c>
      <c r="N6306" s="29" t="str">
        <f t="shared" si="652"/>
        <v>1</v>
      </c>
      <c r="O6306" s="29"/>
      <c r="P6306" s="29"/>
      <c r="Q6306" s="29">
        <v>1</v>
      </c>
      <c r="R6306" s="29"/>
      <c r="S6306" s="29"/>
      <c r="T6306" s="29" t="s">
        <v>8695</v>
      </c>
    </row>
    <row r="6307" spans="1:20" x14ac:dyDescent="0.25">
      <c r="A6307" s="19" t="s">
        <v>166</v>
      </c>
      <c r="B6307" s="19" t="s">
        <v>8646</v>
      </c>
      <c r="C6307" s="19" t="s">
        <v>477</v>
      </c>
      <c r="D6307" s="19" t="s">
        <v>158</v>
      </c>
      <c r="E6307" s="19" t="s">
        <v>357</v>
      </c>
      <c r="F6307" s="23">
        <v>9</v>
      </c>
      <c r="G6307" s="19" t="s">
        <v>160</v>
      </c>
      <c r="H6307" s="19" t="s">
        <v>8698</v>
      </c>
      <c r="I6307" s="19" t="s">
        <v>8699</v>
      </c>
      <c r="J6307" s="19" t="s">
        <v>8700</v>
      </c>
      <c r="K6307" t="b">
        <f t="shared" si="650"/>
        <v>0</v>
      </c>
      <c r="L6307" t="b">
        <f t="shared" si="651"/>
        <v>1</v>
      </c>
      <c r="M6307" t="str">
        <f t="shared" si="652"/>
        <v>0</v>
      </c>
      <c r="N6307" t="str">
        <f t="shared" si="652"/>
        <v>1</v>
      </c>
    </row>
    <row r="6308" spans="1:20" x14ac:dyDescent="0.25">
      <c r="A6308" s="19" t="s">
        <v>155</v>
      </c>
      <c r="B6308" s="19" t="s">
        <v>8646</v>
      </c>
      <c r="C6308" s="19" t="s">
        <v>1755</v>
      </c>
      <c r="D6308" s="19" t="s">
        <v>158</v>
      </c>
      <c r="E6308" s="19" t="s">
        <v>357</v>
      </c>
      <c r="F6308" s="23">
        <v>6</v>
      </c>
      <c r="G6308" s="19" t="s">
        <v>160</v>
      </c>
      <c r="H6308" s="19" t="s">
        <v>8701</v>
      </c>
      <c r="I6308" s="19" t="s">
        <v>8702</v>
      </c>
      <c r="J6308" s="19" t="s">
        <v>8703</v>
      </c>
      <c r="K6308" t="b">
        <f t="shared" si="650"/>
        <v>0</v>
      </c>
      <c r="L6308" t="b">
        <f t="shared" si="651"/>
        <v>1</v>
      </c>
      <c r="M6308" t="str">
        <f t="shared" si="652"/>
        <v>0</v>
      </c>
      <c r="N6308" t="str">
        <f t="shared" si="652"/>
        <v>1</v>
      </c>
    </row>
    <row r="6309" spans="1:20" x14ac:dyDescent="0.25">
      <c r="A6309" s="19" t="s">
        <v>166</v>
      </c>
      <c r="B6309" s="19" t="s">
        <v>8646</v>
      </c>
      <c r="C6309" s="19" t="s">
        <v>356</v>
      </c>
      <c r="D6309" s="19" t="s">
        <v>158</v>
      </c>
      <c r="E6309" s="19" t="s">
        <v>357</v>
      </c>
      <c r="F6309" s="23">
        <v>2</v>
      </c>
      <c r="G6309" s="19" t="s">
        <v>160</v>
      </c>
      <c r="H6309" s="19" t="s">
        <v>8704</v>
      </c>
      <c r="I6309" s="19" t="s">
        <v>8705</v>
      </c>
      <c r="J6309" s="19" t="s">
        <v>8703</v>
      </c>
      <c r="K6309" t="b">
        <f t="shared" si="650"/>
        <v>0</v>
      </c>
      <c r="L6309" t="b">
        <f t="shared" si="651"/>
        <v>1</v>
      </c>
      <c r="M6309" t="str">
        <f t="shared" si="652"/>
        <v>0</v>
      </c>
      <c r="N6309" t="str">
        <f t="shared" si="652"/>
        <v>1</v>
      </c>
    </row>
    <row r="6310" spans="1:20" x14ac:dyDescent="0.25">
      <c r="A6310" s="19" t="s">
        <v>155</v>
      </c>
      <c r="B6310" s="19" t="s">
        <v>8646</v>
      </c>
      <c r="C6310" s="19" t="s">
        <v>4051</v>
      </c>
      <c r="D6310" s="19" t="s">
        <v>158</v>
      </c>
      <c r="E6310" s="19" t="s">
        <v>357</v>
      </c>
      <c r="F6310" s="23">
        <v>4</v>
      </c>
      <c r="G6310" s="19" t="s">
        <v>160</v>
      </c>
      <c r="H6310" s="19" t="s">
        <v>8706</v>
      </c>
      <c r="I6310" s="19" t="s">
        <v>8707</v>
      </c>
      <c r="J6310" s="19" t="s">
        <v>8700</v>
      </c>
      <c r="K6310" t="b">
        <f t="shared" si="650"/>
        <v>0</v>
      </c>
      <c r="L6310" t="b">
        <f t="shared" si="651"/>
        <v>1</v>
      </c>
      <c r="M6310" t="str">
        <f t="shared" si="652"/>
        <v>0</v>
      </c>
      <c r="N6310" t="str">
        <f t="shared" si="652"/>
        <v>1</v>
      </c>
    </row>
    <row r="6311" spans="1:20" x14ac:dyDescent="0.25">
      <c r="A6311" s="19" t="s">
        <v>166</v>
      </c>
      <c r="B6311" s="19" t="s">
        <v>8646</v>
      </c>
      <c r="C6311" s="19" t="s">
        <v>1892</v>
      </c>
      <c r="D6311" s="19" t="s">
        <v>158</v>
      </c>
      <c r="E6311" s="19" t="s">
        <v>357</v>
      </c>
      <c r="F6311" s="23">
        <v>9</v>
      </c>
      <c r="G6311" s="19" t="s">
        <v>160</v>
      </c>
      <c r="H6311" s="19" t="s">
        <v>8708</v>
      </c>
      <c r="I6311" s="19" t="s">
        <v>8709</v>
      </c>
      <c r="J6311" s="19" t="s">
        <v>8679</v>
      </c>
      <c r="K6311" t="b">
        <f t="shared" si="650"/>
        <v>0</v>
      </c>
      <c r="L6311" t="b">
        <f t="shared" si="651"/>
        <v>1</v>
      </c>
      <c r="M6311" t="str">
        <f t="shared" si="652"/>
        <v>0</v>
      </c>
      <c r="N6311" t="str">
        <f t="shared" si="652"/>
        <v>1</v>
      </c>
    </row>
    <row r="6312" spans="1:20" x14ac:dyDescent="0.25">
      <c r="A6312" s="19" t="s">
        <v>166</v>
      </c>
      <c r="B6312" s="19" t="s">
        <v>8646</v>
      </c>
      <c r="C6312" s="19" t="s">
        <v>482</v>
      </c>
      <c r="D6312" s="19" t="s">
        <v>158</v>
      </c>
      <c r="E6312" s="19" t="s">
        <v>357</v>
      </c>
      <c r="F6312" s="23">
        <v>5</v>
      </c>
      <c r="G6312" s="19" t="s">
        <v>160</v>
      </c>
      <c r="H6312" s="19" t="s">
        <v>8710</v>
      </c>
      <c r="I6312" s="19" t="s">
        <v>8711</v>
      </c>
      <c r="J6312" s="19" t="s">
        <v>8712</v>
      </c>
      <c r="K6312" t="b">
        <f t="shared" si="650"/>
        <v>0</v>
      </c>
      <c r="L6312" t="b">
        <f t="shared" si="651"/>
        <v>1</v>
      </c>
      <c r="M6312" t="str">
        <f t="shared" si="652"/>
        <v>0</v>
      </c>
      <c r="N6312" t="str">
        <f t="shared" si="652"/>
        <v>1</v>
      </c>
    </row>
    <row r="6313" spans="1:20" x14ac:dyDescent="0.25">
      <c r="A6313" s="19" t="s">
        <v>166</v>
      </c>
      <c r="B6313" s="19" t="s">
        <v>8646</v>
      </c>
      <c r="C6313" s="19" t="s">
        <v>487</v>
      </c>
      <c r="D6313" s="19" t="s">
        <v>158</v>
      </c>
      <c r="E6313" s="19" t="s">
        <v>357</v>
      </c>
      <c r="F6313" s="23">
        <v>6</v>
      </c>
      <c r="G6313" s="19" t="s">
        <v>160</v>
      </c>
      <c r="H6313" s="19" t="s">
        <v>8713</v>
      </c>
      <c r="I6313" s="19" t="s">
        <v>8714</v>
      </c>
      <c r="J6313" s="19" t="s">
        <v>8677</v>
      </c>
      <c r="K6313" t="b">
        <f t="shared" si="650"/>
        <v>0</v>
      </c>
      <c r="L6313" t="b">
        <f t="shared" si="651"/>
        <v>1</v>
      </c>
      <c r="M6313" t="str">
        <f t="shared" ref="M6313:N6343" si="653">IF(K6313=TRUE, "1", "0")</f>
        <v>0</v>
      </c>
      <c r="N6313" t="str">
        <f t="shared" si="653"/>
        <v>1</v>
      </c>
    </row>
    <row r="6314" spans="1:20" x14ac:dyDescent="0.25">
      <c r="A6314" s="20" t="s">
        <v>166</v>
      </c>
      <c r="B6314" s="20" t="s">
        <v>8646</v>
      </c>
      <c r="C6314" s="20" t="s">
        <v>985</v>
      </c>
      <c r="D6314" s="20" t="s">
        <v>158</v>
      </c>
      <c r="E6314" s="20" t="s">
        <v>357</v>
      </c>
      <c r="F6314" s="21">
        <v>20</v>
      </c>
      <c r="G6314" s="20" t="s">
        <v>160</v>
      </c>
      <c r="H6314" s="20" t="s">
        <v>8715</v>
      </c>
      <c r="I6314" s="20" t="s">
        <v>8716</v>
      </c>
      <c r="J6314" s="20" t="s">
        <v>8696</v>
      </c>
      <c r="K6314" s="22" t="b">
        <f t="shared" si="650"/>
        <v>0</v>
      </c>
      <c r="L6314" s="22" t="b">
        <f t="shared" si="651"/>
        <v>1</v>
      </c>
      <c r="M6314" s="22" t="str">
        <f t="shared" si="653"/>
        <v>0</v>
      </c>
      <c r="N6314" s="22" t="str">
        <f t="shared" si="653"/>
        <v>1</v>
      </c>
      <c r="O6314" s="22"/>
      <c r="P6314" s="22"/>
      <c r="Q6314" s="22"/>
      <c r="R6314" s="22">
        <v>1</v>
      </c>
      <c r="S6314" s="22"/>
      <c r="T6314" s="22" t="s">
        <v>8717</v>
      </c>
    </row>
    <row r="6315" spans="1:20" x14ac:dyDescent="0.25">
      <c r="A6315" s="19" t="s">
        <v>166</v>
      </c>
      <c r="B6315" s="19" t="s">
        <v>8646</v>
      </c>
      <c r="C6315" s="19" t="s">
        <v>3644</v>
      </c>
      <c r="D6315" s="19" t="s">
        <v>158</v>
      </c>
      <c r="E6315" s="19" t="s">
        <v>357</v>
      </c>
      <c r="F6315" s="23">
        <v>13</v>
      </c>
      <c r="G6315" s="19" t="s">
        <v>160</v>
      </c>
      <c r="H6315" s="19" t="s">
        <v>8718</v>
      </c>
      <c r="I6315" s="19" t="s">
        <v>8719</v>
      </c>
      <c r="J6315" s="19" t="s">
        <v>8673</v>
      </c>
      <c r="K6315" t="b">
        <f t="shared" si="650"/>
        <v>0</v>
      </c>
      <c r="L6315" t="b">
        <f t="shared" si="651"/>
        <v>1</v>
      </c>
      <c r="M6315" t="str">
        <f t="shared" si="653"/>
        <v>0</v>
      </c>
      <c r="N6315" t="str">
        <f t="shared" si="653"/>
        <v>1</v>
      </c>
    </row>
    <row r="6316" spans="1:20" x14ac:dyDescent="0.25">
      <c r="A6316" s="19" t="s">
        <v>155</v>
      </c>
      <c r="B6316" s="19" t="s">
        <v>8646</v>
      </c>
      <c r="C6316" s="19" t="s">
        <v>7994</v>
      </c>
      <c r="D6316" s="19" t="s">
        <v>158</v>
      </c>
      <c r="E6316" s="19" t="s">
        <v>357</v>
      </c>
      <c r="F6316" s="23">
        <v>7</v>
      </c>
      <c r="G6316" s="19" t="s">
        <v>160</v>
      </c>
      <c r="H6316" s="19" t="s">
        <v>8720</v>
      </c>
      <c r="I6316" s="19" t="s">
        <v>8721</v>
      </c>
      <c r="J6316" s="19" t="s">
        <v>8722</v>
      </c>
      <c r="K6316" t="b">
        <f t="shared" si="650"/>
        <v>0</v>
      </c>
      <c r="L6316" t="b">
        <f t="shared" si="651"/>
        <v>1</v>
      </c>
      <c r="M6316" t="str">
        <f t="shared" si="653"/>
        <v>0</v>
      </c>
      <c r="N6316" t="str">
        <f t="shared" si="653"/>
        <v>1</v>
      </c>
    </row>
    <row r="6317" spans="1:20" x14ac:dyDescent="0.25">
      <c r="A6317" s="19" t="s">
        <v>166</v>
      </c>
      <c r="B6317" s="19" t="s">
        <v>8646</v>
      </c>
      <c r="C6317" s="19" t="s">
        <v>988</v>
      </c>
      <c r="D6317" s="19" t="s">
        <v>158</v>
      </c>
      <c r="E6317" s="19" t="s">
        <v>357</v>
      </c>
      <c r="F6317" s="23">
        <v>11</v>
      </c>
      <c r="G6317" s="19" t="s">
        <v>160</v>
      </c>
      <c r="H6317" s="19" t="s">
        <v>8723</v>
      </c>
      <c r="I6317" s="19" t="s">
        <v>8724</v>
      </c>
      <c r="J6317" s="19" t="s">
        <v>8725</v>
      </c>
      <c r="K6317" t="b">
        <f t="shared" si="650"/>
        <v>0</v>
      </c>
      <c r="L6317" t="b">
        <f t="shared" si="651"/>
        <v>1</v>
      </c>
      <c r="M6317" t="str">
        <f t="shared" si="653"/>
        <v>0</v>
      </c>
      <c r="N6317" t="str">
        <f t="shared" si="653"/>
        <v>1</v>
      </c>
    </row>
    <row r="6318" spans="1:20" x14ac:dyDescent="0.25">
      <c r="A6318" s="19" t="s">
        <v>155</v>
      </c>
      <c r="B6318" s="19" t="s">
        <v>8646</v>
      </c>
      <c r="C6318" s="19" t="s">
        <v>8302</v>
      </c>
      <c r="D6318" s="19" t="s">
        <v>190</v>
      </c>
      <c r="E6318" s="19" t="s">
        <v>357</v>
      </c>
      <c r="F6318" s="23">
        <v>8</v>
      </c>
      <c r="G6318" s="19" t="s">
        <v>160</v>
      </c>
      <c r="H6318" s="19" t="s">
        <v>8726</v>
      </c>
      <c r="I6318" s="19" t="s">
        <v>8727</v>
      </c>
      <c r="J6318" s="19" t="s">
        <v>8728</v>
      </c>
      <c r="K6318" t="b">
        <f t="shared" si="650"/>
        <v>0</v>
      </c>
      <c r="L6318" t="b">
        <f t="shared" si="651"/>
        <v>1</v>
      </c>
      <c r="M6318" t="str">
        <f t="shared" si="653"/>
        <v>0</v>
      </c>
      <c r="N6318" t="str">
        <f t="shared" si="653"/>
        <v>1</v>
      </c>
    </row>
    <row r="6319" spans="1:20" x14ac:dyDescent="0.25">
      <c r="A6319" s="20" t="s">
        <v>155</v>
      </c>
      <c r="B6319" s="20" t="s">
        <v>8646</v>
      </c>
      <c r="C6319" s="20" t="s">
        <v>1004</v>
      </c>
      <c r="D6319" s="20" t="s">
        <v>190</v>
      </c>
      <c r="E6319" s="20" t="s">
        <v>357</v>
      </c>
      <c r="F6319" s="21">
        <v>6</v>
      </c>
      <c r="G6319" s="20" t="s">
        <v>160</v>
      </c>
      <c r="H6319" s="20" t="s">
        <v>8729</v>
      </c>
      <c r="I6319" s="20" t="s">
        <v>8730</v>
      </c>
      <c r="J6319" s="20" t="s">
        <v>8682</v>
      </c>
      <c r="K6319" s="22" t="b">
        <f t="shared" si="650"/>
        <v>0</v>
      </c>
      <c r="L6319" s="22" t="b">
        <f t="shared" si="651"/>
        <v>1</v>
      </c>
      <c r="M6319" s="22" t="str">
        <f t="shared" si="653"/>
        <v>0</v>
      </c>
      <c r="N6319" s="22" t="str">
        <f t="shared" si="653"/>
        <v>1</v>
      </c>
      <c r="O6319" s="22"/>
      <c r="P6319" s="22"/>
      <c r="Q6319" s="22"/>
      <c r="R6319" s="22">
        <v>1</v>
      </c>
      <c r="S6319" s="22"/>
      <c r="T6319" s="22" t="s">
        <v>8731</v>
      </c>
    </row>
    <row r="6320" spans="1:20" x14ac:dyDescent="0.25">
      <c r="A6320" s="20" t="s">
        <v>166</v>
      </c>
      <c r="B6320" s="20" t="s">
        <v>8646</v>
      </c>
      <c r="C6320" s="20" t="s">
        <v>1007</v>
      </c>
      <c r="D6320" s="20" t="s">
        <v>158</v>
      </c>
      <c r="E6320" s="20" t="s">
        <v>357</v>
      </c>
      <c r="F6320" s="21">
        <v>7</v>
      </c>
      <c r="G6320" s="20" t="s">
        <v>160</v>
      </c>
      <c r="H6320" s="20" t="s">
        <v>8732</v>
      </c>
      <c r="I6320" s="20" t="s">
        <v>8733</v>
      </c>
      <c r="J6320" s="20" t="s">
        <v>8682</v>
      </c>
      <c r="K6320" s="22" t="b">
        <f t="shared" si="650"/>
        <v>0</v>
      </c>
      <c r="L6320" s="22" t="b">
        <f t="shared" si="651"/>
        <v>1</v>
      </c>
      <c r="M6320" s="22" t="str">
        <f t="shared" si="653"/>
        <v>0</v>
      </c>
      <c r="N6320" s="22" t="str">
        <f t="shared" si="653"/>
        <v>1</v>
      </c>
      <c r="O6320" s="22"/>
      <c r="P6320" s="22"/>
      <c r="Q6320" s="22"/>
      <c r="R6320" s="22">
        <v>1</v>
      </c>
      <c r="S6320" s="22"/>
      <c r="T6320" s="20" t="s">
        <v>8733</v>
      </c>
    </row>
    <row r="6321" spans="1:20" s="26" customFormat="1" x14ac:dyDescent="0.25">
      <c r="A6321" s="24" t="s">
        <v>155</v>
      </c>
      <c r="B6321" s="24" t="s">
        <v>8646</v>
      </c>
      <c r="C6321" s="24" t="s">
        <v>4132</v>
      </c>
      <c r="D6321" s="24" t="s">
        <v>158</v>
      </c>
      <c r="E6321" s="24" t="s">
        <v>357</v>
      </c>
      <c r="F6321" s="25">
        <v>6</v>
      </c>
      <c r="G6321" s="24" t="s">
        <v>160</v>
      </c>
      <c r="H6321" s="24" t="s">
        <v>8734</v>
      </c>
      <c r="I6321" s="24" t="s">
        <v>8735</v>
      </c>
      <c r="J6321" s="24" t="s">
        <v>8736</v>
      </c>
      <c r="K6321" s="26" t="b">
        <f t="shared" si="650"/>
        <v>0</v>
      </c>
      <c r="L6321" s="26" t="b">
        <f t="shared" si="651"/>
        <v>1</v>
      </c>
      <c r="M6321" s="26" t="str">
        <f t="shared" si="653"/>
        <v>0</v>
      </c>
      <c r="N6321" s="26" t="str">
        <f t="shared" si="653"/>
        <v>1</v>
      </c>
    </row>
    <row r="6322" spans="1:20" s="26" customFormat="1" x14ac:dyDescent="0.25">
      <c r="A6322" s="24" t="s">
        <v>155</v>
      </c>
      <c r="B6322" s="24" t="s">
        <v>8646</v>
      </c>
      <c r="C6322" s="24" t="s">
        <v>367</v>
      </c>
      <c r="D6322" s="24" t="s">
        <v>158</v>
      </c>
      <c r="E6322" s="24" t="s">
        <v>357</v>
      </c>
      <c r="F6322" s="25">
        <v>4</v>
      </c>
      <c r="G6322" s="24" t="s">
        <v>160</v>
      </c>
      <c r="H6322" s="24" t="s">
        <v>8737</v>
      </c>
      <c r="I6322" s="24" t="s">
        <v>8738</v>
      </c>
      <c r="J6322" s="24" t="s">
        <v>8656</v>
      </c>
      <c r="K6322" s="26" t="b">
        <f t="shared" si="650"/>
        <v>0</v>
      </c>
      <c r="L6322" s="26" t="b">
        <f t="shared" si="651"/>
        <v>1</v>
      </c>
      <c r="M6322" s="26" t="str">
        <f t="shared" si="653"/>
        <v>0</v>
      </c>
      <c r="N6322" s="26" t="str">
        <f t="shared" si="653"/>
        <v>1</v>
      </c>
    </row>
    <row r="6323" spans="1:20" s="26" customFormat="1" x14ac:dyDescent="0.25">
      <c r="A6323" s="24" t="s">
        <v>166</v>
      </c>
      <c r="B6323" s="24" t="s">
        <v>8646</v>
      </c>
      <c r="C6323" s="24" t="s">
        <v>367</v>
      </c>
      <c r="D6323" s="24" t="s">
        <v>158</v>
      </c>
      <c r="E6323" s="24" t="s">
        <v>357</v>
      </c>
      <c r="F6323" s="25">
        <v>4</v>
      </c>
      <c r="G6323" s="24" t="s">
        <v>160</v>
      </c>
      <c r="H6323" s="24" t="s">
        <v>8739</v>
      </c>
      <c r="I6323" s="24" t="s">
        <v>8738</v>
      </c>
      <c r="J6323" s="24" t="s">
        <v>8656</v>
      </c>
      <c r="K6323" s="26" t="b">
        <f t="shared" si="650"/>
        <v>0</v>
      </c>
      <c r="L6323" s="26" t="b">
        <f t="shared" si="651"/>
        <v>1</v>
      </c>
      <c r="M6323" s="26" t="str">
        <f t="shared" si="653"/>
        <v>0</v>
      </c>
      <c r="N6323" s="26" t="str">
        <f t="shared" si="653"/>
        <v>1</v>
      </c>
    </row>
    <row r="6324" spans="1:20" x14ac:dyDescent="0.25">
      <c r="A6324" s="19" t="s">
        <v>155</v>
      </c>
      <c r="B6324" s="19" t="s">
        <v>8646</v>
      </c>
      <c r="C6324" s="19" t="s">
        <v>2280</v>
      </c>
      <c r="D6324" s="19" t="s">
        <v>168</v>
      </c>
      <c r="E6324" s="19" t="s">
        <v>357</v>
      </c>
      <c r="F6324" s="23">
        <v>18</v>
      </c>
      <c r="G6324" s="19" t="s">
        <v>160</v>
      </c>
      <c r="H6324" s="19" t="s">
        <v>8740</v>
      </c>
      <c r="I6324" s="19" t="s">
        <v>8741</v>
      </c>
      <c r="J6324" s="19" t="s">
        <v>8667</v>
      </c>
      <c r="K6324" t="b">
        <f t="shared" si="650"/>
        <v>0</v>
      </c>
      <c r="L6324" t="b">
        <f t="shared" si="651"/>
        <v>1</v>
      </c>
      <c r="M6324" t="str">
        <f t="shared" si="653"/>
        <v>0</v>
      </c>
      <c r="N6324" t="str">
        <f t="shared" si="653"/>
        <v>1</v>
      </c>
    </row>
    <row r="6325" spans="1:20" x14ac:dyDescent="0.25">
      <c r="A6325" s="20" t="s">
        <v>155</v>
      </c>
      <c r="B6325" s="20" t="s">
        <v>8646</v>
      </c>
      <c r="C6325" s="20" t="s">
        <v>4390</v>
      </c>
      <c r="D6325" s="20" t="s">
        <v>158</v>
      </c>
      <c r="E6325" s="20" t="s">
        <v>357</v>
      </c>
      <c r="F6325" s="21">
        <v>12</v>
      </c>
      <c r="G6325" s="20" t="s">
        <v>160</v>
      </c>
      <c r="H6325" s="20" t="s">
        <v>8742</v>
      </c>
      <c r="I6325" s="20" t="s">
        <v>8743</v>
      </c>
      <c r="J6325" s="20" t="s">
        <v>8686</v>
      </c>
      <c r="K6325" s="22" t="b">
        <f t="shared" si="650"/>
        <v>0</v>
      </c>
      <c r="L6325" s="22" t="b">
        <f t="shared" si="651"/>
        <v>1</v>
      </c>
      <c r="M6325" s="22" t="str">
        <f t="shared" si="653"/>
        <v>0</v>
      </c>
      <c r="N6325" s="22" t="str">
        <f t="shared" si="653"/>
        <v>1</v>
      </c>
      <c r="O6325" s="22"/>
      <c r="P6325" s="22"/>
      <c r="Q6325" s="22"/>
      <c r="R6325" s="22">
        <v>1</v>
      </c>
      <c r="S6325" s="22"/>
      <c r="T6325" s="22" t="s">
        <v>8744</v>
      </c>
    </row>
    <row r="6326" spans="1:20" x14ac:dyDescent="0.25">
      <c r="A6326" s="19" t="s">
        <v>166</v>
      </c>
      <c r="B6326" s="19" t="s">
        <v>8646</v>
      </c>
      <c r="C6326" s="19" t="s">
        <v>3292</v>
      </c>
      <c r="D6326" s="19" t="s">
        <v>158</v>
      </c>
      <c r="E6326" s="19" t="s">
        <v>357</v>
      </c>
      <c r="F6326" s="23">
        <v>7</v>
      </c>
      <c r="G6326" s="19" t="s">
        <v>160</v>
      </c>
      <c r="H6326" s="19" t="s">
        <v>8745</v>
      </c>
      <c r="I6326" s="19" t="s">
        <v>8746</v>
      </c>
      <c r="J6326" s="19" t="s">
        <v>8747</v>
      </c>
      <c r="K6326" t="b">
        <f t="shared" si="650"/>
        <v>0</v>
      </c>
      <c r="L6326" t="b">
        <f t="shared" si="651"/>
        <v>1</v>
      </c>
      <c r="M6326" t="str">
        <f t="shared" si="653"/>
        <v>0</v>
      </c>
      <c r="N6326" t="str">
        <f t="shared" si="653"/>
        <v>1</v>
      </c>
    </row>
    <row r="6327" spans="1:20" x14ac:dyDescent="0.25">
      <c r="A6327" s="19" t="s">
        <v>166</v>
      </c>
      <c r="B6327" s="19" t="s">
        <v>8646</v>
      </c>
      <c r="C6327" s="19" t="s">
        <v>1764</v>
      </c>
      <c r="D6327" s="19" t="s">
        <v>158</v>
      </c>
      <c r="E6327" s="19" t="s">
        <v>357</v>
      </c>
      <c r="F6327" s="23">
        <v>12</v>
      </c>
      <c r="G6327" s="19" t="s">
        <v>160</v>
      </c>
      <c r="H6327" s="19" t="s">
        <v>8748</v>
      </c>
      <c r="I6327" s="19" t="s">
        <v>8749</v>
      </c>
      <c r="J6327" s="19" t="s">
        <v>8688</v>
      </c>
      <c r="K6327" t="b">
        <f t="shared" si="650"/>
        <v>0</v>
      </c>
      <c r="L6327" t="b">
        <f t="shared" si="651"/>
        <v>1</v>
      </c>
      <c r="M6327" t="str">
        <f t="shared" si="653"/>
        <v>0</v>
      </c>
      <c r="N6327" t="str">
        <f t="shared" si="653"/>
        <v>1</v>
      </c>
    </row>
    <row r="6328" spans="1:20" x14ac:dyDescent="0.25">
      <c r="A6328" s="20" t="s">
        <v>166</v>
      </c>
      <c r="B6328" s="20" t="s">
        <v>8646</v>
      </c>
      <c r="C6328" s="20" t="s">
        <v>1039</v>
      </c>
      <c r="D6328" s="20" t="s">
        <v>158</v>
      </c>
      <c r="E6328" s="20" t="s">
        <v>357</v>
      </c>
      <c r="F6328" s="21">
        <v>9</v>
      </c>
      <c r="G6328" s="20" t="s">
        <v>160</v>
      </c>
      <c r="H6328" s="20" t="s">
        <v>8750</v>
      </c>
      <c r="I6328" s="20" t="s">
        <v>8751</v>
      </c>
      <c r="J6328" s="20" t="s">
        <v>8670</v>
      </c>
      <c r="K6328" s="22" t="b">
        <f t="shared" si="650"/>
        <v>0</v>
      </c>
      <c r="L6328" s="22" t="b">
        <f t="shared" si="651"/>
        <v>1</v>
      </c>
      <c r="M6328" s="22" t="str">
        <f t="shared" si="653"/>
        <v>0</v>
      </c>
      <c r="N6328" s="22" t="str">
        <f t="shared" si="653"/>
        <v>1</v>
      </c>
      <c r="O6328" s="22"/>
      <c r="P6328" s="22"/>
      <c r="Q6328" s="22"/>
      <c r="R6328" s="22">
        <v>1</v>
      </c>
      <c r="S6328" s="22"/>
      <c r="T6328" s="22"/>
    </row>
    <row r="6329" spans="1:20" x14ac:dyDescent="0.25">
      <c r="A6329" s="19" t="s">
        <v>155</v>
      </c>
      <c r="B6329" s="19" t="s">
        <v>8646</v>
      </c>
      <c r="C6329" s="19" t="s">
        <v>7473</v>
      </c>
      <c r="D6329" s="19" t="s">
        <v>158</v>
      </c>
      <c r="E6329" s="19" t="s">
        <v>357</v>
      </c>
      <c r="F6329" s="23">
        <v>4</v>
      </c>
      <c r="G6329" s="19" t="s">
        <v>160</v>
      </c>
      <c r="H6329" s="19" t="s">
        <v>8752</v>
      </c>
      <c r="I6329" s="19" t="s">
        <v>8753</v>
      </c>
      <c r="J6329" s="19" t="s">
        <v>8754</v>
      </c>
      <c r="K6329" t="b">
        <f t="shared" si="650"/>
        <v>0</v>
      </c>
      <c r="L6329" t="b">
        <f t="shared" si="651"/>
        <v>1</v>
      </c>
      <c r="M6329" t="str">
        <f t="shared" si="653"/>
        <v>0</v>
      </c>
      <c r="N6329" t="str">
        <f t="shared" si="653"/>
        <v>1</v>
      </c>
    </row>
    <row r="6330" spans="1:20" x14ac:dyDescent="0.25">
      <c r="A6330" s="19" t="s">
        <v>166</v>
      </c>
      <c r="B6330" s="19" t="s">
        <v>8646</v>
      </c>
      <c r="C6330" s="19" t="s">
        <v>2290</v>
      </c>
      <c r="D6330" s="19" t="s">
        <v>158</v>
      </c>
      <c r="E6330" s="19" t="s">
        <v>357</v>
      </c>
      <c r="F6330" s="23">
        <v>4</v>
      </c>
      <c r="G6330" s="19" t="s">
        <v>160</v>
      </c>
      <c r="H6330" s="19" t="s">
        <v>8755</v>
      </c>
      <c r="I6330" s="19" t="s">
        <v>8756</v>
      </c>
      <c r="J6330" s="19" t="s">
        <v>8757</v>
      </c>
      <c r="K6330" t="b">
        <f t="shared" si="650"/>
        <v>0</v>
      </c>
      <c r="L6330" t="b">
        <f t="shared" si="651"/>
        <v>1</v>
      </c>
      <c r="M6330" t="str">
        <f t="shared" si="653"/>
        <v>0</v>
      </c>
      <c r="N6330" t="str">
        <f t="shared" si="653"/>
        <v>1</v>
      </c>
    </row>
    <row r="6331" spans="1:20" s="26" customFormat="1" x14ac:dyDescent="0.25">
      <c r="A6331" s="24" t="s">
        <v>155</v>
      </c>
      <c r="B6331" s="24" t="s">
        <v>8646</v>
      </c>
      <c r="C6331" s="24" t="s">
        <v>3005</v>
      </c>
      <c r="D6331" s="24" t="s">
        <v>158</v>
      </c>
      <c r="E6331" s="24" t="s">
        <v>357</v>
      </c>
      <c r="F6331" s="25">
        <v>13</v>
      </c>
      <c r="G6331" s="24" t="s">
        <v>160</v>
      </c>
      <c r="H6331" s="24" t="s">
        <v>8758</v>
      </c>
      <c r="I6331" s="24" t="s">
        <v>8759</v>
      </c>
      <c r="J6331" s="24" t="s">
        <v>8692</v>
      </c>
      <c r="K6331" s="26" t="b">
        <f t="shared" si="650"/>
        <v>0</v>
      </c>
      <c r="L6331" s="26" t="b">
        <f t="shared" si="651"/>
        <v>1</v>
      </c>
      <c r="M6331" s="26" t="str">
        <f t="shared" si="653"/>
        <v>0</v>
      </c>
      <c r="N6331" s="26" t="str">
        <f t="shared" si="653"/>
        <v>1</v>
      </c>
      <c r="T6331" s="26" t="s">
        <v>8760</v>
      </c>
    </row>
    <row r="6332" spans="1:20" s="26" customFormat="1" x14ac:dyDescent="0.25">
      <c r="A6332" s="24" t="s">
        <v>166</v>
      </c>
      <c r="B6332" s="24" t="s">
        <v>8646</v>
      </c>
      <c r="C6332" s="24" t="s">
        <v>1070</v>
      </c>
      <c r="D6332" s="24" t="s">
        <v>158</v>
      </c>
      <c r="E6332" s="24" t="s">
        <v>357</v>
      </c>
      <c r="F6332" s="25">
        <v>7</v>
      </c>
      <c r="G6332" s="24" t="s">
        <v>160</v>
      </c>
      <c r="H6332" s="24" t="s">
        <v>8761</v>
      </c>
      <c r="I6332" s="24" t="s">
        <v>8762</v>
      </c>
      <c r="J6332" s="24" t="s">
        <v>727</v>
      </c>
      <c r="K6332" s="26" t="b">
        <f t="shared" si="650"/>
        <v>0</v>
      </c>
      <c r="L6332" s="26" t="b">
        <f t="shared" si="651"/>
        <v>1</v>
      </c>
      <c r="M6332" s="26" t="str">
        <f t="shared" si="653"/>
        <v>0</v>
      </c>
      <c r="N6332" s="26" t="str">
        <f t="shared" si="653"/>
        <v>1</v>
      </c>
    </row>
    <row r="6333" spans="1:20" s="26" customFormat="1" x14ac:dyDescent="0.25">
      <c r="A6333" s="24" t="s">
        <v>155</v>
      </c>
      <c r="B6333" s="24" t="s">
        <v>8646</v>
      </c>
      <c r="C6333" s="24" t="s">
        <v>1077</v>
      </c>
      <c r="D6333" s="24" t="s">
        <v>158</v>
      </c>
      <c r="E6333" s="24" t="s">
        <v>357</v>
      </c>
      <c r="F6333" s="25">
        <v>2</v>
      </c>
      <c r="G6333" s="24" t="s">
        <v>160</v>
      </c>
      <c r="H6333" s="24" t="s">
        <v>8763</v>
      </c>
      <c r="I6333" s="24" t="s">
        <v>8764</v>
      </c>
      <c r="J6333" s="24" t="s">
        <v>727</v>
      </c>
      <c r="K6333" s="26" t="b">
        <f t="shared" si="650"/>
        <v>0</v>
      </c>
      <c r="L6333" s="26" t="b">
        <f t="shared" si="651"/>
        <v>1</v>
      </c>
      <c r="M6333" s="26" t="str">
        <f t="shared" si="653"/>
        <v>0</v>
      </c>
      <c r="N6333" s="26" t="str">
        <f t="shared" si="653"/>
        <v>1</v>
      </c>
      <c r="T6333" s="26" t="s">
        <v>8765</v>
      </c>
    </row>
    <row r="6334" spans="1:20" x14ac:dyDescent="0.25">
      <c r="A6334" s="19" t="s">
        <v>155</v>
      </c>
      <c r="B6334" s="19" t="s">
        <v>8646</v>
      </c>
      <c r="C6334" s="19" t="s">
        <v>2430</v>
      </c>
      <c r="D6334" s="19" t="s">
        <v>190</v>
      </c>
      <c r="E6334" s="19" t="s">
        <v>357</v>
      </c>
      <c r="F6334" s="23">
        <v>8</v>
      </c>
      <c r="G6334" s="19" t="s">
        <v>160</v>
      </c>
      <c r="H6334" s="19" t="s">
        <v>8766</v>
      </c>
      <c r="I6334" s="19" t="s">
        <v>8767</v>
      </c>
      <c r="J6334" s="19" t="s">
        <v>8768</v>
      </c>
      <c r="K6334" t="b">
        <f t="shared" si="650"/>
        <v>0</v>
      </c>
      <c r="L6334" t="b">
        <f t="shared" si="651"/>
        <v>1</v>
      </c>
      <c r="M6334" t="str">
        <f t="shared" si="653"/>
        <v>0</v>
      </c>
      <c r="N6334" t="str">
        <f t="shared" si="653"/>
        <v>1</v>
      </c>
    </row>
    <row r="6335" spans="1:20" x14ac:dyDescent="0.25">
      <c r="A6335" s="20" t="s">
        <v>166</v>
      </c>
      <c r="B6335" s="20" t="s">
        <v>8646</v>
      </c>
      <c r="C6335" s="20" t="s">
        <v>5836</v>
      </c>
      <c r="D6335" s="20" t="s">
        <v>158</v>
      </c>
      <c r="E6335" s="20" t="s">
        <v>357</v>
      </c>
      <c r="F6335" s="21">
        <v>4</v>
      </c>
      <c r="G6335" s="20" t="s">
        <v>160</v>
      </c>
      <c r="H6335" s="20" t="s">
        <v>8769</v>
      </c>
      <c r="I6335" s="20" t="s">
        <v>8770</v>
      </c>
      <c r="J6335" s="20" t="s">
        <v>8649</v>
      </c>
      <c r="K6335" s="22" t="b">
        <f t="shared" si="650"/>
        <v>0</v>
      </c>
      <c r="L6335" s="22" t="b">
        <f t="shared" si="651"/>
        <v>1</v>
      </c>
      <c r="M6335" s="22" t="str">
        <f t="shared" si="653"/>
        <v>0</v>
      </c>
      <c r="N6335" s="22" t="str">
        <f t="shared" si="653"/>
        <v>1</v>
      </c>
      <c r="O6335" s="22"/>
      <c r="P6335" s="22"/>
      <c r="Q6335" s="22"/>
      <c r="R6335" s="22">
        <v>1</v>
      </c>
      <c r="S6335" s="22" t="s">
        <v>239</v>
      </c>
      <c r="T6335" s="20" t="s">
        <v>8771</v>
      </c>
    </row>
    <row r="6336" spans="1:20" x14ac:dyDescent="0.25">
      <c r="A6336" s="19" t="s">
        <v>155</v>
      </c>
      <c r="B6336" s="19" t="s">
        <v>8646</v>
      </c>
      <c r="C6336" s="19" t="s">
        <v>531</v>
      </c>
      <c r="D6336" s="19" t="s">
        <v>158</v>
      </c>
      <c r="E6336" s="19" t="s">
        <v>357</v>
      </c>
      <c r="F6336" s="23">
        <v>4</v>
      </c>
      <c r="G6336" s="19" t="s">
        <v>160</v>
      </c>
      <c r="H6336" s="19" t="s">
        <v>8772</v>
      </c>
      <c r="I6336" s="19" t="s">
        <v>8773</v>
      </c>
      <c r="J6336" s="19" t="s">
        <v>8700</v>
      </c>
      <c r="K6336" t="b">
        <f t="shared" si="650"/>
        <v>0</v>
      </c>
      <c r="L6336" t="b">
        <f t="shared" si="651"/>
        <v>1</v>
      </c>
      <c r="M6336" t="str">
        <f t="shared" si="653"/>
        <v>0</v>
      </c>
      <c r="N6336" t="str">
        <f t="shared" si="653"/>
        <v>1</v>
      </c>
    </row>
    <row r="6337" spans="1:20" x14ac:dyDescent="0.25">
      <c r="A6337" s="19" t="s">
        <v>155</v>
      </c>
      <c r="B6337" s="19" t="s">
        <v>8646</v>
      </c>
      <c r="C6337" s="19" t="s">
        <v>2302</v>
      </c>
      <c r="D6337" s="19" t="s">
        <v>158</v>
      </c>
      <c r="E6337" s="19" t="s">
        <v>357</v>
      </c>
      <c r="F6337" s="23">
        <v>4</v>
      </c>
      <c r="G6337" s="19" t="s">
        <v>160</v>
      </c>
      <c r="H6337" s="19" t="s">
        <v>8774</v>
      </c>
      <c r="I6337" s="19" t="s">
        <v>8775</v>
      </c>
      <c r="J6337" s="19" t="s">
        <v>8703</v>
      </c>
      <c r="K6337" t="b">
        <f t="shared" si="650"/>
        <v>0</v>
      </c>
      <c r="L6337" t="b">
        <f t="shared" si="651"/>
        <v>1</v>
      </c>
      <c r="M6337" t="str">
        <f t="shared" si="653"/>
        <v>0</v>
      </c>
      <c r="N6337" t="str">
        <f t="shared" si="653"/>
        <v>1</v>
      </c>
    </row>
    <row r="6338" spans="1:20" x14ac:dyDescent="0.25">
      <c r="A6338" s="19" t="s">
        <v>155</v>
      </c>
      <c r="B6338" s="19" t="s">
        <v>8646</v>
      </c>
      <c r="C6338" s="19" t="s">
        <v>389</v>
      </c>
      <c r="D6338" s="19" t="s">
        <v>158</v>
      </c>
      <c r="E6338" s="19" t="s">
        <v>357</v>
      </c>
      <c r="F6338" s="23">
        <v>9</v>
      </c>
      <c r="G6338" s="19" t="s">
        <v>160</v>
      </c>
      <c r="H6338" s="19" t="s">
        <v>8776</v>
      </c>
      <c r="I6338" s="19" t="s">
        <v>8777</v>
      </c>
      <c r="J6338" s="19" t="s">
        <v>8778</v>
      </c>
      <c r="K6338" t="b">
        <f t="shared" si="650"/>
        <v>0</v>
      </c>
      <c r="L6338" t="b">
        <f t="shared" si="651"/>
        <v>1</v>
      </c>
      <c r="M6338" t="str">
        <f t="shared" si="653"/>
        <v>0</v>
      </c>
      <c r="N6338" t="str">
        <f t="shared" si="653"/>
        <v>1</v>
      </c>
    </row>
    <row r="6339" spans="1:20" x14ac:dyDescent="0.25">
      <c r="A6339" s="19" t="s">
        <v>166</v>
      </c>
      <c r="B6339" s="19" t="s">
        <v>8646</v>
      </c>
      <c r="C6339" s="19" t="s">
        <v>6218</v>
      </c>
      <c r="D6339" s="19" t="s">
        <v>158</v>
      </c>
      <c r="E6339" s="19" t="s">
        <v>357</v>
      </c>
      <c r="F6339" s="23">
        <v>9</v>
      </c>
      <c r="G6339" s="19" t="s">
        <v>160</v>
      </c>
      <c r="H6339" s="19" t="s">
        <v>8779</v>
      </c>
      <c r="I6339" s="19" t="s">
        <v>8780</v>
      </c>
      <c r="J6339" s="19" t="s">
        <v>8768</v>
      </c>
      <c r="K6339" t="b">
        <f t="shared" si="650"/>
        <v>0</v>
      </c>
      <c r="L6339" t="b">
        <f t="shared" si="651"/>
        <v>1</v>
      </c>
      <c r="M6339" t="str">
        <f t="shared" si="653"/>
        <v>0</v>
      </c>
      <c r="N6339" t="str">
        <f t="shared" si="653"/>
        <v>1</v>
      </c>
    </row>
    <row r="6340" spans="1:20" s="26" customFormat="1" x14ac:dyDescent="0.25">
      <c r="A6340" s="24" t="s">
        <v>166</v>
      </c>
      <c r="B6340" s="24" t="s">
        <v>8646</v>
      </c>
      <c r="C6340" s="24" t="s">
        <v>1765</v>
      </c>
      <c r="D6340" s="24" t="s">
        <v>158</v>
      </c>
      <c r="E6340" s="24" t="s">
        <v>357</v>
      </c>
      <c r="F6340" s="25">
        <v>4</v>
      </c>
      <c r="G6340" s="24" t="s">
        <v>160</v>
      </c>
      <c r="H6340" s="24" t="s">
        <v>8781</v>
      </c>
      <c r="I6340" s="24" t="s">
        <v>8782</v>
      </c>
      <c r="J6340" s="24" t="s">
        <v>8778</v>
      </c>
      <c r="K6340" s="26" t="b">
        <f t="shared" si="650"/>
        <v>0</v>
      </c>
      <c r="L6340" s="26" t="b">
        <f t="shared" si="651"/>
        <v>1</v>
      </c>
      <c r="M6340" s="26" t="str">
        <f t="shared" si="653"/>
        <v>0</v>
      </c>
      <c r="N6340" s="26" t="str">
        <f t="shared" si="653"/>
        <v>1</v>
      </c>
    </row>
    <row r="6341" spans="1:20" s="26" customFormat="1" x14ac:dyDescent="0.25">
      <c r="A6341" s="24" t="s">
        <v>166</v>
      </c>
      <c r="B6341" s="24" t="s">
        <v>8646</v>
      </c>
      <c r="C6341" s="24" t="s">
        <v>8783</v>
      </c>
      <c r="D6341" s="24" t="s">
        <v>158</v>
      </c>
      <c r="E6341" s="24" t="s">
        <v>357</v>
      </c>
      <c r="F6341" s="25">
        <v>3</v>
      </c>
      <c r="G6341" s="24" t="s">
        <v>160</v>
      </c>
      <c r="H6341" s="24" t="s">
        <v>8784</v>
      </c>
      <c r="I6341" s="24" t="s">
        <v>8785</v>
      </c>
      <c r="J6341" s="24" t="s">
        <v>8747</v>
      </c>
      <c r="K6341" s="26" t="b">
        <f t="shared" si="650"/>
        <v>0</v>
      </c>
      <c r="L6341" s="26" t="b">
        <f t="shared" si="651"/>
        <v>1</v>
      </c>
      <c r="M6341" s="26" t="str">
        <f t="shared" si="653"/>
        <v>0</v>
      </c>
      <c r="N6341" s="26" t="str">
        <f t="shared" si="653"/>
        <v>1</v>
      </c>
      <c r="T6341" s="26" t="s">
        <v>8786</v>
      </c>
    </row>
    <row r="6342" spans="1:20" s="26" customFormat="1" x14ac:dyDescent="0.25">
      <c r="A6342" s="24" t="s">
        <v>166</v>
      </c>
      <c r="B6342" s="24" t="s">
        <v>8646</v>
      </c>
      <c r="C6342" s="24" t="s">
        <v>4161</v>
      </c>
      <c r="D6342" s="24" t="s">
        <v>158</v>
      </c>
      <c r="E6342" s="24" t="s">
        <v>357</v>
      </c>
      <c r="F6342" s="25">
        <v>7</v>
      </c>
      <c r="G6342" s="24" t="s">
        <v>160</v>
      </c>
      <c r="H6342" s="24" t="s">
        <v>8787</v>
      </c>
      <c r="I6342" s="24" t="s">
        <v>8788</v>
      </c>
      <c r="J6342" s="24" t="s">
        <v>8686</v>
      </c>
      <c r="K6342" s="26" t="b">
        <f t="shared" si="650"/>
        <v>0</v>
      </c>
      <c r="L6342" s="26" t="b">
        <f t="shared" si="651"/>
        <v>1</v>
      </c>
      <c r="M6342" s="26" t="str">
        <f t="shared" si="653"/>
        <v>0</v>
      </c>
      <c r="N6342" s="26" t="str">
        <f t="shared" si="653"/>
        <v>1</v>
      </c>
    </row>
    <row r="6343" spans="1:20" x14ac:dyDescent="0.25">
      <c r="A6343" s="19" t="s">
        <v>166</v>
      </c>
      <c r="B6343" s="19" t="s">
        <v>8646</v>
      </c>
      <c r="C6343" s="19" t="s">
        <v>8789</v>
      </c>
      <c r="D6343" s="19" t="s">
        <v>158</v>
      </c>
      <c r="E6343" s="19" t="s">
        <v>357</v>
      </c>
      <c r="F6343" s="23">
        <v>7</v>
      </c>
      <c r="G6343" s="19" t="s">
        <v>160</v>
      </c>
      <c r="H6343" s="19" t="s">
        <v>8790</v>
      </c>
      <c r="I6343" s="19" t="s">
        <v>8791</v>
      </c>
      <c r="J6343" s="19" t="s">
        <v>8667</v>
      </c>
      <c r="K6343" t="b">
        <f t="shared" si="650"/>
        <v>0</v>
      </c>
      <c r="L6343" t="b">
        <f t="shared" si="651"/>
        <v>1</v>
      </c>
      <c r="M6343" t="str">
        <f t="shared" si="653"/>
        <v>0</v>
      </c>
      <c r="N6343" t="str">
        <f t="shared" si="653"/>
        <v>1</v>
      </c>
    </row>
    <row r="6344" spans="1:20" x14ac:dyDescent="0.25">
      <c r="A6344" s="33" t="s">
        <v>136</v>
      </c>
      <c r="B6344" s="33"/>
      <c r="C6344" s="33"/>
      <c r="D6344" s="33"/>
      <c r="E6344" s="33"/>
      <c r="F6344" s="33"/>
      <c r="G6344" s="33"/>
      <c r="H6344" s="33"/>
      <c r="I6344" s="33"/>
      <c r="J6344" s="33"/>
      <c r="K6344" s="33"/>
      <c r="L6344" s="33"/>
      <c r="M6344" s="33">
        <f>COUNTIF(M6281:M6343,"1")</f>
        <v>8</v>
      </c>
      <c r="N6344" s="33">
        <f t="shared" ref="N6344:R6344" si="654">COUNTIF(N6281:N6343,"1")</f>
        <v>55</v>
      </c>
      <c r="O6344" s="33">
        <f t="shared" si="654"/>
        <v>1</v>
      </c>
      <c r="P6344" s="33">
        <f t="shared" si="654"/>
        <v>5</v>
      </c>
      <c r="Q6344" s="33">
        <f t="shared" si="654"/>
        <v>4</v>
      </c>
      <c r="R6344" s="33">
        <f t="shared" si="654"/>
        <v>10</v>
      </c>
      <c r="S6344" s="33"/>
      <c r="T6344" s="33"/>
    </row>
    <row r="6345" spans="1:20" x14ac:dyDescent="0.25">
      <c r="A6345" s="19" t="s">
        <v>141</v>
      </c>
      <c r="B6345" s="19" t="s">
        <v>142</v>
      </c>
      <c r="C6345" s="19" t="s">
        <v>143</v>
      </c>
      <c r="D6345" s="19" t="s">
        <v>144</v>
      </c>
      <c r="E6345" s="19" t="s">
        <v>145</v>
      </c>
      <c r="F6345" s="19" t="s">
        <v>146</v>
      </c>
      <c r="G6345" s="19" t="s">
        <v>147</v>
      </c>
      <c r="H6345" s="19" t="s">
        <v>148</v>
      </c>
      <c r="I6345" s="19" t="s">
        <v>149</v>
      </c>
      <c r="J6345" s="19" t="s">
        <v>150</v>
      </c>
      <c r="K6345" s="19" t="s">
        <v>151</v>
      </c>
      <c r="L6345" s="19" t="s">
        <v>152</v>
      </c>
      <c r="M6345" s="19" t="s">
        <v>2</v>
      </c>
      <c r="N6345" s="19" t="s">
        <v>3</v>
      </c>
      <c r="O6345" s="19" t="s">
        <v>4</v>
      </c>
      <c r="P6345" s="19" t="s">
        <v>5</v>
      </c>
      <c r="Q6345" s="19" t="s">
        <v>6</v>
      </c>
      <c r="R6345" s="19" t="s">
        <v>7</v>
      </c>
      <c r="S6345" s="19" t="s">
        <v>153</v>
      </c>
      <c r="T6345" t="s">
        <v>154</v>
      </c>
    </row>
    <row r="6346" spans="1:20" x14ac:dyDescent="0.25">
      <c r="A6346" s="20" t="s">
        <v>166</v>
      </c>
      <c r="B6346" s="20" t="s">
        <v>8792</v>
      </c>
      <c r="C6346" s="20" t="s">
        <v>1117</v>
      </c>
      <c r="D6346" s="20" t="s">
        <v>158</v>
      </c>
      <c r="E6346" s="20" t="s">
        <v>357</v>
      </c>
      <c r="F6346" s="21">
        <v>2</v>
      </c>
      <c r="G6346" s="20" t="s">
        <v>160</v>
      </c>
      <c r="H6346" s="20" t="s">
        <v>8793</v>
      </c>
      <c r="I6346" s="20" t="s">
        <v>8794</v>
      </c>
      <c r="J6346" s="20" t="s">
        <v>8663</v>
      </c>
      <c r="K6346" s="22" t="b">
        <f t="shared" ref="K6346" si="655">IF(E6346="Undergraduate Only",TRUE,IF(E6346="Undergraduate/Graduate",TRUE,IF(E6346="Graduate Only",FALSE)))</f>
        <v>0</v>
      </c>
      <c r="L6346" s="22" t="b">
        <f t="shared" ref="L6346" si="656">IF(E6346="Graduate Only",TRUE,IF(E6346="Undergraduate/Graduate",TRUE,IF(E6346="Undergraduate Only",FALSE)))</f>
        <v>1</v>
      </c>
      <c r="M6346" s="22" t="str">
        <f t="shared" ref="M6346:N6346" si="657">IF(K6346=TRUE, "1", "0")</f>
        <v>0</v>
      </c>
      <c r="N6346" s="22" t="str">
        <f t="shared" si="657"/>
        <v>1</v>
      </c>
      <c r="O6346" s="22"/>
      <c r="P6346" s="22"/>
      <c r="Q6346" s="22"/>
      <c r="R6346" s="22">
        <v>1</v>
      </c>
      <c r="S6346" s="22"/>
      <c r="T6346" s="22"/>
    </row>
    <row r="6347" spans="1:20" x14ac:dyDescent="0.25">
      <c r="A6347" s="33" t="s">
        <v>136</v>
      </c>
      <c r="B6347" s="33"/>
      <c r="C6347" s="33"/>
      <c r="D6347" s="33"/>
      <c r="E6347" s="33"/>
      <c r="F6347" s="33"/>
      <c r="G6347" s="33"/>
      <c r="H6347" s="33"/>
      <c r="I6347" s="33"/>
      <c r="J6347" s="33"/>
      <c r="K6347" s="33"/>
      <c r="L6347" s="33"/>
      <c r="M6347" s="33">
        <f>COUNTIF(M6346,"1")</f>
        <v>0</v>
      </c>
      <c r="N6347" s="33">
        <f t="shared" ref="N6347:R6347" si="658">COUNTIF(N6346,"1")</f>
        <v>1</v>
      </c>
      <c r="O6347" s="33">
        <f t="shared" si="658"/>
        <v>0</v>
      </c>
      <c r="P6347" s="33">
        <f t="shared" si="658"/>
        <v>0</v>
      </c>
      <c r="Q6347" s="33">
        <f t="shared" si="658"/>
        <v>0</v>
      </c>
      <c r="R6347" s="33">
        <f t="shared" si="658"/>
        <v>1</v>
      </c>
      <c r="S6347" s="33"/>
      <c r="T6347" s="33"/>
    </row>
    <row r="6348" spans="1:20" ht="18.75" x14ac:dyDescent="0.3">
      <c r="A6348" s="34" t="s">
        <v>132</v>
      </c>
    </row>
    <row r="6349" spans="1:20" x14ac:dyDescent="0.25">
      <c r="A6349" s="19" t="s">
        <v>141</v>
      </c>
      <c r="B6349" s="19" t="s">
        <v>142</v>
      </c>
      <c r="C6349" s="19" t="s">
        <v>143</v>
      </c>
      <c r="D6349" s="19" t="s">
        <v>144</v>
      </c>
      <c r="E6349" s="19" t="s">
        <v>145</v>
      </c>
      <c r="F6349" s="19" t="s">
        <v>146</v>
      </c>
      <c r="G6349" s="19" t="s">
        <v>147</v>
      </c>
      <c r="H6349" s="19" t="s">
        <v>148</v>
      </c>
      <c r="I6349" s="19" t="s">
        <v>149</v>
      </c>
      <c r="J6349" s="19" t="s">
        <v>150</v>
      </c>
      <c r="K6349" s="19" t="s">
        <v>151</v>
      </c>
      <c r="L6349" s="19" t="s">
        <v>152</v>
      </c>
      <c r="M6349" s="19" t="s">
        <v>2</v>
      </c>
      <c r="N6349" s="19" t="s">
        <v>3</v>
      </c>
      <c r="O6349" s="19" t="s">
        <v>4</v>
      </c>
      <c r="P6349" s="19" t="s">
        <v>5</v>
      </c>
      <c r="Q6349" s="19" t="s">
        <v>6</v>
      </c>
      <c r="R6349" s="19" t="s">
        <v>7</v>
      </c>
      <c r="S6349" s="19" t="s">
        <v>153</v>
      </c>
      <c r="T6349" t="s">
        <v>154</v>
      </c>
    </row>
    <row r="6350" spans="1:20" x14ac:dyDescent="0.25">
      <c r="A6350" s="19" t="s">
        <v>155</v>
      </c>
      <c r="B6350" s="19" t="s">
        <v>8795</v>
      </c>
      <c r="C6350" s="19" t="s">
        <v>4175</v>
      </c>
      <c r="D6350" s="19" t="s">
        <v>158</v>
      </c>
      <c r="E6350" s="19" t="s">
        <v>159</v>
      </c>
      <c r="F6350" s="23">
        <v>13</v>
      </c>
      <c r="G6350" s="19" t="s">
        <v>160</v>
      </c>
      <c r="H6350" s="19" t="s">
        <v>8796</v>
      </c>
      <c r="I6350" s="19" t="s">
        <v>8797</v>
      </c>
      <c r="J6350" s="19" t="s">
        <v>8798</v>
      </c>
      <c r="K6350" t="b">
        <f t="shared" ref="K6350:K6409" si="659">IF(E6350="Undergraduate Only",TRUE,IF(E6350="Undergraduate/Graduate",TRUE,IF(E6350="Graduate Only",FALSE)))</f>
        <v>1</v>
      </c>
      <c r="L6350" t="b">
        <f t="shared" ref="L6350:L6409" si="660">IF(E6350="Graduate Only",TRUE,IF(E6350="Undergraduate/Graduate",TRUE,IF(E6350="Undergraduate Only",FALSE)))</f>
        <v>0</v>
      </c>
      <c r="M6350" t="str">
        <f t="shared" ref="M6350:N6381" si="661">IF(K6350=TRUE, "1", "0")</f>
        <v>1</v>
      </c>
      <c r="N6350" t="str">
        <f t="shared" si="661"/>
        <v>0</v>
      </c>
    </row>
    <row r="6351" spans="1:20" x14ac:dyDescent="0.25">
      <c r="A6351" s="19" t="s">
        <v>155</v>
      </c>
      <c r="B6351" s="19" t="s">
        <v>8795</v>
      </c>
      <c r="C6351" s="19" t="s">
        <v>4175</v>
      </c>
      <c r="D6351" s="19" t="s">
        <v>190</v>
      </c>
      <c r="E6351" s="19" t="s">
        <v>159</v>
      </c>
      <c r="F6351" s="23">
        <v>27</v>
      </c>
      <c r="G6351" s="19" t="s">
        <v>2065</v>
      </c>
      <c r="H6351" s="19" t="s">
        <v>8796</v>
      </c>
      <c r="I6351" s="19" t="s">
        <v>8797</v>
      </c>
      <c r="J6351" s="19" t="s">
        <v>8799</v>
      </c>
      <c r="K6351" t="b">
        <f t="shared" si="659"/>
        <v>1</v>
      </c>
      <c r="L6351" t="b">
        <f t="shared" si="660"/>
        <v>0</v>
      </c>
      <c r="M6351" t="str">
        <f t="shared" si="661"/>
        <v>1</v>
      </c>
      <c r="N6351" t="str">
        <f t="shared" si="661"/>
        <v>0</v>
      </c>
    </row>
    <row r="6352" spans="1:20" x14ac:dyDescent="0.25">
      <c r="A6352" s="19" t="s">
        <v>155</v>
      </c>
      <c r="B6352" s="19" t="s">
        <v>8795</v>
      </c>
      <c r="C6352" s="19" t="s">
        <v>4175</v>
      </c>
      <c r="D6352" s="19" t="s">
        <v>252</v>
      </c>
      <c r="E6352" s="19" t="s">
        <v>159</v>
      </c>
      <c r="F6352" s="23">
        <v>28</v>
      </c>
      <c r="G6352" s="19" t="s">
        <v>160</v>
      </c>
      <c r="H6352" s="19" t="s">
        <v>8796</v>
      </c>
      <c r="I6352" s="19" t="s">
        <v>8797</v>
      </c>
      <c r="J6352" s="19" t="s">
        <v>8798</v>
      </c>
      <c r="K6352" t="b">
        <f t="shared" si="659"/>
        <v>1</v>
      </c>
      <c r="L6352" t="b">
        <f t="shared" si="660"/>
        <v>0</v>
      </c>
      <c r="M6352" t="str">
        <f t="shared" si="661"/>
        <v>1</v>
      </c>
      <c r="N6352" t="str">
        <f t="shared" si="661"/>
        <v>0</v>
      </c>
    </row>
    <row r="6353" spans="1:20" x14ac:dyDescent="0.25">
      <c r="A6353" s="19" t="s">
        <v>155</v>
      </c>
      <c r="B6353" s="19" t="s">
        <v>8795</v>
      </c>
      <c r="C6353" s="19" t="s">
        <v>182</v>
      </c>
      <c r="D6353" s="19" t="s">
        <v>158</v>
      </c>
      <c r="E6353" s="19" t="s">
        <v>159</v>
      </c>
      <c r="F6353" s="23">
        <v>116</v>
      </c>
      <c r="G6353" s="19" t="s">
        <v>160</v>
      </c>
      <c r="H6353" s="19" t="s">
        <v>8800</v>
      </c>
      <c r="I6353" s="19" t="s">
        <v>8801</v>
      </c>
      <c r="J6353" s="19" t="s">
        <v>8802</v>
      </c>
      <c r="K6353" t="b">
        <f t="shared" si="659"/>
        <v>1</v>
      </c>
      <c r="L6353" t="b">
        <f t="shared" si="660"/>
        <v>0</v>
      </c>
      <c r="M6353" t="str">
        <f t="shared" si="661"/>
        <v>1</v>
      </c>
      <c r="N6353" t="str">
        <f t="shared" si="661"/>
        <v>0</v>
      </c>
    </row>
    <row r="6354" spans="1:20" x14ac:dyDescent="0.25">
      <c r="A6354" s="19" t="s">
        <v>155</v>
      </c>
      <c r="B6354" s="19" t="s">
        <v>8795</v>
      </c>
      <c r="C6354" s="19" t="s">
        <v>182</v>
      </c>
      <c r="D6354" s="19" t="s">
        <v>190</v>
      </c>
      <c r="E6354" s="19" t="s">
        <v>159</v>
      </c>
      <c r="F6354" s="23">
        <v>107</v>
      </c>
      <c r="G6354" s="19" t="s">
        <v>160</v>
      </c>
      <c r="H6354" s="19" t="s">
        <v>8800</v>
      </c>
      <c r="I6354" s="19" t="s">
        <v>8801</v>
      </c>
      <c r="J6354" s="19" t="s">
        <v>8802</v>
      </c>
      <c r="K6354" t="b">
        <f t="shared" si="659"/>
        <v>1</v>
      </c>
      <c r="L6354" t="b">
        <f t="shared" si="660"/>
        <v>0</v>
      </c>
      <c r="M6354" t="str">
        <f t="shared" si="661"/>
        <v>1</v>
      </c>
      <c r="N6354" t="str">
        <f t="shared" si="661"/>
        <v>0</v>
      </c>
    </row>
    <row r="6355" spans="1:20" x14ac:dyDescent="0.25">
      <c r="A6355" s="19" t="s">
        <v>155</v>
      </c>
      <c r="B6355" s="19" t="s">
        <v>8795</v>
      </c>
      <c r="C6355" s="19" t="s">
        <v>182</v>
      </c>
      <c r="D6355" s="19" t="s">
        <v>254</v>
      </c>
      <c r="E6355" s="19" t="s">
        <v>159</v>
      </c>
      <c r="F6355" s="23">
        <v>127</v>
      </c>
      <c r="G6355" s="19" t="s">
        <v>160</v>
      </c>
      <c r="H6355" s="19" t="s">
        <v>8800</v>
      </c>
      <c r="I6355" s="19" t="s">
        <v>8801</v>
      </c>
      <c r="J6355" s="19" t="s">
        <v>8803</v>
      </c>
      <c r="K6355" t="b">
        <f t="shared" si="659"/>
        <v>1</v>
      </c>
      <c r="L6355" t="b">
        <f t="shared" si="660"/>
        <v>0</v>
      </c>
      <c r="M6355" t="str">
        <f t="shared" si="661"/>
        <v>1</v>
      </c>
      <c r="N6355" t="str">
        <f t="shared" si="661"/>
        <v>0</v>
      </c>
    </row>
    <row r="6356" spans="1:20" x14ac:dyDescent="0.25">
      <c r="A6356" s="19" t="s">
        <v>155</v>
      </c>
      <c r="B6356" s="19" t="s">
        <v>8795</v>
      </c>
      <c r="C6356" s="19" t="s">
        <v>182</v>
      </c>
      <c r="D6356" s="19" t="s">
        <v>168</v>
      </c>
      <c r="E6356" s="19" t="s">
        <v>159</v>
      </c>
      <c r="F6356" s="23">
        <v>51</v>
      </c>
      <c r="G6356" s="19" t="s">
        <v>2065</v>
      </c>
      <c r="H6356" s="19" t="s">
        <v>8800</v>
      </c>
      <c r="I6356" s="19" t="s">
        <v>8801</v>
      </c>
      <c r="J6356" s="19" t="s">
        <v>8804</v>
      </c>
      <c r="K6356" t="b">
        <f t="shared" si="659"/>
        <v>1</v>
      </c>
      <c r="L6356" t="b">
        <f t="shared" si="660"/>
        <v>0</v>
      </c>
      <c r="M6356" t="str">
        <f t="shared" si="661"/>
        <v>1</v>
      </c>
      <c r="N6356" t="str">
        <f t="shared" si="661"/>
        <v>0</v>
      </c>
    </row>
    <row r="6357" spans="1:20" x14ac:dyDescent="0.25">
      <c r="A6357" s="19" t="s">
        <v>155</v>
      </c>
      <c r="B6357" s="19" t="s">
        <v>8795</v>
      </c>
      <c r="C6357" s="19" t="s">
        <v>182</v>
      </c>
      <c r="D6357" s="19" t="s">
        <v>4654</v>
      </c>
      <c r="E6357" s="19" t="s">
        <v>159</v>
      </c>
      <c r="F6357" s="23">
        <v>46</v>
      </c>
      <c r="G6357" s="19" t="s">
        <v>2065</v>
      </c>
      <c r="H6357" s="19" t="s">
        <v>8800</v>
      </c>
      <c r="I6357" s="19" t="s">
        <v>8801</v>
      </c>
      <c r="J6357" s="19" t="s">
        <v>8804</v>
      </c>
      <c r="K6357" t="b">
        <f t="shared" si="659"/>
        <v>1</v>
      </c>
      <c r="L6357" t="b">
        <f t="shared" si="660"/>
        <v>0</v>
      </c>
      <c r="M6357" t="str">
        <f t="shared" si="661"/>
        <v>1</v>
      </c>
      <c r="N6357" t="str">
        <f t="shared" si="661"/>
        <v>0</v>
      </c>
    </row>
    <row r="6358" spans="1:20" x14ac:dyDescent="0.25">
      <c r="A6358" s="19" t="s">
        <v>166</v>
      </c>
      <c r="B6358" s="19" t="s">
        <v>8795</v>
      </c>
      <c r="C6358" s="19" t="s">
        <v>182</v>
      </c>
      <c r="D6358" s="19" t="s">
        <v>158</v>
      </c>
      <c r="E6358" s="19" t="s">
        <v>159</v>
      </c>
      <c r="F6358" s="23">
        <v>98</v>
      </c>
      <c r="G6358" s="19" t="s">
        <v>160</v>
      </c>
      <c r="H6358" s="19" t="s">
        <v>8800</v>
      </c>
      <c r="I6358" s="19" t="s">
        <v>8801</v>
      </c>
      <c r="J6358" s="19" t="s">
        <v>8802</v>
      </c>
      <c r="K6358" t="b">
        <f t="shared" si="659"/>
        <v>1</v>
      </c>
      <c r="L6358" t="b">
        <f t="shared" si="660"/>
        <v>0</v>
      </c>
      <c r="M6358" t="str">
        <f t="shared" si="661"/>
        <v>1</v>
      </c>
      <c r="N6358" t="str">
        <f t="shared" si="661"/>
        <v>0</v>
      </c>
    </row>
    <row r="6359" spans="1:20" x14ac:dyDescent="0.25">
      <c r="A6359" s="19" t="s">
        <v>166</v>
      </c>
      <c r="B6359" s="19" t="s">
        <v>8795</v>
      </c>
      <c r="C6359" s="19" t="s">
        <v>182</v>
      </c>
      <c r="D6359" s="19" t="s">
        <v>190</v>
      </c>
      <c r="E6359" s="19" t="s">
        <v>159</v>
      </c>
      <c r="F6359" s="23">
        <v>75</v>
      </c>
      <c r="G6359" s="19" t="s">
        <v>160</v>
      </c>
      <c r="H6359" s="19" t="s">
        <v>8800</v>
      </c>
      <c r="I6359" s="19" t="s">
        <v>8801</v>
      </c>
      <c r="J6359" s="19" t="s">
        <v>8805</v>
      </c>
      <c r="K6359" t="b">
        <f t="shared" si="659"/>
        <v>1</v>
      </c>
      <c r="L6359" t="b">
        <f t="shared" si="660"/>
        <v>0</v>
      </c>
      <c r="M6359" t="str">
        <f t="shared" si="661"/>
        <v>1</v>
      </c>
      <c r="N6359" t="str">
        <f t="shared" si="661"/>
        <v>0</v>
      </c>
    </row>
    <row r="6360" spans="1:20" x14ac:dyDescent="0.25">
      <c r="A6360" s="19" t="s">
        <v>166</v>
      </c>
      <c r="B6360" s="19" t="s">
        <v>8795</v>
      </c>
      <c r="C6360" s="19" t="s">
        <v>182</v>
      </c>
      <c r="D6360" s="19" t="s">
        <v>252</v>
      </c>
      <c r="E6360" s="19" t="s">
        <v>159</v>
      </c>
      <c r="F6360" s="23">
        <v>80</v>
      </c>
      <c r="G6360" s="19" t="s">
        <v>160</v>
      </c>
      <c r="H6360" s="19" t="s">
        <v>8800</v>
      </c>
      <c r="I6360" s="19" t="s">
        <v>8801</v>
      </c>
      <c r="J6360" s="19" t="s">
        <v>8806</v>
      </c>
      <c r="K6360" t="b">
        <f t="shared" si="659"/>
        <v>1</v>
      </c>
      <c r="L6360" t="b">
        <f t="shared" si="660"/>
        <v>0</v>
      </c>
      <c r="M6360" t="str">
        <f t="shared" si="661"/>
        <v>1</v>
      </c>
      <c r="N6360" t="str">
        <f t="shared" si="661"/>
        <v>0</v>
      </c>
    </row>
    <row r="6361" spans="1:20" x14ac:dyDescent="0.25">
      <c r="A6361" s="19" t="s">
        <v>166</v>
      </c>
      <c r="B6361" s="19" t="s">
        <v>8795</v>
      </c>
      <c r="C6361" s="19" t="s">
        <v>182</v>
      </c>
      <c r="D6361" s="19" t="s">
        <v>168</v>
      </c>
      <c r="E6361" s="19" t="s">
        <v>159</v>
      </c>
      <c r="F6361" s="23">
        <v>44</v>
      </c>
      <c r="G6361" s="19" t="s">
        <v>2065</v>
      </c>
      <c r="H6361" s="19" t="s">
        <v>8800</v>
      </c>
      <c r="I6361" s="19" t="s">
        <v>8801</v>
      </c>
      <c r="J6361" s="19" t="s">
        <v>8804</v>
      </c>
      <c r="K6361" t="b">
        <f t="shared" si="659"/>
        <v>1</v>
      </c>
      <c r="L6361" t="b">
        <f t="shared" si="660"/>
        <v>0</v>
      </c>
      <c r="M6361" t="str">
        <f t="shared" si="661"/>
        <v>1</v>
      </c>
      <c r="N6361" t="str">
        <f t="shared" si="661"/>
        <v>0</v>
      </c>
    </row>
    <row r="6362" spans="1:20" x14ac:dyDescent="0.25">
      <c r="A6362" s="19" t="s">
        <v>166</v>
      </c>
      <c r="B6362" s="19" t="s">
        <v>8795</v>
      </c>
      <c r="C6362" s="19" t="s">
        <v>182</v>
      </c>
      <c r="D6362" s="19" t="s">
        <v>558</v>
      </c>
      <c r="E6362" s="19" t="s">
        <v>159</v>
      </c>
      <c r="F6362" s="23">
        <v>43</v>
      </c>
      <c r="G6362" s="19" t="s">
        <v>160</v>
      </c>
      <c r="H6362" s="19" t="s">
        <v>8800</v>
      </c>
      <c r="I6362" s="19" t="s">
        <v>8801</v>
      </c>
      <c r="J6362" s="19" t="s">
        <v>8804</v>
      </c>
      <c r="K6362" t="b">
        <f t="shared" si="659"/>
        <v>1</v>
      </c>
      <c r="L6362" t="b">
        <f t="shared" si="660"/>
        <v>0</v>
      </c>
      <c r="M6362" t="str">
        <f t="shared" si="661"/>
        <v>1</v>
      </c>
      <c r="N6362" t="str">
        <f t="shared" si="661"/>
        <v>0</v>
      </c>
    </row>
    <row r="6363" spans="1:20" x14ac:dyDescent="0.25">
      <c r="A6363" s="24" t="s">
        <v>155</v>
      </c>
      <c r="B6363" s="24" t="s">
        <v>8795</v>
      </c>
      <c r="C6363" s="24" t="s">
        <v>1316</v>
      </c>
      <c r="D6363" s="24" t="s">
        <v>158</v>
      </c>
      <c r="E6363" s="24" t="s">
        <v>159</v>
      </c>
      <c r="F6363" s="25">
        <v>56</v>
      </c>
      <c r="G6363" s="24" t="s">
        <v>160</v>
      </c>
      <c r="H6363" s="24" t="s">
        <v>8807</v>
      </c>
      <c r="I6363" s="24" t="s">
        <v>8808</v>
      </c>
      <c r="J6363" s="24" t="s">
        <v>8809</v>
      </c>
      <c r="K6363" s="26" t="b">
        <f t="shared" si="659"/>
        <v>1</v>
      </c>
      <c r="L6363" s="26" t="b">
        <f t="shared" si="660"/>
        <v>0</v>
      </c>
      <c r="M6363" s="26" t="str">
        <f t="shared" si="661"/>
        <v>1</v>
      </c>
      <c r="N6363" s="26" t="str">
        <f t="shared" si="661"/>
        <v>0</v>
      </c>
      <c r="O6363" s="26"/>
      <c r="P6363" s="26"/>
      <c r="Q6363" s="26"/>
      <c r="R6363" s="26"/>
      <c r="S6363" s="26"/>
      <c r="T6363" s="26" t="s">
        <v>8810</v>
      </c>
    </row>
    <row r="6364" spans="1:20" x14ac:dyDescent="0.25">
      <c r="A6364" s="24" t="s">
        <v>155</v>
      </c>
      <c r="B6364" s="24" t="s">
        <v>8795</v>
      </c>
      <c r="C6364" s="24" t="s">
        <v>1316</v>
      </c>
      <c r="D6364" s="24" t="s">
        <v>168</v>
      </c>
      <c r="E6364" s="24" t="s">
        <v>159</v>
      </c>
      <c r="F6364" s="25">
        <v>39</v>
      </c>
      <c r="G6364" s="24" t="s">
        <v>160</v>
      </c>
      <c r="H6364" s="24" t="s">
        <v>8807</v>
      </c>
      <c r="I6364" s="24" t="s">
        <v>8808</v>
      </c>
      <c r="J6364" s="24" t="s">
        <v>1063</v>
      </c>
      <c r="K6364" s="26" t="b">
        <f t="shared" si="659"/>
        <v>1</v>
      </c>
      <c r="L6364" s="26" t="b">
        <f t="shared" si="660"/>
        <v>0</v>
      </c>
      <c r="M6364" s="26" t="str">
        <f t="shared" si="661"/>
        <v>1</v>
      </c>
      <c r="N6364" s="26" t="str">
        <f t="shared" si="661"/>
        <v>0</v>
      </c>
      <c r="O6364" s="26"/>
      <c r="P6364" s="26"/>
      <c r="Q6364" s="26"/>
      <c r="R6364" s="26"/>
      <c r="S6364" s="26"/>
      <c r="T6364" s="26" t="s">
        <v>8810</v>
      </c>
    </row>
    <row r="6365" spans="1:20" x14ac:dyDescent="0.25">
      <c r="A6365" s="24" t="s">
        <v>166</v>
      </c>
      <c r="B6365" s="24" t="s">
        <v>8795</v>
      </c>
      <c r="C6365" s="24" t="s">
        <v>1316</v>
      </c>
      <c r="D6365" s="24" t="s">
        <v>158</v>
      </c>
      <c r="E6365" s="24" t="s">
        <v>159</v>
      </c>
      <c r="F6365" s="25">
        <v>100</v>
      </c>
      <c r="G6365" s="24" t="s">
        <v>160</v>
      </c>
      <c r="H6365" s="24" t="s">
        <v>8807</v>
      </c>
      <c r="I6365" s="24" t="s">
        <v>8808</v>
      </c>
      <c r="J6365" s="24" t="s">
        <v>8809</v>
      </c>
      <c r="K6365" s="26" t="b">
        <f t="shared" si="659"/>
        <v>1</v>
      </c>
      <c r="L6365" s="26" t="b">
        <f t="shared" si="660"/>
        <v>0</v>
      </c>
      <c r="M6365" s="26" t="str">
        <f t="shared" si="661"/>
        <v>1</v>
      </c>
      <c r="N6365" s="26" t="str">
        <f t="shared" si="661"/>
        <v>0</v>
      </c>
      <c r="O6365" s="26"/>
      <c r="P6365" s="26"/>
      <c r="Q6365" s="26"/>
      <c r="R6365" s="26"/>
      <c r="S6365" s="26"/>
      <c r="T6365" s="26" t="s">
        <v>8810</v>
      </c>
    </row>
    <row r="6366" spans="1:20" x14ac:dyDescent="0.25">
      <c r="A6366" s="19" t="s">
        <v>155</v>
      </c>
      <c r="B6366" s="19" t="s">
        <v>8795</v>
      </c>
      <c r="C6366" s="19" t="s">
        <v>8811</v>
      </c>
      <c r="D6366" s="19" t="s">
        <v>158</v>
      </c>
      <c r="E6366" s="19" t="s">
        <v>159</v>
      </c>
      <c r="F6366" s="23">
        <v>76</v>
      </c>
      <c r="G6366" s="19" t="s">
        <v>160</v>
      </c>
      <c r="H6366" s="19" t="s">
        <v>8812</v>
      </c>
      <c r="I6366" s="19" t="s">
        <v>8813</v>
      </c>
      <c r="J6366" s="19" t="s">
        <v>8814</v>
      </c>
      <c r="K6366" t="b">
        <f t="shared" si="659"/>
        <v>1</v>
      </c>
      <c r="L6366" t="b">
        <f t="shared" si="660"/>
        <v>0</v>
      </c>
      <c r="M6366" t="str">
        <f t="shared" si="661"/>
        <v>1</v>
      </c>
      <c r="N6366" t="str">
        <f t="shared" si="661"/>
        <v>0</v>
      </c>
    </row>
    <row r="6367" spans="1:20" x14ac:dyDescent="0.25">
      <c r="A6367" s="19" t="s">
        <v>166</v>
      </c>
      <c r="B6367" s="19" t="s">
        <v>8795</v>
      </c>
      <c r="C6367" s="19" t="s">
        <v>8811</v>
      </c>
      <c r="D6367" s="19" t="s">
        <v>158</v>
      </c>
      <c r="E6367" s="19" t="s">
        <v>159</v>
      </c>
      <c r="F6367" s="23">
        <v>73</v>
      </c>
      <c r="G6367" s="19" t="s">
        <v>160</v>
      </c>
      <c r="H6367" s="19" t="s">
        <v>8812</v>
      </c>
      <c r="I6367" s="19" t="s">
        <v>8813</v>
      </c>
      <c r="J6367" s="19" t="s">
        <v>8815</v>
      </c>
      <c r="K6367" t="b">
        <f t="shared" si="659"/>
        <v>1</v>
      </c>
      <c r="L6367" t="b">
        <f t="shared" si="660"/>
        <v>0</v>
      </c>
      <c r="M6367" t="str">
        <f t="shared" si="661"/>
        <v>1</v>
      </c>
      <c r="N6367" t="str">
        <f t="shared" si="661"/>
        <v>0</v>
      </c>
    </row>
    <row r="6368" spans="1:20" x14ac:dyDescent="0.25">
      <c r="A6368" s="19" t="s">
        <v>155</v>
      </c>
      <c r="B6368" s="19" t="s">
        <v>8795</v>
      </c>
      <c r="C6368" s="19" t="s">
        <v>1997</v>
      </c>
      <c r="D6368" s="19" t="s">
        <v>158</v>
      </c>
      <c r="E6368" s="19" t="s">
        <v>159</v>
      </c>
      <c r="F6368" s="23">
        <v>65</v>
      </c>
      <c r="G6368" s="19" t="s">
        <v>160</v>
      </c>
      <c r="H6368" s="19" t="s">
        <v>8816</v>
      </c>
      <c r="I6368" s="19" t="s">
        <v>8817</v>
      </c>
      <c r="J6368" s="19" t="s">
        <v>8818</v>
      </c>
      <c r="K6368" t="b">
        <f t="shared" si="659"/>
        <v>1</v>
      </c>
      <c r="L6368" t="b">
        <f t="shared" si="660"/>
        <v>0</v>
      </c>
      <c r="M6368" t="str">
        <f t="shared" si="661"/>
        <v>1</v>
      </c>
      <c r="N6368" t="str">
        <f t="shared" si="661"/>
        <v>0</v>
      </c>
    </row>
    <row r="6369" spans="1:20" x14ac:dyDescent="0.25">
      <c r="A6369" s="19" t="s">
        <v>166</v>
      </c>
      <c r="B6369" s="19" t="s">
        <v>8795</v>
      </c>
      <c r="C6369" s="19" t="s">
        <v>1997</v>
      </c>
      <c r="D6369" s="19" t="s">
        <v>158</v>
      </c>
      <c r="E6369" s="19" t="s">
        <v>159</v>
      </c>
      <c r="F6369" s="23">
        <v>92</v>
      </c>
      <c r="G6369" s="19" t="s">
        <v>160</v>
      </c>
      <c r="H6369" s="19" t="s">
        <v>8816</v>
      </c>
      <c r="I6369" s="19" t="s">
        <v>8817</v>
      </c>
      <c r="J6369" s="19" t="s">
        <v>8818</v>
      </c>
      <c r="K6369" t="b">
        <f t="shared" si="659"/>
        <v>1</v>
      </c>
      <c r="L6369" t="b">
        <f t="shared" si="660"/>
        <v>0</v>
      </c>
      <c r="M6369" t="str">
        <f t="shared" si="661"/>
        <v>1</v>
      </c>
      <c r="N6369" t="str">
        <f t="shared" si="661"/>
        <v>0</v>
      </c>
    </row>
    <row r="6370" spans="1:20" x14ac:dyDescent="0.25">
      <c r="A6370" s="19" t="s">
        <v>155</v>
      </c>
      <c r="B6370" s="19" t="s">
        <v>8795</v>
      </c>
      <c r="C6370" s="19" t="s">
        <v>1328</v>
      </c>
      <c r="D6370" s="19" t="s">
        <v>158</v>
      </c>
      <c r="E6370" s="19" t="s">
        <v>159</v>
      </c>
      <c r="F6370" s="23">
        <v>41</v>
      </c>
      <c r="G6370" s="19" t="s">
        <v>160</v>
      </c>
      <c r="H6370" s="19" t="s">
        <v>3789</v>
      </c>
      <c r="I6370" s="19" t="s">
        <v>8819</v>
      </c>
      <c r="J6370" s="19" t="s">
        <v>3791</v>
      </c>
      <c r="K6370" t="b">
        <f t="shared" si="659"/>
        <v>1</v>
      </c>
      <c r="L6370" t="b">
        <f t="shared" si="660"/>
        <v>0</v>
      </c>
      <c r="M6370" t="str">
        <f t="shared" si="661"/>
        <v>1</v>
      </c>
      <c r="N6370" t="str">
        <f t="shared" si="661"/>
        <v>0</v>
      </c>
    </row>
    <row r="6371" spans="1:20" x14ac:dyDescent="0.25">
      <c r="A6371" s="19" t="s">
        <v>155</v>
      </c>
      <c r="B6371" s="19" t="s">
        <v>8795</v>
      </c>
      <c r="C6371" s="19" t="s">
        <v>4882</v>
      </c>
      <c r="D6371" s="19" t="s">
        <v>158</v>
      </c>
      <c r="E6371" s="19" t="s">
        <v>159</v>
      </c>
      <c r="F6371" s="23">
        <v>16</v>
      </c>
      <c r="G6371" s="19" t="s">
        <v>160</v>
      </c>
      <c r="H6371" s="19" t="s">
        <v>4883</v>
      </c>
      <c r="I6371" s="19" t="s">
        <v>8820</v>
      </c>
      <c r="J6371" s="19" t="s">
        <v>3791</v>
      </c>
      <c r="K6371" t="b">
        <f t="shared" si="659"/>
        <v>1</v>
      </c>
      <c r="L6371" t="b">
        <f t="shared" si="660"/>
        <v>0</v>
      </c>
      <c r="M6371" t="str">
        <f t="shared" si="661"/>
        <v>1</v>
      </c>
      <c r="N6371" t="str">
        <f t="shared" si="661"/>
        <v>0</v>
      </c>
    </row>
    <row r="6372" spans="1:20" x14ac:dyDescent="0.25">
      <c r="A6372" s="24" t="s">
        <v>155</v>
      </c>
      <c r="B6372" s="24" t="s">
        <v>8795</v>
      </c>
      <c r="C6372" s="24" t="s">
        <v>1331</v>
      </c>
      <c r="D6372" s="24" t="s">
        <v>168</v>
      </c>
      <c r="E6372" s="24" t="s">
        <v>159</v>
      </c>
      <c r="F6372" s="25">
        <v>37</v>
      </c>
      <c r="G6372" s="24" t="s">
        <v>2065</v>
      </c>
      <c r="H6372" s="24" t="s">
        <v>8821</v>
      </c>
      <c r="I6372" s="24" t="s">
        <v>8822</v>
      </c>
      <c r="J6372" s="24" t="s">
        <v>8823</v>
      </c>
      <c r="K6372" s="26" t="b">
        <f t="shared" si="659"/>
        <v>1</v>
      </c>
      <c r="L6372" s="26" t="b">
        <f t="shared" si="660"/>
        <v>0</v>
      </c>
      <c r="M6372" s="26" t="str">
        <f t="shared" si="661"/>
        <v>1</v>
      </c>
      <c r="N6372" s="26" t="str">
        <f t="shared" si="661"/>
        <v>0</v>
      </c>
      <c r="O6372" s="26"/>
      <c r="P6372" s="26"/>
      <c r="Q6372" s="26"/>
      <c r="R6372" s="26"/>
      <c r="S6372" s="26"/>
      <c r="T6372" s="26"/>
    </row>
    <row r="6373" spans="1:20" x14ac:dyDescent="0.25">
      <c r="A6373" s="19" t="s">
        <v>166</v>
      </c>
      <c r="B6373" s="19" t="s">
        <v>8795</v>
      </c>
      <c r="C6373" s="19" t="s">
        <v>1331</v>
      </c>
      <c r="D6373" s="19" t="s">
        <v>168</v>
      </c>
      <c r="E6373" s="19" t="s">
        <v>159</v>
      </c>
      <c r="F6373" s="23">
        <v>27</v>
      </c>
      <c r="G6373" s="19" t="s">
        <v>160</v>
      </c>
      <c r="H6373" s="19" t="s">
        <v>8824</v>
      </c>
      <c r="I6373" s="19" t="s">
        <v>8822</v>
      </c>
      <c r="J6373" s="19" t="s">
        <v>8825</v>
      </c>
      <c r="K6373" t="b">
        <f t="shared" si="659"/>
        <v>1</v>
      </c>
      <c r="L6373" t="b">
        <f t="shared" si="660"/>
        <v>0</v>
      </c>
      <c r="M6373" t="str">
        <f t="shared" si="661"/>
        <v>1</v>
      </c>
      <c r="N6373" t="str">
        <f t="shared" si="661"/>
        <v>0</v>
      </c>
    </row>
    <row r="6374" spans="1:20" x14ac:dyDescent="0.25">
      <c r="A6374" s="19" t="s">
        <v>155</v>
      </c>
      <c r="B6374" s="19" t="s">
        <v>8795</v>
      </c>
      <c r="C6374" s="19" t="s">
        <v>204</v>
      </c>
      <c r="D6374" s="19" t="s">
        <v>158</v>
      </c>
      <c r="E6374" s="19" t="s">
        <v>159</v>
      </c>
      <c r="F6374" s="23">
        <v>21</v>
      </c>
      <c r="G6374" s="19" t="s">
        <v>160</v>
      </c>
      <c r="H6374" s="19" t="s">
        <v>8826</v>
      </c>
      <c r="I6374" s="19" t="s">
        <v>8827</v>
      </c>
      <c r="J6374" s="19" t="s">
        <v>8828</v>
      </c>
      <c r="K6374" t="b">
        <f t="shared" si="659"/>
        <v>1</v>
      </c>
      <c r="L6374" t="b">
        <f t="shared" si="660"/>
        <v>0</v>
      </c>
      <c r="M6374" t="str">
        <f t="shared" si="661"/>
        <v>1</v>
      </c>
      <c r="N6374" t="str">
        <f t="shared" si="661"/>
        <v>0</v>
      </c>
    </row>
    <row r="6375" spans="1:20" x14ac:dyDescent="0.25">
      <c r="A6375" s="19" t="s">
        <v>155</v>
      </c>
      <c r="B6375" s="19" t="s">
        <v>8795</v>
      </c>
      <c r="C6375" s="19" t="s">
        <v>223</v>
      </c>
      <c r="D6375" s="19" t="s">
        <v>168</v>
      </c>
      <c r="E6375" s="19" t="s">
        <v>159</v>
      </c>
      <c r="F6375" s="23">
        <v>40</v>
      </c>
      <c r="G6375" s="19" t="s">
        <v>2065</v>
      </c>
      <c r="H6375" s="19" t="s">
        <v>8829</v>
      </c>
      <c r="I6375" s="19" t="s">
        <v>8830</v>
      </c>
      <c r="J6375" s="19" t="s">
        <v>8815</v>
      </c>
      <c r="K6375" t="b">
        <f t="shared" si="659"/>
        <v>1</v>
      </c>
      <c r="L6375" t="b">
        <f t="shared" si="660"/>
        <v>0</v>
      </c>
      <c r="M6375" t="str">
        <f t="shared" si="661"/>
        <v>1</v>
      </c>
      <c r="N6375" t="str">
        <f t="shared" si="661"/>
        <v>0</v>
      </c>
    </row>
    <row r="6376" spans="1:20" x14ac:dyDescent="0.25">
      <c r="A6376" s="24" t="s">
        <v>155</v>
      </c>
      <c r="B6376" s="24" t="s">
        <v>8795</v>
      </c>
      <c r="C6376" s="24" t="s">
        <v>609</v>
      </c>
      <c r="D6376" s="24" t="s">
        <v>158</v>
      </c>
      <c r="E6376" s="24" t="s">
        <v>159</v>
      </c>
      <c r="F6376" s="25">
        <v>48</v>
      </c>
      <c r="G6376" s="24" t="s">
        <v>160</v>
      </c>
      <c r="H6376" s="24" t="s">
        <v>8831</v>
      </c>
      <c r="I6376" s="24" t="s">
        <v>8832</v>
      </c>
      <c r="J6376" s="24" t="s">
        <v>8805</v>
      </c>
      <c r="K6376" s="26" t="b">
        <f t="shared" si="659"/>
        <v>1</v>
      </c>
      <c r="L6376" s="26" t="b">
        <f t="shared" si="660"/>
        <v>0</v>
      </c>
      <c r="M6376" s="26" t="str">
        <f t="shared" si="661"/>
        <v>1</v>
      </c>
      <c r="N6376" s="26" t="str">
        <f t="shared" si="661"/>
        <v>0</v>
      </c>
      <c r="O6376" s="26"/>
      <c r="P6376" s="26"/>
      <c r="Q6376" s="26"/>
      <c r="R6376" s="26"/>
      <c r="S6376" s="26"/>
      <c r="T6376" s="26"/>
    </row>
    <row r="6377" spans="1:20" x14ac:dyDescent="0.25">
      <c r="A6377" s="24" t="s">
        <v>166</v>
      </c>
      <c r="B6377" s="24" t="s">
        <v>8795</v>
      </c>
      <c r="C6377" s="24" t="s">
        <v>609</v>
      </c>
      <c r="D6377" s="24" t="s">
        <v>165</v>
      </c>
      <c r="E6377" s="24" t="s">
        <v>159</v>
      </c>
      <c r="F6377" s="25">
        <v>75</v>
      </c>
      <c r="G6377" s="24" t="s">
        <v>2065</v>
      </c>
      <c r="H6377" s="24" t="s">
        <v>8831</v>
      </c>
      <c r="I6377" s="24" t="s">
        <v>8832</v>
      </c>
      <c r="J6377" s="24" t="s">
        <v>8833</v>
      </c>
      <c r="K6377" s="26" t="b">
        <f t="shared" si="659"/>
        <v>1</v>
      </c>
      <c r="L6377" s="26" t="b">
        <f t="shared" si="660"/>
        <v>0</v>
      </c>
      <c r="M6377" s="26" t="str">
        <f t="shared" si="661"/>
        <v>1</v>
      </c>
      <c r="N6377" s="26" t="str">
        <f t="shared" si="661"/>
        <v>0</v>
      </c>
      <c r="O6377" s="26"/>
      <c r="P6377" s="26"/>
      <c r="Q6377" s="26"/>
      <c r="R6377" s="26"/>
      <c r="S6377" s="26"/>
      <c r="T6377" s="26"/>
    </row>
    <row r="6378" spans="1:20" s="26" customFormat="1" x14ac:dyDescent="0.25">
      <c r="A6378" s="24" t="s">
        <v>166</v>
      </c>
      <c r="B6378" s="24" t="s">
        <v>8795</v>
      </c>
      <c r="C6378" s="24" t="s">
        <v>227</v>
      </c>
      <c r="D6378" s="24" t="s">
        <v>158</v>
      </c>
      <c r="E6378" s="24" t="s">
        <v>159</v>
      </c>
      <c r="F6378" s="25">
        <v>37</v>
      </c>
      <c r="G6378" s="24" t="s">
        <v>160</v>
      </c>
      <c r="H6378" s="24" t="s">
        <v>8834</v>
      </c>
      <c r="I6378" s="24" t="s">
        <v>8835</v>
      </c>
      <c r="J6378" s="24" t="s">
        <v>8818</v>
      </c>
      <c r="K6378" s="26" t="b">
        <f t="shared" si="659"/>
        <v>1</v>
      </c>
      <c r="L6378" s="26" t="b">
        <f t="shared" si="660"/>
        <v>0</v>
      </c>
      <c r="M6378" s="26" t="str">
        <f t="shared" si="661"/>
        <v>1</v>
      </c>
      <c r="N6378" s="26" t="str">
        <f t="shared" si="661"/>
        <v>0</v>
      </c>
    </row>
    <row r="6379" spans="1:20" x14ac:dyDescent="0.25">
      <c r="A6379" s="19" t="s">
        <v>166</v>
      </c>
      <c r="B6379" s="19" t="s">
        <v>8795</v>
      </c>
      <c r="C6379" s="19" t="s">
        <v>235</v>
      </c>
      <c r="D6379" s="19" t="s">
        <v>158</v>
      </c>
      <c r="E6379" s="19" t="s">
        <v>159</v>
      </c>
      <c r="F6379" s="23">
        <v>43</v>
      </c>
      <c r="G6379" s="19" t="s">
        <v>160</v>
      </c>
      <c r="H6379" s="19" t="s">
        <v>8836</v>
      </c>
      <c r="I6379" s="19" t="s">
        <v>8837</v>
      </c>
      <c r="J6379" s="19" t="s">
        <v>8804</v>
      </c>
      <c r="K6379" t="b">
        <f t="shared" si="659"/>
        <v>1</v>
      </c>
      <c r="L6379" t="b">
        <f t="shared" si="660"/>
        <v>0</v>
      </c>
      <c r="M6379" t="str">
        <f t="shared" si="661"/>
        <v>1</v>
      </c>
      <c r="N6379" t="str">
        <f t="shared" si="661"/>
        <v>0</v>
      </c>
    </row>
    <row r="6380" spans="1:20" x14ac:dyDescent="0.25">
      <c r="A6380" s="19" t="s">
        <v>166</v>
      </c>
      <c r="B6380" s="19" t="s">
        <v>8795</v>
      </c>
      <c r="C6380" s="19" t="s">
        <v>636</v>
      </c>
      <c r="D6380" s="19" t="s">
        <v>168</v>
      </c>
      <c r="E6380" s="19" t="s">
        <v>159</v>
      </c>
      <c r="F6380" s="23">
        <v>43</v>
      </c>
      <c r="G6380" s="19" t="s">
        <v>2065</v>
      </c>
      <c r="H6380" s="19" t="s">
        <v>8838</v>
      </c>
      <c r="I6380" s="19" t="s">
        <v>8839</v>
      </c>
      <c r="J6380" s="19" t="s">
        <v>8840</v>
      </c>
      <c r="K6380" t="b">
        <f t="shared" si="659"/>
        <v>1</v>
      </c>
      <c r="L6380" t="b">
        <f t="shared" si="660"/>
        <v>0</v>
      </c>
      <c r="M6380" t="str">
        <f t="shared" si="661"/>
        <v>1</v>
      </c>
      <c r="N6380" t="str">
        <f t="shared" si="661"/>
        <v>0</v>
      </c>
    </row>
    <row r="6381" spans="1:20" x14ac:dyDescent="0.25">
      <c r="A6381" s="19" t="s">
        <v>155</v>
      </c>
      <c r="B6381" s="19" t="s">
        <v>8795</v>
      </c>
      <c r="C6381" s="19" t="s">
        <v>241</v>
      </c>
      <c r="D6381" s="19" t="s">
        <v>158</v>
      </c>
      <c r="E6381" s="19" t="s">
        <v>159</v>
      </c>
      <c r="F6381" s="23">
        <v>43</v>
      </c>
      <c r="G6381" s="19" t="s">
        <v>160</v>
      </c>
      <c r="H6381" s="19" t="s">
        <v>8841</v>
      </c>
      <c r="I6381" s="19" t="s">
        <v>8842</v>
      </c>
      <c r="J6381" s="19" t="s">
        <v>8806</v>
      </c>
      <c r="K6381" t="b">
        <f t="shared" si="659"/>
        <v>1</v>
      </c>
      <c r="L6381" t="b">
        <f t="shared" si="660"/>
        <v>0</v>
      </c>
      <c r="M6381" t="str">
        <f t="shared" si="661"/>
        <v>1</v>
      </c>
      <c r="N6381" t="str">
        <f t="shared" si="661"/>
        <v>0</v>
      </c>
    </row>
    <row r="6382" spans="1:20" x14ac:dyDescent="0.25">
      <c r="A6382" s="19" t="s">
        <v>166</v>
      </c>
      <c r="B6382" s="19" t="s">
        <v>8795</v>
      </c>
      <c r="C6382" s="19" t="s">
        <v>6835</v>
      </c>
      <c r="D6382" s="19" t="s">
        <v>158</v>
      </c>
      <c r="E6382" s="19" t="s">
        <v>159</v>
      </c>
      <c r="F6382" s="23">
        <v>32</v>
      </c>
      <c r="G6382" s="19" t="s">
        <v>160</v>
      </c>
      <c r="H6382" s="19" t="s">
        <v>8843</v>
      </c>
      <c r="I6382" s="19" t="s">
        <v>8844</v>
      </c>
      <c r="J6382" s="19" t="s">
        <v>8802</v>
      </c>
      <c r="K6382" t="b">
        <f t="shared" si="659"/>
        <v>1</v>
      </c>
      <c r="L6382" t="b">
        <f t="shared" si="660"/>
        <v>0</v>
      </c>
      <c r="M6382" t="str">
        <f t="shared" ref="M6382:N6409" si="662">IF(K6382=TRUE, "1", "0")</f>
        <v>1</v>
      </c>
      <c r="N6382" t="str">
        <f t="shared" si="662"/>
        <v>0</v>
      </c>
    </row>
    <row r="6383" spans="1:20" x14ac:dyDescent="0.25">
      <c r="A6383" s="19" t="s">
        <v>155</v>
      </c>
      <c r="B6383" s="19" t="s">
        <v>8795</v>
      </c>
      <c r="C6383" s="19" t="s">
        <v>261</v>
      </c>
      <c r="D6383" s="19" t="s">
        <v>158</v>
      </c>
      <c r="E6383" s="19" t="s">
        <v>159</v>
      </c>
      <c r="F6383" s="23">
        <v>30</v>
      </c>
      <c r="G6383" s="19" t="s">
        <v>160</v>
      </c>
      <c r="H6383" s="19" t="s">
        <v>8845</v>
      </c>
      <c r="I6383" s="19" t="s">
        <v>8846</v>
      </c>
      <c r="J6383" s="19" t="s">
        <v>8847</v>
      </c>
      <c r="K6383" t="b">
        <f t="shared" si="659"/>
        <v>1</v>
      </c>
      <c r="L6383" t="b">
        <f t="shared" si="660"/>
        <v>0</v>
      </c>
      <c r="M6383" t="str">
        <f t="shared" si="662"/>
        <v>1</v>
      </c>
      <c r="N6383" t="str">
        <f t="shared" si="662"/>
        <v>0</v>
      </c>
    </row>
    <row r="6384" spans="1:20" x14ac:dyDescent="0.25">
      <c r="A6384" s="19" t="s">
        <v>155</v>
      </c>
      <c r="B6384" s="19" t="s">
        <v>8795</v>
      </c>
      <c r="C6384" s="19" t="s">
        <v>265</v>
      </c>
      <c r="D6384" s="19" t="s">
        <v>168</v>
      </c>
      <c r="E6384" s="19" t="s">
        <v>159</v>
      </c>
      <c r="F6384" s="23">
        <v>22</v>
      </c>
      <c r="G6384" s="19" t="s">
        <v>2065</v>
      </c>
      <c r="H6384" s="19" t="s">
        <v>8848</v>
      </c>
      <c r="I6384" s="19" t="s">
        <v>8849</v>
      </c>
      <c r="J6384" s="19" t="s">
        <v>8805</v>
      </c>
      <c r="K6384" t="b">
        <f t="shared" si="659"/>
        <v>1</v>
      </c>
      <c r="L6384" t="b">
        <f t="shared" si="660"/>
        <v>0</v>
      </c>
      <c r="M6384" t="str">
        <f t="shared" si="662"/>
        <v>1</v>
      </c>
      <c r="N6384" t="str">
        <f t="shared" si="662"/>
        <v>0</v>
      </c>
    </row>
    <row r="6385" spans="1:14" x14ac:dyDescent="0.25">
      <c r="A6385" s="19" t="s">
        <v>166</v>
      </c>
      <c r="B6385" s="19" t="s">
        <v>8795</v>
      </c>
      <c r="C6385" s="19" t="s">
        <v>1461</v>
      </c>
      <c r="D6385" s="19" t="s">
        <v>164</v>
      </c>
      <c r="E6385" s="19" t="s">
        <v>205</v>
      </c>
      <c r="F6385" s="23">
        <v>28</v>
      </c>
      <c r="G6385" s="19" t="s">
        <v>160</v>
      </c>
      <c r="H6385" s="19" t="s">
        <v>8850</v>
      </c>
      <c r="I6385" s="19" t="s">
        <v>8851</v>
      </c>
      <c r="J6385" s="19" t="s">
        <v>8823</v>
      </c>
      <c r="K6385" t="b">
        <f t="shared" si="659"/>
        <v>1</v>
      </c>
      <c r="L6385" t="b">
        <f t="shared" si="660"/>
        <v>1</v>
      </c>
      <c r="M6385" t="str">
        <f t="shared" si="662"/>
        <v>1</v>
      </c>
      <c r="N6385" t="str">
        <f t="shared" si="662"/>
        <v>1</v>
      </c>
    </row>
    <row r="6386" spans="1:14" x14ac:dyDescent="0.25">
      <c r="A6386" s="19" t="s">
        <v>155</v>
      </c>
      <c r="B6386" s="19" t="s">
        <v>8795</v>
      </c>
      <c r="C6386" s="19" t="s">
        <v>804</v>
      </c>
      <c r="D6386" s="19" t="s">
        <v>158</v>
      </c>
      <c r="E6386" s="19" t="s">
        <v>159</v>
      </c>
      <c r="F6386" s="23">
        <v>32</v>
      </c>
      <c r="G6386" s="19" t="s">
        <v>160</v>
      </c>
      <c r="H6386" s="19" t="s">
        <v>8852</v>
      </c>
      <c r="I6386" s="19" t="s">
        <v>8853</v>
      </c>
      <c r="J6386" s="19" t="s">
        <v>8803</v>
      </c>
      <c r="K6386" t="b">
        <f t="shared" si="659"/>
        <v>1</v>
      </c>
      <c r="L6386" t="b">
        <f t="shared" si="660"/>
        <v>0</v>
      </c>
      <c r="M6386" t="str">
        <f t="shared" si="662"/>
        <v>1</v>
      </c>
      <c r="N6386" t="str">
        <f t="shared" si="662"/>
        <v>0</v>
      </c>
    </row>
    <row r="6387" spans="1:14" x14ac:dyDescent="0.25">
      <c r="A6387" s="19" t="s">
        <v>155</v>
      </c>
      <c r="B6387" s="19" t="s">
        <v>8795</v>
      </c>
      <c r="C6387" s="19" t="s">
        <v>2113</v>
      </c>
      <c r="D6387" s="19" t="s">
        <v>168</v>
      </c>
      <c r="E6387" s="19" t="s">
        <v>159</v>
      </c>
      <c r="F6387" s="23">
        <v>22</v>
      </c>
      <c r="G6387" s="19" t="s">
        <v>160</v>
      </c>
      <c r="H6387" s="19" t="s">
        <v>8854</v>
      </c>
      <c r="I6387" s="19" t="s">
        <v>8855</v>
      </c>
      <c r="J6387" s="19" t="s">
        <v>8809</v>
      </c>
      <c r="K6387" t="b">
        <f t="shared" si="659"/>
        <v>1</v>
      </c>
      <c r="L6387" t="b">
        <f t="shared" si="660"/>
        <v>0</v>
      </c>
      <c r="M6387" t="str">
        <f t="shared" si="662"/>
        <v>1</v>
      </c>
      <c r="N6387" t="str">
        <f t="shared" si="662"/>
        <v>0</v>
      </c>
    </row>
    <row r="6388" spans="1:14" x14ac:dyDescent="0.25">
      <c r="A6388" s="19" t="s">
        <v>166</v>
      </c>
      <c r="B6388" s="19" t="s">
        <v>8795</v>
      </c>
      <c r="C6388" s="19" t="s">
        <v>2113</v>
      </c>
      <c r="D6388" s="19" t="s">
        <v>158</v>
      </c>
      <c r="E6388" s="19" t="s">
        <v>159</v>
      </c>
      <c r="F6388" s="23">
        <v>50</v>
      </c>
      <c r="G6388" s="19" t="s">
        <v>160</v>
      </c>
      <c r="H6388" s="19" t="s">
        <v>8854</v>
      </c>
      <c r="I6388" s="19" t="s">
        <v>8855</v>
      </c>
      <c r="J6388" s="19" t="s">
        <v>8809</v>
      </c>
      <c r="K6388" t="b">
        <f t="shared" si="659"/>
        <v>1</v>
      </c>
      <c r="L6388" t="b">
        <f t="shared" si="660"/>
        <v>0</v>
      </c>
      <c r="M6388" t="str">
        <f t="shared" si="662"/>
        <v>1</v>
      </c>
      <c r="N6388" t="str">
        <f t="shared" si="662"/>
        <v>0</v>
      </c>
    </row>
    <row r="6389" spans="1:14" x14ac:dyDescent="0.25">
      <c r="A6389" s="19" t="s">
        <v>166</v>
      </c>
      <c r="B6389" s="19" t="s">
        <v>8795</v>
      </c>
      <c r="C6389" s="19" t="s">
        <v>870</v>
      </c>
      <c r="D6389" s="19" t="s">
        <v>158</v>
      </c>
      <c r="E6389" s="19" t="s">
        <v>159</v>
      </c>
      <c r="F6389" s="23">
        <v>8</v>
      </c>
      <c r="G6389" s="19" t="s">
        <v>160</v>
      </c>
      <c r="H6389" s="19" t="s">
        <v>4945</v>
      </c>
      <c r="I6389" s="19" t="s">
        <v>8856</v>
      </c>
      <c r="J6389" s="19" t="s">
        <v>4947</v>
      </c>
      <c r="K6389" t="b">
        <f t="shared" si="659"/>
        <v>1</v>
      </c>
      <c r="L6389" t="b">
        <f t="shared" si="660"/>
        <v>0</v>
      </c>
      <c r="M6389" t="str">
        <f t="shared" si="662"/>
        <v>1</v>
      </c>
      <c r="N6389" t="str">
        <f t="shared" si="662"/>
        <v>0</v>
      </c>
    </row>
    <row r="6390" spans="1:14" x14ac:dyDescent="0.25">
      <c r="A6390" s="19" t="s">
        <v>166</v>
      </c>
      <c r="B6390" s="19" t="s">
        <v>8795</v>
      </c>
      <c r="C6390" s="19" t="s">
        <v>3101</v>
      </c>
      <c r="D6390" s="19" t="s">
        <v>158</v>
      </c>
      <c r="E6390" s="19" t="s">
        <v>205</v>
      </c>
      <c r="F6390" s="23">
        <v>24</v>
      </c>
      <c r="G6390" s="19" t="s">
        <v>160</v>
      </c>
      <c r="H6390" s="19" t="s">
        <v>8857</v>
      </c>
      <c r="I6390" s="19" t="s">
        <v>8858</v>
      </c>
      <c r="J6390" s="19" t="s">
        <v>8814</v>
      </c>
      <c r="K6390" t="b">
        <f t="shared" si="659"/>
        <v>1</v>
      </c>
      <c r="L6390" t="b">
        <f t="shared" si="660"/>
        <v>1</v>
      </c>
      <c r="M6390" t="str">
        <f t="shared" si="662"/>
        <v>1</v>
      </c>
      <c r="N6390" t="str">
        <f t="shared" si="662"/>
        <v>1</v>
      </c>
    </row>
    <row r="6391" spans="1:14" x14ac:dyDescent="0.25">
      <c r="A6391" s="19" t="s">
        <v>155</v>
      </c>
      <c r="B6391" s="19" t="s">
        <v>8795</v>
      </c>
      <c r="C6391" s="19" t="s">
        <v>268</v>
      </c>
      <c r="D6391" s="19" t="s">
        <v>158</v>
      </c>
      <c r="E6391" s="19" t="s">
        <v>159</v>
      </c>
      <c r="F6391" s="23">
        <v>11</v>
      </c>
      <c r="G6391" s="19" t="s">
        <v>160</v>
      </c>
      <c r="H6391" s="19" t="s">
        <v>8859</v>
      </c>
      <c r="I6391" s="19" t="s">
        <v>8860</v>
      </c>
      <c r="J6391" s="19" t="s">
        <v>8861</v>
      </c>
      <c r="K6391" t="b">
        <f t="shared" si="659"/>
        <v>1</v>
      </c>
      <c r="L6391" t="b">
        <f t="shared" si="660"/>
        <v>0</v>
      </c>
      <c r="M6391" t="str">
        <f t="shared" si="662"/>
        <v>1</v>
      </c>
      <c r="N6391" t="str">
        <f t="shared" si="662"/>
        <v>0</v>
      </c>
    </row>
    <row r="6392" spans="1:14" x14ac:dyDescent="0.25">
      <c r="A6392" s="19" t="s">
        <v>166</v>
      </c>
      <c r="B6392" s="19" t="s">
        <v>8795</v>
      </c>
      <c r="C6392" s="19" t="s">
        <v>268</v>
      </c>
      <c r="D6392" s="19" t="s">
        <v>168</v>
      </c>
      <c r="E6392" s="19" t="s">
        <v>159</v>
      </c>
      <c r="F6392" s="23">
        <v>12</v>
      </c>
      <c r="G6392" s="19" t="s">
        <v>160</v>
      </c>
      <c r="H6392" s="19" t="s">
        <v>8859</v>
      </c>
      <c r="I6392" s="19" t="s">
        <v>8860</v>
      </c>
      <c r="J6392" s="19" t="s">
        <v>8825</v>
      </c>
      <c r="K6392" t="b">
        <f t="shared" si="659"/>
        <v>1</v>
      </c>
      <c r="L6392" t="b">
        <f t="shared" si="660"/>
        <v>0</v>
      </c>
      <c r="M6392" t="str">
        <f t="shared" si="662"/>
        <v>1</v>
      </c>
      <c r="N6392" t="str">
        <f t="shared" si="662"/>
        <v>0</v>
      </c>
    </row>
    <row r="6393" spans="1:14" x14ac:dyDescent="0.25">
      <c r="A6393" s="19" t="s">
        <v>166</v>
      </c>
      <c r="B6393" s="19" t="s">
        <v>8795</v>
      </c>
      <c r="C6393" s="19" t="s">
        <v>275</v>
      </c>
      <c r="D6393" s="19" t="s">
        <v>158</v>
      </c>
      <c r="E6393" s="19" t="s">
        <v>205</v>
      </c>
      <c r="F6393" s="23">
        <v>18</v>
      </c>
      <c r="G6393" s="19" t="s">
        <v>160</v>
      </c>
      <c r="H6393" s="19" t="s">
        <v>8862</v>
      </c>
      <c r="I6393" s="19" t="s">
        <v>8863</v>
      </c>
      <c r="J6393" s="19" t="s">
        <v>8864</v>
      </c>
      <c r="K6393" t="b">
        <f t="shared" si="659"/>
        <v>1</v>
      </c>
      <c r="L6393" t="b">
        <f t="shared" si="660"/>
        <v>1</v>
      </c>
      <c r="M6393" t="str">
        <f t="shared" si="662"/>
        <v>1</v>
      </c>
      <c r="N6393" t="str">
        <f t="shared" si="662"/>
        <v>1</v>
      </c>
    </row>
    <row r="6394" spans="1:14" x14ac:dyDescent="0.25">
      <c r="A6394" s="19" t="s">
        <v>166</v>
      </c>
      <c r="B6394" s="19" t="s">
        <v>8795</v>
      </c>
      <c r="C6394" s="19" t="s">
        <v>901</v>
      </c>
      <c r="D6394" s="19" t="s">
        <v>168</v>
      </c>
      <c r="E6394" s="19" t="s">
        <v>159</v>
      </c>
      <c r="F6394" s="23">
        <v>9</v>
      </c>
      <c r="G6394" s="19" t="s">
        <v>160</v>
      </c>
      <c r="H6394" s="19" t="s">
        <v>8865</v>
      </c>
      <c r="I6394" s="19" t="s">
        <v>8866</v>
      </c>
      <c r="J6394" s="19" t="s">
        <v>8818</v>
      </c>
      <c r="K6394" t="b">
        <f t="shared" si="659"/>
        <v>1</v>
      </c>
      <c r="L6394" t="b">
        <f t="shared" si="660"/>
        <v>0</v>
      </c>
      <c r="M6394" t="str">
        <f t="shared" si="662"/>
        <v>1</v>
      </c>
      <c r="N6394" t="str">
        <f t="shared" si="662"/>
        <v>0</v>
      </c>
    </row>
    <row r="6395" spans="1:14" x14ac:dyDescent="0.25">
      <c r="A6395" s="19" t="s">
        <v>155</v>
      </c>
      <c r="B6395" s="19" t="s">
        <v>8795</v>
      </c>
      <c r="C6395" s="19" t="s">
        <v>450</v>
      </c>
      <c r="D6395" s="19" t="s">
        <v>158</v>
      </c>
      <c r="E6395" s="19" t="s">
        <v>159</v>
      </c>
      <c r="F6395" s="23">
        <v>28</v>
      </c>
      <c r="G6395" s="19" t="s">
        <v>160</v>
      </c>
      <c r="H6395" s="19" t="s">
        <v>8867</v>
      </c>
      <c r="I6395" s="19" t="s">
        <v>8868</v>
      </c>
      <c r="J6395" s="19" t="s">
        <v>8864</v>
      </c>
      <c r="K6395" t="b">
        <f t="shared" si="659"/>
        <v>1</v>
      </c>
      <c r="L6395" t="b">
        <f t="shared" si="660"/>
        <v>0</v>
      </c>
      <c r="M6395" t="str">
        <f t="shared" si="662"/>
        <v>1</v>
      </c>
      <c r="N6395" t="str">
        <f t="shared" si="662"/>
        <v>0</v>
      </c>
    </row>
    <row r="6396" spans="1:14" x14ac:dyDescent="0.25">
      <c r="A6396" s="19" t="s">
        <v>155</v>
      </c>
      <c r="B6396" s="19" t="s">
        <v>8795</v>
      </c>
      <c r="C6396" s="19" t="s">
        <v>450</v>
      </c>
      <c r="D6396" s="19" t="s">
        <v>190</v>
      </c>
      <c r="E6396" s="19" t="s">
        <v>159</v>
      </c>
      <c r="F6396" s="23">
        <v>17</v>
      </c>
      <c r="G6396" s="19" t="s">
        <v>160</v>
      </c>
      <c r="H6396" s="19" t="s">
        <v>8867</v>
      </c>
      <c r="I6396" s="19" t="s">
        <v>8868</v>
      </c>
      <c r="J6396" s="19" t="s">
        <v>8869</v>
      </c>
      <c r="K6396" t="b">
        <f t="shared" si="659"/>
        <v>1</v>
      </c>
      <c r="L6396" t="b">
        <f t="shared" si="660"/>
        <v>0</v>
      </c>
      <c r="M6396" t="str">
        <f t="shared" si="662"/>
        <v>1</v>
      </c>
      <c r="N6396" t="str">
        <f t="shared" si="662"/>
        <v>0</v>
      </c>
    </row>
    <row r="6397" spans="1:14" x14ac:dyDescent="0.25">
      <c r="A6397" s="19" t="s">
        <v>166</v>
      </c>
      <c r="B6397" s="19" t="s">
        <v>8795</v>
      </c>
      <c r="C6397" s="19" t="s">
        <v>450</v>
      </c>
      <c r="D6397" s="19" t="s">
        <v>158</v>
      </c>
      <c r="E6397" s="19" t="s">
        <v>159</v>
      </c>
      <c r="F6397" s="23">
        <v>23</v>
      </c>
      <c r="G6397" s="19" t="s">
        <v>160</v>
      </c>
      <c r="H6397" s="19" t="s">
        <v>8867</v>
      </c>
      <c r="I6397" s="19" t="s">
        <v>8868</v>
      </c>
      <c r="J6397" s="19" t="s">
        <v>8117</v>
      </c>
      <c r="K6397" t="b">
        <f t="shared" si="659"/>
        <v>1</v>
      </c>
      <c r="L6397" t="b">
        <f t="shared" si="660"/>
        <v>0</v>
      </c>
      <c r="M6397" t="str">
        <f t="shared" si="662"/>
        <v>1</v>
      </c>
      <c r="N6397" t="str">
        <f t="shared" si="662"/>
        <v>0</v>
      </c>
    </row>
    <row r="6398" spans="1:14" x14ac:dyDescent="0.25">
      <c r="A6398" s="19" t="s">
        <v>166</v>
      </c>
      <c r="B6398" s="19" t="s">
        <v>8795</v>
      </c>
      <c r="C6398" s="19" t="s">
        <v>450</v>
      </c>
      <c r="D6398" s="19" t="s">
        <v>190</v>
      </c>
      <c r="E6398" s="19" t="s">
        <v>159</v>
      </c>
      <c r="F6398" s="23">
        <v>32</v>
      </c>
      <c r="G6398" s="19" t="s">
        <v>160</v>
      </c>
      <c r="H6398" s="19" t="s">
        <v>8867</v>
      </c>
      <c r="I6398" s="19" t="s">
        <v>8868</v>
      </c>
      <c r="J6398" s="19" t="s">
        <v>8805</v>
      </c>
      <c r="K6398" t="b">
        <f t="shared" si="659"/>
        <v>1</v>
      </c>
      <c r="L6398" t="b">
        <f t="shared" si="660"/>
        <v>0</v>
      </c>
      <c r="M6398" t="str">
        <f t="shared" si="662"/>
        <v>1</v>
      </c>
      <c r="N6398" t="str">
        <f t="shared" si="662"/>
        <v>0</v>
      </c>
    </row>
    <row r="6399" spans="1:14" x14ac:dyDescent="0.25">
      <c r="A6399" s="19" t="s">
        <v>166</v>
      </c>
      <c r="B6399" s="19" t="s">
        <v>8795</v>
      </c>
      <c r="C6399" s="19" t="s">
        <v>2772</v>
      </c>
      <c r="D6399" s="19" t="s">
        <v>158</v>
      </c>
      <c r="E6399" s="19" t="s">
        <v>205</v>
      </c>
      <c r="F6399" s="23">
        <v>14</v>
      </c>
      <c r="G6399" s="19" t="s">
        <v>160</v>
      </c>
      <c r="H6399" s="19" t="s">
        <v>8870</v>
      </c>
      <c r="I6399" s="19" t="s">
        <v>8871</v>
      </c>
      <c r="J6399" s="19" t="s">
        <v>8872</v>
      </c>
      <c r="K6399" t="b">
        <f t="shared" si="659"/>
        <v>1</v>
      </c>
      <c r="L6399" t="b">
        <f t="shared" si="660"/>
        <v>1</v>
      </c>
      <c r="M6399" t="str">
        <f t="shared" si="662"/>
        <v>1</v>
      </c>
      <c r="N6399" t="str">
        <f t="shared" si="662"/>
        <v>1</v>
      </c>
    </row>
    <row r="6400" spans="1:14" x14ac:dyDescent="0.25">
      <c r="A6400" s="19" t="s">
        <v>155</v>
      </c>
      <c r="B6400" s="19" t="s">
        <v>8795</v>
      </c>
      <c r="C6400" s="19" t="s">
        <v>971</v>
      </c>
      <c r="D6400" s="19" t="s">
        <v>158</v>
      </c>
      <c r="E6400" s="19" t="s">
        <v>357</v>
      </c>
      <c r="F6400" s="23">
        <v>12</v>
      </c>
      <c r="G6400" s="19" t="s">
        <v>160</v>
      </c>
      <c r="H6400" s="19" t="s">
        <v>8873</v>
      </c>
      <c r="I6400" s="19" t="s">
        <v>8874</v>
      </c>
      <c r="J6400" s="19" t="s">
        <v>8869</v>
      </c>
      <c r="K6400" t="b">
        <f t="shared" si="659"/>
        <v>0</v>
      </c>
      <c r="L6400" t="b">
        <f t="shared" si="660"/>
        <v>1</v>
      </c>
      <c r="M6400" t="str">
        <f t="shared" si="662"/>
        <v>0</v>
      </c>
      <c r="N6400" t="str">
        <f t="shared" si="662"/>
        <v>1</v>
      </c>
    </row>
    <row r="6401" spans="1:20" x14ac:dyDescent="0.25">
      <c r="A6401" s="19" t="s">
        <v>155</v>
      </c>
      <c r="B6401" s="19" t="s">
        <v>8795</v>
      </c>
      <c r="C6401" s="19" t="s">
        <v>356</v>
      </c>
      <c r="D6401" s="19" t="s">
        <v>158</v>
      </c>
      <c r="E6401" s="19" t="s">
        <v>357</v>
      </c>
      <c r="F6401" s="23">
        <v>4</v>
      </c>
      <c r="G6401" s="19" t="s">
        <v>160</v>
      </c>
      <c r="H6401" s="19" t="s">
        <v>8875</v>
      </c>
      <c r="I6401" s="19" t="s">
        <v>8876</v>
      </c>
      <c r="J6401" s="19" t="s">
        <v>8864</v>
      </c>
      <c r="K6401" t="b">
        <f t="shared" si="659"/>
        <v>0</v>
      </c>
      <c r="L6401" t="b">
        <f t="shared" si="660"/>
        <v>1</v>
      </c>
      <c r="M6401" t="str">
        <f t="shared" si="662"/>
        <v>0</v>
      </c>
      <c r="N6401" t="str">
        <f t="shared" si="662"/>
        <v>1</v>
      </c>
    </row>
    <row r="6402" spans="1:20" x14ac:dyDescent="0.25">
      <c r="A6402" s="19" t="s">
        <v>166</v>
      </c>
      <c r="B6402" s="19" t="s">
        <v>8795</v>
      </c>
      <c r="C6402" s="19" t="s">
        <v>1004</v>
      </c>
      <c r="D6402" s="19" t="s">
        <v>158</v>
      </c>
      <c r="E6402" s="19" t="s">
        <v>357</v>
      </c>
      <c r="F6402" s="23">
        <v>10</v>
      </c>
      <c r="G6402" s="19" t="s">
        <v>160</v>
      </c>
      <c r="H6402" s="19" t="s">
        <v>8877</v>
      </c>
      <c r="I6402" s="19" t="s">
        <v>8878</v>
      </c>
      <c r="J6402" s="19" t="s">
        <v>8879</v>
      </c>
      <c r="K6402" t="b">
        <f t="shared" si="659"/>
        <v>0</v>
      </c>
      <c r="L6402" t="b">
        <f t="shared" si="660"/>
        <v>1</v>
      </c>
      <c r="M6402" t="str">
        <f t="shared" si="662"/>
        <v>0</v>
      </c>
      <c r="N6402" t="str">
        <f t="shared" si="662"/>
        <v>1</v>
      </c>
    </row>
    <row r="6403" spans="1:20" x14ac:dyDescent="0.25">
      <c r="A6403" s="19" t="s">
        <v>155</v>
      </c>
      <c r="B6403" s="19" t="s">
        <v>8795</v>
      </c>
      <c r="C6403" s="19" t="s">
        <v>1908</v>
      </c>
      <c r="D6403" s="19" t="s">
        <v>158</v>
      </c>
      <c r="E6403" s="19" t="s">
        <v>357</v>
      </c>
      <c r="F6403" s="23">
        <v>13</v>
      </c>
      <c r="G6403" s="19" t="s">
        <v>160</v>
      </c>
      <c r="H6403" s="19" t="s">
        <v>8880</v>
      </c>
      <c r="I6403" s="19" t="s">
        <v>8881</v>
      </c>
      <c r="J6403" s="19" t="s">
        <v>8872</v>
      </c>
      <c r="K6403" t="b">
        <f t="shared" si="659"/>
        <v>0</v>
      </c>
      <c r="L6403" t="b">
        <f t="shared" si="660"/>
        <v>1</v>
      </c>
      <c r="M6403" t="str">
        <f t="shared" si="662"/>
        <v>0</v>
      </c>
      <c r="N6403" t="str">
        <f t="shared" si="662"/>
        <v>1</v>
      </c>
    </row>
    <row r="6404" spans="1:20" x14ac:dyDescent="0.25">
      <c r="A6404" s="19" t="s">
        <v>166</v>
      </c>
      <c r="B6404" s="19" t="s">
        <v>8795</v>
      </c>
      <c r="C6404" s="19" t="s">
        <v>1057</v>
      </c>
      <c r="D6404" s="19" t="s">
        <v>168</v>
      </c>
      <c r="E6404" s="19" t="s">
        <v>357</v>
      </c>
      <c r="F6404" s="23">
        <v>13</v>
      </c>
      <c r="G6404" s="19" t="s">
        <v>160</v>
      </c>
      <c r="H6404" s="19" t="s">
        <v>8882</v>
      </c>
      <c r="I6404" s="19" t="s">
        <v>8883</v>
      </c>
      <c r="J6404" s="19" t="s">
        <v>8884</v>
      </c>
      <c r="K6404" t="b">
        <f t="shared" si="659"/>
        <v>0</v>
      </c>
      <c r="L6404" t="b">
        <f t="shared" si="660"/>
        <v>1</v>
      </c>
      <c r="M6404" t="str">
        <f t="shared" si="662"/>
        <v>0</v>
      </c>
      <c r="N6404" t="str">
        <f t="shared" si="662"/>
        <v>1</v>
      </c>
    </row>
    <row r="6405" spans="1:20" x14ac:dyDescent="0.25">
      <c r="A6405" s="19" t="s">
        <v>166</v>
      </c>
      <c r="B6405" s="19" t="s">
        <v>8795</v>
      </c>
      <c r="C6405" s="19" t="s">
        <v>381</v>
      </c>
      <c r="D6405" s="19" t="s">
        <v>168</v>
      </c>
      <c r="E6405" s="19" t="s">
        <v>357</v>
      </c>
      <c r="F6405" s="23">
        <v>3</v>
      </c>
      <c r="G6405" s="19" t="s">
        <v>160</v>
      </c>
      <c r="H6405" s="19" t="s">
        <v>8885</v>
      </c>
      <c r="I6405" s="19" t="s">
        <v>8886</v>
      </c>
      <c r="J6405" s="19" t="s">
        <v>1063</v>
      </c>
      <c r="K6405" t="b">
        <f t="shared" si="659"/>
        <v>0</v>
      </c>
      <c r="L6405" t="b">
        <f t="shared" si="660"/>
        <v>1</v>
      </c>
      <c r="M6405" t="str">
        <f t="shared" si="662"/>
        <v>0</v>
      </c>
      <c r="N6405" t="str">
        <f t="shared" si="662"/>
        <v>1</v>
      </c>
    </row>
    <row r="6406" spans="1:20" s="26" customFormat="1" x14ac:dyDescent="0.25">
      <c r="A6406" s="24" t="s">
        <v>155</v>
      </c>
      <c r="B6406" s="24" t="s">
        <v>8795</v>
      </c>
      <c r="C6406" s="24" t="s">
        <v>389</v>
      </c>
      <c r="D6406" s="24" t="s">
        <v>158</v>
      </c>
      <c r="E6406" s="24" t="s">
        <v>357</v>
      </c>
      <c r="F6406" s="25">
        <v>11</v>
      </c>
      <c r="G6406" s="24" t="s">
        <v>160</v>
      </c>
      <c r="H6406" s="24" t="s">
        <v>8887</v>
      </c>
      <c r="I6406" s="24" t="s">
        <v>8888</v>
      </c>
      <c r="J6406" s="24" t="s">
        <v>8818</v>
      </c>
      <c r="K6406" s="26" t="b">
        <f t="shared" si="659"/>
        <v>0</v>
      </c>
      <c r="L6406" s="26" t="b">
        <f t="shared" si="660"/>
        <v>1</v>
      </c>
      <c r="M6406" s="26" t="str">
        <f t="shared" si="662"/>
        <v>0</v>
      </c>
      <c r="N6406" s="26" t="str">
        <f t="shared" si="662"/>
        <v>1</v>
      </c>
    </row>
    <row r="6407" spans="1:20" x14ac:dyDescent="0.25">
      <c r="A6407" s="19" t="s">
        <v>155</v>
      </c>
      <c r="B6407" s="19" t="s">
        <v>8795</v>
      </c>
      <c r="C6407" s="19" t="s">
        <v>397</v>
      </c>
      <c r="D6407" s="19" t="s">
        <v>158</v>
      </c>
      <c r="E6407" s="19" t="s">
        <v>357</v>
      </c>
      <c r="F6407" s="23">
        <v>11</v>
      </c>
      <c r="G6407" s="19" t="s">
        <v>160</v>
      </c>
      <c r="H6407" s="19" t="s">
        <v>8889</v>
      </c>
      <c r="I6407" s="19" t="s">
        <v>8890</v>
      </c>
      <c r="J6407" s="19" t="s">
        <v>8814</v>
      </c>
      <c r="K6407" t="b">
        <f t="shared" si="659"/>
        <v>0</v>
      </c>
      <c r="L6407" t="b">
        <f t="shared" si="660"/>
        <v>1</v>
      </c>
      <c r="M6407" t="str">
        <f t="shared" si="662"/>
        <v>0</v>
      </c>
      <c r="N6407" t="str">
        <f t="shared" si="662"/>
        <v>1</v>
      </c>
    </row>
    <row r="6408" spans="1:20" x14ac:dyDescent="0.25">
      <c r="A6408" s="19" t="s">
        <v>166</v>
      </c>
      <c r="B6408" s="19" t="s">
        <v>8795</v>
      </c>
      <c r="C6408" s="19" t="s">
        <v>3863</v>
      </c>
      <c r="D6408" s="19" t="s">
        <v>158</v>
      </c>
      <c r="E6408" s="19" t="s">
        <v>357</v>
      </c>
      <c r="F6408" s="23">
        <v>6</v>
      </c>
      <c r="G6408" s="19" t="s">
        <v>160</v>
      </c>
      <c r="H6408" s="19" t="s">
        <v>8891</v>
      </c>
      <c r="I6408" s="19" t="s">
        <v>8892</v>
      </c>
      <c r="J6408" s="19" t="s">
        <v>8869</v>
      </c>
      <c r="K6408" t="b">
        <f t="shared" si="659"/>
        <v>0</v>
      </c>
      <c r="L6408" t="b">
        <f t="shared" si="660"/>
        <v>1</v>
      </c>
      <c r="M6408" t="str">
        <f t="shared" si="662"/>
        <v>0</v>
      </c>
      <c r="N6408" t="str">
        <f t="shared" si="662"/>
        <v>1</v>
      </c>
    </row>
    <row r="6409" spans="1:20" x14ac:dyDescent="0.25">
      <c r="A6409" s="19" t="s">
        <v>166</v>
      </c>
      <c r="B6409" s="19" t="s">
        <v>8795</v>
      </c>
      <c r="C6409" s="19" t="s">
        <v>8893</v>
      </c>
      <c r="D6409" s="19" t="s">
        <v>158</v>
      </c>
      <c r="E6409" s="19" t="s">
        <v>357</v>
      </c>
      <c r="F6409" s="23">
        <v>6</v>
      </c>
      <c r="G6409" s="19" t="s">
        <v>160</v>
      </c>
      <c r="H6409" s="19" t="s">
        <v>8894</v>
      </c>
      <c r="I6409" s="19" t="s">
        <v>8895</v>
      </c>
      <c r="J6409" s="19" t="s">
        <v>8869</v>
      </c>
      <c r="K6409" t="b">
        <f t="shared" si="659"/>
        <v>0</v>
      </c>
      <c r="L6409" t="b">
        <f t="shared" si="660"/>
        <v>1</v>
      </c>
      <c r="M6409" t="str">
        <f t="shared" si="662"/>
        <v>0</v>
      </c>
      <c r="N6409" t="str">
        <f t="shared" si="662"/>
        <v>1</v>
      </c>
    </row>
    <row r="6410" spans="1:20" x14ac:dyDescent="0.25">
      <c r="A6410" s="31" t="s">
        <v>136</v>
      </c>
      <c r="B6410" s="33"/>
      <c r="C6410" s="33"/>
      <c r="D6410" s="33"/>
      <c r="E6410" s="33"/>
      <c r="F6410" s="33"/>
      <c r="G6410" s="33"/>
      <c r="H6410" s="33"/>
      <c r="I6410" s="33"/>
      <c r="J6410" s="33"/>
      <c r="K6410" s="33"/>
      <c r="L6410" s="33"/>
      <c r="M6410" s="33">
        <f>COUNTIF(M6350:M6409,"1")</f>
        <v>50</v>
      </c>
      <c r="N6410" s="33">
        <f>COUNTIF(N6350:N6409,"1")</f>
        <v>14</v>
      </c>
      <c r="O6410" s="33">
        <f>COUNTIF(O6350:O6409,"1")</f>
        <v>0</v>
      </c>
      <c r="P6410" s="33">
        <f>COUNTIF(P6350:P6409,"1")</f>
        <v>0</v>
      </c>
      <c r="Q6410" s="33">
        <f>COUNTIF(Q6350:Q6409,"1")</f>
        <v>0</v>
      </c>
      <c r="R6410" s="33">
        <f>COUNTIF(R6393:R6409,"1")</f>
        <v>0</v>
      </c>
      <c r="S6410" s="33"/>
      <c r="T6410" s="33"/>
    </row>
    <row r="6411" spans="1:20" x14ac:dyDescent="0.25">
      <c r="A6411" s="19" t="s">
        <v>141</v>
      </c>
      <c r="B6411" s="19" t="s">
        <v>142</v>
      </c>
      <c r="C6411" s="19" t="s">
        <v>143</v>
      </c>
      <c r="D6411" s="19" t="s">
        <v>144</v>
      </c>
      <c r="E6411" s="19" t="s">
        <v>145</v>
      </c>
      <c r="F6411" s="19" t="s">
        <v>146</v>
      </c>
      <c r="G6411" s="19" t="s">
        <v>147</v>
      </c>
      <c r="H6411" s="19" t="s">
        <v>148</v>
      </c>
      <c r="I6411" s="19" t="s">
        <v>149</v>
      </c>
      <c r="J6411" s="19" t="s">
        <v>150</v>
      </c>
      <c r="K6411" s="19" t="s">
        <v>151</v>
      </c>
      <c r="L6411" s="19" t="s">
        <v>152</v>
      </c>
      <c r="M6411" s="19" t="s">
        <v>2</v>
      </c>
      <c r="N6411" s="19" t="s">
        <v>3</v>
      </c>
      <c r="O6411" s="19" t="s">
        <v>4</v>
      </c>
      <c r="P6411" s="19" t="s">
        <v>5</v>
      </c>
      <c r="Q6411" s="19" t="s">
        <v>6</v>
      </c>
      <c r="R6411" s="19" t="s">
        <v>7</v>
      </c>
      <c r="S6411" s="19" t="s">
        <v>153</v>
      </c>
      <c r="T6411" t="s">
        <v>154</v>
      </c>
    </row>
    <row r="6412" spans="1:20" x14ac:dyDescent="0.25">
      <c r="A6412" s="19" t="s">
        <v>155</v>
      </c>
      <c r="B6412" s="19" t="s">
        <v>8896</v>
      </c>
      <c r="C6412" s="19" t="s">
        <v>182</v>
      </c>
      <c r="D6412" s="19" t="s">
        <v>158</v>
      </c>
      <c r="E6412" s="19" t="s">
        <v>159</v>
      </c>
      <c r="F6412" s="23">
        <v>10</v>
      </c>
      <c r="G6412" s="19" t="s">
        <v>160</v>
      </c>
      <c r="H6412" s="19" t="s">
        <v>8897</v>
      </c>
      <c r="I6412" s="19" t="s">
        <v>8898</v>
      </c>
      <c r="J6412" s="19" t="s">
        <v>8899</v>
      </c>
      <c r="K6412" t="b">
        <f t="shared" ref="K6412:K6424" si="663">IF(E6412="Undergraduate Only",TRUE,IF(E6412="Undergraduate/Graduate",TRUE,IF(E6412="Graduate Only",FALSE)))</f>
        <v>1</v>
      </c>
      <c r="L6412" t="b">
        <f t="shared" ref="L6412:L6424" si="664">IF(E6412="Graduate Only",TRUE,IF(E6412="Undergraduate/Graduate",TRUE,IF(E6412="Undergraduate Only",FALSE)))</f>
        <v>0</v>
      </c>
      <c r="M6412" t="str">
        <f t="shared" ref="M6412:N6424" si="665">IF(K6412=TRUE, "1", "0")</f>
        <v>1</v>
      </c>
      <c r="N6412" t="str">
        <f t="shared" si="665"/>
        <v>0</v>
      </c>
    </row>
    <row r="6413" spans="1:20" x14ac:dyDescent="0.25">
      <c r="A6413" s="19" t="s">
        <v>155</v>
      </c>
      <c r="B6413" s="19" t="s">
        <v>8896</v>
      </c>
      <c r="C6413" s="19" t="s">
        <v>182</v>
      </c>
      <c r="D6413" s="19" t="s">
        <v>190</v>
      </c>
      <c r="E6413" s="19" t="s">
        <v>159</v>
      </c>
      <c r="F6413" s="23">
        <v>7</v>
      </c>
      <c r="G6413" s="19" t="s">
        <v>160</v>
      </c>
      <c r="H6413" s="19" t="s">
        <v>8897</v>
      </c>
      <c r="I6413" s="19" t="s">
        <v>8898</v>
      </c>
      <c r="J6413" s="19" t="s">
        <v>8899</v>
      </c>
      <c r="K6413" t="b">
        <f t="shared" si="663"/>
        <v>1</v>
      </c>
      <c r="L6413" t="b">
        <f t="shared" si="664"/>
        <v>0</v>
      </c>
      <c r="M6413" t="str">
        <f t="shared" si="665"/>
        <v>1</v>
      </c>
      <c r="N6413" t="str">
        <f t="shared" si="665"/>
        <v>0</v>
      </c>
    </row>
    <row r="6414" spans="1:20" x14ac:dyDescent="0.25">
      <c r="A6414" s="19" t="s">
        <v>166</v>
      </c>
      <c r="B6414" s="19" t="s">
        <v>8896</v>
      </c>
      <c r="C6414" s="19" t="s">
        <v>1788</v>
      </c>
      <c r="D6414" s="19" t="s">
        <v>158</v>
      </c>
      <c r="E6414" s="19" t="s">
        <v>159</v>
      </c>
      <c r="F6414" s="23">
        <v>6</v>
      </c>
      <c r="G6414" s="19" t="s">
        <v>160</v>
      </c>
      <c r="H6414" s="19" t="s">
        <v>8900</v>
      </c>
      <c r="I6414" s="19" t="s">
        <v>8901</v>
      </c>
      <c r="J6414" s="19" t="s">
        <v>8899</v>
      </c>
      <c r="K6414" t="b">
        <f t="shared" si="663"/>
        <v>1</v>
      </c>
      <c r="L6414" t="b">
        <f t="shared" si="664"/>
        <v>0</v>
      </c>
      <c r="M6414" t="str">
        <f t="shared" si="665"/>
        <v>1</v>
      </c>
      <c r="N6414" t="str">
        <f t="shared" si="665"/>
        <v>0</v>
      </c>
    </row>
    <row r="6415" spans="1:20" x14ac:dyDescent="0.25">
      <c r="A6415" s="19" t="s">
        <v>166</v>
      </c>
      <c r="B6415" s="19" t="s">
        <v>8896</v>
      </c>
      <c r="C6415" s="19" t="s">
        <v>1788</v>
      </c>
      <c r="D6415" s="19" t="s">
        <v>190</v>
      </c>
      <c r="E6415" s="19" t="s">
        <v>159</v>
      </c>
      <c r="F6415" s="23">
        <v>5</v>
      </c>
      <c r="G6415" s="19" t="s">
        <v>160</v>
      </c>
      <c r="H6415" s="19" t="s">
        <v>8900</v>
      </c>
      <c r="I6415" s="19" t="s">
        <v>8901</v>
      </c>
      <c r="J6415" s="19" t="s">
        <v>8899</v>
      </c>
      <c r="K6415" t="b">
        <f t="shared" si="663"/>
        <v>1</v>
      </c>
      <c r="L6415" t="b">
        <f t="shared" si="664"/>
        <v>0</v>
      </c>
      <c r="M6415" t="str">
        <f t="shared" si="665"/>
        <v>1</v>
      </c>
      <c r="N6415" t="str">
        <f t="shared" si="665"/>
        <v>0</v>
      </c>
    </row>
    <row r="6416" spans="1:20" x14ac:dyDescent="0.25">
      <c r="A6416" s="19" t="s">
        <v>155</v>
      </c>
      <c r="B6416" s="19" t="s">
        <v>8896</v>
      </c>
      <c r="C6416" s="19" t="s">
        <v>570</v>
      </c>
      <c r="D6416" s="19" t="s">
        <v>158</v>
      </c>
      <c r="E6416" s="19" t="s">
        <v>159</v>
      </c>
      <c r="F6416" s="23">
        <v>8</v>
      </c>
      <c r="G6416" s="19" t="s">
        <v>160</v>
      </c>
      <c r="H6416" s="19" t="s">
        <v>8902</v>
      </c>
      <c r="I6416" s="19" t="s">
        <v>8903</v>
      </c>
      <c r="J6416" s="19" t="s">
        <v>8899</v>
      </c>
      <c r="K6416" t="b">
        <f t="shared" si="663"/>
        <v>1</v>
      </c>
      <c r="L6416" t="b">
        <f t="shared" si="664"/>
        <v>0</v>
      </c>
      <c r="M6416" t="str">
        <f t="shared" si="665"/>
        <v>1</v>
      </c>
      <c r="N6416" t="str">
        <f t="shared" si="665"/>
        <v>0</v>
      </c>
    </row>
    <row r="6417" spans="1:20" x14ac:dyDescent="0.25">
      <c r="A6417" s="19" t="s">
        <v>166</v>
      </c>
      <c r="B6417" s="19" t="s">
        <v>8896</v>
      </c>
      <c r="C6417" s="19" t="s">
        <v>1686</v>
      </c>
      <c r="D6417" s="19" t="s">
        <v>158</v>
      </c>
      <c r="E6417" s="19" t="s">
        <v>159</v>
      </c>
      <c r="F6417" s="23">
        <v>10</v>
      </c>
      <c r="G6417" s="19" t="s">
        <v>160</v>
      </c>
      <c r="H6417" s="19" t="s">
        <v>8904</v>
      </c>
      <c r="I6417" s="19" t="s">
        <v>8905</v>
      </c>
      <c r="J6417" s="19" t="s">
        <v>8899</v>
      </c>
      <c r="K6417" t="b">
        <f t="shared" si="663"/>
        <v>1</v>
      </c>
      <c r="L6417" t="b">
        <f t="shared" si="664"/>
        <v>0</v>
      </c>
      <c r="M6417" t="str">
        <f t="shared" si="665"/>
        <v>1</v>
      </c>
      <c r="N6417" t="str">
        <f t="shared" si="665"/>
        <v>0</v>
      </c>
    </row>
    <row r="6418" spans="1:20" x14ac:dyDescent="0.25">
      <c r="A6418" s="19" t="s">
        <v>155</v>
      </c>
      <c r="B6418" s="19" t="s">
        <v>8896</v>
      </c>
      <c r="C6418" s="19" t="s">
        <v>227</v>
      </c>
      <c r="D6418" s="19" t="s">
        <v>1611</v>
      </c>
      <c r="E6418" s="19" t="s">
        <v>159</v>
      </c>
      <c r="F6418" s="23">
        <v>6</v>
      </c>
      <c r="G6418" s="19" t="s">
        <v>160</v>
      </c>
      <c r="H6418" s="19" t="s">
        <v>8906</v>
      </c>
      <c r="I6418" s="19" t="s">
        <v>8907</v>
      </c>
      <c r="J6418" s="19" t="s">
        <v>8899</v>
      </c>
      <c r="K6418" t="b">
        <f t="shared" si="663"/>
        <v>1</v>
      </c>
      <c r="L6418" t="b">
        <f t="shared" si="664"/>
        <v>0</v>
      </c>
      <c r="M6418" t="str">
        <f t="shared" si="665"/>
        <v>1</v>
      </c>
      <c r="N6418" t="str">
        <f t="shared" si="665"/>
        <v>0</v>
      </c>
    </row>
    <row r="6419" spans="1:20" x14ac:dyDescent="0.25">
      <c r="A6419" s="19" t="s">
        <v>155</v>
      </c>
      <c r="B6419" s="19" t="s">
        <v>8896</v>
      </c>
      <c r="C6419" s="19" t="s">
        <v>227</v>
      </c>
      <c r="D6419" s="19" t="s">
        <v>2893</v>
      </c>
      <c r="E6419" s="19" t="s">
        <v>159</v>
      </c>
      <c r="F6419" s="23">
        <v>2</v>
      </c>
      <c r="G6419" s="19" t="s">
        <v>160</v>
      </c>
      <c r="H6419" s="19" t="s">
        <v>8906</v>
      </c>
      <c r="I6419" s="19" t="s">
        <v>8907</v>
      </c>
      <c r="J6419" s="19" t="s">
        <v>8899</v>
      </c>
      <c r="K6419" t="b">
        <f t="shared" si="663"/>
        <v>1</v>
      </c>
      <c r="L6419" t="b">
        <f t="shared" si="664"/>
        <v>0</v>
      </c>
      <c r="M6419" t="str">
        <f t="shared" si="665"/>
        <v>1</v>
      </c>
      <c r="N6419" t="str">
        <f t="shared" si="665"/>
        <v>0</v>
      </c>
    </row>
    <row r="6420" spans="1:20" x14ac:dyDescent="0.25">
      <c r="A6420" s="19" t="s">
        <v>166</v>
      </c>
      <c r="B6420" s="19" t="s">
        <v>8896</v>
      </c>
      <c r="C6420" s="19" t="s">
        <v>231</v>
      </c>
      <c r="D6420" s="19" t="s">
        <v>1611</v>
      </c>
      <c r="E6420" s="19" t="s">
        <v>159</v>
      </c>
      <c r="F6420" s="23">
        <v>4</v>
      </c>
      <c r="G6420" s="19" t="s">
        <v>160</v>
      </c>
      <c r="H6420" s="19" t="s">
        <v>8908</v>
      </c>
      <c r="I6420" s="19" t="s">
        <v>8909</v>
      </c>
      <c r="J6420" s="19" t="s">
        <v>8899</v>
      </c>
      <c r="K6420" t="b">
        <f t="shared" si="663"/>
        <v>1</v>
      </c>
      <c r="L6420" t="b">
        <f t="shared" si="664"/>
        <v>0</v>
      </c>
      <c r="M6420" t="str">
        <f t="shared" si="665"/>
        <v>1</v>
      </c>
      <c r="N6420" t="str">
        <f t="shared" si="665"/>
        <v>0</v>
      </c>
    </row>
    <row r="6421" spans="1:20" x14ac:dyDescent="0.25">
      <c r="A6421" s="19" t="s">
        <v>166</v>
      </c>
      <c r="B6421" s="19" t="s">
        <v>8896</v>
      </c>
      <c r="C6421" s="19" t="s">
        <v>231</v>
      </c>
      <c r="D6421" s="19" t="s">
        <v>2893</v>
      </c>
      <c r="E6421" s="19" t="s">
        <v>159</v>
      </c>
      <c r="F6421" s="23">
        <v>2</v>
      </c>
      <c r="G6421" s="19" t="s">
        <v>160</v>
      </c>
      <c r="H6421" s="19" t="s">
        <v>8908</v>
      </c>
      <c r="I6421" s="19" t="s">
        <v>8909</v>
      </c>
      <c r="J6421" s="19" t="s">
        <v>8899</v>
      </c>
      <c r="K6421" t="b">
        <f t="shared" si="663"/>
        <v>1</v>
      </c>
      <c r="L6421" t="b">
        <f t="shared" si="664"/>
        <v>0</v>
      </c>
      <c r="M6421" t="str">
        <f t="shared" si="665"/>
        <v>1</v>
      </c>
      <c r="N6421" t="str">
        <f t="shared" si="665"/>
        <v>0</v>
      </c>
    </row>
    <row r="6422" spans="1:20" x14ac:dyDescent="0.25">
      <c r="A6422" s="19" t="s">
        <v>155</v>
      </c>
      <c r="B6422" s="19" t="s">
        <v>8896</v>
      </c>
      <c r="C6422" s="19" t="s">
        <v>261</v>
      </c>
      <c r="D6422" s="19" t="s">
        <v>1611</v>
      </c>
      <c r="E6422" s="19" t="s">
        <v>159</v>
      </c>
      <c r="F6422" s="23">
        <v>3</v>
      </c>
      <c r="G6422" s="19" t="s">
        <v>160</v>
      </c>
      <c r="H6422" s="19" t="s">
        <v>8910</v>
      </c>
      <c r="I6422" s="19" t="s">
        <v>8911</v>
      </c>
      <c r="J6422" s="19" t="s">
        <v>8899</v>
      </c>
      <c r="K6422" t="b">
        <f t="shared" si="663"/>
        <v>1</v>
      </c>
      <c r="L6422" t="b">
        <f t="shared" si="664"/>
        <v>0</v>
      </c>
      <c r="M6422" t="str">
        <f t="shared" si="665"/>
        <v>1</v>
      </c>
      <c r="N6422" t="str">
        <f t="shared" si="665"/>
        <v>0</v>
      </c>
    </row>
    <row r="6423" spans="1:20" x14ac:dyDescent="0.25">
      <c r="A6423" s="19" t="s">
        <v>166</v>
      </c>
      <c r="B6423" s="19" t="s">
        <v>8896</v>
      </c>
      <c r="C6423" s="19" t="s">
        <v>265</v>
      </c>
      <c r="D6423" s="19" t="s">
        <v>1611</v>
      </c>
      <c r="E6423" s="19" t="s">
        <v>159</v>
      </c>
      <c r="F6423" s="23">
        <v>2</v>
      </c>
      <c r="G6423" s="19" t="s">
        <v>160</v>
      </c>
      <c r="H6423" s="19" t="s">
        <v>8912</v>
      </c>
      <c r="I6423" s="19" t="s">
        <v>8913</v>
      </c>
      <c r="J6423" s="19" t="s">
        <v>8899</v>
      </c>
      <c r="K6423" t="b">
        <f t="shared" si="663"/>
        <v>1</v>
      </c>
      <c r="L6423" t="b">
        <f t="shared" si="664"/>
        <v>0</v>
      </c>
      <c r="M6423" t="str">
        <f t="shared" si="665"/>
        <v>1</v>
      </c>
      <c r="N6423" t="str">
        <f t="shared" si="665"/>
        <v>0</v>
      </c>
    </row>
    <row r="6424" spans="1:20" x14ac:dyDescent="0.25">
      <c r="A6424" s="19" t="s">
        <v>166</v>
      </c>
      <c r="B6424" s="19" t="s">
        <v>8896</v>
      </c>
      <c r="C6424" s="19" t="s">
        <v>265</v>
      </c>
      <c r="D6424" s="19" t="s">
        <v>2893</v>
      </c>
      <c r="E6424" s="19" t="s">
        <v>159</v>
      </c>
      <c r="F6424" s="23">
        <v>2</v>
      </c>
      <c r="G6424" s="19" t="s">
        <v>160</v>
      </c>
      <c r="H6424" s="19" t="s">
        <v>8912</v>
      </c>
      <c r="I6424" s="19" t="s">
        <v>8913</v>
      </c>
      <c r="J6424" s="19" t="s">
        <v>8899</v>
      </c>
      <c r="K6424" t="b">
        <f t="shared" si="663"/>
        <v>1</v>
      </c>
      <c r="L6424" t="b">
        <f t="shared" si="664"/>
        <v>0</v>
      </c>
      <c r="M6424" t="str">
        <f t="shared" si="665"/>
        <v>1</v>
      </c>
      <c r="N6424" t="str">
        <f t="shared" si="665"/>
        <v>0</v>
      </c>
    </row>
    <row r="6425" spans="1:20" x14ac:dyDescent="0.25">
      <c r="A6425" s="31" t="s">
        <v>136</v>
      </c>
      <c r="B6425" s="33"/>
      <c r="C6425" s="33"/>
      <c r="D6425" s="33"/>
      <c r="E6425" s="33"/>
      <c r="F6425" s="33"/>
      <c r="G6425" s="33"/>
      <c r="H6425" s="33"/>
      <c r="I6425" s="33"/>
      <c r="J6425" s="33"/>
      <c r="K6425" s="33"/>
      <c r="L6425" s="33"/>
      <c r="M6425" s="33">
        <f t="shared" ref="M6425:R6425" si="666">COUNTIF(M6412:M6424,"1")</f>
        <v>13</v>
      </c>
      <c r="N6425" s="33">
        <f t="shared" si="666"/>
        <v>0</v>
      </c>
      <c r="O6425" s="33">
        <f t="shared" si="666"/>
        <v>0</v>
      </c>
      <c r="P6425" s="33">
        <f t="shared" si="666"/>
        <v>0</v>
      </c>
      <c r="Q6425" s="33">
        <f t="shared" si="666"/>
        <v>0</v>
      </c>
      <c r="R6425" s="33">
        <f t="shared" si="666"/>
        <v>0</v>
      </c>
      <c r="S6425" s="33"/>
      <c r="T6425" s="33"/>
    </row>
    <row r="6426" spans="1:20" x14ac:dyDescent="0.25">
      <c r="A6426" s="19" t="s">
        <v>141</v>
      </c>
      <c r="B6426" s="19" t="s">
        <v>142</v>
      </c>
      <c r="C6426" s="19" t="s">
        <v>143</v>
      </c>
      <c r="D6426" s="19" t="s">
        <v>144</v>
      </c>
      <c r="E6426" s="19" t="s">
        <v>145</v>
      </c>
      <c r="F6426" s="19" t="s">
        <v>146</v>
      </c>
      <c r="G6426" s="19" t="s">
        <v>147</v>
      </c>
      <c r="H6426" s="19" t="s">
        <v>148</v>
      </c>
      <c r="I6426" s="19" t="s">
        <v>149</v>
      </c>
      <c r="J6426" s="19" t="s">
        <v>150</v>
      </c>
      <c r="K6426" s="19" t="s">
        <v>151</v>
      </c>
      <c r="L6426" s="19" t="s">
        <v>152</v>
      </c>
      <c r="M6426" s="19" t="s">
        <v>2</v>
      </c>
      <c r="N6426" s="19" t="s">
        <v>3</v>
      </c>
      <c r="O6426" s="19" t="s">
        <v>4</v>
      </c>
      <c r="P6426" s="19" t="s">
        <v>5</v>
      </c>
      <c r="Q6426" s="19" t="s">
        <v>6</v>
      </c>
      <c r="R6426" s="19" t="s">
        <v>7</v>
      </c>
      <c r="S6426" s="19" t="s">
        <v>153</v>
      </c>
      <c r="T6426" t="s">
        <v>154</v>
      </c>
    </row>
    <row r="6427" spans="1:20" x14ac:dyDescent="0.25">
      <c r="A6427" s="19" t="s">
        <v>155</v>
      </c>
      <c r="B6427" s="19" t="s">
        <v>8914</v>
      </c>
      <c r="C6427" s="19" t="s">
        <v>157</v>
      </c>
      <c r="D6427" s="19" t="s">
        <v>158</v>
      </c>
      <c r="E6427" s="19" t="s">
        <v>159</v>
      </c>
      <c r="F6427" s="23">
        <v>39</v>
      </c>
      <c r="G6427" s="19" t="s">
        <v>160</v>
      </c>
      <c r="H6427" s="19" t="s">
        <v>8915</v>
      </c>
      <c r="I6427" s="19" t="s">
        <v>8916</v>
      </c>
      <c r="J6427" s="19" t="s">
        <v>8917</v>
      </c>
      <c r="K6427" t="b">
        <f t="shared" ref="K6427:K6490" si="667">IF(E6427="Undergraduate Only",TRUE,IF(E6427="Undergraduate/Graduate",TRUE,IF(E6427="Graduate Only",FALSE)))</f>
        <v>1</v>
      </c>
      <c r="L6427" t="b">
        <f t="shared" ref="L6427:L6490" si="668">IF(E6427="Graduate Only",TRUE,IF(E6427="Undergraduate/Graduate",TRUE,IF(E6427="Undergraduate Only",FALSE)))</f>
        <v>0</v>
      </c>
      <c r="M6427" t="str">
        <f t="shared" ref="M6427:N6458" si="669">IF(K6427=TRUE, "1", "0")</f>
        <v>1</v>
      </c>
      <c r="N6427" t="str">
        <f t="shared" si="669"/>
        <v>0</v>
      </c>
    </row>
    <row r="6428" spans="1:20" x14ac:dyDescent="0.25">
      <c r="A6428" s="19" t="s">
        <v>155</v>
      </c>
      <c r="B6428" s="19" t="s">
        <v>8914</v>
      </c>
      <c r="C6428" s="19" t="s">
        <v>157</v>
      </c>
      <c r="D6428" s="19" t="s">
        <v>257</v>
      </c>
      <c r="E6428" s="19" t="s">
        <v>159</v>
      </c>
      <c r="F6428" s="23">
        <v>40</v>
      </c>
      <c r="G6428" s="19" t="s">
        <v>160</v>
      </c>
      <c r="H6428" s="19" t="s">
        <v>8915</v>
      </c>
      <c r="I6428" s="19" t="s">
        <v>8916</v>
      </c>
      <c r="J6428" s="19" t="s">
        <v>8918</v>
      </c>
      <c r="K6428" t="b">
        <f t="shared" si="667"/>
        <v>1</v>
      </c>
      <c r="L6428" t="b">
        <f t="shared" si="668"/>
        <v>0</v>
      </c>
      <c r="M6428" t="str">
        <f t="shared" si="669"/>
        <v>1</v>
      </c>
      <c r="N6428" t="str">
        <f t="shared" si="669"/>
        <v>0</v>
      </c>
    </row>
    <row r="6429" spans="1:20" x14ac:dyDescent="0.25">
      <c r="A6429" s="19" t="s">
        <v>155</v>
      </c>
      <c r="B6429" s="19" t="s">
        <v>8914</v>
      </c>
      <c r="C6429" s="19" t="s">
        <v>157</v>
      </c>
      <c r="D6429" s="19" t="s">
        <v>164</v>
      </c>
      <c r="E6429" s="19" t="s">
        <v>159</v>
      </c>
      <c r="F6429" s="23">
        <v>25</v>
      </c>
      <c r="G6429" s="19" t="s">
        <v>160</v>
      </c>
      <c r="H6429" s="19" t="s">
        <v>8915</v>
      </c>
      <c r="I6429" s="19" t="s">
        <v>8916</v>
      </c>
      <c r="J6429" s="19" t="s">
        <v>8919</v>
      </c>
      <c r="K6429" t="b">
        <f t="shared" si="667"/>
        <v>1</v>
      </c>
      <c r="L6429" t="b">
        <f t="shared" si="668"/>
        <v>0</v>
      </c>
      <c r="M6429" t="str">
        <f t="shared" si="669"/>
        <v>1</v>
      </c>
      <c r="N6429" t="str">
        <f t="shared" si="669"/>
        <v>0</v>
      </c>
    </row>
    <row r="6430" spans="1:20" x14ac:dyDescent="0.25">
      <c r="A6430" s="19" t="s">
        <v>166</v>
      </c>
      <c r="B6430" s="19" t="s">
        <v>8914</v>
      </c>
      <c r="C6430" s="19" t="s">
        <v>157</v>
      </c>
      <c r="D6430" s="19" t="s">
        <v>190</v>
      </c>
      <c r="E6430" s="19" t="s">
        <v>159</v>
      </c>
      <c r="F6430" s="23">
        <v>62</v>
      </c>
      <c r="G6430" s="19" t="s">
        <v>160</v>
      </c>
      <c r="H6430" s="19" t="s">
        <v>8915</v>
      </c>
      <c r="I6430" s="19" t="s">
        <v>8916</v>
      </c>
      <c r="J6430" s="19" t="s">
        <v>8917</v>
      </c>
      <c r="K6430" t="b">
        <f t="shared" si="667"/>
        <v>1</v>
      </c>
      <c r="L6430" t="b">
        <f t="shared" si="668"/>
        <v>0</v>
      </c>
      <c r="M6430" t="str">
        <f t="shared" si="669"/>
        <v>1</v>
      </c>
      <c r="N6430" t="str">
        <f t="shared" si="669"/>
        <v>0</v>
      </c>
    </row>
    <row r="6431" spans="1:20" x14ac:dyDescent="0.25">
      <c r="A6431" s="19" t="s">
        <v>166</v>
      </c>
      <c r="B6431" s="19" t="s">
        <v>8914</v>
      </c>
      <c r="C6431" s="19" t="s">
        <v>157</v>
      </c>
      <c r="D6431" s="19" t="s">
        <v>252</v>
      </c>
      <c r="E6431" s="19" t="s">
        <v>159</v>
      </c>
      <c r="F6431" s="23">
        <v>32</v>
      </c>
      <c r="G6431" s="19" t="s">
        <v>160</v>
      </c>
      <c r="H6431" s="19" t="s">
        <v>8915</v>
      </c>
      <c r="I6431" s="19" t="s">
        <v>8916</v>
      </c>
      <c r="J6431" s="19" t="s">
        <v>8920</v>
      </c>
      <c r="K6431" t="b">
        <f t="shared" si="667"/>
        <v>1</v>
      </c>
      <c r="L6431" t="b">
        <f t="shared" si="668"/>
        <v>0</v>
      </c>
      <c r="M6431" t="str">
        <f t="shared" si="669"/>
        <v>1</v>
      </c>
      <c r="N6431" t="str">
        <f t="shared" si="669"/>
        <v>0</v>
      </c>
    </row>
    <row r="6432" spans="1:20" x14ac:dyDescent="0.25">
      <c r="A6432" s="19" t="s">
        <v>155</v>
      </c>
      <c r="B6432" s="19" t="s">
        <v>8914</v>
      </c>
      <c r="C6432" s="19" t="s">
        <v>4175</v>
      </c>
      <c r="D6432" s="19" t="s">
        <v>158</v>
      </c>
      <c r="E6432" s="19" t="s">
        <v>159</v>
      </c>
      <c r="F6432" s="23">
        <v>10</v>
      </c>
      <c r="G6432" s="19" t="s">
        <v>160</v>
      </c>
      <c r="H6432" s="19" t="s">
        <v>8796</v>
      </c>
      <c r="I6432" s="19" t="s">
        <v>8921</v>
      </c>
      <c r="J6432" s="19" t="s">
        <v>8798</v>
      </c>
      <c r="K6432" t="b">
        <f t="shared" si="667"/>
        <v>1</v>
      </c>
      <c r="L6432" t="b">
        <f t="shared" si="668"/>
        <v>0</v>
      </c>
      <c r="M6432" t="str">
        <f t="shared" si="669"/>
        <v>1</v>
      </c>
      <c r="N6432" t="str">
        <f t="shared" si="669"/>
        <v>0</v>
      </c>
    </row>
    <row r="6433" spans="1:20" x14ac:dyDescent="0.25">
      <c r="A6433" s="19" t="s">
        <v>155</v>
      </c>
      <c r="B6433" s="19" t="s">
        <v>8914</v>
      </c>
      <c r="C6433" s="19" t="s">
        <v>4175</v>
      </c>
      <c r="D6433" s="19" t="s">
        <v>190</v>
      </c>
      <c r="E6433" s="19" t="s">
        <v>159</v>
      </c>
      <c r="F6433" s="23">
        <v>13</v>
      </c>
      <c r="G6433" s="19" t="s">
        <v>2065</v>
      </c>
      <c r="H6433" s="19" t="s">
        <v>8796</v>
      </c>
      <c r="I6433" s="19" t="s">
        <v>8921</v>
      </c>
      <c r="J6433" s="19" t="s">
        <v>8799</v>
      </c>
      <c r="K6433" t="b">
        <f t="shared" si="667"/>
        <v>1</v>
      </c>
      <c r="L6433" t="b">
        <f t="shared" si="668"/>
        <v>0</v>
      </c>
      <c r="M6433" t="str">
        <f t="shared" si="669"/>
        <v>1</v>
      </c>
      <c r="N6433" t="str">
        <f t="shared" si="669"/>
        <v>0</v>
      </c>
    </row>
    <row r="6434" spans="1:20" x14ac:dyDescent="0.25">
      <c r="A6434" s="19" t="s">
        <v>155</v>
      </c>
      <c r="B6434" s="19" t="s">
        <v>8914</v>
      </c>
      <c r="C6434" s="19" t="s">
        <v>4175</v>
      </c>
      <c r="D6434" s="19" t="s">
        <v>252</v>
      </c>
      <c r="E6434" s="19" t="s">
        <v>159</v>
      </c>
      <c r="F6434" s="23">
        <v>7</v>
      </c>
      <c r="G6434" s="19" t="s">
        <v>160</v>
      </c>
      <c r="H6434" s="19" t="s">
        <v>8796</v>
      </c>
      <c r="I6434" s="19" t="s">
        <v>8921</v>
      </c>
      <c r="J6434" s="19" t="s">
        <v>8798</v>
      </c>
      <c r="K6434" t="b">
        <f t="shared" si="667"/>
        <v>1</v>
      </c>
      <c r="L6434" t="b">
        <f t="shared" si="668"/>
        <v>0</v>
      </c>
      <c r="M6434" t="str">
        <f t="shared" si="669"/>
        <v>1</v>
      </c>
      <c r="N6434" t="str">
        <f t="shared" si="669"/>
        <v>0</v>
      </c>
    </row>
    <row r="6435" spans="1:20" x14ac:dyDescent="0.25">
      <c r="A6435" s="20" t="s">
        <v>155</v>
      </c>
      <c r="B6435" s="20" t="s">
        <v>8914</v>
      </c>
      <c r="C6435" s="20" t="s">
        <v>5037</v>
      </c>
      <c r="D6435" s="20" t="s">
        <v>158</v>
      </c>
      <c r="E6435" s="20" t="s">
        <v>159</v>
      </c>
      <c r="F6435" s="21">
        <v>50</v>
      </c>
      <c r="G6435" s="20" t="s">
        <v>160</v>
      </c>
      <c r="H6435" s="20" t="s">
        <v>8922</v>
      </c>
      <c r="I6435" s="20" t="s">
        <v>8923</v>
      </c>
      <c r="J6435" s="20" t="s">
        <v>8924</v>
      </c>
      <c r="K6435" s="22" t="b">
        <f t="shared" si="667"/>
        <v>1</v>
      </c>
      <c r="L6435" s="22" t="b">
        <f t="shared" si="668"/>
        <v>0</v>
      </c>
      <c r="M6435" s="22" t="str">
        <f t="shared" si="669"/>
        <v>1</v>
      </c>
      <c r="N6435" s="22" t="str">
        <f t="shared" si="669"/>
        <v>0</v>
      </c>
      <c r="O6435" s="22"/>
      <c r="P6435" s="22">
        <v>1</v>
      </c>
      <c r="Q6435" s="22"/>
      <c r="R6435" s="22"/>
      <c r="S6435" s="22" t="s">
        <v>8925</v>
      </c>
      <c r="T6435" s="22" t="s">
        <v>8926</v>
      </c>
    </row>
    <row r="6436" spans="1:20" x14ac:dyDescent="0.25">
      <c r="A6436" s="20" t="s">
        <v>166</v>
      </c>
      <c r="B6436" s="20" t="s">
        <v>8914</v>
      </c>
      <c r="C6436" s="20" t="s">
        <v>5037</v>
      </c>
      <c r="D6436" s="20" t="s">
        <v>158</v>
      </c>
      <c r="E6436" s="20" t="s">
        <v>159</v>
      </c>
      <c r="F6436" s="21">
        <v>71</v>
      </c>
      <c r="G6436" s="20" t="s">
        <v>160</v>
      </c>
      <c r="H6436" s="20" t="s">
        <v>8922</v>
      </c>
      <c r="I6436" s="20" t="s">
        <v>8923</v>
      </c>
      <c r="J6436" s="20" t="s">
        <v>8927</v>
      </c>
      <c r="K6436" s="22" t="b">
        <f t="shared" si="667"/>
        <v>1</v>
      </c>
      <c r="L6436" s="22" t="b">
        <f t="shared" si="668"/>
        <v>0</v>
      </c>
      <c r="M6436" s="22" t="str">
        <f t="shared" si="669"/>
        <v>1</v>
      </c>
      <c r="N6436" s="22" t="str">
        <f t="shared" si="669"/>
        <v>0</v>
      </c>
      <c r="O6436" s="22"/>
      <c r="P6436" s="22">
        <v>1</v>
      </c>
      <c r="Q6436" s="22"/>
      <c r="R6436" s="22"/>
      <c r="S6436" s="22" t="s">
        <v>8928</v>
      </c>
      <c r="T6436" s="22" t="s">
        <v>8926</v>
      </c>
    </row>
    <row r="6437" spans="1:20" s="26" customFormat="1" x14ac:dyDescent="0.25">
      <c r="A6437" s="24" t="s">
        <v>155</v>
      </c>
      <c r="B6437" s="24" t="s">
        <v>8914</v>
      </c>
      <c r="C6437" s="24" t="s">
        <v>3057</v>
      </c>
      <c r="D6437" s="24" t="s">
        <v>190</v>
      </c>
      <c r="E6437" s="24" t="s">
        <v>159</v>
      </c>
      <c r="F6437" s="25">
        <v>30</v>
      </c>
      <c r="G6437" s="24" t="s">
        <v>160</v>
      </c>
      <c r="H6437" s="24" t="s">
        <v>8929</v>
      </c>
      <c r="I6437" s="24" t="s">
        <v>8930</v>
      </c>
      <c r="J6437" s="24" t="s">
        <v>8920</v>
      </c>
      <c r="K6437" s="26" t="b">
        <f t="shared" si="667"/>
        <v>1</v>
      </c>
      <c r="L6437" s="26" t="b">
        <f t="shared" si="668"/>
        <v>0</v>
      </c>
      <c r="M6437" s="26" t="str">
        <f t="shared" si="669"/>
        <v>1</v>
      </c>
      <c r="N6437" s="26" t="str">
        <f t="shared" si="669"/>
        <v>0</v>
      </c>
    </row>
    <row r="6438" spans="1:20" s="26" customFormat="1" x14ac:dyDescent="0.25">
      <c r="A6438" s="24" t="s">
        <v>155</v>
      </c>
      <c r="B6438" s="24" t="s">
        <v>8914</v>
      </c>
      <c r="C6438" s="24" t="s">
        <v>3057</v>
      </c>
      <c r="D6438" s="24" t="s">
        <v>252</v>
      </c>
      <c r="E6438" s="24" t="s">
        <v>159</v>
      </c>
      <c r="F6438" s="25">
        <v>28</v>
      </c>
      <c r="G6438" s="24" t="s">
        <v>160</v>
      </c>
      <c r="H6438" s="24" t="s">
        <v>8929</v>
      </c>
      <c r="I6438" s="24" t="s">
        <v>8930</v>
      </c>
      <c r="J6438" s="24" t="s">
        <v>8931</v>
      </c>
      <c r="K6438" s="26" t="b">
        <f t="shared" si="667"/>
        <v>1</v>
      </c>
      <c r="L6438" s="26" t="b">
        <f t="shared" si="668"/>
        <v>0</v>
      </c>
      <c r="M6438" s="26" t="str">
        <f t="shared" si="669"/>
        <v>1</v>
      </c>
      <c r="N6438" s="26" t="str">
        <f t="shared" si="669"/>
        <v>0</v>
      </c>
    </row>
    <row r="6439" spans="1:20" s="26" customFormat="1" x14ac:dyDescent="0.25">
      <c r="A6439" s="24" t="s">
        <v>166</v>
      </c>
      <c r="B6439" s="24" t="s">
        <v>8914</v>
      </c>
      <c r="C6439" s="24" t="s">
        <v>3057</v>
      </c>
      <c r="D6439" s="24" t="s">
        <v>158</v>
      </c>
      <c r="E6439" s="24" t="s">
        <v>159</v>
      </c>
      <c r="F6439" s="25">
        <v>66</v>
      </c>
      <c r="G6439" s="24" t="s">
        <v>160</v>
      </c>
      <c r="H6439" s="24" t="s">
        <v>8929</v>
      </c>
      <c r="I6439" s="24" t="s">
        <v>8930</v>
      </c>
      <c r="J6439" s="24" t="s">
        <v>8920</v>
      </c>
      <c r="K6439" s="26" t="b">
        <f t="shared" si="667"/>
        <v>1</v>
      </c>
      <c r="L6439" s="26" t="b">
        <f t="shared" si="668"/>
        <v>0</v>
      </c>
      <c r="M6439" s="26" t="str">
        <f t="shared" si="669"/>
        <v>1</v>
      </c>
      <c r="N6439" s="26" t="str">
        <f t="shared" si="669"/>
        <v>0</v>
      </c>
    </row>
    <row r="6440" spans="1:20" s="26" customFormat="1" x14ac:dyDescent="0.25">
      <c r="A6440" s="24" t="s">
        <v>155</v>
      </c>
      <c r="B6440" s="24" t="s">
        <v>8914</v>
      </c>
      <c r="C6440" s="24" t="s">
        <v>204</v>
      </c>
      <c r="D6440" s="24" t="s">
        <v>158</v>
      </c>
      <c r="E6440" s="24" t="s">
        <v>159</v>
      </c>
      <c r="F6440" s="25">
        <v>10</v>
      </c>
      <c r="G6440" s="24" t="s">
        <v>160</v>
      </c>
      <c r="H6440" s="24" t="s">
        <v>8932</v>
      </c>
      <c r="I6440" s="24" t="s">
        <v>8933</v>
      </c>
      <c r="J6440" s="24" t="s">
        <v>8934</v>
      </c>
      <c r="K6440" s="26" t="b">
        <f t="shared" si="667"/>
        <v>1</v>
      </c>
      <c r="L6440" s="26" t="b">
        <f t="shared" si="668"/>
        <v>0</v>
      </c>
      <c r="M6440" s="26" t="str">
        <f t="shared" si="669"/>
        <v>1</v>
      </c>
      <c r="N6440" s="26" t="str">
        <f t="shared" si="669"/>
        <v>0</v>
      </c>
    </row>
    <row r="6441" spans="1:20" x14ac:dyDescent="0.25">
      <c r="A6441" s="19" t="s">
        <v>166</v>
      </c>
      <c r="B6441" s="19" t="s">
        <v>8914</v>
      </c>
      <c r="C6441" s="19" t="s">
        <v>204</v>
      </c>
      <c r="D6441" s="19" t="s">
        <v>168</v>
      </c>
      <c r="E6441" s="19" t="s">
        <v>159</v>
      </c>
      <c r="F6441" s="23">
        <v>22</v>
      </c>
      <c r="G6441" s="19" t="s">
        <v>2065</v>
      </c>
      <c r="H6441" s="19" t="s">
        <v>8932</v>
      </c>
      <c r="I6441" s="19" t="s">
        <v>8933</v>
      </c>
      <c r="J6441" s="19" t="s">
        <v>8935</v>
      </c>
      <c r="K6441" t="b">
        <f t="shared" si="667"/>
        <v>1</v>
      </c>
      <c r="L6441" t="b">
        <f t="shared" si="668"/>
        <v>0</v>
      </c>
      <c r="M6441" t="str">
        <f t="shared" si="669"/>
        <v>1</v>
      </c>
      <c r="N6441" t="str">
        <f t="shared" si="669"/>
        <v>0</v>
      </c>
    </row>
    <row r="6442" spans="1:20" x14ac:dyDescent="0.25">
      <c r="A6442" s="19" t="s">
        <v>155</v>
      </c>
      <c r="B6442" s="19" t="s">
        <v>8914</v>
      </c>
      <c r="C6442" s="19" t="s">
        <v>227</v>
      </c>
      <c r="D6442" s="19" t="s">
        <v>158</v>
      </c>
      <c r="E6442" s="19" t="s">
        <v>159</v>
      </c>
      <c r="F6442" s="23">
        <v>12</v>
      </c>
      <c r="G6442" s="19" t="s">
        <v>160</v>
      </c>
      <c r="H6442" s="19" t="s">
        <v>8936</v>
      </c>
      <c r="I6442" s="19" t="s">
        <v>8937</v>
      </c>
      <c r="J6442" s="19" t="s">
        <v>8917</v>
      </c>
      <c r="K6442" t="b">
        <f t="shared" si="667"/>
        <v>1</v>
      </c>
      <c r="L6442" t="b">
        <f t="shared" si="668"/>
        <v>0</v>
      </c>
      <c r="M6442" t="str">
        <f t="shared" si="669"/>
        <v>1</v>
      </c>
      <c r="N6442" t="str">
        <f t="shared" si="669"/>
        <v>0</v>
      </c>
    </row>
    <row r="6443" spans="1:20" x14ac:dyDescent="0.25">
      <c r="A6443" s="19" t="s">
        <v>155</v>
      </c>
      <c r="B6443" s="19" t="s">
        <v>8914</v>
      </c>
      <c r="C6443" s="19" t="s">
        <v>227</v>
      </c>
      <c r="D6443" s="19" t="s">
        <v>252</v>
      </c>
      <c r="E6443" s="19" t="s">
        <v>159</v>
      </c>
      <c r="F6443" s="23">
        <v>24</v>
      </c>
      <c r="G6443" s="19" t="s">
        <v>160</v>
      </c>
      <c r="H6443" s="19" t="s">
        <v>8936</v>
      </c>
      <c r="I6443" s="19" t="s">
        <v>8937</v>
      </c>
      <c r="J6443" s="19" t="s">
        <v>8917</v>
      </c>
      <c r="K6443" t="b">
        <f t="shared" si="667"/>
        <v>1</v>
      </c>
      <c r="L6443" t="b">
        <f t="shared" si="668"/>
        <v>0</v>
      </c>
      <c r="M6443" t="str">
        <f t="shared" si="669"/>
        <v>1</v>
      </c>
      <c r="N6443" t="str">
        <f t="shared" si="669"/>
        <v>0</v>
      </c>
    </row>
    <row r="6444" spans="1:20" x14ac:dyDescent="0.25">
      <c r="A6444" s="19" t="s">
        <v>155</v>
      </c>
      <c r="B6444" s="19" t="s">
        <v>8914</v>
      </c>
      <c r="C6444" s="19" t="s">
        <v>227</v>
      </c>
      <c r="D6444" s="19" t="s">
        <v>254</v>
      </c>
      <c r="E6444" s="19" t="s">
        <v>159</v>
      </c>
      <c r="F6444" s="23">
        <v>17</v>
      </c>
      <c r="G6444" s="19" t="s">
        <v>160</v>
      </c>
      <c r="H6444" s="19" t="s">
        <v>8936</v>
      </c>
      <c r="I6444" s="19" t="s">
        <v>8937</v>
      </c>
      <c r="J6444" s="19" t="s">
        <v>8938</v>
      </c>
      <c r="K6444" t="b">
        <f t="shared" si="667"/>
        <v>1</v>
      </c>
      <c r="L6444" t="b">
        <f t="shared" si="668"/>
        <v>0</v>
      </c>
      <c r="M6444" t="str">
        <f t="shared" si="669"/>
        <v>1</v>
      </c>
      <c r="N6444" t="str">
        <f t="shared" si="669"/>
        <v>0</v>
      </c>
    </row>
    <row r="6445" spans="1:20" x14ac:dyDescent="0.25">
      <c r="A6445" s="19" t="s">
        <v>166</v>
      </c>
      <c r="B6445" s="19" t="s">
        <v>8914</v>
      </c>
      <c r="C6445" s="19" t="s">
        <v>227</v>
      </c>
      <c r="D6445" s="19" t="s">
        <v>158</v>
      </c>
      <c r="E6445" s="19" t="s">
        <v>159</v>
      </c>
      <c r="F6445" s="23">
        <v>10</v>
      </c>
      <c r="G6445" s="19" t="s">
        <v>160</v>
      </c>
      <c r="H6445" s="19" t="s">
        <v>8936</v>
      </c>
      <c r="I6445" s="19" t="s">
        <v>8937</v>
      </c>
      <c r="J6445" s="19" t="s">
        <v>8938</v>
      </c>
      <c r="K6445" t="b">
        <f t="shared" si="667"/>
        <v>1</v>
      </c>
      <c r="L6445" t="b">
        <f t="shared" si="668"/>
        <v>0</v>
      </c>
      <c r="M6445" t="str">
        <f t="shared" si="669"/>
        <v>1</v>
      </c>
      <c r="N6445" t="str">
        <f t="shared" si="669"/>
        <v>0</v>
      </c>
    </row>
    <row r="6446" spans="1:20" x14ac:dyDescent="0.25">
      <c r="A6446" s="19" t="s">
        <v>166</v>
      </c>
      <c r="B6446" s="19" t="s">
        <v>8914</v>
      </c>
      <c r="C6446" s="19" t="s">
        <v>227</v>
      </c>
      <c r="D6446" s="19" t="s">
        <v>190</v>
      </c>
      <c r="E6446" s="19" t="s">
        <v>159</v>
      </c>
      <c r="F6446" s="23">
        <v>17</v>
      </c>
      <c r="G6446" s="19" t="s">
        <v>160</v>
      </c>
      <c r="H6446" s="19" t="s">
        <v>8936</v>
      </c>
      <c r="I6446" s="19" t="s">
        <v>8937</v>
      </c>
      <c r="J6446" s="19" t="s">
        <v>8917</v>
      </c>
      <c r="K6446" t="b">
        <f t="shared" si="667"/>
        <v>1</v>
      </c>
      <c r="L6446" t="b">
        <f t="shared" si="668"/>
        <v>0</v>
      </c>
      <c r="M6446" t="str">
        <f t="shared" si="669"/>
        <v>1</v>
      </c>
      <c r="N6446" t="str">
        <f t="shared" si="669"/>
        <v>0</v>
      </c>
    </row>
    <row r="6447" spans="1:20" x14ac:dyDescent="0.25">
      <c r="A6447" s="19" t="s">
        <v>166</v>
      </c>
      <c r="B6447" s="19" t="s">
        <v>8914</v>
      </c>
      <c r="C6447" s="19" t="s">
        <v>227</v>
      </c>
      <c r="D6447" s="19" t="s">
        <v>252</v>
      </c>
      <c r="E6447" s="19" t="s">
        <v>159</v>
      </c>
      <c r="F6447" s="23">
        <v>7</v>
      </c>
      <c r="G6447" s="19" t="s">
        <v>160</v>
      </c>
      <c r="H6447" s="19" t="s">
        <v>8936</v>
      </c>
      <c r="I6447" s="19" t="s">
        <v>8937</v>
      </c>
      <c r="J6447" s="19" t="s">
        <v>8917</v>
      </c>
      <c r="K6447" t="b">
        <f t="shared" si="667"/>
        <v>1</v>
      </c>
      <c r="L6447" t="b">
        <f t="shared" si="668"/>
        <v>0</v>
      </c>
      <c r="M6447" t="str">
        <f t="shared" si="669"/>
        <v>1</v>
      </c>
      <c r="N6447" t="str">
        <f t="shared" si="669"/>
        <v>0</v>
      </c>
    </row>
    <row r="6448" spans="1:20" x14ac:dyDescent="0.25">
      <c r="A6448" s="19" t="s">
        <v>155</v>
      </c>
      <c r="B6448" s="19" t="s">
        <v>8914</v>
      </c>
      <c r="C6448" s="19" t="s">
        <v>261</v>
      </c>
      <c r="D6448" s="19" t="s">
        <v>158</v>
      </c>
      <c r="E6448" s="19" t="s">
        <v>159</v>
      </c>
      <c r="F6448" s="23">
        <v>24</v>
      </c>
      <c r="G6448" s="19" t="s">
        <v>160</v>
      </c>
      <c r="H6448" s="19" t="s">
        <v>8939</v>
      </c>
      <c r="I6448" s="19" t="s">
        <v>8940</v>
      </c>
      <c r="J6448" s="19" t="s">
        <v>8941</v>
      </c>
      <c r="K6448" t="b">
        <f t="shared" si="667"/>
        <v>1</v>
      </c>
      <c r="L6448" t="b">
        <f t="shared" si="668"/>
        <v>0</v>
      </c>
      <c r="M6448" t="str">
        <f t="shared" si="669"/>
        <v>1</v>
      </c>
      <c r="N6448" t="str">
        <f t="shared" si="669"/>
        <v>0</v>
      </c>
    </row>
    <row r="6449" spans="1:20" x14ac:dyDescent="0.25">
      <c r="A6449" s="19" t="s">
        <v>155</v>
      </c>
      <c r="B6449" s="19" t="s">
        <v>8914</v>
      </c>
      <c r="C6449" s="19" t="s">
        <v>261</v>
      </c>
      <c r="D6449" s="19" t="s">
        <v>190</v>
      </c>
      <c r="E6449" s="19" t="s">
        <v>159</v>
      </c>
      <c r="F6449" s="23">
        <v>25</v>
      </c>
      <c r="G6449" s="19" t="s">
        <v>160</v>
      </c>
      <c r="H6449" s="19" t="s">
        <v>8939</v>
      </c>
      <c r="I6449" s="19" t="s">
        <v>8940</v>
      </c>
      <c r="J6449" s="19" t="s">
        <v>8942</v>
      </c>
      <c r="K6449" t="b">
        <f t="shared" si="667"/>
        <v>1</v>
      </c>
      <c r="L6449" t="b">
        <f t="shared" si="668"/>
        <v>0</v>
      </c>
      <c r="M6449" t="str">
        <f t="shared" si="669"/>
        <v>1</v>
      </c>
      <c r="N6449" t="str">
        <f t="shared" si="669"/>
        <v>0</v>
      </c>
    </row>
    <row r="6450" spans="1:20" x14ac:dyDescent="0.25">
      <c r="A6450" s="19" t="s">
        <v>155</v>
      </c>
      <c r="B6450" s="19" t="s">
        <v>8914</v>
      </c>
      <c r="C6450" s="19" t="s">
        <v>261</v>
      </c>
      <c r="D6450" s="19" t="s">
        <v>252</v>
      </c>
      <c r="E6450" s="19" t="s">
        <v>159</v>
      </c>
      <c r="F6450" s="23">
        <v>26</v>
      </c>
      <c r="G6450" s="19" t="s">
        <v>160</v>
      </c>
      <c r="H6450" s="19" t="s">
        <v>8939</v>
      </c>
      <c r="I6450" s="19" t="s">
        <v>8940</v>
      </c>
      <c r="J6450" s="19" t="s">
        <v>8941</v>
      </c>
      <c r="K6450" t="b">
        <f t="shared" si="667"/>
        <v>1</v>
      </c>
      <c r="L6450" t="b">
        <f t="shared" si="668"/>
        <v>0</v>
      </c>
      <c r="M6450" t="str">
        <f t="shared" si="669"/>
        <v>1</v>
      </c>
      <c r="N6450" t="str">
        <f t="shared" si="669"/>
        <v>0</v>
      </c>
    </row>
    <row r="6451" spans="1:20" x14ac:dyDescent="0.25">
      <c r="A6451" s="19" t="s">
        <v>155</v>
      </c>
      <c r="B6451" s="19" t="s">
        <v>8914</v>
      </c>
      <c r="C6451" s="19" t="s">
        <v>261</v>
      </c>
      <c r="D6451" s="19" t="s">
        <v>254</v>
      </c>
      <c r="E6451" s="19" t="s">
        <v>159</v>
      </c>
      <c r="F6451" s="23">
        <v>6</v>
      </c>
      <c r="G6451" s="19" t="s">
        <v>2065</v>
      </c>
      <c r="H6451" s="19" t="s">
        <v>8939</v>
      </c>
      <c r="I6451" s="19" t="s">
        <v>8940</v>
      </c>
      <c r="J6451" s="19" t="s">
        <v>8941</v>
      </c>
      <c r="K6451" t="b">
        <f t="shared" si="667"/>
        <v>1</v>
      </c>
      <c r="L6451" t="b">
        <f t="shared" si="668"/>
        <v>0</v>
      </c>
      <c r="M6451" t="str">
        <f t="shared" si="669"/>
        <v>1</v>
      </c>
      <c r="N6451" t="str">
        <f t="shared" si="669"/>
        <v>0</v>
      </c>
    </row>
    <row r="6452" spans="1:20" x14ac:dyDescent="0.25">
      <c r="A6452" s="19" t="s">
        <v>166</v>
      </c>
      <c r="B6452" s="19" t="s">
        <v>8914</v>
      </c>
      <c r="C6452" s="19" t="s">
        <v>261</v>
      </c>
      <c r="D6452" s="19" t="s">
        <v>158</v>
      </c>
      <c r="E6452" s="19" t="s">
        <v>159</v>
      </c>
      <c r="F6452" s="23">
        <v>14</v>
      </c>
      <c r="G6452" s="19" t="s">
        <v>160</v>
      </c>
      <c r="H6452" s="19" t="s">
        <v>8939</v>
      </c>
      <c r="I6452" s="19" t="s">
        <v>8940</v>
      </c>
      <c r="J6452" s="19" t="s">
        <v>8941</v>
      </c>
      <c r="K6452" t="b">
        <f t="shared" si="667"/>
        <v>1</v>
      </c>
      <c r="L6452" t="b">
        <f t="shared" si="668"/>
        <v>0</v>
      </c>
      <c r="M6452" t="str">
        <f t="shared" si="669"/>
        <v>1</v>
      </c>
      <c r="N6452" t="str">
        <f t="shared" si="669"/>
        <v>0</v>
      </c>
    </row>
    <row r="6453" spans="1:20" x14ac:dyDescent="0.25">
      <c r="A6453" s="19" t="s">
        <v>166</v>
      </c>
      <c r="B6453" s="19" t="s">
        <v>8914</v>
      </c>
      <c r="C6453" s="19" t="s">
        <v>261</v>
      </c>
      <c r="D6453" s="19" t="s">
        <v>190</v>
      </c>
      <c r="E6453" s="19" t="s">
        <v>159</v>
      </c>
      <c r="F6453" s="23">
        <v>17</v>
      </c>
      <c r="G6453" s="19" t="s">
        <v>160</v>
      </c>
      <c r="H6453" s="19" t="s">
        <v>8939</v>
      </c>
      <c r="I6453" s="19" t="s">
        <v>8940</v>
      </c>
      <c r="J6453" s="19" t="s">
        <v>8941</v>
      </c>
      <c r="K6453" t="b">
        <f t="shared" si="667"/>
        <v>1</v>
      </c>
      <c r="L6453" t="b">
        <f t="shared" si="668"/>
        <v>0</v>
      </c>
      <c r="M6453" t="str">
        <f t="shared" si="669"/>
        <v>1</v>
      </c>
      <c r="N6453" t="str">
        <f t="shared" si="669"/>
        <v>0</v>
      </c>
    </row>
    <row r="6454" spans="1:20" x14ac:dyDescent="0.25">
      <c r="A6454" s="19" t="s">
        <v>155</v>
      </c>
      <c r="B6454" s="19" t="s">
        <v>8914</v>
      </c>
      <c r="C6454" s="19" t="s">
        <v>1475</v>
      </c>
      <c r="D6454" s="19" t="s">
        <v>190</v>
      </c>
      <c r="E6454" s="19" t="s">
        <v>159</v>
      </c>
      <c r="F6454" s="23">
        <v>15</v>
      </c>
      <c r="G6454" s="19" t="s">
        <v>160</v>
      </c>
      <c r="H6454" s="19" t="s">
        <v>8943</v>
      </c>
      <c r="I6454" s="19" t="s">
        <v>8944</v>
      </c>
      <c r="J6454" s="19" t="s">
        <v>8945</v>
      </c>
      <c r="K6454" t="b">
        <f t="shared" si="667"/>
        <v>1</v>
      </c>
      <c r="L6454" t="b">
        <f t="shared" si="668"/>
        <v>0</v>
      </c>
      <c r="M6454" t="str">
        <f t="shared" si="669"/>
        <v>1</v>
      </c>
      <c r="N6454" t="str">
        <f t="shared" si="669"/>
        <v>0</v>
      </c>
    </row>
    <row r="6455" spans="1:20" x14ac:dyDescent="0.25">
      <c r="A6455" s="19" t="s">
        <v>166</v>
      </c>
      <c r="B6455" s="19" t="s">
        <v>8914</v>
      </c>
      <c r="C6455" s="19" t="s">
        <v>1475</v>
      </c>
      <c r="D6455" s="19" t="s">
        <v>158</v>
      </c>
      <c r="E6455" s="19" t="s">
        <v>159</v>
      </c>
      <c r="F6455" s="23">
        <v>28</v>
      </c>
      <c r="G6455" s="19" t="s">
        <v>160</v>
      </c>
      <c r="H6455" s="19" t="s">
        <v>8943</v>
      </c>
      <c r="I6455" s="19" t="s">
        <v>8944</v>
      </c>
      <c r="J6455" s="19" t="s">
        <v>8946</v>
      </c>
      <c r="K6455" t="b">
        <f t="shared" si="667"/>
        <v>1</v>
      </c>
      <c r="L6455" t="b">
        <f t="shared" si="668"/>
        <v>0</v>
      </c>
      <c r="M6455" t="str">
        <f t="shared" si="669"/>
        <v>1</v>
      </c>
      <c r="N6455" t="str">
        <f t="shared" si="669"/>
        <v>0</v>
      </c>
    </row>
    <row r="6456" spans="1:20" x14ac:dyDescent="0.25">
      <c r="A6456" s="19" t="s">
        <v>166</v>
      </c>
      <c r="B6456" s="19" t="s">
        <v>8914</v>
      </c>
      <c r="C6456" s="19" t="s">
        <v>1475</v>
      </c>
      <c r="D6456" s="19" t="s">
        <v>190</v>
      </c>
      <c r="E6456" s="19" t="s">
        <v>159</v>
      </c>
      <c r="F6456" s="23">
        <v>25</v>
      </c>
      <c r="G6456" s="19" t="s">
        <v>160</v>
      </c>
      <c r="H6456" s="19" t="s">
        <v>8943</v>
      </c>
      <c r="I6456" s="19" t="s">
        <v>8944</v>
      </c>
      <c r="J6456" s="19" t="s">
        <v>8945</v>
      </c>
      <c r="K6456" t="b">
        <f t="shared" si="667"/>
        <v>1</v>
      </c>
      <c r="L6456" t="b">
        <f t="shared" si="668"/>
        <v>0</v>
      </c>
      <c r="M6456" t="str">
        <f t="shared" si="669"/>
        <v>1</v>
      </c>
      <c r="N6456" t="str">
        <f t="shared" si="669"/>
        <v>0</v>
      </c>
    </row>
    <row r="6457" spans="1:20" x14ac:dyDescent="0.25">
      <c r="A6457" s="19" t="s">
        <v>166</v>
      </c>
      <c r="B6457" s="19" t="s">
        <v>8914</v>
      </c>
      <c r="C6457" s="19" t="s">
        <v>1475</v>
      </c>
      <c r="D6457" s="19" t="s">
        <v>252</v>
      </c>
      <c r="E6457" s="19" t="s">
        <v>159</v>
      </c>
      <c r="F6457" s="23">
        <v>25</v>
      </c>
      <c r="G6457" s="19" t="s">
        <v>160</v>
      </c>
      <c r="H6457" s="19" t="s">
        <v>8943</v>
      </c>
      <c r="I6457" s="19" t="s">
        <v>8944</v>
      </c>
      <c r="J6457" s="19" t="s">
        <v>8945</v>
      </c>
      <c r="K6457" t="b">
        <f t="shared" si="667"/>
        <v>1</v>
      </c>
      <c r="L6457" t="b">
        <f t="shared" si="668"/>
        <v>0</v>
      </c>
      <c r="M6457" t="str">
        <f t="shared" si="669"/>
        <v>1</v>
      </c>
      <c r="N6457" t="str">
        <f t="shared" si="669"/>
        <v>0</v>
      </c>
    </row>
    <row r="6458" spans="1:20" x14ac:dyDescent="0.25">
      <c r="A6458" s="19" t="s">
        <v>155</v>
      </c>
      <c r="B6458" s="19" t="s">
        <v>8914</v>
      </c>
      <c r="C6458" s="19" t="s">
        <v>5392</v>
      </c>
      <c r="D6458" s="19" t="s">
        <v>168</v>
      </c>
      <c r="E6458" s="19" t="s">
        <v>205</v>
      </c>
      <c r="F6458" s="23">
        <v>27</v>
      </c>
      <c r="G6458" s="19" t="s">
        <v>160</v>
      </c>
      <c r="H6458" s="19" t="s">
        <v>8947</v>
      </c>
      <c r="I6458" s="19" t="s">
        <v>8948</v>
      </c>
      <c r="J6458" s="19" t="s">
        <v>8949</v>
      </c>
      <c r="K6458" t="b">
        <f t="shared" si="667"/>
        <v>1</v>
      </c>
      <c r="L6458" t="b">
        <f t="shared" si="668"/>
        <v>1</v>
      </c>
      <c r="M6458" t="str">
        <f t="shared" si="669"/>
        <v>1</v>
      </c>
      <c r="N6458" t="str">
        <f t="shared" si="669"/>
        <v>1</v>
      </c>
    </row>
    <row r="6459" spans="1:20" x14ac:dyDescent="0.25">
      <c r="A6459" s="19" t="s">
        <v>166</v>
      </c>
      <c r="B6459" s="19" t="s">
        <v>8914</v>
      </c>
      <c r="C6459" s="19" t="s">
        <v>5392</v>
      </c>
      <c r="D6459" s="19" t="s">
        <v>158</v>
      </c>
      <c r="E6459" s="19" t="s">
        <v>205</v>
      </c>
      <c r="F6459" s="23">
        <v>18</v>
      </c>
      <c r="G6459" s="19" t="s">
        <v>160</v>
      </c>
      <c r="H6459" s="19" t="s">
        <v>8947</v>
      </c>
      <c r="I6459" s="19" t="s">
        <v>8948</v>
      </c>
      <c r="J6459" s="19" t="s">
        <v>8950</v>
      </c>
      <c r="K6459" t="b">
        <f t="shared" si="667"/>
        <v>1</v>
      </c>
      <c r="L6459" t="b">
        <f t="shared" si="668"/>
        <v>1</v>
      </c>
      <c r="M6459" t="str">
        <f t="shared" ref="M6459:N6490" si="670">IF(K6459=TRUE, "1", "0")</f>
        <v>1</v>
      </c>
      <c r="N6459" t="str">
        <f t="shared" si="670"/>
        <v>1</v>
      </c>
    </row>
    <row r="6460" spans="1:20" x14ac:dyDescent="0.25">
      <c r="A6460" s="19" t="s">
        <v>155</v>
      </c>
      <c r="B6460" s="19" t="s">
        <v>8914</v>
      </c>
      <c r="C6460" s="19" t="s">
        <v>433</v>
      </c>
      <c r="D6460" s="19" t="s">
        <v>252</v>
      </c>
      <c r="E6460" s="19" t="s">
        <v>159</v>
      </c>
      <c r="F6460" s="23">
        <v>4</v>
      </c>
      <c r="G6460" s="19" t="s">
        <v>160</v>
      </c>
      <c r="H6460" s="19" t="s">
        <v>8951</v>
      </c>
      <c r="I6460" s="19" t="s">
        <v>8952</v>
      </c>
      <c r="J6460" s="19" t="s">
        <v>8953</v>
      </c>
      <c r="K6460" t="b">
        <f t="shared" si="667"/>
        <v>1</v>
      </c>
      <c r="L6460" t="b">
        <f t="shared" si="668"/>
        <v>0</v>
      </c>
      <c r="M6460" t="str">
        <f t="shared" si="670"/>
        <v>1</v>
      </c>
      <c r="N6460" t="str">
        <f t="shared" si="670"/>
        <v>0</v>
      </c>
    </row>
    <row r="6461" spans="1:20" x14ac:dyDescent="0.25">
      <c r="A6461" s="24" t="s">
        <v>155</v>
      </c>
      <c r="B6461" s="24" t="s">
        <v>8914</v>
      </c>
      <c r="C6461" s="24" t="s">
        <v>433</v>
      </c>
      <c r="D6461" s="24" t="s">
        <v>164</v>
      </c>
      <c r="E6461" s="24" t="s">
        <v>159</v>
      </c>
      <c r="F6461" s="25">
        <v>9</v>
      </c>
      <c r="G6461" s="24" t="s">
        <v>160</v>
      </c>
      <c r="H6461" s="24" t="s">
        <v>8954</v>
      </c>
      <c r="I6461" s="24" t="s">
        <v>8952</v>
      </c>
      <c r="J6461" s="24" t="s">
        <v>8919</v>
      </c>
      <c r="K6461" s="26" t="b">
        <f t="shared" si="667"/>
        <v>1</v>
      </c>
      <c r="L6461" s="26" t="b">
        <f t="shared" si="668"/>
        <v>0</v>
      </c>
      <c r="M6461" s="26" t="str">
        <f t="shared" si="670"/>
        <v>1</v>
      </c>
      <c r="N6461" s="26" t="str">
        <f t="shared" si="670"/>
        <v>0</v>
      </c>
      <c r="O6461" s="26"/>
      <c r="P6461" s="26"/>
      <c r="Q6461" s="26"/>
      <c r="R6461" s="26"/>
      <c r="S6461" s="26"/>
      <c r="T6461" s="26"/>
    </row>
    <row r="6462" spans="1:20" x14ac:dyDescent="0.25">
      <c r="A6462" s="19" t="s">
        <v>166</v>
      </c>
      <c r="B6462" s="19" t="s">
        <v>8914</v>
      </c>
      <c r="C6462" s="19" t="s">
        <v>433</v>
      </c>
      <c r="D6462" s="19" t="s">
        <v>158</v>
      </c>
      <c r="E6462" s="19" t="s">
        <v>159</v>
      </c>
      <c r="F6462" s="23">
        <v>13</v>
      </c>
      <c r="G6462" s="19" t="s">
        <v>160</v>
      </c>
      <c r="H6462" s="19" t="s">
        <v>8955</v>
      </c>
      <c r="I6462" s="19" t="s">
        <v>8952</v>
      </c>
      <c r="J6462" s="19" t="s">
        <v>8953</v>
      </c>
      <c r="K6462" t="b">
        <f t="shared" si="667"/>
        <v>1</v>
      </c>
      <c r="L6462" t="b">
        <f t="shared" si="668"/>
        <v>0</v>
      </c>
      <c r="M6462" t="str">
        <f t="shared" si="670"/>
        <v>1</v>
      </c>
      <c r="N6462" t="str">
        <f t="shared" si="670"/>
        <v>0</v>
      </c>
    </row>
    <row r="6463" spans="1:20" s="26" customFormat="1" x14ac:dyDescent="0.25">
      <c r="A6463" s="24" t="s">
        <v>166</v>
      </c>
      <c r="B6463" s="24" t="s">
        <v>8914</v>
      </c>
      <c r="C6463" s="24" t="s">
        <v>433</v>
      </c>
      <c r="D6463" s="24" t="s">
        <v>257</v>
      </c>
      <c r="E6463" s="24" t="s">
        <v>159</v>
      </c>
      <c r="F6463" s="25">
        <v>6</v>
      </c>
      <c r="G6463" s="24" t="s">
        <v>160</v>
      </c>
      <c r="H6463" s="24" t="s">
        <v>8956</v>
      </c>
      <c r="I6463" s="24" t="s">
        <v>8952</v>
      </c>
      <c r="J6463" s="24" t="s">
        <v>8957</v>
      </c>
      <c r="K6463" s="26" t="b">
        <f t="shared" si="667"/>
        <v>1</v>
      </c>
      <c r="L6463" s="26" t="b">
        <f t="shared" si="668"/>
        <v>0</v>
      </c>
      <c r="M6463" s="26" t="str">
        <f t="shared" si="670"/>
        <v>1</v>
      </c>
      <c r="N6463" s="26" t="str">
        <f t="shared" si="670"/>
        <v>0</v>
      </c>
    </row>
    <row r="6464" spans="1:20" x14ac:dyDescent="0.25">
      <c r="A6464" s="20" t="s">
        <v>155</v>
      </c>
      <c r="B6464" s="20" t="s">
        <v>8914</v>
      </c>
      <c r="C6464" s="20" t="s">
        <v>1545</v>
      </c>
      <c r="D6464" s="20" t="s">
        <v>158</v>
      </c>
      <c r="E6464" s="20" t="s">
        <v>205</v>
      </c>
      <c r="F6464" s="21">
        <v>30</v>
      </c>
      <c r="G6464" s="20" t="s">
        <v>160</v>
      </c>
      <c r="H6464" s="20" t="s">
        <v>8958</v>
      </c>
      <c r="I6464" s="20" t="s">
        <v>8959</v>
      </c>
      <c r="J6464" s="20" t="s">
        <v>8960</v>
      </c>
      <c r="K6464" s="22" t="b">
        <f t="shared" si="667"/>
        <v>1</v>
      </c>
      <c r="L6464" s="22" t="b">
        <f t="shared" si="668"/>
        <v>1</v>
      </c>
      <c r="M6464" s="22" t="str">
        <f t="shared" si="670"/>
        <v>1</v>
      </c>
      <c r="N6464" s="22" t="str">
        <f t="shared" si="670"/>
        <v>1</v>
      </c>
      <c r="O6464" s="22"/>
      <c r="P6464" s="22">
        <v>1</v>
      </c>
      <c r="Q6464" s="22"/>
      <c r="R6464" s="22">
        <v>1</v>
      </c>
      <c r="S6464" s="22" t="s">
        <v>8961</v>
      </c>
      <c r="T6464" s="22" t="s">
        <v>8962</v>
      </c>
    </row>
    <row r="6465" spans="1:20" x14ac:dyDescent="0.25">
      <c r="A6465" s="20" t="s">
        <v>155</v>
      </c>
      <c r="B6465" s="20" t="s">
        <v>8914</v>
      </c>
      <c r="C6465" s="20" t="s">
        <v>1545</v>
      </c>
      <c r="D6465" s="20" t="s">
        <v>190</v>
      </c>
      <c r="E6465" s="20" t="s">
        <v>205</v>
      </c>
      <c r="F6465" s="21">
        <v>26</v>
      </c>
      <c r="G6465" s="20" t="s">
        <v>160</v>
      </c>
      <c r="H6465" s="20" t="s">
        <v>8958</v>
      </c>
      <c r="I6465" s="20" t="s">
        <v>8959</v>
      </c>
      <c r="J6465" s="20" t="s">
        <v>8963</v>
      </c>
      <c r="K6465" s="22" t="b">
        <f t="shared" si="667"/>
        <v>1</v>
      </c>
      <c r="L6465" s="22" t="b">
        <f t="shared" si="668"/>
        <v>1</v>
      </c>
      <c r="M6465" s="22" t="str">
        <f t="shared" si="670"/>
        <v>1</v>
      </c>
      <c r="N6465" s="22" t="str">
        <f t="shared" si="670"/>
        <v>1</v>
      </c>
      <c r="O6465" s="22"/>
      <c r="P6465" s="22">
        <v>1</v>
      </c>
      <c r="Q6465" s="22"/>
      <c r="R6465" s="22">
        <v>1</v>
      </c>
      <c r="S6465" s="22" t="s">
        <v>8964</v>
      </c>
      <c r="T6465" s="22" t="s">
        <v>8965</v>
      </c>
    </row>
    <row r="6466" spans="1:20" x14ac:dyDescent="0.25">
      <c r="A6466" s="20" t="s">
        <v>155</v>
      </c>
      <c r="B6466" s="20" t="s">
        <v>8914</v>
      </c>
      <c r="C6466" s="20" t="s">
        <v>1545</v>
      </c>
      <c r="D6466" s="20" t="s">
        <v>252</v>
      </c>
      <c r="E6466" s="20" t="s">
        <v>205</v>
      </c>
      <c r="F6466" s="21">
        <v>21</v>
      </c>
      <c r="G6466" s="20" t="s">
        <v>160</v>
      </c>
      <c r="H6466" s="20" t="s">
        <v>8958</v>
      </c>
      <c r="I6466" s="20" t="s">
        <v>8959</v>
      </c>
      <c r="J6466" s="20" t="s">
        <v>8945</v>
      </c>
      <c r="K6466" s="22" t="b">
        <f t="shared" si="667"/>
        <v>1</v>
      </c>
      <c r="L6466" s="22" t="b">
        <f t="shared" si="668"/>
        <v>1</v>
      </c>
      <c r="M6466" s="22" t="str">
        <f t="shared" si="670"/>
        <v>1</v>
      </c>
      <c r="N6466" s="22" t="str">
        <f t="shared" si="670"/>
        <v>1</v>
      </c>
      <c r="O6466" s="22"/>
      <c r="P6466" s="22">
        <v>1</v>
      </c>
      <c r="Q6466" s="22"/>
      <c r="R6466" s="22">
        <v>1</v>
      </c>
      <c r="S6466" s="22" t="s">
        <v>8966</v>
      </c>
      <c r="T6466" s="22" t="s">
        <v>8965</v>
      </c>
    </row>
    <row r="6467" spans="1:20" x14ac:dyDescent="0.25">
      <c r="A6467" s="20" t="s">
        <v>155</v>
      </c>
      <c r="B6467" s="20" t="s">
        <v>8914</v>
      </c>
      <c r="C6467" s="20" t="s">
        <v>1545</v>
      </c>
      <c r="D6467" s="20" t="s">
        <v>254</v>
      </c>
      <c r="E6467" s="20" t="s">
        <v>205</v>
      </c>
      <c r="F6467" s="21">
        <v>28</v>
      </c>
      <c r="G6467" s="20" t="s">
        <v>160</v>
      </c>
      <c r="H6467" s="20" t="s">
        <v>8967</v>
      </c>
      <c r="I6467" s="20" t="s">
        <v>8959</v>
      </c>
      <c r="J6467" s="20" t="s">
        <v>8968</v>
      </c>
      <c r="K6467" s="22" t="b">
        <f t="shared" si="667"/>
        <v>1</v>
      </c>
      <c r="L6467" s="22" t="b">
        <f t="shared" si="668"/>
        <v>1</v>
      </c>
      <c r="M6467" s="22" t="str">
        <f t="shared" si="670"/>
        <v>1</v>
      </c>
      <c r="N6467" s="22" t="str">
        <f t="shared" si="670"/>
        <v>1</v>
      </c>
      <c r="O6467" s="22"/>
      <c r="P6467" s="22">
        <v>1</v>
      </c>
      <c r="Q6467" s="22"/>
      <c r="R6467" s="22">
        <v>1</v>
      </c>
      <c r="S6467" s="22" t="s">
        <v>8969</v>
      </c>
      <c r="T6467" s="22" t="s">
        <v>8965</v>
      </c>
    </row>
    <row r="6468" spans="1:20" x14ac:dyDescent="0.25">
      <c r="A6468" s="20" t="s">
        <v>166</v>
      </c>
      <c r="B6468" s="20" t="s">
        <v>8914</v>
      </c>
      <c r="C6468" s="20" t="s">
        <v>1545</v>
      </c>
      <c r="D6468" s="20" t="s">
        <v>158</v>
      </c>
      <c r="E6468" s="20" t="s">
        <v>205</v>
      </c>
      <c r="F6468" s="21">
        <v>23</v>
      </c>
      <c r="G6468" s="20" t="s">
        <v>160</v>
      </c>
      <c r="H6468" s="20" t="s">
        <v>8958</v>
      </c>
      <c r="I6468" s="20" t="s">
        <v>8959</v>
      </c>
      <c r="J6468" s="20" t="s">
        <v>8920</v>
      </c>
      <c r="K6468" s="22" t="b">
        <f t="shared" si="667"/>
        <v>1</v>
      </c>
      <c r="L6468" s="22" t="b">
        <f t="shared" si="668"/>
        <v>1</v>
      </c>
      <c r="M6468" s="22" t="str">
        <f t="shared" si="670"/>
        <v>1</v>
      </c>
      <c r="N6468" s="22" t="str">
        <f t="shared" si="670"/>
        <v>1</v>
      </c>
      <c r="O6468" s="22"/>
      <c r="P6468" s="22">
        <v>1</v>
      </c>
      <c r="Q6468" s="22"/>
      <c r="R6468" s="22">
        <v>1</v>
      </c>
      <c r="S6468" s="22" t="s">
        <v>8970</v>
      </c>
      <c r="T6468" s="22" t="s">
        <v>8965</v>
      </c>
    </row>
    <row r="6469" spans="1:20" x14ac:dyDescent="0.25">
      <c r="A6469" s="20" t="s">
        <v>166</v>
      </c>
      <c r="B6469" s="20" t="s">
        <v>8914</v>
      </c>
      <c r="C6469" s="20" t="s">
        <v>1545</v>
      </c>
      <c r="D6469" s="20" t="s">
        <v>190</v>
      </c>
      <c r="E6469" s="20" t="s">
        <v>205</v>
      </c>
      <c r="F6469" s="21">
        <v>30</v>
      </c>
      <c r="G6469" s="20" t="s">
        <v>160</v>
      </c>
      <c r="H6469" s="20" t="s">
        <v>8958</v>
      </c>
      <c r="I6469" s="20" t="s">
        <v>8959</v>
      </c>
      <c r="J6469" s="20" t="s">
        <v>8963</v>
      </c>
      <c r="K6469" s="22" t="b">
        <f t="shared" si="667"/>
        <v>1</v>
      </c>
      <c r="L6469" s="22" t="b">
        <f t="shared" si="668"/>
        <v>1</v>
      </c>
      <c r="M6469" s="22" t="str">
        <f t="shared" si="670"/>
        <v>1</v>
      </c>
      <c r="N6469" s="22" t="str">
        <f t="shared" si="670"/>
        <v>1</v>
      </c>
      <c r="O6469" s="22"/>
      <c r="P6469" s="22">
        <v>1</v>
      </c>
      <c r="Q6469" s="22"/>
      <c r="R6469" s="22">
        <v>1</v>
      </c>
      <c r="S6469" s="22" t="s">
        <v>8971</v>
      </c>
      <c r="T6469" s="22" t="s">
        <v>8965</v>
      </c>
    </row>
    <row r="6470" spans="1:20" x14ac:dyDescent="0.25">
      <c r="A6470" s="20" t="s">
        <v>166</v>
      </c>
      <c r="B6470" s="20" t="s">
        <v>8914</v>
      </c>
      <c r="C6470" s="20" t="s">
        <v>1545</v>
      </c>
      <c r="D6470" s="20" t="s">
        <v>252</v>
      </c>
      <c r="E6470" s="20" t="s">
        <v>205</v>
      </c>
      <c r="F6470" s="21">
        <v>25</v>
      </c>
      <c r="G6470" s="20" t="s">
        <v>160</v>
      </c>
      <c r="H6470" s="20" t="s">
        <v>8958</v>
      </c>
      <c r="I6470" s="20" t="s">
        <v>8959</v>
      </c>
      <c r="J6470" s="20" t="s">
        <v>8949</v>
      </c>
      <c r="K6470" s="22" t="b">
        <f t="shared" si="667"/>
        <v>1</v>
      </c>
      <c r="L6470" s="22" t="b">
        <f t="shared" si="668"/>
        <v>1</v>
      </c>
      <c r="M6470" s="22" t="str">
        <f t="shared" si="670"/>
        <v>1</v>
      </c>
      <c r="N6470" s="22" t="str">
        <f t="shared" si="670"/>
        <v>1</v>
      </c>
      <c r="O6470" s="22"/>
      <c r="P6470" s="22">
        <v>1</v>
      </c>
      <c r="Q6470" s="22"/>
      <c r="R6470" s="22">
        <v>1</v>
      </c>
      <c r="S6470" s="22" t="s">
        <v>8972</v>
      </c>
      <c r="T6470" s="22" t="s">
        <v>8965</v>
      </c>
    </row>
    <row r="6471" spans="1:20" x14ac:dyDescent="0.25">
      <c r="A6471" s="20" t="s">
        <v>166</v>
      </c>
      <c r="B6471" s="20" t="s">
        <v>8914</v>
      </c>
      <c r="C6471" s="20" t="s">
        <v>1545</v>
      </c>
      <c r="D6471" s="20" t="s">
        <v>254</v>
      </c>
      <c r="E6471" s="20" t="s">
        <v>205</v>
      </c>
      <c r="F6471" s="21">
        <v>27</v>
      </c>
      <c r="G6471" s="20" t="s">
        <v>160</v>
      </c>
      <c r="H6471" s="20" t="s">
        <v>8958</v>
      </c>
      <c r="I6471" s="20" t="s">
        <v>8959</v>
      </c>
      <c r="J6471" s="20" t="s">
        <v>8960</v>
      </c>
      <c r="K6471" s="22" t="b">
        <f t="shared" si="667"/>
        <v>1</v>
      </c>
      <c r="L6471" s="22" t="b">
        <f t="shared" si="668"/>
        <v>1</v>
      </c>
      <c r="M6471" s="22" t="str">
        <f t="shared" si="670"/>
        <v>1</v>
      </c>
      <c r="N6471" s="22" t="str">
        <f t="shared" si="670"/>
        <v>1</v>
      </c>
      <c r="O6471" s="22"/>
      <c r="P6471" s="22">
        <v>1</v>
      </c>
      <c r="Q6471" s="22"/>
      <c r="R6471" s="22">
        <v>1</v>
      </c>
      <c r="S6471" s="22" t="s">
        <v>8973</v>
      </c>
      <c r="T6471" s="22" t="s">
        <v>8965</v>
      </c>
    </row>
    <row r="6472" spans="1:20" x14ac:dyDescent="0.25">
      <c r="A6472" s="19" t="s">
        <v>155</v>
      </c>
      <c r="B6472" s="19" t="s">
        <v>8914</v>
      </c>
      <c r="C6472" s="19" t="s">
        <v>437</v>
      </c>
      <c r="D6472" s="19" t="s">
        <v>190</v>
      </c>
      <c r="E6472" s="19" t="s">
        <v>205</v>
      </c>
      <c r="F6472" s="23">
        <v>23</v>
      </c>
      <c r="G6472" s="19" t="s">
        <v>160</v>
      </c>
      <c r="H6472" s="19" t="s">
        <v>8974</v>
      </c>
      <c r="I6472" s="19" t="s">
        <v>8975</v>
      </c>
      <c r="J6472" s="19" t="s">
        <v>8924</v>
      </c>
      <c r="K6472" t="b">
        <f t="shared" si="667"/>
        <v>1</v>
      </c>
      <c r="L6472" t="b">
        <f t="shared" si="668"/>
        <v>1</v>
      </c>
      <c r="M6472" t="str">
        <f t="shared" si="670"/>
        <v>1</v>
      </c>
      <c r="N6472" t="str">
        <f t="shared" si="670"/>
        <v>1</v>
      </c>
    </row>
    <row r="6473" spans="1:20" x14ac:dyDescent="0.25">
      <c r="A6473" s="19" t="s">
        <v>155</v>
      </c>
      <c r="B6473" s="19" t="s">
        <v>8914</v>
      </c>
      <c r="C6473" s="19" t="s">
        <v>450</v>
      </c>
      <c r="D6473" s="19" t="s">
        <v>158</v>
      </c>
      <c r="E6473" s="19" t="s">
        <v>205</v>
      </c>
      <c r="F6473" s="23">
        <v>25</v>
      </c>
      <c r="G6473" s="19" t="s">
        <v>160</v>
      </c>
      <c r="H6473" s="19" t="s">
        <v>8976</v>
      </c>
      <c r="I6473" s="19" t="s">
        <v>8977</v>
      </c>
      <c r="J6473" s="19" t="s">
        <v>8978</v>
      </c>
      <c r="K6473" t="b">
        <f t="shared" si="667"/>
        <v>1</v>
      </c>
      <c r="L6473" t="b">
        <f t="shared" si="668"/>
        <v>1</v>
      </c>
      <c r="M6473" t="str">
        <f t="shared" si="670"/>
        <v>1</v>
      </c>
      <c r="N6473" t="str">
        <f t="shared" si="670"/>
        <v>1</v>
      </c>
    </row>
    <row r="6474" spans="1:20" x14ac:dyDescent="0.25">
      <c r="A6474" s="19" t="s">
        <v>155</v>
      </c>
      <c r="B6474" s="19" t="s">
        <v>8914</v>
      </c>
      <c r="C6474" s="19" t="s">
        <v>450</v>
      </c>
      <c r="D6474" s="19" t="s">
        <v>190</v>
      </c>
      <c r="E6474" s="19" t="s">
        <v>205</v>
      </c>
      <c r="F6474" s="23">
        <v>19</v>
      </c>
      <c r="G6474" s="19" t="s">
        <v>160</v>
      </c>
      <c r="H6474" s="19" t="s">
        <v>8976</v>
      </c>
      <c r="I6474" s="19" t="s">
        <v>8977</v>
      </c>
      <c r="J6474" s="19" t="s">
        <v>8979</v>
      </c>
      <c r="K6474" t="b">
        <f t="shared" si="667"/>
        <v>1</v>
      </c>
      <c r="L6474" t="b">
        <f t="shared" si="668"/>
        <v>1</v>
      </c>
      <c r="M6474" t="str">
        <f t="shared" si="670"/>
        <v>1</v>
      </c>
      <c r="N6474" t="str">
        <f t="shared" si="670"/>
        <v>1</v>
      </c>
    </row>
    <row r="6475" spans="1:20" x14ac:dyDescent="0.25">
      <c r="A6475" s="19" t="s">
        <v>155</v>
      </c>
      <c r="B6475" s="19" t="s">
        <v>8914</v>
      </c>
      <c r="C6475" s="19" t="s">
        <v>450</v>
      </c>
      <c r="D6475" s="19" t="s">
        <v>252</v>
      </c>
      <c r="E6475" s="19" t="s">
        <v>205</v>
      </c>
      <c r="F6475" s="23">
        <v>21</v>
      </c>
      <c r="G6475" s="19" t="s">
        <v>160</v>
      </c>
      <c r="H6475" s="19" t="s">
        <v>8976</v>
      </c>
      <c r="I6475" s="19" t="s">
        <v>8977</v>
      </c>
      <c r="J6475" s="19" t="s">
        <v>8980</v>
      </c>
      <c r="K6475" t="b">
        <f t="shared" si="667"/>
        <v>1</v>
      </c>
      <c r="L6475" t="b">
        <f t="shared" si="668"/>
        <v>1</v>
      </c>
      <c r="M6475" t="str">
        <f t="shared" si="670"/>
        <v>1</v>
      </c>
      <c r="N6475" t="str">
        <f t="shared" si="670"/>
        <v>1</v>
      </c>
    </row>
    <row r="6476" spans="1:20" x14ac:dyDescent="0.25">
      <c r="A6476" s="19" t="s">
        <v>155</v>
      </c>
      <c r="B6476" s="19" t="s">
        <v>8914</v>
      </c>
      <c r="C6476" s="19" t="s">
        <v>450</v>
      </c>
      <c r="D6476" s="19" t="s">
        <v>168</v>
      </c>
      <c r="E6476" s="19" t="s">
        <v>205</v>
      </c>
      <c r="F6476" s="23">
        <v>26</v>
      </c>
      <c r="G6476" s="19" t="s">
        <v>160</v>
      </c>
      <c r="H6476" s="19" t="s">
        <v>8976</v>
      </c>
      <c r="I6476" s="19" t="s">
        <v>8977</v>
      </c>
      <c r="J6476" s="19" t="s">
        <v>8981</v>
      </c>
      <c r="K6476" t="b">
        <f t="shared" si="667"/>
        <v>1</v>
      </c>
      <c r="L6476" t="b">
        <f t="shared" si="668"/>
        <v>1</v>
      </c>
      <c r="M6476" t="str">
        <f t="shared" si="670"/>
        <v>1</v>
      </c>
      <c r="N6476" t="str">
        <f t="shared" si="670"/>
        <v>1</v>
      </c>
    </row>
    <row r="6477" spans="1:20" x14ac:dyDescent="0.25">
      <c r="A6477" s="19" t="s">
        <v>166</v>
      </c>
      <c r="B6477" s="19" t="s">
        <v>8914</v>
      </c>
      <c r="C6477" s="19" t="s">
        <v>450</v>
      </c>
      <c r="D6477" s="19" t="s">
        <v>158</v>
      </c>
      <c r="E6477" s="19" t="s">
        <v>205</v>
      </c>
      <c r="F6477" s="23">
        <v>17</v>
      </c>
      <c r="G6477" s="19" t="s">
        <v>160</v>
      </c>
      <c r="H6477" s="19" t="s">
        <v>8982</v>
      </c>
      <c r="I6477" s="19" t="s">
        <v>8977</v>
      </c>
      <c r="J6477" s="19" t="s">
        <v>8980</v>
      </c>
      <c r="K6477" t="b">
        <f t="shared" si="667"/>
        <v>1</v>
      </c>
      <c r="L6477" t="b">
        <f t="shared" si="668"/>
        <v>1</v>
      </c>
      <c r="M6477" t="str">
        <f t="shared" si="670"/>
        <v>1</v>
      </c>
      <c r="N6477" t="str">
        <f t="shared" si="670"/>
        <v>1</v>
      </c>
    </row>
    <row r="6478" spans="1:20" x14ac:dyDescent="0.25">
      <c r="A6478" s="19" t="s">
        <v>166</v>
      </c>
      <c r="B6478" s="19" t="s">
        <v>8914</v>
      </c>
      <c r="C6478" s="19" t="s">
        <v>450</v>
      </c>
      <c r="D6478" s="19" t="s">
        <v>252</v>
      </c>
      <c r="E6478" s="19" t="s">
        <v>205</v>
      </c>
      <c r="F6478" s="23">
        <v>22</v>
      </c>
      <c r="G6478" s="19" t="s">
        <v>160</v>
      </c>
      <c r="H6478" s="19" t="s">
        <v>8976</v>
      </c>
      <c r="I6478" s="19" t="s">
        <v>8977</v>
      </c>
      <c r="J6478" s="19" t="s">
        <v>8980</v>
      </c>
      <c r="K6478" t="b">
        <f t="shared" si="667"/>
        <v>1</v>
      </c>
      <c r="L6478" t="b">
        <f t="shared" si="668"/>
        <v>1</v>
      </c>
      <c r="M6478" t="str">
        <f t="shared" si="670"/>
        <v>1</v>
      </c>
      <c r="N6478" t="str">
        <f t="shared" si="670"/>
        <v>1</v>
      </c>
    </row>
    <row r="6479" spans="1:20" x14ac:dyDescent="0.25">
      <c r="A6479" s="19" t="s">
        <v>166</v>
      </c>
      <c r="B6479" s="19" t="s">
        <v>8914</v>
      </c>
      <c r="C6479" s="19" t="s">
        <v>450</v>
      </c>
      <c r="D6479" s="19" t="s">
        <v>168</v>
      </c>
      <c r="E6479" s="19" t="s">
        <v>205</v>
      </c>
      <c r="F6479" s="23">
        <v>23</v>
      </c>
      <c r="G6479" s="19" t="s">
        <v>160</v>
      </c>
      <c r="H6479" s="19" t="s">
        <v>8976</v>
      </c>
      <c r="I6479" s="19" t="s">
        <v>8977</v>
      </c>
      <c r="J6479" s="19" t="s">
        <v>8981</v>
      </c>
      <c r="K6479" t="b">
        <f t="shared" si="667"/>
        <v>1</v>
      </c>
      <c r="L6479" t="b">
        <f t="shared" si="668"/>
        <v>1</v>
      </c>
      <c r="M6479" t="str">
        <f t="shared" si="670"/>
        <v>1</v>
      </c>
      <c r="N6479" t="str">
        <f t="shared" si="670"/>
        <v>1</v>
      </c>
    </row>
    <row r="6480" spans="1:20" x14ac:dyDescent="0.25">
      <c r="A6480" s="20" t="s">
        <v>155</v>
      </c>
      <c r="B6480" s="20" t="s">
        <v>8914</v>
      </c>
      <c r="C6480" s="20" t="s">
        <v>5622</v>
      </c>
      <c r="D6480" s="20" t="s">
        <v>158</v>
      </c>
      <c r="E6480" s="20" t="s">
        <v>205</v>
      </c>
      <c r="F6480" s="21">
        <v>27</v>
      </c>
      <c r="G6480" s="20" t="s">
        <v>160</v>
      </c>
      <c r="H6480" s="20" t="s">
        <v>8983</v>
      </c>
      <c r="I6480" s="20" t="s">
        <v>8984</v>
      </c>
      <c r="J6480" s="20" t="s">
        <v>8985</v>
      </c>
      <c r="K6480" s="22" t="b">
        <f t="shared" si="667"/>
        <v>1</v>
      </c>
      <c r="L6480" s="22" t="b">
        <f t="shared" si="668"/>
        <v>1</v>
      </c>
      <c r="M6480" s="22" t="str">
        <f t="shared" si="670"/>
        <v>1</v>
      </c>
      <c r="N6480" s="22" t="str">
        <f t="shared" si="670"/>
        <v>1</v>
      </c>
      <c r="O6480" s="22"/>
      <c r="P6480" s="22">
        <v>1</v>
      </c>
      <c r="Q6480" s="22"/>
      <c r="R6480" s="22">
        <v>1</v>
      </c>
      <c r="S6480" s="22"/>
      <c r="T6480" s="22" t="s">
        <v>8986</v>
      </c>
    </row>
    <row r="6481" spans="1:20" x14ac:dyDescent="0.25">
      <c r="A6481" s="20" t="s">
        <v>155</v>
      </c>
      <c r="B6481" s="20" t="s">
        <v>8914</v>
      </c>
      <c r="C6481" s="20" t="s">
        <v>5622</v>
      </c>
      <c r="D6481" s="20" t="s">
        <v>190</v>
      </c>
      <c r="E6481" s="20" t="s">
        <v>205</v>
      </c>
      <c r="F6481" s="21">
        <v>30</v>
      </c>
      <c r="G6481" s="20" t="s">
        <v>160</v>
      </c>
      <c r="H6481" s="20" t="s">
        <v>8983</v>
      </c>
      <c r="I6481" s="20" t="s">
        <v>8984</v>
      </c>
      <c r="J6481" s="20" t="s">
        <v>8987</v>
      </c>
      <c r="K6481" s="22" t="b">
        <f t="shared" si="667"/>
        <v>1</v>
      </c>
      <c r="L6481" s="22" t="b">
        <f t="shared" si="668"/>
        <v>1</v>
      </c>
      <c r="M6481" s="22" t="str">
        <f t="shared" si="670"/>
        <v>1</v>
      </c>
      <c r="N6481" s="22" t="str">
        <f t="shared" si="670"/>
        <v>1</v>
      </c>
      <c r="O6481" s="22"/>
      <c r="P6481" s="22">
        <v>1</v>
      </c>
      <c r="Q6481" s="22"/>
      <c r="R6481" s="22">
        <v>1</v>
      </c>
      <c r="S6481" s="22"/>
      <c r="T6481" s="22" t="s">
        <v>8986</v>
      </c>
    </row>
    <row r="6482" spans="1:20" x14ac:dyDescent="0.25">
      <c r="A6482" s="20" t="s">
        <v>155</v>
      </c>
      <c r="B6482" s="20" t="s">
        <v>8914</v>
      </c>
      <c r="C6482" s="20" t="s">
        <v>5622</v>
      </c>
      <c r="D6482" s="20" t="s">
        <v>252</v>
      </c>
      <c r="E6482" s="20" t="s">
        <v>205</v>
      </c>
      <c r="F6482" s="21">
        <v>29</v>
      </c>
      <c r="G6482" s="20" t="s">
        <v>160</v>
      </c>
      <c r="H6482" s="20" t="s">
        <v>8983</v>
      </c>
      <c r="I6482" s="20" t="s">
        <v>8984</v>
      </c>
      <c r="J6482" s="20" t="s">
        <v>8988</v>
      </c>
      <c r="K6482" s="22" t="b">
        <f t="shared" si="667"/>
        <v>1</v>
      </c>
      <c r="L6482" s="22" t="b">
        <f t="shared" si="668"/>
        <v>1</v>
      </c>
      <c r="M6482" s="22" t="str">
        <f t="shared" si="670"/>
        <v>1</v>
      </c>
      <c r="N6482" s="22" t="str">
        <f t="shared" si="670"/>
        <v>1</v>
      </c>
      <c r="O6482" s="22"/>
      <c r="P6482" s="22">
        <v>1</v>
      </c>
      <c r="Q6482" s="22"/>
      <c r="R6482" s="22">
        <v>1</v>
      </c>
      <c r="S6482" s="22"/>
      <c r="T6482" s="22" t="s">
        <v>8986</v>
      </c>
    </row>
    <row r="6483" spans="1:20" x14ac:dyDescent="0.25">
      <c r="A6483" s="20" t="s">
        <v>155</v>
      </c>
      <c r="B6483" s="20" t="s">
        <v>8914</v>
      </c>
      <c r="C6483" s="20" t="s">
        <v>5622</v>
      </c>
      <c r="D6483" s="20" t="s">
        <v>620</v>
      </c>
      <c r="E6483" s="20" t="s">
        <v>205</v>
      </c>
      <c r="F6483" s="21">
        <v>29</v>
      </c>
      <c r="G6483" s="20" t="s">
        <v>160</v>
      </c>
      <c r="H6483" s="20" t="s">
        <v>8983</v>
      </c>
      <c r="I6483" s="20" t="s">
        <v>8984</v>
      </c>
      <c r="J6483" s="20" t="s">
        <v>8985</v>
      </c>
      <c r="K6483" s="22" t="b">
        <f t="shared" si="667"/>
        <v>1</v>
      </c>
      <c r="L6483" s="22" t="b">
        <f t="shared" si="668"/>
        <v>1</v>
      </c>
      <c r="M6483" s="22" t="str">
        <f t="shared" si="670"/>
        <v>1</v>
      </c>
      <c r="N6483" s="22" t="str">
        <f t="shared" si="670"/>
        <v>1</v>
      </c>
      <c r="O6483" s="22"/>
      <c r="P6483" s="22">
        <v>1</v>
      </c>
      <c r="Q6483" s="22"/>
      <c r="R6483" s="22">
        <v>1</v>
      </c>
      <c r="S6483" s="22"/>
      <c r="T6483" s="22" t="s">
        <v>8986</v>
      </c>
    </row>
    <row r="6484" spans="1:20" x14ac:dyDescent="0.25">
      <c r="A6484" s="20" t="s">
        <v>166</v>
      </c>
      <c r="B6484" s="20" t="s">
        <v>8914</v>
      </c>
      <c r="C6484" s="20" t="s">
        <v>5622</v>
      </c>
      <c r="D6484" s="20" t="s">
        <v>158</v>
      </c>
      <c r="E6484" s="20" t="s">
        <v>205</v>
      </c>
      <c r="F6484" s="21">
        <v>26</v>
      </c>
      <c r="G6484" s="20" t="s">
        <v>160</v>
      </c>
      <c r="H6484" s="20" t="s">
        <v>8983</v>
      </c>
      <c r="I6484" s="20" t="s">
        <v>8984</v>
      </c>
      <c r="J6484" s="20" t="s">
        <v>8985</v>
      </c>
      <c r="K6484" s="22" t="b">
        <f t="shared" si="667"/>
        <v>1</v>
      </c>
      <c r="L6484" s="22" t="b">
        <f t="shared" si="668"/>
        <v>1</v>
      </c>
      <c r="M6484" s="22" t="str">
        <f t="shared" si="670"/>
        <v>1</v>
      </c>
      <c r="N6484" s="22" t="str">
        <f t="shared" si="670"/>
        <v>1</v>
      </c>
      <c r="O6484" s="22"/>
      <c r="P6484" s="22">
        <v>1</v>
      </c>
      <c r="Q6484" s="22"/>
      <c r="R6484" s="22">
        <v>1</v>
      </c>
      <c r="S6484" s="22"/>
      <c r="T6484" s="22" t="s">
        <v>8986</v>
      </c>
    </row>
    <row r="6485" spans="1:20" x14ac:dyDescent="0.25">
      <c r="A6485" s="20" t="s">
        <v>166</v>
      </c>
      <c r="B6485" s="20" t="s">
        <v>8914</v>
      </c>
      <c r="C6485" s="20" t="s">
        <v>5622</v>
      </c>
      <c r="D6485" s="20" t="s">
        <v>190</v>
      </c>
      <c r="E6485" s="20" t="s">
        <v>205</v>
      </c>
      <c r="F6485" s="21">
        <v>13</v>
      </c>
      <c r="G6485" s="20" t="s">
        <v>160</v>
      </c>
      <c r="H6485" s="20" t="s">
        <v>8983</v>
      </c>
      <c r="I6485" s="20" t="s">
        <v>8984</v>
      </c>
      <c r="J6485" s="20" t="s">
        <v>8988</v>
      </c>
      <c r="K6485" s="22" t="b">
        <f t="shared" si="667"/>
        <v>1</v>
      </c>
      <c r="L6485" s="22" t="b">
        <f t="shared" si="668"/>
        <v>1</v>
      </c>
      <c r="M6485" s="22" t="str">
        <f t="shared" si="670"/>
        <v>1</v>
      </c>
      <c r="N6485" s="22" t="str">
        <f t="shared" si="670"/>
        <v>1</v>
      </c>
      <c r="O6485" s="22"/>
      <c r="P6485" s="22">
        <v>1</v>
      </c>
      <c r="Q6485" s="22"/>
      <c r="R6485" s="22">
        <v>1</v>
      </c>
      <c r="S6485" s="22"/>
      <c r="T6485" s="22" t="s">
        <v>8986</v>
      </c>
    </row>
    <row r="6486" spans="1:20" x14ac:dyDescent="0.25">
      <c r="A6486" s="20" t="s">
        <v>166</v>
      </c>
      <c r="B6486" s="20" t="s">
        <v>8914</v>
      </c>
      <c r="C6486" s="20" t="s">
        <v>5622</v>
      </c>
      <c r="D6486" s="20" t="s">
        <v>252</v>
      </c>
      <c r="E6486" s="20" t="s">
        <v>205</v>
      </c>
      <c r="F6486" s="21">
        <v>13</v>
      </c>
      <c r="G6486" s="20" t="s">
        <v>160</v>
      </c>
      <c r="H6486" s="20" t="s">
        <v>8983</v>
      </c>
      <c r="I6486" s="20" t="s">
        <v>8984</v>
      </c>
      <c r="J6486" s="20" t="s">
        <v>8985</v>
      </c>
      <c r="K6486" s="22" t="b">
        <f t="shared" si="667"/>
        <v>1</v>
      </c>
      <c r="L6486" s="22" t="b">
        <f t="shared" si="668"/>
        <v>1</v>
      </c>
      <c r="M6486" s="22" t="str">
        <f t="shared" si="670"/>
        <v>1</v>
      </c>
      <c r="N6486" s="22" t="str">
        <f t="shared" si="670"/>
        <v>1</v>
      </c>
      <c r="O6486" s="22"/>
      <c r="P6486" s="22">
        <v>1</v>
      </c>
      <c r="Q6486" s="22"/>
      <c r="R6486" s="22">
        <v>1</v>
      </c>
      <c r="S6486" s="22"/>
      <c r="T6486" s="22" t="s">
        <v>8986</v>
      </c>
    </row>
    <row r="6487" spans="1:20" x14ac:dyDescent="0.25">
      <c r="A6487" s="20" t="s">
        <v>166</v>
      </c>
      <c r="B6487" s="20" t="s">
        <v>8914</v>
      </c>
      <c r="C6487" s="20" t="s">
        <v>5622</v>
      </c>
      <c r="D6487" s="20" t="s">
        <v>254</v>
      </c>
      <c r="E6487" s="20" t="s">
        <v>205</v>
      </c>
      <c r="F6487" s="21">
        <v>21</v>
      </c>
      <c r="G6487" s="20" t="s">
        <v>160</v>
      </c>
      <c r="H6487" s="20" t="s">
        <v>8983</v>
      </c>
      <c r="I6487" s="20" t="s">
        <v>8984</v>
      </c>
      <c r="J6487" s="20" t="s">
        <v>8987</v>
      </c>
      <c r="K6487" s="22" t="b">
        <f t="shared" si="667"/>
        <v>1</v>
      </c>
      <c r="L6487" s="22" t="b">
        <f t="shared" si="668"/>
        <v>1</v>
      </c>
      <c r="M6487" s="22" t="str">
        <f t="shared" si="670"/>
        <v>1</v>
      </c>
      <c r="N6487" s="22" t="str">
        <f t="shared" si="670"/>
        <v>1</v>
      </c>
      <c r="O6487" s="22"/>
      <c r="P6487" s="22">
        <v>1</v>
      </c>
      <c r="Q6487" s="22"/>
      <c r="R6487" s="22">
        <v>1</v>
      </c>
      <c r="S6487" s="22"/>
      <c r="T6487" s="22" t="s">
        <v>8986</v>
      </c>
    </row>
    <row r="6488" spans="1:20" x14ac:dyDescent="0.25">
      <c r="A6488" s="19" t="s">
        <v>155</v>
      </c>
      <c r="B6488" s="19" t="s">
        <v>8914</v>
      </c>
      <c r="C6488" s="19" t="s">
        <v>2772</v>
      </c>
      <c r="D6488" s="19" t="s">
        <v>158</v>
      </c>
      <c r="E6488" s="19" t="s">
        <v>205</v>
      </c>
      <c r="F6488" s="23">
        <v>22</v>
      </c>
      <c r="G6488" s="19" t="s">
        <v>160</v>
      </c>
      <c r="H6488" s="19" t="s">
        <v>8989</v>
      </c>
      <c r="I6488" s="19" t="s">
        <v>8990</v>
      </c>
      <c r="J6488" s="19" t="s">
        <v>8991</v>
      </c>
      <c r="K6488" t="b">
        <f t="shared" si="667"/>
        <v>1</v>
      </c>
      <c r="L6488" t="b">
        <f t="shared" si="668"/>
        <v>1</v>
      </c>
      <c r="M6488" t="str">
        <f t="shared" si="670"/>
        <v>1</v>
      </c>
      <c r="N6488" t="str">
        <f t="shared" si="670"/>
        <v>1</v>
      </c>
    </row>
    <row r="6489" spans="1:20" x14ac:dyDescent="0.25">
      <c r="A6489" s="19" t="s">
        <v>166</v>
      </c>
      <c r="B6489" s="19" t="s">
        <v>8914</v>
      </c>
      <c r="C6489" s="19" t="s">
        <v>2772</v>
      </c>
      <c r="D6489" s="19" t="s">
        <v>158</v>
      </c>
      <c r="E6489" s="19" t="s">
        <v>205</v>
      </c>
      <c r="F6489" s="23">
        <v>18</v>
      </c>
      <c r="G6489" s="19" t="s">
        <v>160</v>
      </c>
      <c r="H6489" s="19" t="s">
        <v>8989</v>
      </c>
      <c r="I6489" s="19" t="s">
        <v>8990</v>
      </c>
      <c r="J6489" s="19" t="s">
        <v>8991</v>
      </c>
      <c r="K6489" t="b">
        <f t="shared" si="667"/>
        <v>1</v>
      </c>
      <c r="L6489" t="b">
        <f t="shared" si="668"/>
        <v>1</v>
      </c>
      <c r="M6489" t="str">
        <f t="shared" si="670"/>
        <v>1</v>
      </c>
      <c r="N6489" t="str">
        <f t="shared" si="670"/>
        <v>1</v>
      </c>
    </row>
    <row r="6490" spans="1:20" x14ac:dyDescent="0.25">
      <c r="A6490" s="19" t="s">
        <v>155</v>
      </c>
      <c r="B6490" s="19" t="s">
        <v>8914</v>
      </c>
      <c r="C6490" s="19" t="s">
        <v>4644</v>
      </c>
      <c r="D6490" s="19" t="s">
        <v>158</v>
      </c>
      <c r="E6490" s="19" t="s">
        <v>205</v>
      </c>
      <c r="F6490" s="23">
        <v>15</v>
      </c>
      <c r="G6490" s="19" t="s">
        <v>160</v>
      </c>
      <c r="H6490" s="19" t="s">
        <v>8992</v>
      </c>
      <c r="I6490" s="19" t="s">
        <v>8993</v>
      </c>
      <c r="J6490" s="19" t="s">
        <v>8980</v>
      </c>
      <c r="K6490" t="b">
        <f t="shared" si="667"/>
        <v>1</v>
      </c>
      <c r="L6490" t="b">
        <f t="shared" si="668"/>
        <v>1</v>
      </c>
      <c r="M6490" t="str">
        <f t="shared" si="670"/>
        <v>1</v>
      </c>
      <c r="N6490" t="str">
        <f t="shared" si="670"/>
        <v>1</v>
      </c>
    </row>
    <row r="6491" spans="1:20" x14ac:dyDescent="0.25">
      <c r="A6491" s="19" t="s">
        <v>155</v>
      </c>
      <c r="B6491" s="19" t="s">
        <v>8914</v>
      </c>
      <c r="C6491" s="19" t="s">
        <v>1946</v>
      </c>
      <c r="D6491" s="19" t="s">
        <v>158</v>
      </c>
      <c r="E6491" s="19" t="s">
        <v>357</v>
      </c>
      <c r="F6491" s="23">
        <v>29</v>
      </c>
      <c r="G6491" s="19" t="s">
        <v>160</v>
      </c>
      <c r="H6491" s="19" t="s">
        <v>8994</v>
      </c>
      <c r="I6491" s="19" t="s">
        <v>8995</v>
      </c>
      <c r="J6491" s="19" t="s">
        <v>8996</v>
      </c>
      <c r="K6491" t="b">
        <f t="shared" ref="K6491:K6554" si="671">IF(E6491="Undergraduate Only",TRUE,IF(E6491="Undergraduate/Graduate",TRUE,IF(E6491="Graduate Only",FALSE)))</f>
        <v>0</v>
      </c>
      <c r="L6491" t="b">
        <f t="shared" ref="L6491:L6554" si="672">IF(E6491="Graduate Only",TRUE,IF(E6491="Undergraduate/Graduate",TRUE,IF(E6491="Undergraduate Only",FALSE)))</f>
        <v>1</v>
      </c>
      <c r="M6491" t="str">
        <f t="shared" ref="M6491:N6522" si="673">IF(K6491=TRUE, "1", "0")</f>
        <v>0</v>
      </c>
      <c r="N6491" t="str">
        <f t="shared" si="673"/>
        <v>1</v>
      </c>
    </row>
    <row r="6492" spans="1:20" x14ac:dyDescent="0.25">
      <c r="A6492" s="19" t="s">
        <v>166</v>
      </c>
      <c r="B6492" s="19" t="s">
        <v>8914</v>
      </c>
      <c r="C6492" s="19" t="s">
        <v>1946</v>
      </c>
      <c r="D6492" s="19" t="s">
        <v>168</v>
      </c>
      <c r="E6492" s="19" t="s">
        <v>357</v>
      </c>
      <c r="F6492" s="23">
        <v>28</v>
      </c>
      <c r="G6492" s="19" t="s">
        <v>160</v>
      </c>
      <c r="H6492" s="19" t="s">
        <v>8994</v>
      </c>
      <c r="I6492" s="19" t="s">
        <v>8995</v>
      </c>
      <c r="J6492" s="19" t="s">
        <v>8996</v>
      </c>
      <c r="K6492" t="b">
        <f t="shared" si="671"/>
        <v>0</v>
      </c>
      <c r="L6492" t="b">
        <f t="shared" si="672"/>
        <v>1</v>
      </c>
      <c r="M6492" t="str">
        <f t="shared" si="673"/>
        <v>0</v>
      </c>
      <c r="N6492" t="str">
        <f t="shared" si="673"/>
        <v>1</v>
      </c>
    </row>
    <row r="6493" spans="1:20" x14ac:dyDescent="0.25">
      <c r="A6493" s="19" t="s">
        <v>155</v>
      </c>
      <c r="B6493" s="19" t="s">
        <v>8914</v>
      </c>
      <c r="C6493" s="19" t="s">
        <v>2152</v>
      </c>
      <c r="D6493" s="19" t="s">
        <v>158</v>
      </c>
      <c r="E6493" s="19" t="s">
        <v>357</v>
      </c>
      <c r="F6493" s="23">
        <v>25</v>
      </c>
      <c r="G6493" s="19" t="s">
        <v>160</v>
      </c>
      <c r="H6493" s="19" t="s">
        <v>8997</v>
      </c>
      <c r="I6493" s="19" t="s">
        <v>8998</v>
      </c>
      <c r="J6493" s="19" t="s">
        <v>8999</v>
      </c>
      <c r="K6493" t="b">
        <f t="shared" si="671"/>
        <v>0</v>
      </c>
      <c r="L6493" t="b">
        <f t="shared" si="672"/>
        <v>1</v>
      </c>
      <c r="M6493" t="str">
        <f t="shared" si="673"/>
        <v>0</v>
      </c>
      <c r="N6493" t="str">
        <f t="shared" si="673"/>
        <v>1</v>
      </c>
    </row>
    <row r="6494" spans="1:20" x14ac:dyDescent="0.25">
      <c r="A6494" s="19" t="s">
        <v>155</v>
      </c>
      <c r="B6494" s="19" t="s">
        <v>8914</v>
      </c>
      <c r="C6494" s="19" t="s">
        <v>2152</v>
      </c>
      <c r="D6494" s="19" t="s">
        <v>252</v>
      </c>
      <c r="E6494" s="19" t="s">
        <v>357</v>
      </c>
      <c r="F6494" s="23">
        <v>24</v>
      </c>
      <c r="G6494" s="19" t="s">
        <v>160</v>
      </c>
      <c r="H6494" s="19" t="s">
        <v>8997</v>
      </c>
      <c r="I6494" s="19" t="s">
        <v>8998</v>
      </c>
      <c r="J6494" s="19" t="s">
        <v>9000</v>
      </c>
      <c r="K6494" t="b">
        <f t="shared" si="671"/>
        <v>0</v>
      </c>
      <c r="L6494" t="b">
        <f t="shared" si="672"/>
        <v>1</v>
      </c>
      <c r="M6494" t="str">
        <f t="shared" si="673"/>
        <v>0</v>
      </c>
      <c r="N6494" t="str">
        <f t="shared" si="673"/>
        <v>1</v>
      </c>
    </row>
    <row r="6495" spans="1:20" x14ac:dyDescent="0.25">
      <c r="A6495" s="19" t="s">
        <v>155</v>
      </c>
      <c r="B6495" s="19" t="s">
        <v>8914</v>
      </c>
      <c r="C6495" s="19" t="s">
        <v>2152</v>
      </c>
      <c r="D6495" s="19" t="s">
        <v>254</v>
      </c>
      <c r="E6495" s="19" t="s">
        <v>357</v>
      </c>
      <c r="F6495" s="23">
        <v>19</v>
      </c>
      <c r="G6495" s="19" t="s">
        <v>160</v>
      </c>
      <c r="H6495" s="19" t="s">
        <v>8997</v>
      </c>
      <c r="I6495" s="19" t="s">
        <v>8998</v>
      </c>
      <c r="J6495" s="19" t="s">
        <v>9001</v>
      </c>
      <c r="K6495" t="b">
        <f t="shared" si="671"/>
        <v>0</v>
      </c>
      <c r="L6495" t="b">
        <f t="shared" si="672"/>
        <v>1</v>
      </c>
      <c r="M6495" t="str">
        <f t="shared" si="673"/>
        <v>0</v>
      </c>
      <c r="N6495" t="str">
        <f t="shared" si="673"/>
        <v>1</v>
      </c>
    </row>
    <row r="6496" spans="1:20" x14ac:dyDescent="0.25">
      <c r="A6496" s="19" t="s">
        <v>155</v>
      </c>
      <c r="B6496" s="19" t="s">
        <v>8914</v>
      </c>
      <c r="C6496" s="19" t="s">
        <v>2156</v>
      </c>
      <c r="D6496" s="19" t="s">
        <v>158</v>
      </c>
      <c r="E6496" s="19" t="s">
        <v>357</v>
      </c>
      <c r="F6496" s="23">
        <v>11</v>
      </c>
      <c r="G6496" s="19" t="s">
        <v>160</v>
      </c>
      <c r="H6496" s="19" t="s">
        <v>9002</v>
      </c>
      <c r="I6496" s="19" t="s">
        <v>9003</v>
      </c>
      <c r="J6496" s="19" t="s">
        <v>8968</v>
      </c>
      <c r="K6496" t="b">
        <f t="shared" si="671"/>
        <v>0</v>
      </c>
      <c r="L6496" t="b">
        <f t="shared" si="672"/>
        <v>1</v>
      </c>
      <c r="M6496" t="str">
        <f t="shared" si="673"/>
        <v>0</v>
      </c>
      <c r="N6496" t="str">
        <f t="shared" si="673"/>
        <v>1</v>
      </c>
    </row>
    <row r="6497" spans="1:20" x14ac:dyDescent="0.25">
      <c r="A6497" s="19" t="s">
        <v>166</v>
      </c>
      <c r="B6497" s="19" t="s">
        <v>8914</v>
      </c>
      <c r="C6497" s="19" t="s">
        <v>2156</v>
      </c>
      <c r="D6497" s="19" t="s">
        <v>158</v>
      </c>
      <c r="E6497" s="19" t="s">
        <v>357</v>
      </c>
      <c r="F6497" s="23">
        <v>22</v>
      </c>
      <c r="G6497" s="19" t="s">
        <v>160</v>
      </c>
      <c r="H6497" s="19" t="s">
        <v>9002</v>
      </c>
      <c r="I6497" s="19" t="s">
        <v>9003</v>
      </c>
      <c r="J6497" s="19" t="s">
        <v>8968</v>
      </c>
      <c r="K6497" t="b">
        <f t="shared" si="671"/>
        <v>0</v>
      </c>
      <c r="L6497" t="b">
        <f t="shared" si="672"/>
        <v>1</v>
      </c>
      <c r="M6497" t="str">
        <f t="shared" si="673"/>
        <v>0</v>
      </c>
      <c r="N6497" t="str">
        <f t="shared" si="673"/>
        <v>1</v>
      </c>
    </row>
    <row r="6498" spans="1:20" x14ac:dyDescent="0.25">
      <c r="A6498" s="19" t="s">
        <v>166</v>
      </c>
      <c r="B6498" s="19" t="s">
        <v>8914</v>
      </c>
      <c r="C6498" s="19" t="s">
        <v>2156</v>
      </c>
      <c r="D6498" s="19" t="s">
        <v>190</v>
      </c>
      <c r="E6498" s="19" t="s">
        <v>357</v>
      </c>
      <c r="F6498" s="23">
        <v>21</v>
      </c>
      <c r="G6498" s="19" t="s">
        <v>160</v>
      </c>
      <c r="H6498" s="19" t="s">
        <v>9002</v>
      </c>
      <c r="I6498" s="19" t="s">
        <v>9003</v>
      </c>
      <c r="J6498" s="19" t="s">
        <v>8968</v>
      </c>
      <c r="K6498" t="b">
        <f t="shared" si="671"/>
        <v>0</v>
      </c>
      <c r="L6498" t="b">
        <f t="shared" si="672"/>
        <v>1</v>
      </c>
      <c r="M6498" t="str">
        <f t="shared" si="673"/>
        <v>0</v>
      </c>
      <c r="N6498" t="str">
        <f t="shared" si="673"/>
        <v>1</v>
      </c>
    </row>
    <row r="6499" spans="1:20" x14ac:dyDescent="0.25">
      <c r="A6499" s="24" t="s">
        <v>155</v>
      </c>
      <c r="B6499" s="24" t="s">
        <v>8914</v>
      </c>
      <c r="C6499" s="24" t="s">
        <v>477</v>
      </c>
      <c r="D6499" s="24" t="s">
        <v>158</v>
      </c>
      <c r="E6499" s="24" t="s">
        <v>357</v>
      </c>
      <c r="F6499" s="25">
        <v>19</v>
      </c>
      <c r="G6499" s="24" t="s">
        <v>160</v>
      </c>
      <c r="H6499" s="24" t="s">
        <v>9004</v>
      </c>
      <c r="I6499" s="24" t="s">
        <v>9005</v>
      </c>
      <c r="J6499" s="24" t="s">
        <v>8920</v>
      </c>
      <c r="K6499" s="26" t="b">
        <f t="shared" si="671"/>
        <v>0</v>
      </c>
      <c r="L6499" s="26" t="b">
        <f t="shared" si="672"/>
        <v>1</v>
      </c>
      <c r="M6499" s="26" t="str">
        <f t="shared" si="673"/>
        <v>0</v>
      </c>
      <c r="N6499" s="26" t="str">
        <f t="shared" si="673"/>
        <v>1</v>
      </c>
      <c r="O6499" s="26"/>
      <c r="P6499" s="26"/>
      <c r="Q6499" s="26"/>
      <c r="R6499" s="26"/>
      <c r="S6499" s="26"/>
      <c r="T6499" s="26"/>
    </row>
    <row r="6500" spans="1:20" x14ac:dyDescent="0.25">
      <c r="A6500" s="24" t="s">
        <v>155</v>
      </c>
      <c r="B6500" s="24" t="s">
        <v>8914</v>
      </c>
      <c r="C6500" s="24" t="s">
        <v>477</v>
      </c>
      <c r="D6500" s="24" t="s">
        <v>190</v>
      </c>
      <c r="E6500" s="24" t="s">
        <v>357</v>
      </c>
      <c r="F6500" s="25">
        <v>16</v>
      </c>
      <c r="G6500" s="24" t="s">
        <v>160</v>
      </c>
      <c r="H6500" s="24" t="s">
        <v>9004</v>
      </c>
      <c r="I6500" s="24" t="s">
        <v>9005</v>
      </c>
      <c r="J6500" s="24" t="s">
        <v>8985</v>
      </c>
      <c r="K6500" s="26" t="b">
        <f t="shared" si="671"/>
        <v>0</v>
      </c>
      <c r="L6500" s="26" t="b">
        <f t="shared" si="672"/>
        <v>1</v>
      </c>
      <c r="M6500" s="26" t="str">
        <f t="shared" si="673"/>
        <v>0</v>
      </c>
      <c r="N6500" s="26" t="str">
        <f t="shared" si="673"/>
        <v>1</v>
      </c>
      <c r="O6500" s="26"/>
      <c r="P6500" s="26"/>
      <c r="Q6500" s="26"/>
      <c r="R6500" s="26"/>
      <c r="S6500" s="26"/>
      <c r="T6500" s="26"/>
    </row>
    <row r="6501" spans="1:20" x14ac:dyDescent="0.25">
      <c r="A6501" s="24" t="s">
        <v>155</v>
      </c>
      <c r="B6501" s="24" t="s">
        <v>8914</v>
      </c>
      <c r="C6501" s="24" t="s">
        <v>477</v>
      </c>
      <c r="D6501" s="24" t="s">
        <v>252</v>
      </c>
      <c r="E6501" s="24" t="s">
        <v>357</v>
      </c>
      <c r="F6501" s="25">
        <v>14</v>
      </c>
      <c r="G6501" s="24" t="s">
        <v>160</v>
      </c>
      <c r="H6501" s="24" t="s">
        <v>9004</v>
      </c>
      <c r="I6501" s="24" t="s">
        <v>9005</v>
      </c>
      <c r="J6501" s="24" t="s">
        <v>8941</v>
      </c>
      <c r="K6501" s="26" t="b">
        <f t="shared" si="671"/>
        <v>0</v>
      </c>
      <c r="L6501" s="26" t="b">
        <f t="shared" si="672"/>
        <v>1</v>
      </c>
      <c r="M6501" s="26" t="str">
        <f t="shared" si="673"/>
        <v>0</v>
      </c>
      <c r="N6501" s="26" t="str">
        <f t="shared" si="673"/>
        <v>1</v>
      </c>
      <c r="O6501" s="26"/>
      <c r="P6501" s="26"/>
      <c r="Q6501" s="26"/>
      <c r="R6501" s="26"/>
      <c r="S6501" s="26"/>
      <c r="T6501" s="26"/>
    </row>
    <row r="6502" spans="1:20" x14ac:dyDescent="0.25">
      <c r="A6502" s="24" t="s">
        <v>155</v>
      </c>
      <c r="B6502" s="24" t="s">
        <v>8914</v>
      </c>
      <c r="C6502" s="24" t="s">
        <v>477</v>
      </c>
      <c r="D6502" s="24" t="s">
        <v>254</v>
      </c>
      <c r="E6502" s="24" t="s">
        <v>357</v>
      </c>
      <c r="F6502" s="25">
        <v>20</v>
      </c>
      <c r="G6502" s="24" t="s">
        <v>160</v>
      </c>
      <c r="H6502" s="24" t="s">
        <v>9004</v>
      </c>
      <c r="I6502" s="24" t="s">
        <v>9005</v>
      </c>
      <c r="J6502" s="24" t="s">
        <v>8985</v>
      </c>
      <c r="K6502" s="26" t="b">
        <f t="shared" si="671"/>
        <v>0</v>
      </c>
      <c r="L6502" s="26" t="b">
        <f t="shared" si="672"/>
        <v>1</v>
      </c>
      <c r="M6502" s="26" t="str">
        <f t="shared" si="673"/>
        <v>0</v>
      </c>
      <c r="N6502" s="26" t="str">
        <f t="shared" si="673"/>
        <v>1</v>
      </c>
      <c r="O6502" s="26"/>
      <c r="P6502" s="26"/>
      <c r="Q6502" s="26"/>
      <c r="R6502" s="26"/>
      <c r="S6502" s="26"/>
      <c r="T6502" s="26"/>
    </row>
    <row r="6503" spans="1:20" x14ac:dyDescent="0.25">
      <c r="A6503" s="24" t="s">
        <v>166</v>
      </c>
      <c r="B6503" s="24" t="s">
        <v>8914</v>
      </c>
      <c r="C6503" s="24" t="s">
        <v>477</v>
      </c>
      <c r="D6503" s="24" t="s">
        <v>158</v>
      </c>
      <c r="E6503" s="24" t="s">
        <v>357</v>
      </c>
      <c r="F6503" s="25">
        <v>16</v>
      </c>
      <c r="G6503" s="24" t="s">
        <v>160</v>
      </c>
      <c r="H6503" s="24" t="s">
        <v>9004</v>
      </c>
      <c r="I6503" s="24" t="s">
        <v>9005</v>
      </c>
      <c r="J6503" s="24" t="s">
        <v>8941</v>
      </c>
      <c r="K6503" s="26" t="b">
        <f t="shared" si="671"/>
        <v>0</v>
      </c>
      <c r="L6503" s="26" t="b">
        <f t="shared" si="672"/>
        <v>1</v>
      </c>
      <c r="M6503" s="26" t="str">
        <f t="shared" si="673"/>
        <v>0</v>
      </c>
      <c r="N6503" s="26" t="str">
        <f t="shared" si="673"/>
        <v>1</v>
      </c>
      <c r="O6503" s="26"/>
      <c r="P6503" s="26"/>
      <c r="Q6503" s="26"/>
      <c r="R6503" s="26"/>
      <c r="S6503" s="26"/>
      <c r="T6503" s="26"/>
    </row>
    <row r="6504" spans="1:20" x14ac:dyDescent="0.25">
      <c r="A6504" s="24" t="s">
        <v>166</v>
      </c>
      <c r="B6504" s="24" t="s">
        <v>8914</v>
      </c>
      <c r="C6504" s="24" t="s">
        <v>477</v>
      </c>
      <c r="D6504" s="24" t="s">
        <v>190</v>
      </c>
      <c r="E6504" s="24" t="s">
        <v>357</v>
      </c>
      <c r="F6504" s="25">
        <v>12</v>
      </c>
      <c r="G6504" s="24" t="s">
        <v>160</v>
      </c>
      <c r="H6504" s="24" t="s">
        <v>9004</v>
      </c>
      <c r="I6504" s="24" t="s">
        <v>9005</v>
      </c>
      <c r="J6504" s="24" t="s">
        <v>8985</v>
      </c>
      <c r="K6504" s="26" t="b">
        <f t="shared" si="671"/>
        <v>0</v>
      </c>
      <c r="L6504" s="26" t="b">
        <f t="shared" si="672"/>
        <v>1</v>
      </c>
      <c r="M6504" s="26" t="str">
        <f t="shared" si="673"/>
        <v>0</v>
      </c>
      <c r="N6504" s="26" t="str">
        <f t="shared" si="673"/>
        <v>1</v>
      </c>
      <c r="O6504" s="26"/>
      <c r="P6504" s="26"/>
      <c r="Q6504" s="26"/>
      <c r="R6504" s="26"/>
      <c r="S6504" s="26"/>
      <c r="T6504" s="26"/>
    </row>
    <row r="6505" spans="1:20" x14ac:dyDescent="0.25">
      <c r="A6505" s="19" t="s">
        <v>155</v>
      </c>
      <c r="B6505" s="19" t="s">
        <v>8914</v>
      </c>
      <c r="C6505" s="19" t="s">
        <v>971</v>
      </c>
      <c r="D6505" s="19" t="s">
        <v>158</v>
      </c>
      <c r="E6505" s="19" t="s">
        <v>357</v>
      </c>
      <c r="F6505" s="23">
        <v>15</v>
      </c>
      <c r="G6505" s="19" t="s">
        <v>160</v>
      </c>
      <c r="H6505" s="19" t="s">
        <v>9006</v>
      </c>
      <c r="I6505" s="19" t="s">
        <v>9007</v>
      </c>
      <c r="J6505" s="19" t="s">
        <v>8949</v>
      </c>
      <c r="K6505" t="b">
        <f t="shared" si="671"/>
        <v>0</v>
      </c>
      <c r="L6505" t="b">
        <f t="shared" si="672"/>
        <v>1</v>
      </c>
      <c r="M6505" t="str">
        <f t="shared" si="673"/>
        <v>0</v>
      </c>
      <c r="N6505" t="str">
        <f t="shared" si="673"/>
        <v>1</v>
      </c>
    </row>
    <row r="6506" spans="1:20" x14ac:dyDescent="0.25">
      <c r="A6506" s="19" t="s">
        <v>155</v>
      </c>
      <c r="B6506" s="19" t="s">
        <v>8914</v>
      </c>
      <c r="C6506" s="19" t="s">
        <v>1892</v>
      </c>
      <c r="D6506" s="19" t="s">
        <v>168</v>
      </c>
      <c r="E6506" s="19" t="s">
        <v>357</v>
      </c>
      <c r="F6506" s="23">
        <v>7</v>
      </c>
      <c r="G6506" s="19" t="s">
        <v>160</v>
      </c>
      <c r="H6506" s="19" t="s">
        <v>9008</v>
      </c>
      <c r="I6506" s="19" t="s">
        <v>9009</v>
      </c>
      <c r="J6506" s="19" t="s">
        <v>9010</v>
      </c>
      <c r="K6506" t="b">
        <f t="shared" si="671"/>
        <v>0</v>
      </c>
      <c r="L6506" t="b">
        <f t="shared" si="672"/>
        <v>1</v>
      </c>
      <c r="M6506" t="str">
        <f t="shared" si="673"/>
        <v>0</v>
      </c>
      <c r="N6506" t="str">
        <f t="shared" si="673"/>
        <v>1</v>
      </c>
    </row>
    <row r="6507" spans="1:20" x14ac:dyDescent="0.25">
      <c r="A6507" s="19" t="s">
        <v>166</v>
      </c>
      <c r="B6507" s="19" t="s">
        <v>8914</v>
      </c>
      <c r="C6507" s="19" t="s">
        <v>1896</v>
      </c>
      <c r="D6507" s="19" t="s">
        <v>168</v>
      </c>
      <c r="E6507" s="19" t="s">
        <v>357</v>
      </c>
      <c r="F6507" s="23">
        <v>3</v>
      </c>
      <c r="G6507" s="19" t="s">
        <v>160</v>
      </c>
      <c r="H6507" s="19" t="s">
        <v>9011</v>
      </c>
      <c r="I6507" s="19" t="s">
        <v>9012</v>
      </c>
      <c r="J6507" s="19" t="s">
        <v>9010</v>
      </c>
      <c r="K6507" t="b">
        <f t="shared" si="671"/>
        <v>0</v>
      </c>
      <c r="L6507" t="b">
        <f t="shared" si="672"/>
        <v>1</v>
      </c>
      <c r="M6507" t="str">
        <f t="shared" si="673"/>
        <v>0</v>
      </c>
      <c r="N6507" t="str">
        <f t="shared" si="673"/>
        <v>1</v>
      </c>
    </row>
    <row r="6508" spans="1:20" x14ac:dyDescent="0.25">
      <c r="A6508" s="20" t="s">
        <v>155</v>
      </c>
      <c r="B6508" s="20" t="s">
        <v>8914</v>
      </c>
      <c r="C6508" s="20" t="s">
        <v>367</v>
      </c>
      <c r="D6508" s="20" t="s">
        <v>158</v>
      </c>
      <c r="E6508" s="20" t="s">
        <v>357</v>
      </c>
      <c r="F6508" s="21">
        <v>33</v>
      </c>
      <c r="G6508" s="20" t="s">
        <v>160</v>
      </c>
      <c r="H6508" s="20" t="s">
        <v>9013</v>
      </c>
      <c r="I6508" s="20" t="s">
        <v>9014</v>
      </c>
      <c r="J6508" s="20" t="s">
        <v>8963</v>
      </c>
      <c r="K6508" s="22" t="b">
        <f t="shared" si="671"/>
        <v>0</v>
      </c>
      <c r="L6508" s="22" t="b">
        <f t="shared" si="672"/>
        <v>1</v>
      </c>
      <c r="M6508" s="22" t="str">
        <f t="shared" si="673"/>
        <v>0</v>
      </c>
      <c r="N6508" s="22" t="str">
        <f t="shared" si="673"/>
        <v>1</v>
      </c>
      <c r="O6508" s="22"/>
      <c r="P6508" s="22"/>
      <c r="Q6508" s="22"/>
      <c r="R6508" s="22">
        <v>1</v>
      </c>
      <c r="S6508" s="22"/>
      <c r="T6508" s="22" t="s">
        <v>9015</v>
      </c>
    </row>
    <row r="6509" spans="1:20" x14ac:dyDescent="0.25">
      <c r="A6509" s="20" t="s">
        <v>166</v>
      </c>
      <c r="B6509" s="20" t="s">
        <v>8914</v>
      </c>
      <c r="C6509" s="20" t="s">
        <v>367</v>
      </c>
      <c r="D6509" s="20" t="s">
        <v>158</v>
      </c>
      <c r="E6509" s="20" t="s">
        <v>357</v>
      </c>
      <c r="F6509" s="21">
        <v>34</v>
      </c>
      <c r="G6509" s="20" t="s">
        <v>160</v>
      </c>
      <c r="H6509" s="20" t="s">
        <v>9013</v>
      </c>
      <c r="I6509" s="20" t="s">
        <v>9014</v>
      </c>
      <c r="J6509" s="20" t="s">
        <v>8963</v>
      </c>
      <c r="K6509" s="22" t="b">
        <f t="shared" si="671"/>
        <v>0</v>
      </c>
      <c r="L6509" s="22" t="b">
        <f t="shared" si="672"/>
        <v>1</v>
      </c>
      <c r="M6509" s="22" t="str">
        <f t="shared" si="673"/>
        <v>0</v>
      </c>
      <c r="N6509" s="22" t="str">
        <f t="shared" si="673"/>
        <v>1</v>
      </c>
      <c r="O6509" s="22"/>
      <c r="P6509" s="22"/>
      <c r="Q6509" s="22"/>
      <c r="R6509" s="22">
        <v>1</v>
      </c>
      <c r="S6509" s="22"/>
      <c r="T6509" s="22" t="s">
        <v>9015</v>
      </c>
    </row>
    <row r="6510" spans="1:20" x14ac:dyDescent="0.25">
      <c r="A6510" s="19" t="s">
        <v>155</v>
      </c>
      <c r="B6510" s="19" t="s">
        <v>8914</v>
      </c>
      <c r="C6510" s="19" t="s">
        <v>1023</v>
      </c>
      <c r="D6510" s="19" t="s">
        <v>158</v>
      </c>
      <c r="E6510" s="19" t="s">
        <v>357</v>
      </c>
      <c r="F6510" s="23">
        <v>23</v>
      </c>
      <c r="G6510" s="19" t="s">
        <v>160</v>
      </c>
      <c r="H6510" s="19" t="s">
        <v>9016</v>
      </c>
      <c r="I6510" s="19" t="s">
        <v>9017</v>
      </c>
      <c r="J6510" s="19" t="s">
        <v>9018</v>
      </c>
      <c r="K6510" t="b">
        <f t="shared" si="671"/>
        <v>0</v>
      </c>
      <c r="L6510" t="b">
        <f t="shared" si="672"/>
        <v>1</v>
      </c>
      <c r="M6510" t="str">
        <f t="shared" si="673"/>
        <v>0</v>
      </c>
      <c r="N6510" t="str">
        <f t="shared" si="673"/>
        <v>1</v>
      </c>
    </row>
    <row r="6511" spans="1:20" x14ac:dyDescent="0.25">
      <c r="A6511" s="19" t="s">
        <v>155</v>
      </c>
      <c r="B6511" s="19" t="s">
        <v>8914</v>
      </c>
      <c r="C6511" s="19" t="s">
        <v>1023</v>
      </c>
      <c r="D6511" s="19" t="s">
        <v>190</v>
      </c>
      <c r="E6511" s="19" t="s">
        <v>357</v>
      </c>
      <c r="F6511" s="23">
        <v>21</v>
      </c>
      <c r="G6511" s="19" t="s">
        <v>160</v>
      </c>
      <c r="H6511" s="19" t="s">
        <v>9016</v>
      </c>
      <c r="I6511" s="19" t="s">
        <v>9017</v>
      </c>
      <c r="J6511" s="19" t="s">
        <v>9019</v>
      </c>
      <c r="K6511" t="b">
        <f t="shared" si="671"/>
        <v>0</v>
      </c>
      <c r="L6511" t="b">
        <f t="shared" si="672"/>
        <v>1</v>
      </c>
      <c r="M6511" t="str">
        <f t="shared" si="673"/>
        <v>0</v>
      </c>
      <c r="N6511" t="str">
        <f t="shared" si="673"/>
        <v>1</v>
      </c>
    </row>
    <row r="6512" spans="1:20" x14ac:dyDescent="0.25">
      <c r="A6512" s="19" t="s">
        <v>155</v>
      </c>
      <c r="B6512" s="19" t="s">
        <v>8914</v>
      </c>
      <c r="C6512" s="19" t="s">
        <v>1023</v>
      </c>
      <c r="D6512" s="19" t="s">
        <v>252</v>
      </c>
      <c r="E6512" s="19" t="s">
        <v>357</v>
      </c>
      <c r="F6512" s="23">
        <v>12</v>
      </c>
      <c r="G6512" s="19" t="s">
        <v>160</v>
      </c>
      <c r="H6512" s="19" t="s">
        <v>9016</v>
      </c>
      <c r="I6512" s="19" t="s">
        <v>9017</v>
      </c>
      <c r="J6512" s="19" t="s">
        <v>9019</v>
      </c>
      <c r="K6512" t="b">
        <f t="shared" si="671"/>
        <v>0</v>
      </c>
      <c r="L6512" t="b">
        <f t="shared" si="672"/>
        <v>1</v>
      </c>
      <c r="M6512" t="str">
        <f t="shared" si="673"/>
        <v>0</v>
      </c>
      <c r="N6512" t="str">
        <f t="shared" si="673"/>
        <v>1</v>
      </c>
    </row>
    <row r="6513" spans="1:20" x14ac:dyDescent="0.25">
      <c r="A6513" s="19" t="s">
        <v>155</v>
      </c>
      <c r="B6513" s="19" t="s">
        <v>8914</v>
      </c>
      <c r="C6513" s="19" t="s">
        <v>1023</v>
      </c>
      <c r="D6513" s="19" t="s">
        <v>168</v>
      </c>
      <c r="E6513" s="19" t="s">
        <v>357</v>
      </c>
      <c r="F6513" s="23">
        <v>29</v>
      </c>
      <c r="G6513" s="19" t="s">
        <v>160</v>
      </c>
      <c r="H6513" s="19" t="s">
        <v>9016</v>
      </c>
      <c r="I6513" s="19" t="s">
        <v>9017</v>
      </c>
      <c r="J6513" s="19" t="s">
        <v>9020</v>
      </c>
      <c r="K6513" t="b">
        <f t="shared" si="671"/>
        <v>0</v>
      </c>
      <c r="L6513" t="b">
        <f t="shared" si="672"/>
        <v>1</v>
      </c>
      <c r="M6513" t="str">
        <f t="shared" si="673"/>
        <v>0</v>
      </c>
      <c r="N6513" t="str">
        <f t="shared" si="673"/>
        <v>1</v>
      </c>
    </row>
    <row r="6514" spans="1:20" x14ac:dyDescent="0.25">
      <c r="A6514" s="19" t="s">
        <v>166</v>
      </c>
      <c r="B6514" s="19" t="s">
        <v>8914</v>
      </c>
      <c r="C6514" s="19" t="s">
        <v>1023</v>
      </c>
      <c r="D6514" s="19" t="s">
        <v>190</v>
      </c>
      <c r="E6514" s="19" t="s">
        <v>357</v>
      </c>
      <c r="F6514" s="23">
        <v>26</v>
      </c>
      <c r="G6514" s="19" t="s">
        <v>160</v>
      </c>
      <c r="H6514" s="19" t="s">
        <v>9016</v>
      </c>
      <c r="I6514" s="19" t="s">
        <v>9017</v>
      </c>
      <c r="J6514" s="19" t="s">
        <v>9019</v>
      </c>
      <c r="K6514" t="b">
        <f t="shared" si="671"/>
        <v>0</v>
      </c>
      <c r="L6514" t="b">
        <f t="shared" si="672"/>
        <v>1</v>
      </c>
      <c r="M6514" t="str">
        <f t="shared" si="673"/>
        <v>0</v>
      </c>
      <c r="N6514" t="str">
        <f t="shared" si="673"/>
        <v>1</v>
      </c>
    </row>
    <row r="6515" spans="1:20" x14ac:dyDescent="0.25">
      <c r="A6515" s="19" t="s">
        <v>166</v>
      </c>
      <c r="B6515" s="19" t="s">
        <v>8914</v>
      </c>
      <c r="C6515" s="19" t="s">
        <v>1023</v>
      </c>
      <c r="D6515" s="19" t="s">
        <v>168</v>
      </c>
      <c r="E6515" s="19" t="s">
        <v>357</v>
      </c>
      <c r="F6515" s="23">
        <v>29</v>
      </c>
      <c r="G6515" s="19" t="s">
        <v>160</v>
      </c>
      <c r="H6515" s="19" t="s">
        <v>9016</v>
      </c>
      <c r="I6515" s="19" t="s">
        <v>9017</v>
      </c>
      <c r="J6515" s="19" t="s">
        <v>9020</v>
      </c>
      <c r="K6515" t="b">
        <f t="shared" si="671"/>
        <v>0</v>
      </c>
      <c r="L6515" t="b">
        <f t="shared" si="672"/>
        <v>1</v>
      </c>
      <c r="M6515" t="str">
        <f t="shared" si="673"/>
        <v>0</v>
      </c>
      <c r="N6515" t="str">
        <f t="shared" si="673"/>
        <v>1</v>
      </c>
    </row>
    <row r="6516" spans="1:20" x14ac:dyDescent="0.25">
      <c r="A6516" s="19" t="s">
        <v>166</v>
      </c>
      <c r="B6516" s="19" t="s">
        <v>8914</v>
      </c>
      <c r="C6516" s="19" t="s">
        <v>1026</v>
      </c>
      <c r="D6516" s="19" t="s">
        <v>158</v>
      </c>
      <c r="E6516" s="19" t="s">
        <v>357</v>
      </c>
      <c r="F6516" s="23">
        <v>14</v>
      </c>
      <c r="G6516" s="19" t="s">
        <v>160</v>
      </c>
      <c r="H6516" s="19" t="s">
        <v>9021</v>
      </c>
      <c r="I6516" s="19" t="s">
        <v>9022</v>
      </c>
      <c r="J6516" s="19" t="s">
        <v>9023</v>
      </c>
      <c r="K6516" t="b">
        <f t="shared" si="671"/>
        <v>0</v>
      </c>
      <c r="L6516" t="b">
        <f t="shared" si="672"/>
        <v>1</v>
      </c>
      <c r="M6516" t="str">
        <f t="shared" si="673"/>
        <v>0</v>
      </c>
      <c r="N6516" t="str">
        <f t="shared" si="673"/>
        <v>1</v>
      </c>
    </row>
    <row r="6517" spans="1:20" x14ac:dyDescent="0.25">
      <c r="A6517" s="19" t="s">
        <v>166</v>
      </c>
      <c r="B6517" s="19" t="s">
        <v>8914</v>
      </c>
      <c r="C6517" s="19" t="s">
        <v>1046</v>
      </c>
      <c r="D6517" s="19" t="s">
        <v>168</v>
      </c>
      <c r="E6517" s="19" t="s">
        <v>357</v>
      </c>
      <c r="F6517" s="23">
        <v>20</v>
      </c>
      <c r="G6517" s="19" t="s">
        <v>160</v>
      </c>
      <c r="H6517" s="19" t="s">
        <v>9024</v>
      </c>
      <c r="I6517" s="19" t="s">
        <v>9025</v>
      </c>
      <c r="J6517" s="19" t="s">
        <v>8919</v>
      </c>
      <c r="K6517" t="b">
        <f t="shared" si="671"/>
        <v>0</v>
      </c>
      <c r="L6517" t="b">
        <f t="shared" si="672"/>
        <v>1</v>
      </c>
      <c r="M6517" t="str">
        <f t="shared" si="673"/>
        <v>0</v>
      </c>
      <c r="N6517" t="str">
        <f t="shared" si="673"/>
        <v>1</v>
      </c>
    </row>
    <row r="6518" spans="1:20" x14ac:dyDescent="0.25">
      <c r="A6518" s="19" t="s">
        <v>155</v>
      </c>
      <c r="B6518" s="19" t="s">
        <v>8914</v>
      </c>
      <c r="C6518" s="19" t="s">
        <v>1052</v>
      </c>
      <c r="D6518" s="19" t="s">
        <v>168</v>
      </c>
      <c r="E6518" s="19" t="s">
        <v>357</v>
      </c>
      <c r="F6518" s="23">
        <v>20</v>
      </c>
      <c r="G6518" s="19" t="s">
        <v>160</v>
      </c>
      <c r="H6518" s="19" t="s">
        <v>9026</v>
      </c>
      <c r="I6518" s="19" t="s">
        <v>9027</v>
      </c>
      <c r="J6518" s="19" t="s">
        <v>8996</v>
      </c>
      <c r="K6518" t="b">
        <f t="shared" si="671"/>
        <v>0</v>
      </c>
      <c r="L6518" t="b">
        <f t="shared" si="672"/>
        <v>1</v>
      </c>
      <c r="M6518" t="str">
        <f t="shared" si="673"/>
        <v>0</v>
      </c>
      <c r="N6518" t="str">
        <f t="shared" si="673"/>
        <v>1</v>
      </c>
    </row>
    <row r="6519" spans="1:20" x14ac:dyDescent="0.25">
      <c r="A6519" s="19" t="s">
        <v>166</v>
      </c>
      <c r="B6519" s="19" t="s">
        <v>8914</v>
      </c>
      <c r="C6519" s="19" t="s">
        <v>1052</v>
      </c>
      <c r="D6519" s="19" t="s">
        <v>168</v>
      </c>
      <c r="E6519" s="19" t="s">
        <v>357</v>
      </c>
      <c r="F6519" s="23">
        <v>24</v>
      </c>
      <c r="G6519" s="19" t="s">
        <v>160</v>
      </c>
      <c r="H6519" s="19" t="s">
        <v>9026</v>
      </c>
      <c r="I6519" s="19" t="s">
        <v>9027</v>
      </c>
      <c r="J6519" s="19" t="s">
        <v>8996</v>
      </c>
      <c r="K6519" t="b">
        <f t="shared" si="671"/>
        <v>0</v>
      </c>
      <c r="L6519" t="b">
        <f t="shared" si="672"/>
        <v>1</v>
      </c>
      <c r="M6519" t="str">
        <f t="shared" si="673"/>
        <v>0</v>
      </c>
      <c r="N6519" t="str">
        <f t="shared" si="673"/>
        <v>1</v>
      </c>
    </row>
    <row r="6520" spans="1:20" x14ac:dyDescent="0.25">
      <c r="A6520" s="19" t="s">
        <v>155</v>
      </c>
      <c r="B6520" s="19" t="s">
        <v>8914</v>
      </c>
      <c r="C6520" s="19" t="s">
        <v>1060</v>
      </c>
      <c r="D6520" s="19" t="s">
        <v>158</v>
      </c>
      <c r="E6520" s="19" t="s">
        <v>357</v>
      </c>
      <c r="F6520" s="23">
        <v>12</v>
      </c>
      <c r="G6520" s="19" t="s">
        <v>160</v>
      </c>
      <c r="H6520" s="19" t="s">
        <v>2576</v>
      </c>
      <c r="I6520" s="19" t="s">
        <v>8579</v>
      </c>
      <c r="J6520" s="19" t="s">
        <v>9028</v>
      </c>
      <c r="K6520" t="b">
        <f t="shared" si="671"/>
        <v>0</v>
      </c>
      <c r="L6520" t="b">
        <f t="shared" si="672"/>
        <v>1</v>
      </c>
      <c r="M6520" t="str">
        <f t="shared" si="673"/>
        <v>0</v>
      </c>
      <c r="N6520" t="str">
        <f t="shared" si="673"/>
        <v>1</v>
      </c>
    </row>
    <row r="6521" spans="1:20" x14ac:dyDescent="0.25">
      <c r="A6521" s="19" t="s">
        <v>155</v>
      </c>
      <c r="B6521" s="19" t="s">
        <v>8914</v>
      </c>
      <c r="C6521" s="19" t="s">
        <v>1060</v>
      </c>
      <c r="D6521" s="19" t="s">
        <v>164</v>
      </c>
      <c r="E6521" s="19" t="s">
        <v>357</v>
      </c>
      <c r="F6521" s="23">
        <v>22</v>
      </c>
      <c r="G6521" s="19" t="s">
        <v>160</v>
      </c>
      <c r="H6521" s="19" t="s">
        <v>2576</v>
      </c>
      <c r="I6521" s="19" t="s">
        <v>8579</v>
      </c>
      <c r="J6521" s="19" t="s">
        <v>9028</v>
      </c>
      <c r="K6521" t="b">
        <f t="shared" si="671"/>
        <v>0</v>
      </c>
      <c r="L6521" t="b">
        <f t="shared" si="672"/>
        <v>1</v>
      </c>
      <c r="M6521" t="str">
        <f t="shared" si="673"/>
        <v>0</v>
      </c>
      <c r="N6521" t="str">
        <f t="shared" si="673"/>
        <v>1</v>
      </c>
    </row>
    <row r="6522" spans="1:20" x14ac:dyDescent="0.25">
      <c r="A6522" s="19" t="s">
        <v>166</v>
      </c>
      <c r="B6522" s="19" t="s">
        <v>8914</v>
      </c>
      <c r="C6522" s="19" t="s">
        <v>1060</v>
      </c>
      <c r="D6522" s="19" t="s">
        <v>190</v>
      </c>
      <c r="E6522" s="19" t="s">
        <v>357</v>
      </c>
      <c r="F6522" s="23">
        <v>17</v>
      </c>
      <c r="G6522" s="19" t="s">
        <v>160</v>
      </c>
      <c r="H6522" s="19" t="s">
        <v>2576</v>
      </c>
      <c r="I6522" s="19" t="s">
        <v>8579</v>
      </c>
      <c r="J6522" s="19" t="s">
        <v>9029</v>
      </c>
      <c r="K6522" t="b">
        <f t="shared" si="671"/>
        <v>0</v>
      </c>
      <c r="L6522" t="b">
        <f t="shared" si="672"/>
        <v>1</v>
      </c>
      <c r="M6522" t="str">
        <f t="shared" si="673"/>
        <v>0</v>
      </c>
      <c r="N6522" t="str">
        <f t="shared" si="673"/>
        <v>1</v>
      </c>
    </row>
    <row r="6523" spans="1:20" x14ac:dyDescent="0.25">
      <c r="A6523" s="19" t="s">
        <v>166</v>
      </c>
      <c r="B6523" s="19" t="s">
        <v>8914</v>
      </c>
      <c r="C6523" s="19" t="s">
        <v>1060</v>
      </c>
      <c r="D6523" s="19" t="s">
        <v>168</v>
      </c>
      <c r="E6523" s="19" t="s">
        <v>357</v>
      </c>
      <c r="F6523" s="23">
        <v>25</v>
      </c>
      <c r="G6523" s="19" t="s">
        <v>160</v>
      </c>
      <c r="H6523" s="19" t="s">
        <v>2576</v>
      </c>
      <c r="I6523" s="19" t="s">
        <v>8579</v>
      </c>
      <c r="J6523" s="19" t="s">
        <v>9028</v>
      </c>
      <c r="K6523" t="b">
        <f t="shared" si="671"/>
        <v>0</v>
      </c>
      <c r="L6523" t="b">
        <f t="shared" si="672"/>
        <v>1</v>
      </c>
      <c r="M6523" t="str">
        <f t="shared" ref="M6523:N6554" si="674">IF(K6523=TRUE, "1", "0")</f>
        <v>0</v>
      </c>
      <c r="N6523" t="str">
        <f t="shared" si="674"/>
        <v>1</v>
      </c>
    </row>
    <row r="6524" spans="1:20" x14ac:dyDescent="0.25">
      <c r="A6524" s="19" t="s">
        <v>155</v>
      </c>
      <c r="B6524" s="19" t="s">
        <v>8914</v>
      </c>
      <c r="C6524" s="19" t="s">
        <v>1064</v>
      </c>
      <c r="D6524" s="19" t="s">
        <v>158</v>
      </c>
      <c r="E6524" s="19" t="s">
        <v>357</v>
      </c>
      <c r="F6524" s="23">
        <v>10</v>
      </c>
      <c r="G6524" s="19" t="s">
        <v>160</v>
      </c>
      <c r="H6524" s="19" t="s">
        <v>2579</v>
      </c>
      <c r="I6524" s="19" t="s">
        <v>9030</v>
      </c>
      <c r="J6524" s="19" t="s">
        <v>9031</v>
      </c>
      <c r="K6524" t="b">
        <f t="shared" si="671"/>
        <v>0</v>
      </c>
      <c r="L6524" t="b">
        <f t="shared" si="672"/>
        <v>1</v>
      </c>
      <c r="M6524" t="str">
        <f t="shared" si="674"/>
        <v>0</v>
      </c>
      <c r="N6524" t="str">
        <f t="shared" si="674"/>
        <v>1</v>
      </c>
    </row>
    <row r="6525" spans="1:20" x14ac:dyDescent="0.25">
      <c r="A6525" s="19" t="s">
        <v>155</v>
      </c>
      <c r="B6525" s="19" t="s">
        <v>8914</v>
      </c>
      <c r="C6525" s="19" t="s">
        <v>1064</v>
      </c>
      <c r="D6525" s="19" t="s">
        <v>190</v>
      </c>
      <c r="E6525" s="19" t="s">
        <v>357</v>
      </c>
      <c r="F6525" s="23">
        <v>15</v>
      </c>
      <c r="G6525" s="19" t="s">
        <v>160</v>
      </c>
      <c r="H6525" s="19" t="s">
        <v>2579</v>
      </c>
      <c r="I6525" s="19" t="s">
        <v>9030</v>
      </c>
      <c r="J6525" s="19" t="s">
        <v>9032</v>
      </c>
      <c r="K6525" t="b">
        <f t="shared" si="671"/>
        <v>0</v>
      </c>
      <c r="L6525" t="b">
        <f t="shared" si="672"/>
        <v>1</v>
      </c>
      <c r="M6525" t="str">
        <f t="shared" si="674"/>
        <v>0</v>
      </c>
      <c r="N6525" t="str">
        <f t="shared" si="674"/>
        <v>1</v>
      </c>
    </row>
    <row r="6526" spans="1:20" x14ac:dyDescent="0.25">
      <c r="A6526" s="19" t="s">
        <v>166</v>
      </c>
      <c r="B6526" s="19" t="s">
        <v>8914</v>
      </c>
      <c r="C6526" s="19" t="s">
        <v>1064</v>
      </c>
      <c r="D6526" s="19" t="s">
        <v>158</v>
      </c>
      <c r="E6526" s="19" t="s">
        <v>357</v>
      </c>
      <c r="F6526" s="23">
        <v>17</v>
      </c>
      <c r="G6526" s="19" t="s">
        <v>160</v>
      </c>
      <c r="H6526" s="19" t="s">
        <v>2579</v>
      </c>
      <c r="I6526" s="19" t="s">
        <v>9030</v>
      </c>
      <c r="J6526" s="19" t="s">
        <v>9032</v>
      </c>
      <c r="K6526" t="b">
        <f t="shared" si="671"/>
        <v>0</v>
      </c>
      <c r="L6526" t="b">
        <f t="shared" si="672"/>
        <v>1</v>
      </c>
      <c r="M6526" t="str">
        <f t="shared" si="674"/>
        <v>0</v>
      </c>
      <c r="N6526" t="str">
        <f t="shared" si="674"/>
        <v>1</v>
      </c>
    </row>
    <row r="6527" spans="1:20" x14ac:dyDescent="0.25">
      <c r="A6527" s="19" t="s">
        <v>166</v>
      </c>
      <c r="B6527" s="19" t="s">
        <v>8914</v>
      </c>
      <c r="C6527" s="19" t="s">
        <v>1064</v>
      </c>
      <c r="D6527" s="19" t="s">
        <v>190</v>
      </c>
      <c r="E6527" s="19" t="s">
        <v>357</v>
      </c>
      <c r="F6527" s="23">
        <v>17</v>
      </c>
      <c r="G6527" s="19" t="s">
        <v>160</v>
      </c>
      <c r="H6527" s="19" t="s">
        <v>2579</v>
      </c>
      <c r="I6527" s="19" t="s">
        <v>9030</v>
      </c>
      <c r="J6527" s="19" t="s">
        <v>9031</v>
      </c>
      <c r="K6527" t="b">
        <f t="shared" si="671"/>
        <v>0</v>
      </c>
      <c r="L6527" t="b">
        <f t="shared" si="672"/>
        <v>1</v>
      </c>
      <c r="M6527" t="str">
        <f t="shared" si="674"/>
        <v>0</v>
      </c>
      <c r="N6527" t="str">
        <f t="shared" si="674"/>
        <v>1</v>
      </c>
    </row>
    <row r="6528" spans="1:20" x14ac:dyDescent="0.25">
      <c r="A6528" s="44" t="s">
        <v>155</v>
      </c>
      <c r="B6528" s="44" t="s">
        <v>8914</v>
      </c>
      <c r="C6528" s="44" t="s">
        <v>514</v>
      </c>
      <c r="D6528" s="44" t="s">
        <v>158</v>
      </c>
      <c r="E6528" s="44" t="s">
        <v>357</v>
      </c>
      <c r="F6528" s="45">
        <v>17</v>
      </c>
      <c r="G6528" s="44" t="s">
        <v>160</v>
      </c>
      <c r="H6528" s="44" t="s">
        <v>9033</v>
      </c>
      <c r="I6528" s="44" t="s">
        <v>9034</v>
      </c>
      <c r="J6528" s="44" t="s">
        <v>9035</v>
      </c>
      <c r="K6528" s="46" t="b">
        <f t="shared" si="671"/>
        <v>0</v>
      </c>
      <c r="L6528" s="46" t="b">
        <f t="shared" si="672"/>
        <v>1</v>
      </c>
      <c r="M6528" s="46" t="str">
        <f t="shared" si="674"/>
        <v>0</v>
      </c>
      <c r="N6528" s="46" t="str">
        <f t="shared" si="674"/>
        <v>1</v>
      </c>
      <c r="O6528" s="46"/>
      <c r="P6528" s="46"/>
      <c r="Q6528" s="46"/>
      <c r="R6528" s="46">
        <v>1</v>
      </c>
      <c r="S6528" s="46" t="s">
        <v>1371</v>
      </c>
      <c r="T6528" s="46" t="s">
        <v>9036</v>
      </c>
    </row>
    <row r="6529" spans="1:20" x14ac:dyDescent="0.25">
      <c r="A6529" s="19" t="s">
        <v>155</v>
      </c>
      <c r="B6529" s="19" t="s">
        <v>8914</v>
      </c>
      <c r="C6529" s="19" t="s">
        <v>514</v>
      </c>
      <c r="D6529" s="19" t="s">
        <v>190</v>
      </c>
      <c r="E6529" s="19" t="s">
        <v>357</v>
      </c>
      <c r="F6529" s="23">
        <v>18</v>
      </c>
      <c r="G6529" s="19" t="s">
        <v>160</v>
      </c>
      <c r="H6529" s="19" t="s">
        <v>9037</v>
      </c>
      <c r="I6529" s="19" t="s">
        <v>9034</v>
      </c>
      <c r="J6529" s="19" t="s">
        <v>9038</v>
      </c>
      <c r="K6529" t="b">
        <f t="shared" si="671"/>
        <v>0</v>
      </c>
      <c r="L6529" t="b">
        <f t="shared" si="672"/>
        <v>1</v>
      </c>
      <c r="M6529" t="str">
        <f t="shared" si="674"/>
        <v>0</v>
      </c>
      <c r="N6529" t="str">
        <f t="shared" si="674"/>
        <v>1</v>
      </c>
    </row>
    <row r="6530" spans="1:20" x14ac:dyDescent="0.25">
      <c r="A6530" s="19" t="s">
        <v>155</v>
      </c>
      <c r="B6530" s="19" t="s">
        <v>8914</v>
      </c>
      <c r="C6530" s="19" t="s">
        <v>514</v>
      </c>
      <c r="D6530" s="19" t="s">
        <v>252</v>
      </c>
      <c r="E6530" s="19" t="s">
        <v>357</v>
      </c>
      <c r="F6530" s="23">
        <v>19</v>
      </c>
      <c r="G6530" s="19" t="s">
        <v>160</v>
      </c>
      <c r="H6530" s="19" t="s">
        <v>9039</v>
      </c>
      <c r="I6530" s="19" t="s">
        <v>9034</v>
      </c>
      <c r="J6530" s="19" t="s">
        <v>8953</v>
      </c>
      <c r="K6530" t="b">
        <f t="shared" si="671"/>
        <v>0</v>
      </c>
      <c r="L6530" t="b">
        <f t="shared" si="672"/>
        <v>1</v>
      </c>
      <c r="M6530" t="str">
        <f t="shared" si="674"/>
        <v>0</v>
      </c>
      <c r="N6530" t="str">
        <f t="shared" si="674"/>
        <v>1</v>
      </c>
    </row>
    <row r="6531" spans="1:20" x14ac:dyDescent="0.25">
      <c r="A6531" s="19" t="s">
        <v>166</v>
      </c>
      <c r="B6531" s="19" t="s">
        <v>8914</v>
      </c>
      <c r="C6531" s="19" t="s">
        <v>514</v>
      </c>
      <c r="D6531" s="19" t="s">
        <v>158</v>
      </c>
      <c r="E6531" s="19" t="s">
        <v>357</v>
      </c>
      <c r="F6531" s="23">
        <v>17</v>
      </c>
      <c r="G6531" s="19" t="s">
        <v>160</v>
      </c>
      <c r="H6531" s="19" t="s">
        <v>9039</v>
      </c>
      <c r="I6531" s="19" t="s">
        <v>9034</v>
      </c>
      <c r="J6531" s="19" t="s">
        <v>8953</v>
      </c>
      <c r="K6531" t="b">
        <f t="shared" si="671"/>
        <v>0</v>
      </c>
      <c r="L6531" t="b">
        <f t="shared" si="672"/>
        <v>1</v>
      </c>
      <c r="M6531" t="str">
        <f t="shared" si="674"/>
        <v>0</v>
      </c>
      <c r="N6531" t="str">
        <f t="shared" si="674"/>
        <v>1</v>
      </c>
    </row>
    <row r="6532" spans="1:20" x14ac:dyDescent="0.25">
      <c r="A6532" s="19" t="s">
        <v>166</v>
      </c>
      <c r="B6532" s="19" t="s">
        <v>8914</v>
      </c>
      <c r="C6532" s="19" t="s">
        <v>514</v>
      </c>
      <c r="D6532" s="19" t="s">
        <v>252</v>
      </c>
      <c r="E6532" s="19" t="s">
        <v>357</v>
      </c>
      <c r="F6532" s="23">
        <v>10</v>
      </c>
      <c r="G6532" s="19" t="s">
        <v>160</v>
      </c>
      <c r="H6532" s="19" t="s">
        <v>9037</v>
      </c>
      <c r="I6532" s="19" t="s">
        <v>9034</v>
      </c>
      <c r="J6532" s="19" t="s">
        <v>9038</v>
      </c>
      <c r="K6532" t="b">
        <f t="shared" si="671"/>
        <v>0</v>
      </c>
      <c r="L6532" t="b">
        <f t="shared" si="672"/>
        <v>1</v>
      </c>
      <c r="M6532" t="str">
        <f t="shared" si="674"/>
        <v>0</v>
      </c>
      <c r="N6532" t="str">
        <f t="shared" si="674"/>
        <v>1</v>
      </c>
    </row>
    <row r="6533" spans="1:20" x14ac:dyDescent="0.25">
      <c r="A6533" s="44" t="s">
        <v>166</v>
      </c>
      <c r="B6533" s="44" t="s">
        <v>8914</v>
      </c>
      <c r="C6533" s="44" t="s">
        <v>514</v>
      </c>
      <c r="D6533" s="44" t="s">
        <v>254</v>
      </c>
      <c r="E6533" s="44" t="s">
        <v>357</v>
      </c>
      <c r="F6533" s="45">
        <v>4</v>
      </c>
      <c r="G6533" s="44" t="s">
        <v>160</v>
      </c>
      <c r="H6533" s="44" t="s">
        <v>9033</v>
      </c>
      <c r="I6533" s="44" t="s">
        <v>9034</v>
      </c>
      <c r="J6533" s="44" t="s">
        <v>9035</v>
      </c>
      <c r="K6533" s="46" t="b">
        <f t="shared" si="671"/>
        <v>0</v>
      </c>
      <c r="L6533" s="46" t="b">
        <f t="shared" si="672"/>
        <v>1</v>
      </c>
      <c r="M6533" s="46" t="str">
        <f t="shared" si="674"/>
        <v>0</v>
      </c>
      <c r="N6533" s="46" t="str">
        <f t="shared" si="674"/>
        <v>1</v>
      </c>
      <c r="O6533" s="46"/>
      <c r="P6533" s="46"/>
      <c r="Q6533" s="46"/>
      <c r="R6533" s="46">
        <v>1</v>
      </c>
      <c r="S6533" s="46" t="s">
        <v>1371</v>
      </c>
      <c r="T6533" s="46" t="s">
        <v>9036</v>
      </c>
    </row>
    <row r="6534" spans="1:20" s="26" customFormat="1" x14ac:dyDescent="0.25">
      <c r="A6534" s="24" t="s">
        <v>166</v>
      </c>
      <c r="B6534" s="24" t="s">
        <v>8914</v>
      </c>
      <c r="C6534" s="24" t="s">
        <v>514</v>
      </c>
      <c r="D6534" s="24" t="s">
        <v>257</v>
      </c>
      <c r="E6534" s="24" t="s">
        <v>357</v>
      </c>
      <c r="F6534" s="25">
        <v>6</v>
      </c>
      <c r="G6534" s="24" t="s">
        <v>160</v>
      </c>
      <c r="H6534" s="24" t="s">
        <v>9040</v>
      </c>
      <c r="I6534" s="24" t="s">
        <v>9034</v>
      </c>
      <c r="J6534" s="24" t="s">
        <v>8957</v>
      </c>
      <c r="K6534" s="26" t="b">
        <f t="shared" si="671"/>
        <v>0</v>
      </c>
      <c r="L6534" s="26" t="b">
        <f t="shared" si="672"/>
        <v>1</v>
      </c>
      <c r="M6534" s="26" t="str">
        <f t="shared" si="674"/>
        <v>0</v>
      </c>
      <c r="N6534" s="26" t="str">
        <f t="shared" si="674"/>
        <v>1</v>
      </c>
    </row>
    <row r="6535" spans="1:20" x14ac:dyDescent="0.25">
      <c r="A6535" s="19" t="s">
        <v>155</v>
      </c>
      <c r="B6535" s="19" t="s">
        <v>8914</v>
      </c>
      <c r="C6535" s="19" t="s">
        <v>521</v>
      </c>
      <c r="D6535" s="19" t="s">
        <v>158</v>
      </c>
      <c r="E6535" s="19" t="s">
        <v>357</v>
      </c>
      <c r="F6535" s="23">
        <v>14</v>
      </c>
      <c r="G6535" s="19" t="s">
        <v>160</v>
      </c>
      <c r="H6535" s="19" t="s">
        <v>9041</v>
      </c>
      <c r="I6535" s="19" t="s">
        <v>9042</v>
      </c>
      <c r="J6535" s="19" t="s">
        <v>9043</v>
      </c>
      <c r="K6535" t="b">
        <f t="shared" si="671"/>
        <v>0</v>
      </c>
      <c r="L6535" t="b">
        <f t="shared" si="672"/>
        <v>1</v>
      </c>
      <c r="M6535" t="str">
        <f t="shared" si="674"/>
        <v>0</v>
      </c>
      <c r="N6535" t="str">
        <f t="shared" si="674"/>
        <v>1</v>
      </c>
    </row>
    <row r="6536" spans="1:20" x14ac:dyDescent="0.25">
      <c r="A6536" s="19" t="s">
        <v>155</v>
      </c>
      <c r="B6536" s="19" t="s">
        <v>8914</v>
      </c>
      <c r="C6536" s="19" t="s">
        <v>521</v>
      </c>
      <c r="D6536" s="19" t="s">
        <v>164</v>
      </c>
      <c r="E6536" s="19" t="s">
        <v>357</v>
      </c>
      <c r="F6536" s="23">
        <v>25</v>
      </c>
      <c r="G6536" s="19" t="s">
        <v>160</v>
      </c>
      <c r="H6536" s="19" t="s">
        <v>9041</v>
      </c>
      <c r="I6536" s="19" t="s">
        <v>9042</v>
      </c>
      <c r="J6536" s="19" t="s">
        <v>8981</v>
      </c>
      <c r="K6536" t="b">
        <f t="shared" si="671"/>
        <v>0</v>
      </c>
      <c r="L6536" t="b">
        <f t="shared" si="672"/>
        <v>1</v>
      </c>
      <c r="M6536" t="str">
        <f t="shared" si="674"/>
        <v>0</v>
      </c>
      <c r="N6536" t="str">
        <f t="shared" si="674"/>
        <v>1</v>
      </c>
    </row>
    <row r="6537" spans="1:20" x14ac:dyDescent="0.25">
      <c r="A6537" s="19" t="s">
        <v>166</v>
      </c>
      <c r="B6537" s="19" t="s">
        <v>8914</v>
      </c>
      <c r="C6537" s="19" t="s">
        <v>521</v>
      </c>
      <c r="D6537" s="19" t="s">
        <v>158</v>
      </c>
      <c r="E6537" s="19" t="s">
        <v>357</v>
      </c>
      <c r="F6537" s="23">
        <v>18</v>
      </c>
      <c r="G6537" s="19" t="s">
        <v>160</v>
      </c>
      <c r="H6537" s="19" t="s">
        <v>9041</v>
      </c>
      <c r="I6537" s="19" t="s">
        <v>9042</v>
      </c>
      <c r="J6537" s="19" t="s">
        <v>8985</v>
      </c>
      <c r="K6537" t="b">
        <f t="shared" si="671"/>
        <v>0</v>
      </c>
      <c r="L6537" t="b">
        <f t="shared" si="672"/>
        <v>1</v>
      </c>
      <c r="M6537" t="str">
        <f t="shared" si="674"/>
        <v>0</v>
      </c>
      <c r="N6537" t="str">
        <f t="shared" si="674"/>
        <v>1</v>
      </c>
    </row>
    <row r="6538" spans="1:20" x14ac:dyDescent="0.25">
      <c r="A6538" s="19" t="s">
        <v>166</v>
      </c>
      <c r="B6538" s="19" t="s">
        <v>8914</v>
      </c>
      <c r="C6538" s="19" t="s">
        <v>521</v>
      </c>
      <c r="D6538" s="19" t="s">
        <v>165</v>
      </c>
      <c r="E6538" s="19" t="s">
        <v>357</v>
      </c>
      <c r="F6538" s="23">
        <v>29</v>
      </c>
      <c r="G6538" s="19" t="s">
        <v>160</v>
      </c>
      <c r="H6538" s="19" t="s">
        <v>9041</v>
      </c>
      <c r="I6538" s="19" t="s">
        <v>9042</v>
      </c>
      <c r="J6538" s="19" t="s">
        <v>8981</v>
      </c>
      <c r="K6538" t="b">
        <f t="shared" si="671"/>
        <v>0</v>
      </c>
      <c r="L6538" t="b">
        <f t="shared" si="672"/>
        <v>1</v>
      </c>
      <c r="M6538" t="str">
        <f t="shared" si="674"/>
        <v>0</v>
      </c>
      <c r="N6538" t="str">
        <f t="shared" si="674"/>
        <v>1</v>
      </c>
    </row>
    <row r="6539" spans="1:20" x14ac:dyDescent="0.25">
      <c r="A6539" s="19" t="s">
        <v>155</v>
      </c>
      <c r="B6539" s="19" t="s">
        <v>8914</v>
      </c>
      <c r="C6539" s="19" t="s">
        <v>524</v>
      </c>
      <c r="D6539" s="19" t="s">
        <v>158</v>
      </c>
      <c r="E6539" s="19" t="s">
        <v>357</v>
      </c>
      <c r="F6539" s="23">
        <v>21</v>
      </c>
      <c r="G6539" s="19" t="s">
        <v>160</v>
      </c>
      <c r="H6539" s="19" t="s">
        <v>9044</v>
      </c>
      <c r="I6539" s="19" t="s">
        <v>9045</v>
      </c>
      <c r="J6539" s="19" t="s">
        <v>9046</v>
      </c>
      <c r="K6539" t="b">
        <f t="shared" si="671"/>
        <v>0</v>
      </c>
      <c r="L6539" t="b">
        <f t="shared" si="672"/>
        <v>1</v>
      </c>
      <c r="M6539" t="str">
        <f t="shared" si="674"/>
        <v>0</v>
      </c>
      <c r="N6539" t="str">
        <f t="shared" si="674"/>
        <v>1</v>
      </c>
    </row>
    <row r="6540" spans="1:20" x14ac:dyDescent="0.25">
      <c r="A6540" s="19" t="s">
        <v>155</v>
      </c>
      <c r="B6540" s="19" t="s">
        <v>8914</v>
      </c>
      <c r="C6540" s="19" t="s">
        <v>524</v>
      </c>
      <c r="D6540" s="19" t="s">
        <v>190</v>
      </c>
      <c r="E6540" s="19" t="s">
        <v>357</v>
      </c>
      <c r="F6540" s="23">
        <v>23</v>
      </c>
      <c r="G6540" s="19" t="s">
        <v>160</v>
      </c>
      <c r="H6540" s="19" t="s">
        <v>9044</v>
      </c>
      <c r="I6540" s="19" t="s">
        <v>9045</v>
      </c>
      <c r="J6540" s="19" t="s">
        <v>8652</v>
      </c>
      <c r="K6540" t="b">
        <f t="shared" si="671"/>
        <v>0</v>
      </c>
      <c r="L6540" t="b">
        <f t="shared" si="672"/>
        <v>1</v>
      </c>
      <c r="M6540" t="str">
        <f t="shared" si="674"/>
        <v>0</v>
      </c>
      <c r="N6540" t="str">
        <f t="shared" si="674"/>
        <v>1</v>
      </c>
    </row>
    <row r="6541" spans="1:20" x14ac:dyDescent="0.25">
      <c r="A6541" s="19" t="s">
        <v>155</v>
      </c>
      <c r="B6541" s="19" t="s">
        <v>8914</v>
      </c>
      <c r="C6541" s="19" t="s">
        <v>524</v>
      </c>
      <c r="D6541" s="19" t="s">
        <v>252</v>
      </c>
      <c r="E6541" s="19" t="s">
        <v>357</v>
      </c>
      <c r="F6541" s="23">
        <v>18</v>
      </c>
      <c r="G6541" s="19" t="s">
        <v>160</v>
      </c>
      <c r="H6541" s="19" t="s">
        <v>9044</v>
      </c>
      <c r="I6541" s="19" t="s">
        <v>9045</v>
      </c>
      <c r="J6541" s="19" t="s">
        <v>9046</v>
      </c>
      <c r="K6541" t="b">
        <f t="shared" si="671"/>
        <v>0</v>
      </c>
      <c r="L6541" t="b">
        <f t="shared" si="672"/>
        <v>1</v>
      </c>
      <c r="M6541" t="str">
        <f t="shared" si="674"/>
        <v>0</v>
      </c>
      <c r="N6541" t="str">
        <f t="shared" si="674"/>
        <v>1</v>
      </c>
    </row>
    <row r="6542" spans="1:20" x14ac:dyDescent="0.25">
      <c r="A6542" s="19" t="s">
        <v>166</v>
      </c>
      <c r="B6542" s="19" t="s">
        <v>8914</v>
      </c>
      <c r="C6542" s="19" t="s">
        <v>524</v>
      </c>
      <c r="D6542" s="19" t="s">
        <v>158</v>
      </c>
      <c r="E6542" s="19" t="s">
        <v>357</v>
      </c>
      <c r="F6542" s="23">
        <v>17</v>
      </c>
      <c r="G6542" s="19" t="s">
        <v>160</v>
      </c>
      <c r="H6542" s="19" t="s">
        <v>9044</v>
      </c>
      <c r="I6542" s="19" t="s">
        <v>9045</v>
      </c>
      <c r="J6542" s="19" t="s">
        <v>9046</v>
      </c>
      <c r="K6542" t="b">
        <f t="shared" si="671"/>
        <v>0</v>
      </c>
      <c r="L6542" t="b">
        <f t="shared" si="672"/>
        <v>1</v>
      </c>
      <c r="M6542" t="str">
        <f t="shared" si="674"/>
        <v>0</v>
      </c>
      <c r="N6542" t="str">
        <f t="shared" si="674"/>
        <v>1</v>
      </c>
    </row>
    <row r="6543" spans="1:20" x14ac:dyDescent="0.25">
      <c r="A6543" s="19" t="s">
        <v>166</v>
      </c>
      <c r="B6543" s="19" t="s">
        <v>8914</v>
      </c>
      <c r="C6543" s="19" t="s">
        <v>524</v>
      </c>
      <c r="D6543" s="19" t="s">
        <v>190</v>
      </c>
      <c r="E6543" s="19" t="s">
        <v>357</v>
      </c>
      <c r="F6543" s="23">
        <v>26</v>
      </c>
      <c r="G6543" s="19" t="s">
        <v>160</v>
      </c>
      <c r="H6543" s="19" t="s">
        <v>9044</v>
      </c>
      <c r="I6543" s="19" t="s">
        <v>9045</v>
      </c>
      <c r="J6543" s="19" t="s">
        <v>9043</v>
      </c>
      <c r="K6543" t="b">
        <f t="shared" si="671"/>
        <v>0</v>
      </c>
      <c r="L6543" t="b">
        <f t="shared" si="672"/>
        <v>1</v>
      </c>
      <c r="M6543" t="str">
        <f t="shared" si="674"/>
        <v>0</v>
      </c>
      <c r="N6543" t="str">
        <f t="shared" si="674"/>
        <v>1</v>
      </c>
    </row>
    <row r="6544" spans="1:20" x14ac:dyDescent="0.25">
      <c r="A6544" s="19" t="s">
        <v>155</v>
      </c>
      <c r="B6544" s="19" t="s">
        <v>8914</v>
      </c>
      <c r="C6544" s="19" t="s">
        <v>531</v>
      </c>
      <c r="D6544" s="19" t="s">
        <v>190</v>
      </c>
      <c r="E6544" s="19" t="s">
        <v>357</v>
      </c>
      <c r="F6544" s="23">
        <v>16</v>
      </c>
      <c r="G6544" s="19" t="s">
        <v>160</v>
      </c>
      <c r="H6544" s="19" t="s">
        <v>9047</v>
      </c>
      <c r="I6544" s="19" t="s">
        <v>9048</v>
      </c>
      <c r="J6544" s="19" t="s">
        <v>8991</v>
      </c>
      <c r="K6544" t="b">
        <f t="shared" si="671"/>
        <v>0</v>
      </c>
      <c r="L6544" t="b">
        <f t="shared" si="672"/>
        <v>1</v>
      </c>
      <c r="M6544" t="str">
        <f t="shared" si="674"/>
        <v>0</v>
      </c>
      <c r="N6544" t="str">
        <f t="shared" si="674"/>
        <v>1</v>
      </c>
    </row>
    <row r="6545" spans="1:14" x14ac:dyDescent="0.25">
      <c r="A6545" s="19" t="s">
        <v>155</v>
      </c>
      <c r="B6545" s="19" t="s">
        <v>8914</v>
      </c>
      <c r="C6545" s="19" t="s">
        <v>531</v>
      </c>
      <c r="D6545" s="19" t="s">
        <v>252</v>
      </c>
      <c r="E6545" s="19" t="s">
        <v>357</v>
      </c>
      <c r="F6545" s="23">
        <v>25</v>
      </c>
      <c r="G6545" s="19" t="s">
        <v>160</v>
      </c>
      <c r="H6545" s="19" t="s">
        <v>9047</v>
      </c>
      <c r="I6545" s="19" t="s">
        <v>9048</v>
      </c>
      <c r="J6545" s="19" t="s">
        <v>9031</v>
      </c>
      <c r="K6545" t="b">
        <f t="shared" si="671"/>
        <v>0</v>
      </c>
      <c r="L6545" t="b">
        <f t="shared" si="672"/>
        <v>1</v>
      </c>
      <c r="M6545" t="str">
        <f t="shared" si="674"/>
        <v>0</v>
      </c>
      <c r="N6545" t="str">
        <f t="shared" si="674"/>
        <v>1</v>
      </c>
    </row>
    <row r="6546" spans="1:14" x14ac:dyDescent="0.25">
      <c r="A6546" s="19" t="s">
        <v>166</v>
      </c>
      <c r="B6546" s="19" t="s">
        <v>8914</v>
      </c>
      <c r="C6546" s="19" t="s">
        <v>531</v>
      </c>
      <c r="D6546" s="19" t="s">
        <v>158</v>
      </c>
      <c r="E6546" s="19" t="s">
        <v>357</v>
      </c>
      <c r="F6546" s="23">
        <v>20</v>
      </c>
      <c r="G6546" s="19" t="s">
        <v>160</v>
      </c>
      <c r="H6546" s="19" t="s">
        <v>9047</v>
      </c>
      <c r="I6546" s="19" t="s">
        <v>9048</v>
      </c>
      <c r="J6546" s="19" t="s">
        <v>8942</v>
      </c>
      <c r="K6546" t="b">
        <f t="shared" si="671"/>
        <v>0</v>
      </c>
      <c r="L6546" t="b">
        <f t="shared" si="672"/>
        <v>1</v>
      </c>
      <c r="M6546" t="str">
        <f t="shared" si="674"/>
        <v>0</v>
      </c>
      <c r="N6546" t="str">
        <f t="shared" si="674"/>
        <v>1</v>
      </c>
    </row>
    <row r="6547" spans="1:14" x14ac:dyDescent="0.25">
      <c r="A6547" s="19" t="s">
        <v>166</v>
      </c>
      <c r="B6547" s="19" t="s">
        <v>8914</v>
      </c>
      <c r="C6547" s="19" t="s">
        <v>531</v>
      </c>
      <c r="D6547" s="19" t="s">
        <v>190</v>
      </c>
      <c r="E6547" s="19" t="s">
        <v>357</v>
      </c>
      <c r="F6547" s="23">
        <v>17</v>
      </c>
      <c r="G6547" s="19" t="s">
        <v>160</v>
      </c>
      <c r="H6547" s="19" t="s">
        <v>9047</v>
      </c>
      <c r="I6547" s="19" t="s">
        <v>9048</v>
      </c>
      <c r="J6547" s="19" t="s">
        <v>8991</v>
      </c>
      <c r="K6547" t="b">
        <f t="shared" si="671"/>
        <v>0</v>
      </c>
      <c r="L6547" t="b">
        <f t="shared" si="672"/>
        <v>1</v>
      </c>
      <c r="M6547" t="str">
        <f t="shared" si="674"/>
        <v>0</v>
      </c>
      <c r="N6547" t="str">
        <f t="shared" si="674"/>
        <v>1</v>
      </c>
    </row>
    <row r="6548" spans="1:14" x14ac:dyDescent="0.25">
      <c r="A6548" s="19" t="s">
        <v>166</v>
      </c>
      <c r="B6548" s="19" t="s">
        <v>8914</v>
      </c>
      <c r="C6548" s="19" t="s">
        <v>531</v>
      </c>
      <c r="D6548" s="19" t="s">
        <v>252</v>
      </c>
      <c r="E6548" s="19" t="s">
        <v>357</v>
      </c>
      <c r="F6548" s="23">
        <v>11</v>
      </c>
      <c r="G6548" s="19" t="s">
        <v>160</v>
      </c>
      <c r="H6548" s="19" t="s">
        <v>9047</v>
      </c>
      <c r="I6548" s="19" t="s">
        <v>9048</v>
      </c>
      <c r="J6548" s="19" t="s">
        <v>9000</v>
      </c>
      <c r="K6548" t="b">
        <f t="shared" si="671"/>
        <v>0</v>
      </c>
      <c r="L6548" t="b">
        <f t="shared" si="672"/>
        <v>1</v>
      </c>
      <c r="M6548" t="str">
        <f t="shared" si="674"/>
        <v>0</v>
      </c>
      <c r="N6548" t="str">
        <f t="shared" si="674"/>
        <v>1</v>
      </c>
    </row>
    <row r="6549" spans="1:14" x14ac:dyDescent="0.25">
      <c r="A6549" s="19" t="s">
        <v>166</v>
      </c>
      <c r="B6549" s="19" t="s">
        <v>8914</v>
      </c>
      <c r="C6549" s="19" t="s">
        <v>531</v>
      </c>
      <c r="D6549" s="19" t="s">
        <v>254</v>
      </c>
      <c r="E6549" s="19" t="s">
        <v>357</v>
      </c>
      <c r="F6549" s="23">
        <v>16</v>
      </c>
      <c r="G6549" s="19" t="s">
        <v>160</v>
      </c>
      <c r="H6549" s="19" t="s">
        <v>9047</v>
      </c>
      <c r="I6549" s="19" t="s">
        <v>9048</v>
      </c>
      <c r="J6549" s="19" t="s">
        <v>9031</v>
      </c>
      <c r="K6549" t="b">
        <f t="shared" si="671"/>
        <v>0</v>
      </c>
      <c r="L6549" t="b">
        <f t="shared" si="672"/>
        <v>1</v>
      </c>
      <c r="M6549" t="str">
        <f t="shared" si="674"/>
        <v>0</v>
      </c>
      <c r="N6549" t="str">
        <f t="shared" si="674"/>
        <v>1</v>
      </c>
    </row>
    <row r="6550" spans="1:14" x14ac:dyDescent="0.25">
      <c r="A6550" s="19" t="s">
        <v>166</v>
      </c>
      <c r="B6550" s="19" t="s">
        <v>8914</v>
      </c>
      <c r="C6550" s="19" t="s">
        <v>531</v>
      </c>
      <c r="D6550" s="19" t="s">
        <v>257</v>
      </c>
      <c r="E6550" s="19" t="s">
        <v>357</v>
      </c>
      <c r="F6550" s="23">
        <v>10</v>
      </c>
      <c r="G6550" s="19" t="s">
        <v>160</v>
      </c>
      <c r="H6550" s="19" t="s">
        <v>9047</v>
      </c>
      <c r="I6550" s="19" t="s">
        <v>9048</v>
      </c>
      <c r="J6550" s="19" t="s">
        <v>8918</v>
      </c>
      <c r="K6550" t="b">
        <f t="shared" si="671"/>
        <v>0</v>
      </c>
      <c r="L6550" t="b">
        <f t="shared" si="672"/>
        <v>1</v>
      </c>
      <c r="M6550" t="str">
        <f t="shared" si="674"/>
        <v>0</v>
      </c>
      <c r="N6550" t="str">
        <f t="shared" si="674"/>
        <v>1</v>
      </c>
    </row>
    <row r="6551" spans="1:14" x14ac:dyDescent="0.25">
      <c r="A6551" s="19" t="s">
        <v>155</v>
      </c>
      <c r="B6551" s="19" t="s">
        <v>8914</v>
      </c>
      <c r="C6551" s="19" t="s">
        <v>7857</v>
      </c>
      <c r="D6551" s="19" t="s">
        <v>190</v>
      </c>
      <c r="E6551" s="19" t="s">
        <v>357</v>
      </c>
      <c r="F6551" s="23">
        <v>10</v>
      </c>
      <c r="G6551" s="19" t="s">
        <v>160</v>
      </c>
      <c r="H6551" s="19" t="s">
        <v>9049</v>
      </c>
      <c r="I6551" s="19" t="s">
        <v>9050</v>
      </c>
      <c r="J6551" s="19" t="s">
        <v>9051</v>
      </c>
      <c r="K6551" t="b">
        <f t="shared" si="671"/>
        <v>0</v>
      </c>
      <c r="L6551" t="b">
        <f t="shared" si="672"/>
        <v>1</v>
      </c>
      <c r="M6551" t="str">
        <f t="shared" si="674"/>
        <v>0</v>
      </c>
      <c r="N6551" t="str">
        <f t="shared" si="674"/>
        <v>1</v>
      </c>
    </row>
    <row r="6552" spans="1:14" x14ac:dyDescent="0.25">
      <c r="A6552" s="19" t="s">
        <v>155</v>
      </c>
      <c r="B6552" s="19" t="s">
        <v>8914</v>
      </c>
      <c r="C6552" s="19" t="s">
        <v>7857</v>
      </c>
      <c r="D6552" s="19" t="s">
        <v>252</v>
      </c>
      <c r="E6552" s="19" t="s">
        <v>357</v>
      </c>
      <c r="F6552" s="23">
        <v>12</v>
      </c>
      <c r="G6552" s="19" t="s">
        <v>160</v>
      </c>
      <c r="H6552" s="19" t="s">
        <v>9049</v>
      </c>
      <c r="I6552" s="19" t="s">
        <v>9050</v>
      </c>
      <c r="J6552" s="19" t="s">
        <v>9052</v>
      </c>
      <c r="K6552" t="b">
        <f t="shared" si="671"/>
        <v>0</v>
      </c>
      <c r="L6552" t="b">
        <f t="shared" si="672"/>
        <v>1</v>
      </c>
      <c r="M6552" t="str">
        <f t="shared" si="674"/>
        <v>0</v>
      </c>
      <c r="N6552" t="str">
        <f t="shared" si="674"/>
        <v>1</v>
      </c>
    </row>
    <row r="6553" spans="1:14" x14ac:dyDescent="0.25">
      <c r="A6553" s="19" t="s">
        <v>166</v>
      </c>
      <c r="B6553" s="19" t="s">
        <v>8914</v>
      </c>
      <c r="C6553" s="19" t="s">
        <v>7857</v>
      </c>
      <c r="D6553" s="19" t="s">
        <v>158</v>
      </c>
      <c r="E6553" s="19" t="s">
        <v>357</v>
      </c>
      <c r="F6553" s="23">
        <v>13</v>
      </c>
      <c r="G6553" s="19" t="s">
        <v>160</v>
      </c>
      <c r="H6553" s="19" t="s">
        <v>9049</v>
      </c>
      <c r="I6553" s="19" t="s">
        <v>9050</v>
      </c>
      <c r="J6553" s="19" t="s">
        <v>9051</v>
      </c>
      <c r="K6553" t="b">
        <f t="shared" si="671"/>
        <v>0</v>
      </c>
      <c r="L6553" t="b">
        <f t="shared" si="672"/>
        <v>1</v>
      </c>
      <c r="M6553" t="str">
        <f t="shared" si="674"/>
        <v>0</v>
      </c>
      <c r="N6553" t="str">
        <f t="shared" si="674"/>
        <v>1</v>
      </c>
    </row>
    <row r="6554" spans="1:14" x14ac:dyDescent="0.25">
      <c r="A6554" s="19" t="s">
        <v>155</v>
      </c>
      <c r="B6554" s="19" t="s">
        <v>8914</v>
      </c>
      <c r="C6554" s="19" t="s">
        <v>389</v>
      </c>
      <c r="D6554" s="19" t="s">
        <v>158</v>
      </c>
      <c r="E6554" s="19" t="s">
        <v>357</v>
      </c>
      <c r="F6554" s="23">
        <v>19</v>
      </c>
      <c r="G6554" s="19" t="s">
        <v>160</v>
      </c>
      <c r="H6554" s="19" t="s">
        <v>9053</v>
      </c>
      <c r="I6554" s="19" t="s">
        <v>9054</v>
      </c>
      <c r="J6554" s="19" t="s">
        <v>8991</v>
      </c>
      <c r="K6554" t="b">
        <f t="shared" si="671"/>
        <v>0</v>
      </c>
      <c r="L6554" t="b">
        <f t="shared" si="672"/>
        <v>1</v>
      </c>
      <c r="M6554" t="str">
        <f t="shared" si="674"/>
        <v>0</v>
      </c>
      <c r="N6554" t="str">
        <f t="shared" si="674"/>
        <v>1</v>
      </c>
    </row>
    <row r="6555" spans="1:14" x14ac:dyDescent="0.25">
      <c r="A6555" s="19" t="s">
        <v>155</v>
      </c>
      <c r="B6555" s="19" t="s">
        <v>8914</v>
      </c>
      <c r="C6555" s="19" t="s">
        <v>389</v>
      </c>
      <c r="D6555" s="19" t="s">
        <v>190</v>
      </c>
      <c r="E6555" s="19" t="s">
        <v>357</v>
      </c>
      <c r="F6555" s="23">
        <v>15</v>
      </c>
      <c r="G6555" s="19" t="s">
        <v>160</v>
      </c>
      <c r="H6555" s="19" t="s">
        <v>9053</v>
      </c>
      <c r="I6555" s="19" t="s">
        <v>9054</v>
      </c>
      <c r="J6555" s="19" t="s">
        <v>9051</v>
      </c>
      <c r="K6555" t="b">
        <f t="shared" ref="K6555:K6573" si="675">IF(E6555="Undergraduate Only",TRUE,IF(E6555="Undergraduate/Graduate",TRUE,IF(E6555="Graduate Only",FALSE)))</f>
        <v>0</v>
      </c>
      <c r="L6555" t="b">
        <f t="shared" ref="L6555:L6573" si="676">IF(E6555="Graduate Only",TRUE,IF(E6555="Undergraduate/Graduate",TRUE,IF(E6555="Undergraduate Only",FALSE)))</f>
        <v>1</v>
      </c>
      <c r="M6555" t="str">
        <f t="shared" ref="M6555:N6573" si="677">IF(K6555=TRUE, "1", "0")</f>
        <v>0</v>
      </c>
      <c r="N6555" t="str">
        <f t="shared" si="677"/>
        <v>1</v>
      </c>
    </row>
    <row r="6556" spans="1:14" x14ac:dyDescent="0.25">
      <c r="A6556" s="19" t="s">
        <v>155</v>
      </c>
      <c r="B6556" s="19" t="s">
        <v>8914</v>
      </c>
      <c r="C6556" s="19" t="s">
        <v>389</v>
      </c>
      <c r="D6556" s="19" t="s">
        <v>252</v>
      </c>
      <c r="E6556" s="19" t="s">
        <v>357</v>
      </c>
      <c r="F6556" s="23">
        <v>7</v>
      </c>
      <c r="G6556" s="19" t="s">
        <v>160</v>
      </c>
      <c r="H6556" s="19" t="s">
        <v>9053</v>
      </c>
      <c r="I6556" s="19" t="s">
        <v>9054</v>
      </c>
      <c r="J6556" s="19" t="s">
        <v>9055</v>
      </c>
      <c r="K6556" t="b">
        <f t="shared" si="675"/>
        <v>0</v>
      </c>
      <c r="L6556" t="b">
        <f t="shared" si="676"/>
        <v>1</v>
      </c>
      <c r="M6556" t="str">
        <f t="shared" si="677"/>
        <v>0</v>
      </c>
      <c r="N6556" t="str">
        <f t="shared" si="677"/>
        <v>1</v>
      </c>
    </row>
    <row r="6557" spans="1:14" x14ac:dyDescent="0.25">
      <c r="A6557" s="19" t="s">
        <v>155</v>
      </c>
      <c r="B6557" s="19" t="s">
        <v>8914</v>
      </c>
      <c r="C6557" s="19" t="s">
        <v>389</v>
      </c>
      <c r="D6557" s="19" t="s">
        <v>254</v>
      </c>
      <c r="E6557" s="19" t="s">
        <v>357</v>
      </c>
      <c r="F6557" s="23">
        <v>4</v>
      </c>
      <c r="G6557" s="19" t="s">
        <v>160</v>
      </c>
      <c r="H6557" s="19" t="s">
        <v>9053</v>
      </c>
      <c r="I6557" s="19" t="s">
        <v>9054</v>
      </c>
      <c r="J6557" s="19" t="s">
        <v>8931</v>
      </c>
      <c r="K6557" t="b">
        <f t="shared" si="675"/>
        <v>0</v>
      </c>
      <c r="L6557" t="b">
        <f t="shared" si="676"/>
        <v>1</v>
      </c>
      <c r="M6557" t="str">
        <f t="shared" si="677"/>
        <v>0</v>
      </c>
      <c r="N6557" t="str">
        <f t="shared" si="677"/>
        <v>1</v>
      </c>
    </row>
    <row r="6558" spans="1:14" x14ac:dyDescent="0.25">
      <c r="A6558" s="19" t="s">
        <v>166</v>
      </c>
      <c r="B6558" s="19" t="s">
        <v>8914</v>
      </c>
      <c r="C6558" s="19" t="s">
        <v>389</v>
      </c>
      <c r="D6558" s="19" t="s">
        <v>158</v>
      </c>
      <c r="E6558" s="19" t="s">
        <v>357</v>
      </c>
      <c r="F6558" s="23">
        <v>18</v>
      </c>
      <c r="G6558" s="19" t="s">
        <v>160</v>
      </c>
      <c r="H6558" s="19" t="s">
        <v>9053</v>
      </c>
      <c r="I6558" s="19" t="s">
        <v>9054</v>
      </c>
      <c r="J6558" s="19" t="s">
        <v>9051</v>
      </c>
      <c r="K6558" t="b">
        <f t="shared" si="675"/>
        <v>0</v>
      </c>
      <c r="L6558" t="b">
        <f t="shared" si="676"/>
        <v>1</v>
      </c>
      <c r="M6558" t="str">
        <f t="shared" si="677"/>
        <v>0</v>
      </c>
      <c r="N6558" t="str">
        <f t="shared" si="677"/>
        <v>1</v>
      </c>
    </row>
    <row r="6559" spans="1:14" x14ac:dyDescent="0.25">
      <c r="A6559" s="19" t="s">
        <v>166</v>
      </c>
      <c r="B6559" s="19" t="s">
        <v>8914</v>
      </c>
      <c r="C6559" s="19" t="s">
        <v>389</v>
      </c>
      <c r="D6559" s="19" t="s">
        <v>252</v>
      </c>
      <c r="E6559" s="19" t="s">
        <v>357</v>
      </c>
      <c r="F6559" s="23">
        <v>12</v>
      </c>
      <c r="G6559" s="19" t="s">
        <v>160</v>
      </c>
      <c r="H6559" s="19" t="s">
        <v>9053</v>
      </c>
      <c r="I6559" s="19" t="s">
        <v>9054</v>
      </c>
      <c r="J6559" s="19" t="s">
        <v>8991</v>
      </c>
      <c r="K6559" t="b">
        <f t="shared" si="675"/>
        <v>0</v>
      </c>
      <c r="L6559" t="b">
        <f t="shared" si="676"/>
        <v>1</v>
      </c>
      <c r="M6559" t="str">
        <f t="shared" si="677"/>
        <v>0</v>
      </c>
      <c r="N6559" t="str">
        <f t="shared" si="677"/>
        <v>1</v>
      </c>
    </row>
    <row r="6560" spans="1:14" s="26" customFormat="1" x14ac:dyDescent="0.25">
      <c r="A6560" s="24" t="s">
        <v>166</v>
      </c>
      <c r="B6560" s="24" t="s">
        <v>8914</v>
      </c>
      <c r="C6560" s="24" t="s">
        <v>389</v>
      </c>
      <c r="D6560" s="24" t="s">
        <v>254</v>
      </c>
      <c r="E6560" s="24" t="s">
        <v>357</v>
      </c>
      <c r="F6560" s="25">
        <v>10</v>
      </c>
      <c r="G6560" s="24" t="s">
        <v>160</v>
      </c>
      <c r="H6560" s="24" t="s">
        <v>9053</v>
      </c>
      <c r="I6560" s="24" t="s">
        <v>9054</v>
      </c>
      <c r="J6560" s="24" t="s">
        <v>9055</v>
      </c>
      <c r="K6560" s="26" t="b">
        <f t="shared" si="675"/>
        <v>0</v>
      </c>
      <c r="L6560" s="26" t="b">
        <f t="shared" si="676"/>
        <v>1</v>
      </c>
      <c r="M6560" s="26" t="str">
        <f t="shared" si="677"/>
        <v>0</v>
      </c>
      <c r="N6560" s="26" t="str">
        <f t="shared" si="677"/>
        <v>1</v>
      </c>
    </row>
    <row r="6561" spans="1:20" s="26" customFormat="1" x14ac:dyDescent="0.25">
      <c r="A6561" s="24" t="s">
        <v>155</v>
      </c>
      <c r="B6561" s="24" t="s">
        <v>8914</v>
      </c>
      <c r="C6561" s="24" t="s">
        <v>1142</v>
      </c>
      <c r="D6561" s="24" t="s">
        <v>190</v>
      </c>
      <c r="E6561" s="24" t="s">
        <v>357</v>
      </c>
      <c r="F6561" s="25">
        <v>17</v>
      </c>
      <c r="G6561" s="24" t="s">
        <v>160</v>
      </c>
      <c r="H6561" s="24" t="s">
        <v>9056</v>
      </c>
      <c r="I6561" s="24" t="s">
        <v>9057</v>
      </c>
      <c r="J6561" s="24" t="s">
        <v>9043</v>
      </c>
      <c r="K6561" s="26" t="b">
        <f t="shared" si="675"/>
        <v>0</v>
      </c>
      <c r="L6561" s="26" t="b">
        <f t="shared" si="676"/>
        <v>1</v>
      </c>
      <c r="M6561" s="26" t="str">
        <f t="shared" si="677"/>
        <v>0</v>
      </c>
      <c r="N6561" s="26" t="str">
        <f t="shared" si="677"/>
        <v>1</v>
      </c>
    </row>
    <row r="6562" spans="1:20" s="26" customFormat="1" x14ac:dyDescent="0.25">
      <c r="A6562" s="24" t="s">
        <v>155</v>
      </c>
      <c r="B6562" s="24" t="s">
        <v>8914</v>
      </c>
      <c r="C6562" s="24" t="s">
        <v>1142</v>
      </c>
      <c r="D6562" s="24" t="s">
        <v>252</v>
      </c>
      <c r="E6562" s="24" t="s">
        <v>357</v>
      </c>
      <c r="F6562" s="25">
        <v>21</v>
      </c>
      <c r="G6562" s="24" t="s">
        <v>160</v>
      </c>
      <c r="H6562" s="24" t="s">
        <v>9056</v>
      </c>
      <c r="I6562" s="24" t="s">
        <v>9057</v>
      </c>
      <c r="J6562" s="24" t="s">
        <v>8927</v>
      </c>
      <c r="K6562" s="26" t="b">
        <f t="shared" si="675"/>
        <v>0</v>
      </c>
      <c r="L6562" s="26" t="b">
        <f t="shared" si="676"/>
        <v>1</v>
      </c>
      <c r="M6562" s="26" t="str">
        <f t="shared" si="677"/>
        <v>0</v>
      </c>
      <c r="N6562" s="26" t="str">
        <f t="shared" si="677"/>
        <v>1</v>
      </c>
    </row>
    <row r="6563" spans="1:20" s="26" customFormat="1" x14ac:dyDescent="0.25">
      <c r="A6563" s="24" t="s">
        <v>155</v>
      </c>
      <c r="B6563" s="24" t="s">
        <v>8914</v>
      </c>
      <c r="C6563" s="24" t="s">
        <v>1142</v>
      </c>
      <c r="D6563" s="24" t="s">
        <v>257</v>
      </c>
      <c r="E6563" s="24" t="s">
        <v>357</v>
      </c>
      <c r="F6563" s="25">
        <v>7</v>
      </c>
      <c r="G6563" s="24" t="s">
        <v>160</v>
      </c>
      <c r="H6563" s="24" t="s">
        <v>9058</v>
      </c>
      <c r="I6563" s="24" t="s">
        <v>9057</v>
      </c>
      <c r="J6563" s="24" t="s">
        <v>9059</v>
      </c>
      <c r="K6563" s="26" t="b">
        <f t="shared" si="675"/>
        <v>0</v>
      </c>
      <c r="L6563" s="26" t="b">
        <f t="shared" si="676"/>
        <v>1</v>
      </c>
      <c r="M6563" s="26" t="str">
        <f t="shared" si="677"/>
        <v>0</v>
      </c>
      <c r="N6563" s="26" t="str">
        <f t="shared" si="677"/>
        <v>1</v>
      </c>
    </row>
    <row r="6564" spans="1:20" s="26" customFormat="1" x14ac:dyDescent="0.25">
      <c r="A6564" s="24" t="s">
        <v>166</v>
      </c>
      <c r="B6564" s="24" t="s">
        <v>8914</v>
      </c>
      <c r="C6564" s="24" t="s">
        <v>1142</v>
      </c>
      <c r="D6564" s="24" t="s">
        <v>158</v>
      </c>
      <c r="E6564" s="24" t="s">
        <v>357</v>
      </c>
      <c r="F6564" s="25">
        <v>27</v>
      </c>
      <c r="G6564" s="24" t="s">
        <v>160</v>
      </c>
      <c r="H6564" s="24" t="s">
        <v>9060</v>
      </c>
      <c r="I6564" s="24" t="s">
        <v>9057</v>
      </c>
      <c r="J6564" s="24" t="s">
        <v>9043</v>
      </c>
      <c r="K6564" s="26" t="b">
        <f t="shared" si="675"/>
        <v>0</v>
      </c>
      <c r="L6564" s="26" t="b">
        <f t="shared" si="676"/>
        <v>1</v>
      </c>
      <c r="M6564" s="26" t="str">
        <f t="shared" si="677"/>
        <v>0</v>
      </c>
      <c r="N6564" s="26" t="str">
        <f t="shared" si="677"/>
        <v>1</v>
      </c>
    </row>
    <row r="6565" spans="1:20" x14ac:dyDescent="0.25">
      <c r="A6565" s="19" t="s">
        <v>166</v>
      </c>
      <c r="B6565" s="19" t="s">
        <v>8914</v>
      </c>
      <c r="C6565" s="19" t="s">
        <v>1142</v>
      </c>
      <c r="D6565" s="19" t="s">
        <v>190</v>
      </c>
      <c r="E6565" s="19" t="s">
        <v>357</v>
      </c>
      <c r="F6565" s="23">
        <v>27</v>
      </c>
      <c r="G6565" s="19" t="s">
        <v>160</v>
      </c>
      <c r="H6565" s="19" t="s">
        <v>9060</v>
      </c>
      <c r="I6565" s="19" t="s">
        <v>9057</v>
      </c>
      <c r="J6565" s="19" t="s">
        <v>9043</v>
      </c>
      <c r="K6565" t="b">
        <f t="shared" si="675"/>
        <v>0</v>
      </c>
      <c r="L6565" t="b">
        <f t="shared" si="676"/>
        <v>1</v>
      </c>
      <c r="M6565" t="str">
        <f t="shared" si="677"/>
        <v>0</v>
      </c>
      <c r="N6565" t="str">
        <f t="shared" si="677"/>
        <v>1</v>
      </c>
    </row>
    <row r="6566" spans="1:20" x14ac:dyDescent="0.25">
      <c r="A6566" s="19" t="s">
        <v>166</v>
      </c>
      <c r="B6566" s="19" t="s">
        <v>8914</v>
      </c>
      <c r="C6566" s="19" t="s">
        <v>1142</v>
      </c>
      <c r="D6566" s="19" t="s">
        <v>252</v>
      </c>
      <c r="E6566" s="19" t="s">
        <v>357</v>
      </c>
      <c r="F6566" s="23">
        <v>23</v>
      </c>
      <c r="G6566" s="19" t="s">
        <v>160</v>
      </c>
      <c r="H6566" s="19" t="s">
        <v>9060</v>
      </c>
      <c r="I6566" s="19" t="s">
        <v>9057</v>
      </c>
      <c r="J6566" s="19" t="s">
        <v>9059</v>
      </c>
      <c r="K6566" t="b">
        <f t="shared" si="675"/>
        <v>0</v>
      </c>
      <c r="L6566" t="b">
        <f t="shared" si="676"/>
        <v>1</v>
      </c>
      <c r="M6566" t="str">
        <f t="shared" si="677"/>
        <v>0</v>
      </c>
      <c r="N6566" t="str">
        <f t="shared" si="677"/>
        <v>1</v>
      </c>
    </row>
    <row r="6567" spans="1:20" x14ac:dyDescent="0.25">
      <c r="A6567" s="19" t="s">
        <v>166</v>
      </c>
      <c r="B6567" s="19" t="s">
        <v>8914</v>
      </c>
      <c r="C6567" s="19" t="s">
        <v>1142</v>
      </c>
      <c r="D6567" s="19" t="s">
        <v>168</v>
      </c>
      <c r="E6567" s="19" t="s">
        <v>357</v>
      </c>
      <c r="F6567" s="23">
        <v>19</v>
      </c>
      <c r="G6567" s="19" t="s">
        <v>160</v>
      </c>
      <c r="H6567" s="19" t="s">
        <v>9060</v>
      </c>
      <c r="I6567" s="19" t="s">
        <v>9057</v>
      </c>
      <c r="J6567" s="19" t="s">
        <v>9061</v>
      </c>
      <c r="K6567" t="b">
        <f t="shared" si="675"/>
        <v>0</v>
      </c>
      <c r="L6567" t="b">
        <f t="shared" si="676"/>
        <v>1</v>
      </c>
      <c r="M6567" t="str">
        <f t="shared" si="677"/>
        <v>0</v>
      </c>
      <c r="N6567" t="str">
        <f t="shared" si="677"/>
        <v>1</v>
      </c>
    </row>
    <row r="6568" spans="1:20" x14ac:dyDescent="0.25">
      <c r="A6568" s="19" t="s">
        <v>166</v>
      </c>
      <c r="B6568" s="19" t="s">
        <v>8914</v>
      </c>
      <c r="C6568" s="19" t="s">
        <v>9062</v>
      </c>
      <c r="D6568" s="19" t="s">
        <v>158</v>
      </c>
      <c r="E6568" s="19" t="s">
        <v>357</v>
      </c>
      <c r="F6568" s="23">
        <v>9</v>
      </c>
      <c r="G6568" s="19" t="s">
        <v>160</v>
      </c>
      <c r="H6568" s="19" t="s">
        <v>9063</v>
      </c>
      <c r="I6568" s="19" t="s">
        <v>9064</v>
      </c>
      <c r="J6568" s="19" t="s">
        <v>9065</v>
      </c>
      <c r="K6568" t="b">
        <f t="shared" si="675"/>
        <v>0</v>
      </c>
      <c r="L6568" t="b">
        <f t="shared" si="676"/>
        <v>1</v>
      </c>
      <c r="M6568" t="str">
        <f t="shared" si="677"/>
        <v>0</v>
      </c>
      <c r="N6568" t="str">
        <f t="shared" si="677"/>
        <v>1</v>
      </c>
    </row>
    <row r="6569" spans="1:20" x14ac:dyDescent="0.25">
      <c r="A6569" s="19" t="s">
        <v>155</v>
      </c>
      <c r="B6569" s="19" t="s">
        <v>8914</v>
      </c>
      <c r="C6569" s="19" t="s">
        <v>5439</v>
      </c>
      <c r="D6569" s="19" t="s">
        <v>158</v>
      </c>
      <c r="E6569" s="19" t="s">
        <v>357</v>
      </c>
      <c r="F6569" s="23">
        <v>4</v>
      </c>
      <c r="G6569" s="19" t="s">
        <v>160</v>
      </c>
      <c r="H6569" s="19" t="s">
        <v>9066</v>
      </c>
      <c r="I6569" s="19" t="s">
        <v>9067</v>
      </c>
      <c r="J6569" s="19" t="s">
        <v>9020</v>
      </c>
      <c r="K6569" t="b">
        <f t="shared" si="675"/>
        <v>0</v>
      </c>
      <c r="L6569" t="b">
        <f t="shared" si="676"/>
        <v>1</v>
      </c>
      <c r="M6569" t="str">
        <f t="shared" si="677"/>
        <v>0</v>
      </c>
      <c r="N6569" t="str">
        <f t="shared" si="677"/>
        <v>1</v>
      </c>
    </row>
    <row r="6570" spans="1:20" x14ac:dyDescent="0.25">
      <c r="A6570" s="19" t="s">
        <v>166</v>
      </c>
      <c r="B6570" s="19" t="s">
        <v>8914</v>
      </c>
      <c r="C6570" s="19" t="s">
        <v>9068</v>
      </c>
      <c r="D6570" s="19" t="s">
        <v>158</v>
      </c>
      <c r="E6570" s="19" t="s">
        <v>357</v>
      </c>
      <c r="F6570" s="23">
        <v>3</v>
      </c>
      <c r="G6570" s="19" t="s">
        <v>160</v>
      </c>
      <c r="H6570" s="19" t="s">
        <v>4726</v>
      </c>
      <c r="I6570" s="19" t="s">
        <v>9069</v>
      </c>
      <c r="J6570" s="19" t="s">
        <v>9070</v>
      </c>
      <c r="K6570" t="b">
        <f t="shared" si="675"/>
        <v>0</v>
      </c>
      <c r="L6570" t="b">
        <f t="shared" si="676"/>
        <v>1</v>
      </c>
      <c r="M6570" t="str">
        <f t="shared" si="677"/>
        <v>0</v>
      </c>
      <c r="N6570" t="str">
        <f t="shared" si="677"/>
        <v>1</v>
      </c>
    </row>
    <row r="6571" spans="1:20" x14ac:dyDescent="0.25">
      <c r="A6571" s="19" t="s">
        <v>155</v>
      </c>
      <c r="B6571" s="19" t="s">
        <v>8914</v>
      </c>
      <c r="C6571" s="19" t="s">
        <v>2797</v>
      </c>
      <c r="D6571" s="19" t="s">
        <v>158</v>
      </c>
      <c r="E6571" s="19" t="s">
        <v>357</v>
      </c>
      <c r="F6571" s="23">
        <v>5</v>
      </c>
      <c r="G6571" s="19" t="s">
        <v>160</v>
      </c>
      <c r="H6571" s="19" t="s">
        <v>9071</v>
      </c>
      <c r="I6571" s="19" t="s">
        <v>9072</v>
      </c>
      <c r="J6571" s="19" t="s">
        <v>9070</v>
      </c>
      <c r="K6571" t="b">
        <f t="shared" si="675"/>
        <v>0</v>
      </c>
      <c r="L6571" t="b">
        <f t="shared" si="676"/>
        <v>1</v>
      </c>
      <c r="M6571" t="str">
        <f t="shared" si="677"/>
        <v>0</v>
      </c>
      <c r="N6571" t="str">
        <f t="shared" si="677"/>
        <v>1</v>
      </c>
    </row>
    <row r="6572" spans="1:20" x14ac:dyDescent="0.25">
      <c r="A6572" s="19" t="s">
        <v>166</v>
      </c>
      <c r="B6572" s="19" t="s">
        <v>8914</v>
      </c>
      <c r="C6572" s="19" t="s">
        <v>9073</v>
      </c>
      <c r="D6572" s="19" t="s">
        <v>158</v>
      </c>
      <c r="E6572" s="19" t="s">
        <v>357</v>
      </c>
      <c r="F6572" s="23">
        <v>10</v>
      </c>
      <c r="G6572" s="19" t="s">
        <v>160</v>
      </c>
      <c r="H6572" s="19" t="s">
        <v>9074</v>
      </c>
      <c r="I6572" s="19" t="s">
        <v>9075</v>
      </c>
      <c r="J6572" s="19" t="s">
        <v>9070</v>
      </c>
      <c r="K6572" t="b">
        <f t="shared" si="675"/>
        <v>0</v>
      </c>
      <c r="L6572" t="b">
        <f t="shared" si="676"/>
        <v>1</v>
      </c>
      <c r="M6572" t="str">
        <f t="shared" si="677"/>
        <v>0</v>
      </c>
      <c r="N6572" t="str">
        <f t="shared" si="677"/>
        <v>1</v>
      </c>
    </row>
    <row r="6573" spans="1:20" x14ac:dyDescent="0.25">
      <c r="A6573" s="19" t="s">
        <v>155</v>
      </c>
      <c r="B6573" s="19" t="s">
        <v>8914</v>
      </c>
      <c r="C6573" s="19" t="s">
        <v>9076</v>
      </c>
      <c r="D6573" s="19" t="s">
        <v>158</v>
      </c>
      <c r="E6573" s="19" t="s">
        <v>357</v>
      </c>
      <c r="F6573" s="23">
        <v>7</v>
      </c>
      <c r="G6573" s="19" t="s">
        <v>160</v>
      </c>
      <c r="H6573" s="19" t="s">
        <v>9077</v>
      </c>
      <c r="I6573" s="19" t="s">
        <v>9078</v>
      </c>
      <c r="J6573" s="19" t="s">
        <v>9070</v>
      </c>
      <c r="K6573" t="b">
        <f t="shared" si="675"/>
        <v>0</v>
      </c>
      <c r="L6573" t="b">
        <f t="shared" si="676"/>
        <v>1</v>
      </c>
      <c r="M6573" t="str">
        <f t="shared" si="677"/>
        <v>0</v>
      </c>
      <c r="N6573" t="str">
        <f t="shared" si="677"/>
        <v>1</v>
      </c>
    </row>
    <row r="6574" spans="1:20" x14ac:dyDescent="0.25">
      <c r="A6574" s="31" t="s">
        <v>136</v>
      </c>
      <c r="B6574" s="33"/>
      <c r="C6574" s="33"/>
      <c r="D6574" s="33"/>
      <c r="E6574" s="33"/>
      <c r="F6574" s="33"/>
      <c r="G6574" s="33"/>
      <c r="H6574" s="33"/>
      <c r="I6574" s="33"/>
      <c r="J6574" s="33"/>
      <c r="K6574" s="33"/>
      <c r="L6574" s="33"/>
      <c r="M6574" s="33">
        <f>COUNTIF(M6427:M6573,"1")</f>
        <v>64</v>
      </c>
      <c r="N6574" s="33">
        <f t="shared" ref="N6574:R6574" si="678">COUNTIF(N6427:N6573,"1")</f>
        <v>112</v>
      </c>
      <c r="O6574" s="33">
        <f t="shared" si="678"/>
        <v>0</v>
      </c>
      <c r="P6574" s="33">
        <f t="shared" si="678"/>
        <v>18</v>
      </c>
      <c r="Q6574" s="33">
        <f t="shared" si="678"/>
        <v>0</v>
      </c>
      <c r="R6574" s="33">
        <f t="shared" si="678"/>
        <v>20</v>
      </c>
      <c r="S6574" s="33"/>
      <c r="T6574" s="33"/>
    </row>
  </sheetData>
  <hyperlinks>
    <hyperlink ref="S47" r:id="rId1" xr:uid="{25FC7301-6CF8-49C4-8844-7334B76A80D4}"/>
    <hyperlink ref="S846" r:id="rId2" xr:uid="{AEA524D5-D150-4264-95A5-B5A31591E352}"/>
    <hyperlink ref="S842" r:id="rId3" xr:uid="{8B9D0ED4-054B-4B52-9C37-64022C1E31B0}"/>
    <hyperlink ref="S843" r:id="rId4" xr:uid="{4662E280-464F-4168-B9CC-506B80E9751C}"/>
    <hyperlink ref="S844" r:id="rId5" xr:uid="{782956A3-CAEE-458F-AA19-39A94F80CBD9}"/>
    <hyperlink ref="S845" r:id="rId6" xr:uid="{99346A6B-D641-4DDA-9F71-8A8208D0D8A3}"/>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A5675-2F0F-464D-B48B-A7C0A5FD8D00}">
  <dimension ref="A1:N137"/>
  <sheetViews>
    <sheetView topLeftCell="B124" workbookViewId="0">
      <selection activeCell="D141" sqref="D141"/>
    </sheetView>
  </sheetViews>
  <sheetFormatPr defaultRowHeight="15" x14ac:dyDescent="0.25"/>
  <cols>
    <col min="1" max="1" width="38.5703125" style="1" customWidth="1"/>
    <col min="2" max="2" width="37.140625" bestFit="1" customWidth="1"/>
    <col min="3" max="3" width="15.28515625" bestFit="1" customWidth="1"/>
    <col min="4" max="4" width="13.85546875" bestFit="1" customWidth="1"/>
    <col min="5" max="5" width="9.5703125" bestFit="1" customWidth="1"/>
    <col min="6" max="6" width="9.85546875" bestFit="1" customWidth="1"/>
    <col min="7" max="7" width="7.5703125" bestFit="1" customWidth="1"/>
    <col min="8" max="8" width="7.7109375" bestFit="1" customWidth="1"/>
    <col min="9" max="9" width="22.140625" style="6" customWidth="1"/>
    <col min="10" max="10" width="17.7109375" bestFit="1" customWidth="1"/>
    <col min="11" max="11" width="17.7109375" customWidth="1"/>
    <col min="12" max="12" width="9.42578125" customWidth="1"/>
  </cols>
  <sheetData>
    <row r="1" spans="1:13" x14ac:dyDescent="0.25">
      <c r="A1" s="1" t="s">
        <v>0</v>
      </c>
      <c r="B1" s="1" t="s">
        <v>1</v>
      </c>
      <c r="C1" s="2" t="s">
        <v>2</v>
      </c>
      <c r="D1" s="2" t="s">
        <v>3</v>
      </c>
      <c r="E1" s="3" t="s">
        <v>4</v>
      </c>
      <c r="F1" s="3" t="s">
        <v>5</v>
      </c>
      <c r="G1" s="4" t="s">
        <v>6</v>
      </c>
      <c r="H1" s="4" t="s">
        <v>7</v>
      </c>
      <c r="I1" s="5" t="s">
        <v>8</v>
      </c>
      <c r="J1" t="s">
        <v>9</v>
      </c>
      <c r="K1" t="s">
        <v>540</v>
      </c>
      <c r="L1" s="18" t="s">
        <v>140</v>
      </c>
      <c r="M1" t="s">
        <v>1186</v>
      </c>
    </row>
    <row r="2" spans="1:13" x14ac:dyDescent="0.25">
      <c r="A2" s="1" t="s">
        <v>10</v>
      </c>
    </row>
    <row r="3" spans="1:13" x14ac:dyDescent="0.25">
      <c r="B3" t="s">
        <v>11</v>
      </c>
      <c r="C3">
        <v>64</v>
      </c>
      <c r="D3">
        <v>55</v>
      </c>
      <c r="E3" s="7">
        <v>4</v>
      </c>
      <c r="F3" s="7">
        <v>17</v>
      </c>
      <c r="G3" s="7">
        <v>6</v>
      </c>
      <c r="H3" s="7">
        <v>18</v>
      </c>
      <c r="I3" s="6" t="s">
        <v>12</v>
      </c>
      <c r="J3" s="7">
        <v>1</v>
      </c>
      <c r="K3" s="7">
        <v>1</v>
      </c>
      <c r="L3" t="s">
        <v>12</v>
      </c>
    </row>
    <row r="4" spans="1:13" x14ac:dyDescent="0.25">
      <c r="B4" t="s">
        <v>13</v>
      </c>
      <c r="C4">
        <v>13</v>
      </c>
      <c r="D4">
        <v>26</v>
      </c>
      <c r="E4" s="7">
        <v>0</v>
      </c>
      <c r="F4" s="7">
        <v>7</v>
      </c>
      <c r="G4" s="7">
        <v>3</v>
      </c>
      <c r="H4" s="7">
        <v>9</v>
      </c>
      <c r="I4" s="6" t="s">
        <v>12</v>
      </c>
      <c r="J4" s="7">
        <v>1</v>
      </c>
      <c r="K4" s="7">
        <v>1</v>
      </c>
      <c r="L4" t="s">
        <v>12</v>
      </c>
    </row>
    <row r="5" spans="1:13" x14ac:dyDescent="0.25">
      <c r="A5" s="1" t="s">
        <v>14</v>
      </c>
    </row>
    <row r="6" spans="1:13" x14ac:dyDescent="0.25">
      <c r="B6" t="s">
        <v>15</v>
      </c>
      <c r="C6">
        <v>274</v>
      </c>
      <c r="D6">
        <v>70</v>
      </c>
      <c r="E6">
        <v>0</v>
      </c>
      <c r="F6">
        <v>23</v>
      </c>
      <c r="G6">
        <v>0</v>
      </c>
      <c r="H6">
        <v>4</v>
      </c>
      <c r="I6" s="6" t="s">
        <v>12</v>
      </c>
      <c r="J6">
        <v>1</v>
      </c>
      <c r="K6">
        <v>1</v>
      </c>
      <c r="L6" t="s">
        <v>12</v>
      </c>
    </row>
    <row r="7" spans="1:13" x14ac:dyDescent="0.25">
      <c r="A7" s="12"/>
      <c r="B7" s="8" t="s">
        <v>16</v>
      </c>
      <c r="C7" s="8">
        <v>13</v>
      </c>
      <c r="D7" s="8">
        <v>0</v>
      </c>
      <c r="E7" s="8">
        <v>0</v>
      </c>
      <c r="F7" s="8">
        <v>0</v>
      </c>
      <c r="G7" s="8">
        <v>0</v>
      </c>
      <c r="H7" s="8">
        <v>0</v>
      </c>
      <c r="I7" s="9" t="s">
        <v>17</v>
      </c>
      <c r="J7" s="8"/>
      <c r="K7" s="8"/>
      <c r="L7" t="s">
        <v>12</v>
      </c>
    </row>
    <row r="8" spans="1:13" x14ac:dyDescent="0.25">
      <c r="B8" t="s">
        <v>18</v>
      </c>
      <c r="C8">
        <v>12</v>
      </c>
      <c r="D8">
        <v>5</v>
      </c>
      <c r="E8">
        <v>0</v>
      </c>
      <c r="F8">
        <v>0</v>
      </c>
      <c r="G8">
        <v>0</v>
      </c>
      <c r="H8">
        <v>0</v>
      </c>
      <c r="I8" s="6" t="s">
        <v>17</v>
      </c>
      <c r="K8">
        <v>1</v>
      </c>
      <c r="L8" t="s">
        <v>12</v>
      </c>
    </row>
    <row r="9" spans="1:13" x14ac:dyDescent="0.25">
      <c r="B9" t="s">
        <v>541</v>
      </c>
      <c r="C9">
        <v>167</v>
      </c>
      <c r="D9">
        <v>20</v>
      </c>
      <c r="E9">
        <v>0</v>
      </c>
      <c r="F9">
        <v>7</v>
      </c>
      <c r="G9">
        <v>0</v>
      </c>
      <c r="H9">
        <v>0</v>
      </c>
      <c r="I9" s="6" t="s">
        <v>12</v>
      </c>
      <c r="J9">
        <v>1</v>
      </c>
      <c r="K9">
        <v>1</v>
      </c>
      <c r="L9" t="s">
        <v>12</v>
      </c>
    </row>
    <row r="10" spans="1:13" x14ac:dyDescent="0.25">
      <c r="B10" t="s">
        <v>19</v>
      </c>
      <c r="C10">
        <v>69</v>
      </c>
      <c r="D10">
        <v>33</v>
      </c>
      <c r="E10">
        <v>0</v>
      </c>
      <c r="F10">
        <v>0</v>
      </c>
      <c r="G10">
        <v>0</v>
      </c>
      <c r="H10">
        <v>0</v>
      </c>
      <c r="I10" s="6" t="s">
        <v>17</v>
      </c>
      <c r="K10">
        <v>1</v>
      </c>
      <c r="L10" t="s">
        <v>12</v>
      </c>
    </row>
    <row r="11" spans="1:13" x14ac:dyDescent="0.25">
      <c r="B11" s="8" t="s">
        <v>20</v>
      </c>
      <c r="C11" s="8">
        <v>11</v>
      </c>
      <c r="D11" s="8">
        <v>2</v>
      </c>
      <c r="E11" s="8">
        <v>0</v>
      </c>
      <c r="F11" s="8">
        <v>0</v>
      </c>
      <c r="G11" s="8">
        <v>0</v>
      </c>
      <c r="H11" s="8">
        <v>0</v>
      </c>
      <c r="I11" s="9" t="s">
        <v>17</v>
      </c>
      <c r="L11" t="s">
        <v>12</v>
      </c>
    </row>
    <row r="12" spans="1:13" x14ac:dyDescent="0.25">
      <c r="B12" s="8" t="s">
        <v>21</v>
      </c>
      <c r="C12" s="8">
        <v>0</v>
      </c>
      <c r="D12" s="8">
        <v>2</v>
      </c>
      <c r="E12" s="8">
        <v>0</v>
      </c>
      <c r="F12" s="8">
        <v>0</v>
      </c>
      <c r="G12" s="8">
        <v>0</v>
      </c>
      <c r="H12" s="8">
        <v>0</v>
      </c>
      <c r="I12" s="9" t="s">
        <v>17</v>
      </c>
      <c r="L12" t="s">
        <v>12</v>
      </c>
    </row>
    <row r="13" spans="1:13" x14ac:dyDescent="0.25">
      <c r="B13" t="s">
        <v>22</v>
      </c>
      <c r="C13">
        <v>110</v>
      </c>
      <c r="D13">
        <v>4</v>
      </c>
      <c r="E13">
        <v>0</v>
      </c>
      <c r="F13">
        <v>1</v>
      </c>
      <c r="G13">
        <v>0</v>
      </c>
      <c r="H13">
        <v>0</v>
      </c>
      <c r="I13" s="6" t="s">
        <v>12</v>
      </c>
      <c r="J13">
        <v>1</v>
      </c>
      <c r="K13">
        <v>1</v>
      </c>
      <c r="L13" t="s">
        <v>12</v>
      </c>
    </row>
    <row r="14" spans="1:13" x14ac:dyDescent="0.25">
      <c r="B14" s="8" t="s">
        <v>23</v>
      </c>
      <c r="C14" s="8">
        <v>1</v>
      </c>
      <c r="D14" s="8">
        <v>1</v>
      </c>
      <c r="E14" s="8">
        <v>0</v>
      </c>
      <c r="F14" s="8">
        <v>0</v>
      </c>
      <c r="G14" s="8">
        <v>0</v>
      </c>
      <c r="H14" s="8">
        <v>0</v>
      </c>
      <c r="I14" s="9" t="s">
        <v>17</v>
      </c>
      <c r="L14" t="s">
        <v>12</v>
      </c>
    </row>
    <row r="15" spans="1:13" x14ac:dyDescent="0.25">
      <c r="A15" s="1" t="s">
        <v>24</v>
      </c>
    </row>
    <row r="16" spans="1:13" x14ac:dyDescent="0.25">
      <c r="B16" t="s">
        <v>25</v>
      </c>
      <c r="J16">
        <v>1</v>
      </c>
      <c r="K16">
        <v>1</v>
      </c>
    </row>
    <row r="17" spans="1:12" x14ac:dyDescent="0.25">
      <c r="B17" s="8" t="s">
        <v>26</v>
      </c>
      <c r="C17" s="8">
        <v>379</v>
      </c>
      <c r="D17" s="8">
        <v>117</v>
      </c>
      <c r="E17" s="8">
        <v>5</v>
      </c>
      <c r="F17" s="8">
        <v>13</v>
      </c>
      <c r="G17" s="8">
        <v>0</v>
      </c>
      <c r="H17" s="8">
        <v>2</v>
      </c>
      <c r="I17" s="9" t="s">
        <v>12</v>
      </c>
      <c r="L17" t="s">
        <v>12</v>
      </c>
    </row>
    <row r="18" spans="1:12" x14ac:dyDescent="0.25">
      <c r="B18" s="8" t="s">
        <v>27</v>
      </c>
      <c r="C18" s="8">
        <v>0</v>
      </c>
      <c r="D18" s="8">
        <v>57</v>
      </c>
      <c r="E18" s="8">
        <v>0</v>
      </c>
      <c r="F18" s="8">
        <v>0</v>
      </c>
      <c r="G18" s="8">
        <v>0</v>
      </c>
      <c r="H18" s="8">
        <v>9</v>
      </c>
      <c r="I18" s="9" t="s">
        <v>12</v>
      </c>
      <c r="L18" t="s">
        <v>12</v>
      </c>
    </row>
    <row r="19" spans="1:12" x14ac:dyDescent="0.25">
      <c r="A19" s="1" t="s">
        <v>28</v>
      </c>
    </row>
    <row r="20" spans="1:12" x14ac:dyDescent="0.25">
      <c r="B20" t="s">
        <v>29</v>
      </c>
      <c r="C20">
        <v>23</v>
      </c>
      <c r="D20">
        <v>65</v>
      </c>
      <c r="E20">
        <v>0</v>
      </c>
      <c r="F20">
        <v>0</v>
      </c>
      <c r="G20">
        <v>0</v>
      </c>
      <c r="H20">
        <v>0</v>
      </c>
      <c r="I20" s="6" t="s">
        <v>17</v>
      </c>
      <c r="K20">
        <v>1</v>
      </c>
      <c r="L20" t="s">
        <v>12</v>
      </c>
    </row>
    <row r="21" spans="1:12" x14ac:dyDescent="0.25">
      <c r="B21" t="s">
        <v>1173</v>
      </c>
      <c r="C21">
        <v>65</v>
      </c>
      <c r="D21">
        <v>32</v>
      </c>
      <c r="E21">
        <v>0</v>
      </c>
      <c r="F21">
        <v>15</v>
      </c>
      <c r="G21">
        <v>0</v>
      </c>
      <c r="H21">
        <v>7</v>
      </c>
      <c r="I21" s="6" t="s">
        <v>12</v>
      </c>
      <c r="J21">
        <v>1</v>
      </c>
      <c r="K21">
        <v>1</v>
      </c>
      <c r="L21" t="s">
        <v>12</v>
      </c>
    </row>
    <row r="22" spans="1:12" x14ac:dyDescent="0.25">
      <c r="B22" s="8" t="s">
        <v>34</v>
      </c>
      <c r="C22" s="8">
        <v>0</v>
      </c>
      <c r="D22" s="8">
        <v>3</v>
      </c>
      <c r="E22" s="8">
        <v>0</v>
      </c>
      <c r="F22" s="8">
        <v>0</v>
      </c>
      <c r="G22" s="8">
        <v>0</v>
      </c>
      <c r="H22" s="8">
        <v>0</v>
      </c>
      <c r="I22" s="9" t="s">
        <v>17</v>
      </c>
      <c r="L22" t="s">
        <v>12</v>
      </c>
    </row>
    <row r="23" spans="1:12" x14ac:dyDescent="0.25">
      <c r="B23" t="s">
        <v>31</v>
      </c>
      <c r="C23">
        <v>86</v>
      </c>
      <c r="D23">
        <v>25</v>
      </c>
      <c r="E23">
        <v>0</v>
      </c>
      <c r="F23">
        <v>0</v>
      </c>
      <c r="G23">
        <v>0</v>
      </c>
      <c r="H23">
        <v>0</v>
      </c>
      <c r="I23" s="6" t="s">
        <v>17</v>
      </c>
      <c r="K23">
        <v>1</v>
      </c>
      <c r="L23" t="s">
        <v>12</v>
      </c>
    </row>
    <row r="24" spans="1:12" x14ac:dyDescent="0.25">
      <c r="B24" s="8" t="s">
        <v>32</v>
      </c>
      <c r="C24" s="8">
        <v>4</v>
      </c>
      <c r="D24" s="8">
        <v>22</v>
      </c>
      <c r="E24" s="8">
        <v>0</v>
      </c>
      <c r="F24" s="8">
        <v>0</v>
      </c>
      <c r="G24" s="8">
        <v>0</v>
      </c>
      <c r="H24" s="8">
        <v>0</v>
      </c>
      <c r="I24" s="9" t="s">
        <v>17</v>
      </c>
      <c r="L24" t="s">
        <v>12</v>
      </c>
    </row>
    <row r="25" spans="1:12" x14ac:dyDescent="0.25">
      <c r="B25" t="s">
        <v>1174</v>
      </c>
      <c r="C25" s="8"/>
      <c r="D25" s="8"/>
      <c r="E25" s="8"/>
      <c r="F25" s="8"/>
      <c r="G25" s="8"/>
      <c r="H25" s="8"/>
      <c r="I25" s="47" t="s">
        <v>12</v>
      </c>
      <c r="J25">
        <v>1</v>
      </c>
      <c r="K25">
        <v>1</v>
      </c>
      <c r="L25" t="s">
        <v>12</v>
      </c>
    </row>
    <row r="26" spans="1:12" x14ac:dyDescent="0.25">
      <c r="B26" s="8" t="s">
        <v>33</v>
      </c>
      <c r="C26" s="8">
        <v>109</v>
      </c>
      <c r="D26" s="8">
        <v>49</v>
      </c>
      <c r="E26" s="8">
        <v>0</v>
      </c>
      <c r="F26" s="8">
        <v>0</v>
      </c>
      <c r="G26" s="8">
        <v>0</v>
      </c>
      <c r="H26" s="8">
        <v>0</v>
      </c>
      <c r="I26" s="9" t="s">
        <v>17</v>
      </c>
      <c r="J26" s="8"/>
      <c r="L26" t="s">
        <v>12</v>
      </c>
    </row>
    <row r="27" spans="1:12" x14ac:dyDescent="0.25">
      <c r="B27" s="8" t="s">
        <v>30</v>
      </c>
      <c r="C27" s="8">
        <v>146</v>
      </c>
      <c r="D27" s="8">
        <v>61</v>
      </c>
      <c r="E27" s="8">
        <v>0</v>
      </c>
      <c r="F27" s="8">
        <v>8</v>
      </c>
      <c r="G27" s="8">
        <v>0</v>
      </c>
      <c r="H27" s="8">
        <v>0</v>
      </c>
      <c r="I27" s="9" t="s">
        <v>12</v>
      </c>
      <c r="J27" s="8"/>
      <c r="L27" t="s">
        <v>12</v>
      </c>
    </row>
    <row r="28" spans="1:12" x14ac:dyDescent="0.25">
      <c r="A28" s="1" t="s">
        <v>35</v>
      </c>
    </row>
    <row r="29" spans="1:12" x14ac:dyDescent="0.25">
      <c r="B29" t="s">
        <v>36</v>
      </c>
      <c r="C29">
        <v>17</v>
      </c>
      <c r="D29">
        <v>3</v>
      </c>
      <c r="E29">
        <v>0</v>
      </c>
      <c r="F29">
        <v>0</v>
      </c>
      <c r="G29">
        <v>0</v>
      </c>
      <c r="H29">
        <v>0</v>
      </c>
      <c r="I29" s="6" t="s">
        <v>17</v>
      </c>
      <c r="K29">
        <v>1</v>
      </c>
      <c r="L29" t="s">
        <v>12</v>
      </c>
    </row>
    <row r="30" spans="1:12" x14ac:dyDescent="0.25">
      <c r="B30" t="s">
        <v>37</v>
      </c>
      <c r="C30">
        <v>50</v>
      </c>
      <c r="D30">
        <v>41</v>
      </c>
      <c r="E30">
        <v>2</v>
      </c>
      <c r="F30">
        <v>8</v>
      </c>
      <c r="G30">
        <v>1</v>
      </c>
      <c r="H30">
        <v>9</v>
      </c>
      <c r="I30" s="6" t="s">
        <v>12</v>
      </c>
      <c r="J30">
        <v>1</v>
      </c>
      <c r="K30">
        <v>1</v>
      </c>
      <c r="L30" t="s">
        <v>12</v>
      </c>
    </row>
    <row r="31" spans="1:12" x14ac:dyDescent="0.25">
      <c r="B31" t="s">
        <v>38</v>
      </c>
      <c r="C31">
        <v>49</v>
      </c>
      <c r="D31">
        <v>45</v>
      </c>
      <c r="E31">
        <v>0</v>
      </c>
      <c r="F31">
        <v>0</v>
      </c>
      <c r="G31">
        <v>0</v>
      </c>
      <c r="H31">
        <v>0</v>
      </c>
      <c r="I31" s="6" t="s">
        <v>17</v>
      </c>
      <c r="K31">
        <v>1</v>
      </c>
      <c r="L31" t="s">
        <v>12</v>
      </c>
    </row>
    <row r="32" spans="1:12" x14ac:dyDescent="0.25">
      <c r="B32" t="s">
        <v>39</v>
      </c>
      <c r="C32">
        <v>56</v>
      </c>
      <c r="D32">
        <v>49</v>
      </c>
      <c r="E32">
        <v>0</v>
      </c>
      <c r="F32">
        <v>3</v>
      </c>
      <c r="G32">
        <v>0</v>
      </c>
      <c r="H32">
        <v>4</v>
      </c>
      <c r="I32" s="6" t="s">
        <v>12</v>
      </c>
      <c r="J32">
        <v>1</v>
      </c>
      <c r="K32">
        <v>1</v>
      </c>
      <c r="L32" t="s">
        <v>12</v>
      </c>
    </row>
    <row r="33" spans="1:12" x14ac:dyDescent="0.25">
      <c r="B33" t="s">
        <v>40</v>
      </c>
      <c r="C33">
        <v>30</v>
      </c>
      <c r="D33">
        <v>25</v>
      </c>
      <c r="E33">
        <v>0</v>
      </c>
      <c r="F33">
        <v>0</v>
      </c>
      <c r="G33">
        <v>0</v>
      </c>
      <c r="H33">
        <v>0</v>
      </c>
      <c r="I33" s="6" t="s">
        <v>17</v>
      </c>
      <c r="K33">
        <v>1</v>
      </c>
      <c r="L33" t="s">
        <v>12</v>
      </c>
    </row>
    <row r="34" spans="1:12" x14ac:dyDescent="0.25">
      <c r="B34" t="s">
        <v>41</v>
      </c>
      <c r="C34">
        <v>22</v>
      </c>
      <c r="D34">
        <v>20</v>
      </c>
      <c r="E34">
        <v>0</v>
      </c>
      <c r="F34">
        <v>6</v>
      </c>
      <c r="G34">
        <v>0</v>
      </c>
      <c r="H34">
        <v>2</v>
      </c>
      <c r="I34" s="6" t="s">
        <v>12</v>
      </c>
      <c r="J34">
        <v>1</v>
      </c>
      <c r="K34">
        <v>1</v>
      </c>
      <c r="L34" t="s">
        <v>12</v>
      </c>
    </row>
    <row r="35" spans="1:12" x14ac:dyDescent="0.25">
      <c r="B35" t="s">
        <v>42</v>
      </c>
      <c r="C35">
        <v>64</v>
      </c>
      <c r="D35">
        <v>41</v>
      </c>
      <c r="E35">
        <v>1</v>
      </c>
      <c r="F35">
        <v>3</v>
      </c>
      <c r="G35">
        <v>1</v>
      </c>
      <c r="H35">
        <v>3</v>
      </c>
      <c r="I35" s="6" t="s">
        <v>12</v>
      </c>
      <c r="J35">
        <v>1</v>
      </c>
      <c r="K35">
        <v>1</v>
      </c>
      <c r="L35" t="s">
        <v>12</v>
      </c>
    </row>
    <row r="36" spans="1:12" x14ac:dyDescent="0.25">
      <c r="B36" s="8" t="s">
        <v>43</v>
      </c>
      <c r="C36" s="8">
        <v>4</v>
      </c>
      <c r="D36" s="8">
        <v>0</v>
      </c>
      <c r="E36" s="8">
        <v>0</v>
      </c>
      <c r="F36" s="8">
        <v>0</v>
      </c>
      <c r="G36" s="8">
        <v>0</v>
      </c>
      <c r="H36" s="8">
        <v>0</v>
      </c>
      <c r="I36" s="9" t="s">
        <v>17</v>
      </c>
      <c r="L36" t="s">
        <v>12</v>
      </c>
    </row>
    <row r="37" spans="1:12" x14ac:dyDescent="0.25">
      <c r="B37" s="8" t="s">
        <v>137</v>
      </c>
      <c r="C37" s="8">
        <v>17</v>
      </c>
      <c r="D37" s="8">
        <v>0</v>
      </c>
      <c r="E37" s="8">
        <v>0</v>
      </c>
      <c r="F37" s="8">
        <v>0</v>
      </c>
      <c r="G37" s="8">
        <v>0</v>
      </c>
      <c r="H37" s="8">
        <v>0</v>
      </c>
      <c r="I37" s="9" t="s">
        <v>17</v>
      </c>
      <c r="L37" t="s">
        <v>12</v>
      </c>
    </row>
    <row r="38" spans="1:12" x14ac:dyDescent="0.25">
      <c r="A38" s="1" t="s">
        <v>45</v>
      </c>
    </row>
    <row r="39" spans="1:12" x14ac:dyDescent="0.25">
      <c r="B39" t="s">
        <v>46</v>
      </c>
      <c r="C39">
        <v>16</v>
      </c>
      <c r="D39">
        <v>21</v>
      </c>
      <c r="E39">
        <v>4</v>
      </c>
      <c r="F39">
        <v>5</v>
      </c>
      <c r="G39">
        <v>5</v>
      </c>
      <c r="H39">
        <v>5</v>
      </c>
      <c r="I39" s="6" t="s">
        <v>12</v>
      </c>
      <c r="J39">
        <v>1</v>
      </c>
      <c r="K39">
        <v>1</v>
      </c>
      <c r="L39" t="s">
        <v>12</v>
      </c>
    </row>
    <row r="40" spans="1:12" x14ac:dyDescent="0.25">
      <c r="A40" s="1" t="s">
        <v>47</v>
      </c>
    </row>
    <row r="41" spans="1:12" x14ac:dyDescent="0.25">
      <c r="B41" t="s">
        <v>48</v>
      </c>
      <c r="C41">
        <v>47</v>
      </c>
      <c r="D41">
        <v>14</v>
      </c>
      <c r="E41">
        <v>0</v>
      </c>
      <c r="F41">
        <v>0</v>
      </c>
      <c r="G41">
        <v>0</v>
      </c>
      <c r="H41">
        <v>0</v>
      </c>
      <c r="I41" s="6" t="s">
        <v>17</v>
      </c>
      <c r="K41">
        <v>1</v>
      </c>
      <c r="L41" t="s">
        <v>12</v>
      </c>
    </row>
    <row r="42" spans="1:12" x14ac:dyDescent="0.25">
      <c r="B42" s="8" t="s">
        <v>138</v>
      </c>
      <c r="C42" s="8">
        <v>126</v>
      </c>
      <c r="D42" s="8">
        <v>0</v>
      </c>
      <c r="E42" s="8">
        <v>0</v>
      </c>
      <c r="F42" s="8">
        <v>0</v>
      </c>
      <c r="G42" s="8">
        <v>0</v>
      </c>
      <c r="H42" s="8">
        <v>0</v>
      </c>
      <c r="I42" s="9" t="s">
        <v>17</v>
      </c>
      <c r="L42" t="s">
        <v>12</v>
      </c>
    </row>
    <row r="43" spans="1:12" x14ac:dyDescent="0.25">
      <c r="B43" t="s">
        <v>49</v>
      </c>
      <c r="C43">
        <v>21</v>
      </c>
      <c r="D43">
        <v>22</v>
      </c>
      <c r="E43">
        <v>0</v>
      </c>
      <c r="F43">
        <v>0</v>
      </c>
      <c r="G43">
        <v>0</v>
      </c>
      <c r="H43">
        <v>0</v>
      </c>
      <c r="I43" s="6" t="s">
        <v>17</v>
      </c>
      <c r="K43">
        <v>1</v>
      </c>
      <c r="L43" t="s">
        <v>12</v>
      </c>
    </row>
    <row r="44" spans="1:12" x14ac:dyDescent="0.25">
      <c r="B44" t="s">
        <v>1175</v>
      </c>
      <c r="I44" s="6" t="s">
        <v>12</v>
      </c>
      <c r="J44">
        <v>1</v>
      </c>
      <c r="K44">
        <v>1</v>
      </c>
      <c r="L44" t="s">
        <v>12</v>
      </c>
    </row>
    <row r="45" spans="1:12" x14ac:dyDescent="0.25">
      <c r="B45" s="8" t="s">
        <v>50</v>
      </c>
      <c r="C45" s="8">
        <v>39</v>
      </c>
      <c r="D45" s="8">
        <v>58</v>
      </c>
      <c r="E45" s="8">
        <v>0</v>
      </c>
      <c r="F45" s="8">
        <v>2</v>
      </c>
      <c r="G45" s="8">
        <v>0</v>
      </c>
      <c r="H45" s="8">
        <v>3</v>
      </c>
      <c r="I45" s="9" t="s">
        <v>12</v>
      </c>
      <c r="L45" t="s">
        <v>12</v>
      </c>
    </row>
    <row r="46" spans="1:12" x14ac:dyDescent="0.25">
      <c r="B46" s="10" t="s">
        <v>51</v>
      </c>
      <c r="C46" s="10">
        <v>27</v>
      </c>
      <c r="D46" s="10">
        <v>0</v>
      </c>
      <c r="E46" s="10">
        <v>0</v>
      </c>
      <c r="F46" s="10">
        <v>8</v>
      </c>
      <c r="G46" s="10">
        <v>0</v>
      </c>
      <c r="H46" s="10">
        <v>0</v>
      </c>
      <c r="I46" s="11" t="s">
        <v>12</v>
      </c>
      <c r="L46" t="s">
        <v>12</v>
      </c>
    </row>
    <row r="47" spans="1:12" x14ac:dyDescent="0.25">
      <c r="B47" t="s">
        <v>52</v>
      </c>
      <c r="C47">
        <v>47</v>
      </c>
      <c r="D47">
        <v>28</v>
      </c>
      <c r="E47">
        <v>0</v>
      </c>
      <c r="F47">
        <v>2</v>
      </c>
      <c r="G47">
        <v>0</v>
      </c>
      <c r="H47">
        <v>0</v>
      </c>
      <c r="I47" s="6" t="s">
        <v>12</v>
      </c>
      <c r="J47">
        <v>1</v>
      </c>
      <c r="K47">
        <v>1</v>
      </c>
      <c r="L47" t="s">
        <v>12</v>
      </c>
    </row>
    <row r="48" spans="1:12" x14ac:dyDescent="0.25">
      <c r="B48" s="8" t="s">
        <v>53</v>
      </c>
      <c r="C48" s="8"/>
      <c r="D48" s="8"/>
      <c r="E48" s="8"/>
      <c r="F48" s="8"/>
      <c r="G48" s="8"/>
      <c r="H48" s="8"/>
      <c r="I48" s="9" t="s">
        <v>44</v>
      </c>
      <c r="L48" t="s">
        <v>12</v>
      </c>
    </row>
    <row r="49" spans="1:12" x14ac:dyDescent="0.25">
      <c r="B49" s="8" t="s">
        <v>55</v>
      </c>
      <c r="C49" s="8">
        <v>17</v>
      </c>
      <c r="D49" s="8">
        <v>3</v>
      </c>
      <c r="E49" s="8">
        <v>0</v>
      </c>
      <c r="F49" s="8">
        <v>2</v>
      </c>
      <c r="G49" s="8">
        <v>0</v>
      </c>
      <c r="H49" s="8">
        <v>1</v>
      </c>
      <c r="I49" s="9" t="s">
        <v>12</v>
      </c>
      <c r="L49" t="s">
        <v>12</v>
      </c>
    </row>
    <row r="50" spans="1:12" x14ac:dyDescent="0.25">
      <c r="B50" s="8" t="s">
        <v>1176</v>
      </c>
      <c r="C50" s="8">
        <v>1</v>
      </c>
      <c r="D50" s="8">
        <v>15</v>
      </c>
      <c r="E50" s="8">
        <v>0</v>
      </c>
      <c r="F50" s="8">
        <v>0</v>
      </c>
      <c r="G50" s="8">
        <v>0</v>
      </c>
      <c r="H50" s="8">
        <v>0</v>
      </c>
      <c r="I50" s="9" t="s">
        <v>17</v>
      </c>
      <c r="L50" t="s">
        <v>12</v>
      </c>
    </row>
    <row r="51" spans="1:12" x14ac:dyDescent="0.25">
      <c r="B51" t="s">
        <v>56</v>
      </c>
      <c r="I51"/>
      <c r="K51">
        <v>1</v>
      </c>
      <c r="L51" t="s">
        <v>12</v>
      </c>
    </row>
    <row r="52" spans="1:12" x14ac:dyDescent="0.25">
      <c r="B52" s="8" t="s">
        <v>57</v>
      </c>
      <c r="C52" s="8">
        <v>23</v>
      </c>
      <c r="D52" s="8">
        <v>30</v>
      </c>
      <c r="E52" s="8">
        <v>0</v>
      </c>
      <c r="F52" s="8">
        <v>0</v>
      </c>
      <c r="G52" s="8">
        <v>0</v>
      </c>
      <c r="H52" s="8">
        <v>0</v>
      </c>
      <c r="I52" s="9" t="s">
        <v>17</v>
      </c>
      <c r="L52" t="s">
        <v>12</v>
      </c>
    </row>
    <row r="53" spans="1:12" x14ac:dyDescent="0.25">
      <c r="B53" s="8" t="s">
        <v>54</v>
      </c>
      <c r="C53" s="8">
        <v>20</v>
      </c>
      <c r="D53" s="8">
        <v>0</v>
      </c>
      <c r="E53" s="8">
        <v>0</v>
      </c>
      <c r="F53" s="8">
        <v>0</v>
      </c>
      <c r="G53" s="8">
        <v>0</v>
      </c>
      <c r="H53" s="8">
        <v>0</v>
      </c>
      <c r="I53" s="9" t="s">
        <v>17</v>
      </c>
      <c r="L53" t="s">
        <v>12</v>
      </c>
    </row>
    <row r="54" spans="1:12" x14ac:dyDescent="0.25">
      <c r="B54" s="8" t="s">
        <v>4501</v>
      </c>
      <c r="C54" s="8">
        <v>9</v>
      </c>
      <c r="D54" s="8">
        <v>0</v>
      </c>
      <c r="E54" s="8">
        <v>0</v>
      </c>
      <c r="F54" s="8">
        <v>0</v>
      </c>
      <c r="G54" s="8">
        <v>0</v>
      </c>
      <c r="H54" s="8">
        <v>0</v>
      </c>
      <c r="I54" s="9" t="s">
        <v>17</v>
      </c>
      <c r="L54" t="s">
        <v>12</v>
      </c>
    </row>
    <row r="55" spans="1:12" x14ac:dyDescent="0.25">
      <c r="A55" s="1" t="s">
        <v>58</v>
      </c>
    </row>
    <row r="56" spans="1:12" x14ac:dyDescent="0.25">
      <c r="B56" t="s">
        <v>59</v>
      </c>
      <c r="C56">
        <v>114</v>
      </c>
      <c r="D56">
        <v>108</v>
      </c>
      <c r="E56">
        <v>0</v>
      </c>
      <c r="F56">
        <v>4</v>
      </c>
      <c r="G56">
        <v>0</v>
      </c>
      <c r="H56">
        <v>1</v>
      </c>
      <c r="I56" s="6" t="s">
        <v>12</v>
      </c>
      <c r="J56">
        <v>1</v>
      </c>
      <c r="K56">
        <v>1</v>
      </c>
      <c r="L56" t="s">
        <v>12</v>
      </c>
    </row>
    <row r="57" spans="1:12" x14ac:dyDescent="0.25">
      <c r="B57" s="8" t="s">
        <v>139</v>
      </c>
      <c r="C57" s="8">
        <v>0</v>
      </c>
      <c r="D57" s="8">
        <v>7</v>
      </c>
      <c r="E57" s="8">
        <v>0</v>
      </c>
      <c r="F57" s="8">
        <v>0</v>
      </c>
      <c r="G57" s="8">
        <v>0</v>
      </c>
      <c r="H57" s="8">
        <v>0</v>
      </c>
      <c r="I57" s="9" t="s">
        <v>17</v>
      </c>
      <c r="L57" t="s">
        <v>12</v>
      </c>
    </row>
    <row r="58" spans="1:12" x14ac:dyDescent="0.25">
      <c r="A58" s="17" t="s">
        <v>60</v>
      </c>
    </row>
    <row r="59" spans="1:12" x14ac:dyDescent="0.25">
      <c r="B59" t="s">
        <v>1177</v>
      </c>
      <c r="C59">
        <v>25</v>
      </c>
      <c r="D59">
        <v>10</v>
      </c>
      <c r="E59">
        <v>1</v>
      </c>
      <c r="F59">
        <v>11</v>
      </c>
      <c r="G59">
        <v>1</v>
      </c>
      <c r="H59">
        <v>3</v>
      </c>
      <c r="I59" s="6" t="s">
        <v>12</v>
      </c>
      <c r="J59">
        <v>1</v>
      </c>
      <c r="K59">
        <v>1</v>
      </c>
      <c r="L59" t="s">
        <v>12</v>
      </c>
    </row>
    <row r="60" spans="1:12" x14ac:dyDescent="0.25">
      <c r="B60" s="8" t="s">
        <v>61</v>
      </c>
      <c r="C60" s="8">
        <v>13</v>
      </c>
      <c r="D60" s="8">
        <v>2</v>
      </c>
      <c r="E60" s="8">
        <v>0</v>
      </c>
      <c r="F60" s="8">
        <v>0</v>
      </c>
      <c r="G60" s="8">
        <v>0</v>
      </c>
      <c r="H60" s="8">
        <v>0</v>
      </c>
      <c r="I60" s="9" t="s">
        <v>17</v>
      </c>
      <c r="K60" s="8" t="s">
        <v>1179</v>
      </c>
      <c r="L60" t="s">
        <v>12</v>
      </c>
    </row>
    <row r="61" spans="1:12" x14ac:dyDescent="0.25">
      <c r="B61" t="s">
        <v>62</v>
      </c>
      <c r="C61">
        <v>56</v>
      </c>
      <c r="D61">
        <v>36</v>
      </c>
      <c r="E61">
        <v>1</v>
      </c>
      <c r="F61">
        <v>10</v>
      </c>
      <c r="G61">
        <v>0</v>
      </c>
      <c r="H61">
        <v>3</v>
      </c>
      <c r="I61" s="6" t="s">
        <v>12</v>
      </c>
      <c r="J61">
        <v>1</v>
      </c>
      <c r="K61">
        <v>1</v>
      </c>
      <c r="L61" t="s">
        <v>12</v>
      </c>
    </row>
    <row r="62" spans="1:12" x14ac:dyDescent="0.25">
      <c r="B62" t="s">
        <v>63</v>
      </c>
      <c r="C62">
        <v>39</v>
      </c>
      <c r="D62">
        <v>19</v>
      </c>
      <c r="E62">
        <v>0</v>
      </c>
      <c r="F62">
        <v>0</v>
      </c>
      <c r="G62">
        <v>0</v>
      </c>
      <c r="H62">
        <v>0</v>
      </c>
      <c r="I62" s="6" t="s">
        <v>17</v>
      </c>
      <c r="K62">
        <v>1</v>
      </c>
      <c r="L62" t="s">
        <v>12</v>
      </c>
    </row>
    <row r="63" spans="1:12" x14ac:dyDescent="0.25">
      <c r="B63" t="s">
        <v>64</v>
      </c>
      <c r="C63">
        <v>75</v>
      </c>
      <c r="D63">
        <v>40</v>
      </c>
      <c r="E63">
        <v>1</v>
      </c>
      <c r="F63">
        <v>9</v>
      </c>
      <c r="G63">
        <v>0</v>
      </c>
      <c r="H63">
        <v>1</v>
      </c>
      <c r="I63" s="6" t="s">
        <v>12</v>
      </c>
      <c r="J63">
        <v>1</v>
      </c>
      <c r="K63">
        <v>1</v>
      </c>
      <c r="L63" t="s">
        <v>12</v>
      </c>
    </row>
    <row r="64" spans="1:12" x14ac:dyDescent="0.25">
      <c r="B64" s="8" t="s">
        <v>65</v>
      </c>
      <c r="C64" s="8">
        <v>5</v>
      </c>
      <c r="D64" s="8">
        <v>0</v>
      </c>
      <c r="E64" s="8">
        <v>0</v>
      </c>
      <c r="F64" s="8">
        <v>0</v>
      </c>
      <c r="G64" s="8">
        <v>0</v>
      </c>
      <c r="H64" s="8">
        <v>0</v>
      </c>
      <c r="I64" s="9" t="s">
        <v>17</v>
      </c>
      <c r="K64" s="8" t="s">
        <v>1178</v>
      </c>
      <c r="L64" t="s">
        <v>12</v>
      </c>
    </row>
    <row r="65" spans="1:12" x14ac:dyDescent="0.25">
      <c r="B65" t="s">
        <v>66</v>
      </c>
      <c r="C65">
        <v>56</v>
      </c>
      <c r="D65">
        <v>65</v>
      </c>
      <c r="E65">
        <v>1</v>
      </c>
      <c r="F65">
        <v>2</v>
      </c>
      <c r="G65">
        <v>0</v>
      </c>
      <c r="H65">
        <v>0</v>
      </c>
      <c r="I65" s="6" t="s">
        <v>12</v>
      </c>
      <c r="J65">
        <v>1</v>
      </c>
      <c r="K65">
        <v>1</v>
      </c>
      <c r="L65" t="s">
        <v>12</v>
      </c>
    </row>
    <row r="66" spans="1:12" x14ac:dyDescent="0.25">
      <c r="B66" t="s">
        <v>67</v>
      </c>
      <c r="C66">
        <v>142</v>
      </c>
      <c r="D66">
        <v>18</v>
      </c>
      <c r="E66">
        <v>0</v>
      </c>
      <c r="F66">
        <v>0</v>
      </c>
      <c r="G66">
        <v>0</v>
      </c>
      <c r="H66">
        <v>0</v>
      </c>
      <c r="I66" s="6" t="s">
        <v>17</v>
      </c>
      <c r="K66">
        <v>1</v>
      </c>
      <c r="L66" t="s">
        <v>12</v>
      </c>
    </row>
    <row r="67" spans="1:12" x14ac:dyDescent="0.25">
      <c r="B67" s="8" t="s">
        <v>68</v>
      </c>
      <c r="C67" s="8">
        <v>6</v>
      </c>
      <c r="D67" s="8">
        <v>4</v>
      </c>
      <c r="E67" s="8">
        <v>3</v>
      </c>
      <c r="F67" s="8">
        <v>2</v>
      </c>
      <c r="G67" s="8">
        <v>1</v>
      </c>
      <c r="H67" s="8">
        <v>2</v>
      </c>
      <c r="I67" s="9" t="s">
        <v>12</v>
      </c>
      <c r="K67" s="8" t="s">
        <v>1183</v>
      </c>
      <c r="L67" t="s">
        <v>12</v>
      </c>
    </row>
    <row r="68" spans="1:12" x14ac:dyDescent="0.25">
      <c r="B68" t="s">
        <v>69</v>
      </c>
      <c r="C68">
        <v>82</v>
      </c>
      <c r="D68">
        <v>33</v>
      </c>
      <c r="E68">
        <v>0</v>
      </c>
      <c r="F68">
        <v>21</v>
      </c>
      <c r="G68">
        <v>1</v>
      </c>
      <c r="H68">
        <v>1</v>
      </c>
      <c r="I68" s="6" t="s">
        <v>12</v>
      </c>
      <c r="J68">
        <v>1</v>
      </c>
      <c r="K68">
        <v>1</v>
      </c>
      <c r="L68" t="s">
        <v>12</v>
      </c>
    </row>
    <row r="69" spans="1:12" x14ac:dyDescent="0.25">
      <c r="B69" t="s">
        <v>70</v>
      </c>
      <c r="C69">
        <v>433</v>
      </c>
      <c r="D69">
        <v>58</v>
      </c>
      <c r="E69">
        <v>1</v>
      </c>
      <c r="F69">
        <v>30</v>
      </c>
      <c r="G69">
        <v>0</v>
      </c>
      <c r="H69">
        <v>2</v>
      </c>
      <c r="I69" s="6" t="s">
        <v>12</v>
      </c>
      <c r="J69">
        <v>1</v>
      </c>
      <c r="K69">
        <v>1</v>
      </c>
      <c r="L69" t="s">
        <v>12</v>
      </c>
    </row>
    <row r="70" spans="1:12" x14ac:dyDescent="0.25">
      <c r="B70" s="8" t="s">
        <v>1184</v>
      </c>
      <c r="C70" s="8">
        <v>104</v>
      </c>
      <c r="D70" s="8">
        <v>0</v>
      </c>
      <c r="E70" s="8">
        <v>0</v>
      </c>
      <c r="F70" s="8">
        <v>0</v>
      </c>
      <c r="G70" s="8">
        <v>0</v>
      </c>
      <c r="H70" s="8">
        <v>0</v>
      </c>
      <c r="I70" s="9" t="s">
        <v>17</v>
      </c>
      <c r="L70" t="s">
        <v>12</v>
      </c>
    </row>
    <row r="71" spans="1:12" x14ac:dyDescent="0.25">
      <c r="B71" s="8" t="s">
        <v>71</v>
      </c>
      <c r="C71" s="8">
        <v>15</v>
      </c>
      <c r="D71" s="8">
        <v>0</v>
      </c>
      <c r="E71" s="8">
        <v>0</v>
      </c>
      <c r="F71" s="8">
        <v>5</v>
      </c>
      <c r="G71" s="8">
        <v>0</v>
      </c>
      <c r="H71" s="8">
        <v>0</v>
      </c>
      <c r="I71" s="9" t="s">
        <v>12</v>
      </c>
      <c r="L71" t="s">
        <v>12</v>
      </c>
    </row>
    <row r="72" spans="1:12" x14ac:dyDescent="0.25">
      <c r="B72" s="8" t="s">
        <v>72</v>
      </c>
      <c r="C72" s="8">
        <v>28</v>
      </c>
      <c r="D72" s="8">
        <v>10</v>
      </c>
      <c r="E72" s="8">
        <v>0</v>
      </c>
      <c r="F72" s="8">
        <v>0</v>
      </c>
      <c r="G72" s="8">
        <v>0</v>
      </c>
      <c r="H72" s="8">
        <v>0</v>
      </c>
      <c r="I72" s="9" t="s">
        <v>17</v>
      </c>
      <c r="L72" t="s">
        <v>12</v>
      </c>
    </row>
    <row r="73" spans="1:12" x14ac:dyDescent="0.25">
      <c r="B73" s="8" t="s">
        <v>73</v>
      </c>
      <c r="C73" s="8">
        <v>13</v>
      </c>
      <c r="D73" s="8">
        <v>0</v>
      </c>
      <c r="E73" s="8">
        <v>13</v>
      </c>
      <c r="F73" s="8">
        <v>0</v>
      </c>
      <c r="G73" s="8">
        <v>0</v>
      </c>
      <c r="H73" s="8">
        <v>0</v>
      </c>
      <c r="I73" s="9" t="s">
        <v>12</v>
      </c>
      <c r="L73" t="s">
        <v>12</v>
      </c>
    </row>
    <row r="74" spans="1:12" x14ac:dyDescent="0.25">
      <c r="B74" t="s">
        <v>74</v>
      </c>
      <c r="C74">
        <v>2</v>
      </c>
      <c r="D74">
        <v>0</v>
      </c>
      <c r="E74">
        <v>0</v>
      </c>
      <c r="F74">
        <v>0</v>
      </c>
      <c r="G74">
        <v>0</v>
      </c>
      <c r="H74">
        <v>0</v>
      </c>
      <c r="I74" s="6" t="s">
        <v>12</v>
      </c>
      <c r="J74">
        <v>1</v>
      </c>
      <c r="K74">
        <v>1</v>
      </c>
      <c r="L74" t="s">
        <v>12</v>
      </c>
    </row>
    <row r="75" spans="1:12" x14ac:dyDescent="0.25">
      <c r="B75" s="10" t="s">
        <v>75</v>
      </c>
      <c r="C75" s="10">
        <v>13</v>
      </c>
      <c r="D75" s="10">
        <v>0</v>
      </c>
      <c r="E75" s="10">
        <v>0</v>
      </c>
      <c r="F75" s="10">
        <v>0</v>
      </c>
      <c r="G75" s="10">
        <v>0</v>
      </c>
      <c r="H75" s="10">
        <v>0</v>
      </c>
      <c r="I75" s="11" t="s">
        <v>17</v>
      </c>
      <c r="K75" s="8" t="s">
        <v>1181</v>
      </c>
      <c r="L75" t="s">
        <v>12</v>
      </c>
    </row>
    <row r="76" spans="1:12" x14ac:dyDescent="0.25">
      <c r="A76" s="12"/>
      <c r="B76" s="8" t="s">
        <v>76</v>
      </c>
      <c r="C76" s="8">
        <v>16</v>
      </c>
      <c r="D76" s="8">
        <v>0</v>
      </c>
      <c r="E76" s="8">
        <v>0</v>
      </c>
      <c r="F76" s="8">
        <v>1</v>
      </c>
      <c r="G76" s="8">
        <v>0</v>
      </c>
      <c r="H76" s="8">
        <v>0</v>
      </c>
      <c r="I76" s="9" t="s">
        <v>12</v>
      </c>
      <c r="K76" s="8" t="s">
        <v>1181</v>
      </c>
      <c r="L76" t="s">
        <v>12</v>
      </c>
    </row>
    <row r="77" spans="1:12" x14ac:dyDescent="0.25">
      <c r="A77" s="12"/>
      <c r="B77" s="8" t="s">
        <v>77</v>
      </c>
      <c r="C77" s="8">
        <v>26</v>
      </c>
      <c r="D77" s="8">
        <v>2</v>
      </c>
      <c r="E77" s="8">
        <v>0</v>
      </c>
      <c r="F77" s="8">
        <v>0</v>
      </c>
      <c r="G77" s="8">
        <v>0</v>
      </c>
      <c r="H77" s="8">
        <v>0</v>
      </c>
      <c r="I77" s="9" t="s">
        <v>17</v>
      </c>
      <c r="K77" s="8" t="s">
        <v>1181</v>
      </c>
      <c r="L77" t="s">
        <v>12</v>
      </c>
    </row>
    <row r="78" spans="1:12" x14ac:dyDescent="0.25">
      <c r="B78" s="8" t="s">
        <v>78</v>
      </c>
      <c r="C78" s="8">
        <v>38</v>
      </c>
      <c r="D78" s="8">
        <v>6</v>
      </c>
      <c r="E78" s="8">
        <v>0</v>
      </c>
      <c r="F78" s="8">
        <v>0</v>
      </c>
      <c r="G78" s="8">
        <v>0</v>
      </c>
      <c r="H78" s="8">
        <v>0</v>
      </c>
      <c r="I78" s="9" t="s">
        <v>17</v>
      </c>
      <c r="K78" s="8" t="s">
        <v>1181</v>
      </c>
      <c r="L78" t="s">
        <v>12</v>
      </c>
    </row>
    <row r="79" spans="1:12" x14ac:dyDescent="0.25">
      <c r="B79" s="8" t="s">
        <v>79</v>
      </c>
      <c r="C79" s="8">
        <v>4</v>
      </c>
      <c r="D79" s="8">
        <v>0</v>
      </c>
      <c r="E79" s="8">
        <v>0</v>
      </c>
      <c r="F79" s="8">
        <v>0</v>
      </c>
      <c r="G79" s="8">
        <v>0</v>
      </c>
      <c r="H79" s="8">
        <v>0</v>
      </c>
      <c r="I79" s="9" t="s">
        <v>17</v>
      </c>
      <c r="K79" s="8" t="s">
        <v>1181</v>
      </c>
      <c r="L79" t="s">
        <v>12</v>
      </c>
    </row>
    <row r="80" spans="1:12" x14ac:dyDescent="0.25">
      <c r="B80" s="8" t="s">
        <v>80</v>
      </c>
      <c r="C80" s="8">
        <v>17</v>
      </c>
      <c r="D80" s="8">
        <v>0</v>
      </c>
      <c r="E80" s="8">
        <v>0</v>
      </c>
      <c r="F80" s="8">
        <v>0</v>
      </c>
      <c r="G80" s="8">
        <v>0</v>
      </c>
      <c r="H80" s="8">
        <v>0</v>
      </c>
      <c r="I80" s="9" t="s">
        <v>17</v>
      </c>
      <c r="K80" s="8" t="s">
        <v>1181</v>
      </c>
      <c r="L80" t="s">
        <v>12</v>
      </c>
    </row>
    <row r="81" spans="2:12" x14ac:dyDescent="0.25">
      <c r="B81" s="8" t="s">
        <v>81</v>
      </c>
      <c r="C81" s="8">
        <v>25</v>
      </c>
      <c r="D81" s="8">
        <v>0</v>
      </c>
      <c r="E81" s="8">
        <v>0</v>
      </c>
      <c r="F81" s="8">
        <v>0</v>
      </c>
      <c r="G81" s="8">
        <v>0</v>
      </c>
      <c r="H81" s="8">
        <v>0</v>
      </c>
      <c r="I81" s="9" t="s">
        <v>17</v>
      </c>
      <c r="K81" s="8" t="s">
        <v>1181</v>
      </c>
      <c r="L81" t="s">
        <v>12</v>
      </c>
    </row>
    <row r="82" spans="2:12" x14ac:dyDescent="0.25">
      <c r="B82" s="8" t="s">
        <v>97</v>
      </c>
      <c r="C82" s="8">
        <v>10</v>
      </c>
      <c r="D82" s="8">
        <v>3</v>
      </c>
      <c r="E82" s="8">
        <v>0</v>
      </c>
      <c r="F82" s="8">
        <v>0</v>
      </c>
      <c r="G82" s="8">
        <v>0</v>
      </c>
      <c r="H82" s="8">
        <v>0</v>
      </c>
      <c r="I82" s="9" t="s">
        <v>17</v>
      </c>
      <c r="K82" s="8" t="s">
        <v>1181</v>
      </c>
      <c r="L82" t="s">
        <v>12</v>
      </c>
    </row>
    <row r="83" spans="2:12" x14ac:dyDescent="0.25">
      <c r="B83" s="8" t="s">
        <v>82</v>
      </c>
      <c r="C83" s="8">
        <v>7</v>
      </c>
      <c r="D83" s="8">
        <v>0</v>
      </c>
      <c r="E83" s="8">
        <v>0</v>
      </c>
      <c r="F83" s="8">
        <v>0</v>
      </c>
      <c r="G83" s="8">
        <v>0</v>
      </c>
      <c r="H83" s="8">
        <v>0</v>
      </c>
      <c r="I83" s="9" t="s">
        <v>17</v>
      </c>
      <c r="K83" s="8" t="s">
        <v>1181</v>
      </c>
      <c r="L83" t="s">
        <v>12</v>
      </c>
    </row>
    <row r="84" spans="2:12" x14ac:dyDescent="0.25">
      <c r="B84" s="8" t="s">
        <v>83</v>
      </c>
      <c r="C84" s="8">
        <v>5</v>
      </c>
      <c r="D84" s="8">
        <v>0</v>
      </c>
      <c r="E84" s="8">
        <v>0</v>
      </c>
      <c r="F84" s="8">
        <v>0</v>
      </c>
      <c r="G84" s="8">
        <v>0</v>
      </c>
      <c r="H84" s="8">
        <v>0</v>
      </c>
      <c r="I84" s="9" t="s">
        <v>17</v>
      </c>
      <c r="K84" s="8" t="s">
        <v>1181</v>
      </c>
      <c r="L84" t="s">
        <v>12</v>
      </c>
    </row>
    <row r="85" spans="2:12" x14ac:dyDescent="0.25">
      <c r="B85" s="8" t="s">
        <v>84</v>
      </c>
      <c r="C85" s="8">
        <v>6</v>
      </c>
      <c r="D85" s="8">
        <v>0</v>
      </c>
      <c r="E85" s="8">
        <v>0</v>
      </c>
      <c r="F85" s="8">
        <v>0</v>
      </c>
      <c r="G85" s="8">
        <v>0</v>
      </c>
      <c r="H85" s="8">
        <v>0</v>
      </c>
      <c r="I85" s="9" t="s">
        <v>17</v>
      </c>
      <c r="K85" s="8" t="s">
        <v>1181</v>
      </c>
      <c r="L85" t="s">
        <v>12</v>
      </c>
    </row>
    <row r="86" spans="2:12" x14ac:dyDescent="0.25">
      <c r="B86" s="8" t="s">
        <v>85</v>
      </c>
      <c r="C86" s="8">
        <v>14</v>
      </c>
      <c r="D86" s="8">
        <v>2</v>
      </c>
      <c r="E86" s="8">
        <v>0</v>
      </c>
      <c r="F86" s="8">
        <v>0</v>
      </c>
      <c r="G86" s="8">
        <v>0</v>
      </c>
      <c r="H86" s="8">
        <v>0</v>
      </c>
      <c r="I86" s="9" t="s">
        <v>17</v>
      </c>
      <c r="K86" s="8" t="s">
        <v>1181</v>
      </c>
      <c r="L86" t="s">
        <v>12</v>
      </c>
    </row>
    <row r="87" spans="2:12" x14ac:dyDescent="0.25">
      <c r="B87" s="8" t="s">
        <v>86</v>
      </c>
      <c r="C87" s="8">
        <v>3</v>
      </c>
      <c r="D87" s="8">
        <v>0</v>
      </c>
      <c r="E87" s="8">
        <v>0</v>
      </c>
      <c r="F87" s="8">
        <v>0</v>
      </c>
      <c r="G87" s="8">
        <v>0</v>
      </c>
      <c r="H87" s="8">
        <v>0</v>
      </c>
      <c r="I87" s="9" t="s">
        <v>17</v>
      </c>
      <c r="K87" s="8" t="s">
        <v>1181</v>
      </c>
      <c r="L87" t="s">
        <v>12</v>
      </c>
    </row>
    <row r="88" spans="2:12" x14ac:dyDescent="0.25">
      <c r="B88" t="s">
        <v>87</v>
      </c>
      <c r="I88" s="6" t="s">
        <v>12</v>
      </c>
      <c r="J88">
        <v>1</v>
      </c>
      <c r="K88">
        <v>1</v>
      </c>
      <c r="L88" t="s">
        <v>12</v>
      </c>
    </row>
    <row r="89" spans="2:12" x14ac:dyDescent="0.25">
      <c r="B89" s="8" t="s">
        <v>88</v>
      </c>
      <c r="C89" s="8">
        <v>12</v>
      </c>
      <c r="D89" s="8">
        <v>4</v>
      </c>
      <c r="E89" s="8">
        <v>0</v>
      </c>
      <c r="F89" s="8">
        <v>1</v>
      </c>
      <c r="G89" s="8">
        <v>0</v>
      </c>
      <c r="H89" s="8">
        <v>0</v>
      </c>
      <c r="I89" s="9" t="s">
        <v>12</v>
      </c>
      <c r="K89" s="8" t="s">
        <v>1182</v>
      </c>
      <c r="L89" t="s">
        <v>12</v>
      </c>
    </row>
    <row r="90" spans="2:12" x14ac:dyDescent="0.25">
      <c r="B90" s="8" t="s">
        <v>89</v>
      </c>
      <c r="C90" s="8">
        <v>45</v>
      </c>
      <c r="D90" s="8">
        <v>5</v>
      </c>
      <c r="E90" s="8">
        <v>0</v>
      </c>
      <c r="F90" s="8">
        <v>0</v>
      </c>
      <c r="G90" s="8">
        <v>0</v>
      </c>
      <c r="H90" s="8">
        <v>0</v>
      </c>
      <c r="I90" s="9" t="s">
        <v>17</v>
      </c>
      <c r="K90" s="8" t="s">
        <v>1182</v>
      </c>
      <c r="L90" t="s">
        <v>12</v>
      </c>
    </row>
    <row r="91" spans="2:12" x14ac:dyDescent="0.25">
      <c r="B91" s="8" t="s">
        <v>90</v>
      </c>
      <c r="C91" s="8">
        <v>31</v>
      </c>
      <c r="D91" s="8">
        <v>2</v>
      </c>
      <c r="E91" s="8">
        <v>0</v>
      </c>
      <c r="F91" s="8">
        <v>0</v>
      </c>
      <c r="G91" s="8">
        <v>0</v>
      </c>
      <c r="H91" s="8">
        <v>0</v>
      </c>
      <c r="I91" s="9" t="s">
        <v>17</v>
      </c>
      <c r="K91" s="8" t="s">
        <v>1182</v>
      </c>
      <c r="L91" t="s">
        <v>12</v>
      </c>
    </row>
    <row r="92" spans="2:12" x14ac:dyDescent="0.25">
      <c r="B92" t="s">
        <v>91</v>
      </c>
      <c r="C92">
        <v>52</v>
      </c>
      <c r="D92">
        <v>23</v>
      </c>
      <c r="E92">
        <v>8</v>
      </c>
      <c r="F92">
        <v>27</v>
      </c>
      <c r="G92">
        <v>1</v>
      </c>
      <c r="H92">
        <v>9</v>
      </c>
      <c r="I92" s="6" t="s">
        <v>12</v>
      </c>
      <c r="J92">
        <v>1</v>
      </c>
      <c r="K92">
        <v>1</v>
      </c>
      <c r="L92" t="s">
        <v>12</v>
      </c>
    </row>
    <row r="93" spans="2:12" x14ac:dyDescent="0.25">
      <c r="B93" t="s">
        <v>92</v>
      </c>
      <c r="C93">
        <v>40</v>
      </c>
      <c r="D93">
        <v>17</v>
      </c>
      <c r="E93">
        <v>0</v>
      </c>
      <c r="F93">
        <v>5</v>
      </c>
      <c r="G93">
        <v>0</v>
      </c>
      <c r="H93">
        <v>1</v>
      </c>
      <c r="I93" s="6" t="s">
        <v>12</v>
      </c>
      <c r="J93">
        <v>1</v>
      </c>
      <c r="K93">
        <v>1</v>
      </c>
      <c r="L93" t="s">
        <v>12</v>
      </c>
    </row>
    <row r="94" spans="2:12" x14ac:dyDescent="0.25">
      <c r="B94" t="s">
        <v>93</v>
      </c>
      <c r="C94">
        <v>81</v>
      </c>
      <c r="D94">
        <v>32</v>
      </c>
      <c r="E94">
        <v>0</v>
      </c>
      <c r="F94">
        <v>7</v>
      </c>
      <c r="G94">
        <v>0</v>
      </c>
      <c r="H94">
        <v>0</v>
      </c>
      <c r="I94" s="6" t="s">
        <v>12</v>
      </c>
      <c r="J94">
        <v>1</v>
      </c>
      <c r="K94">
        <v>1</v>
      </c>
      <c r="L94" t="s">
        <v>12</v>
      </c>
    </row>
    <row r="95" spans="2:12" x14ac:dyDescent="0.25">
      <c r="B95" s="8" t="s">
        <v>94</v>
      </c>
      <c r="C95" s="8">
        <v>4</v>
      </c>
      <c r="D95" s="8">
        <v>0</v>
      </c>
      <c r="E95" s="8">
        <v>0</v>
      </c>
      <c r="F95" s="8">
        <v>0</v>
      </c>
      <c r="G95" s="8">
        <v>0</v>
      </c>
      <c r="H95" s="8">
        <v>0</v>
      </c>
      <c r="I95" s="9" t="s">
        <v>17</v>
      </c>
      <c r="L95" t="s">
        <v>12</v>
      </c>
    </row>
    <row r="96" spans="2:12" x14ac:dyDescent="0.25">
      <c r="B96" s="8" t="s">
        <v>95</v>
      </c>
      <c r="C96" s="8">
        <v>0</v>
      </c>
      <c r="D96" s="8">
        <v>5</v>
      </c>
      <c r="E96" s="8">
        <v>0</v>
      </c>
      <c r="F96" s="8">
        <v>0</v>
      </c>
      <c r="G96" s="8">
        <v>0</v>
      </c>
      <c r="H96" s="8">
        <v>0</v>
      </c>
      <c r="I96" s="9" t="s">
        <v>17</v>
      </c>
      <c r="L96" t="s">
        <v>12</v>
      </c>
    </row>
    <row r="97" spans="2:12" x14ac:dyDescent="0.25">
      <c r="B97" s="8" t="s">
        <v>96</v>
      </c>
      <c r="C97" s="8">
        <v>1</v>
      </c>
      <c r="D97" s="8">
        <v>1</v>
      </c>
      <c r="E97" s="8">
        <v>1</v>
      </c>
      <c r="F97" s="8">
        <v>0</v>
      </c>
      <c r="G97" s="8">
        <v>1</v>
      </c>
      <c r="H97" s="8">
        <v>0</v>
      </c>
      <c r="I97" s="9" t="s">
        <v>12</v>
      </c>
      <c r="L97" t="s">
        <v>12</v>
      </c>
    </row>
    <row r="98" spans="2:12" x14ac:dyDescent="0.25">
      <c r="B98" t="s">
        <v>98</v>
      </c>
      <c r="C98">
        <v>78</v>
      </c>
      <c r="D98">
        <v>21</v>
      </c>
      <c r="E98">
        <v>0</v>
      </c>
      <c r="F98">
        <v>3</v>
      </c>
      <c r="G98">
        <v>0</v>
      </c>
      <c r="H98">
        <v>1</v>
      </c>
      <c r="I98" s="6" t="s">
        <v>12</v>
      </c>
      <c r="J98">
        <v>1</v>
      </c>
      <c r="K98">
        <v>1</v>
      </c>
      <c r="L98" t="s">
        <v>12</v>
      </c>
    </row>
    <row r="99" spans="2:12" x14ac:dyDescent="0.25">
      <c r="B99" s="8" t="s">
        <v>99</v>
      </c>
      <c r="C99" s="8">
        <v>2</v>
      </c>
      <c r="D99" s="8">
        <v>0</v>
      </c>
      <c r="E99" s="8">
        <v>0</v>
      </c>
      <c r="F99" s="8">
        <v>0</v>
      </c>
      <c r="G99" s="8">
        <v>0</v>
      </c>
      <c r="H99" s="8">
        <v>0</v>
      </c>
      <c r="I99" s="9" t="s">
        <v>17</v>
      </c>
      <c r="L99" t="s">
        <v>12</v>
      </c>
    </row>
    <row r="100" spans="2:12" x14ac:dyDescent="0.25">
      <c r="B100" s="8" t="s">
        <v>100</v>
      </c>
      <c r="C100" s="8">
        <v>3</v>
      </c>
      <c r="D100" s="8">
        <v>0</v>
      </c>
      <c r="E100" s="8">
        <v>0</v>
      </c>
      <c r="F100" s="8">
        <v>0</v>
      </c>
      <c r="G100" s="8">
        <v>0</v>
      </c>
      <c r="H100" s="8">
        <v>0</v>
      </c>
      <c r="I100" s="9" t="s">
        <v>17</v>
      </c>
      <c r="L100" t="s">
        <v>12</v>
      </c>
    </row>
    <row r="101" spans="2:12" x14ac:dyDescent="0.25">
      <c r="B101" s="8" t="s">
        <v>101</v>
      </c>
      <c r="C101" s="8">
        <v>7</v>
      </c>
      <c r="D101" s="8">
        <v>0</v>
      </c>
      <c r="E101" s="8">
        <v>0</v>
      </c>
      <c r="F101" s="8">
        <v>0</v>
      </c>
      <c r="G101" s="8">
        <v>0</v>
      </c>
      <c r="H101" s="8">
        <v>0</v>
      </c>
      <c r="I101" s="9" t="s">
        <v>17</v>
      </c>
      <c r="L101" t="s">
        <v>12</v>
      </c>
    </row>
    <row r="102" spans="2:12" x14ac:dyDescent="0.25">
      <c r="B102" s="8" t="s">
        <v>102</v>
      </c>
      <c r="C102" s="8">
        <v>4</v>
      </c>
      <c r="D102" s="8">
        <v>0</v>
      </c>
      <c r="E102" s="8">
        <v>0</v>
      </c>
      <c r="F102" s="8">
        <v>0</v>
      </c>
      <c r="G102" s="8">
        <v>0</v>
      </c>
      <c r="H102" s="8">
        <v>0</v>
      </c>
      <c r="I102" s="9" t="s">
        <v>17</v>
      </c>
      <c r="L102" t="s">
        <v>12</v>
      </c>
    </row>
    <row r="103" spans="2:12" x14ac:dyDescent="0.25">
      <c r="B103" t="s">
        <v>103</v>
      </c>
      <c r="C103">
        <v>40</v>
      </c>
      <c r="D103">
        <v>21</v>
      </c>
      <c r="E103">
        <v>0</v>
      </c>
      <c r="F103">
        <v>0</v>
      </c>
      <c r="G103">
        <v>0</v>
      </c>
      <c r="H103">
        <v>0</v>
      </c>
      <c r="I103" s="6" t="s">
        <v>17</v>
      </c>
      <c r="K103">
        <v>1</v>
      </c>
      <c r="L103" t="s">
        <v>12</v>
      </c>
    </row>
    <row r="104" spans="2:12" x14ac:dyDescent="0.25">
      <c r="B104" s="8" t="s">
        <v>104</v>
      </c>
      <c r="C104" s="8">
        <v>0</v>
      </c>
      <c r="D104" s="8">
        <v>1</v>
      </c>
      <c r="E104" s="8">
        <v>0</v>
      </c>
      <c r="F104" s="8">
        <v>0</v>
      </c>
      <c r="G104" s="8">
        <v>0</v>
      </c>
      <c r="H104" s="8">
        <v>0</v>
      </c>
      <c r="I104" s="9" t="s">
        <v>17</v>
      </c>
      <c r="L104" t="s">
        <v>12</v>
      </c>
    </row>
    <row r="105" spans="2:12" x14ac:dyDescent="0.25">
      <c r="B105" t="s">
        <v>105</v>
      </c>
      <c r="C105">
        <v>330</v>
      </c>
      <c r="D105">
        <v>59</v>
      </c>
      <c r="E105">
        <v>0</v>
      </c>
      <c r="F105">
        <v>0</v>
      </c>
      <c r="G105">
        <v>0</v>
      </c>
      <c r="H105">
        <v>0</v>
      </c>
      <c r="I105" s="6" t="s">
        <v>12</v>
      </c>
      <c r="J105">
        <v>1</v>
      </c>
      <c r="K105">
        <v>1</v>
      </c>
      <c r="L105" t="s">
        <v>12</v>
      </c>
    </row>
    <row r="106" spans="2:12" x14ac:dyDescent="0.25">
      <c r="B106" s="8" t="s">
        <v>111</v>
      </c>
      <c r="C106" s="8">
        <v>17</v>
      </c>
      <c r="D106" s="8">
        <v>0</v>
      </c>
      <c r="E106" s="8">
        <v>0</v>
      </c>
      <c r="F106" s="8">
        <v>0</v>
      </c>
      <c r="G106" s="8">
        <v>0</v>
      </c>
      <c r="H106" s="8">
        <v>0</v>
      </c>
      <c r="I106" s="9" t="s">
        <v>17</v>
      </c>
      <c r="K106" s="8" t="s">
        <v>1180</v>
      </c>
      <c r="L106" t="s">
        <v>12</v>
      </c>
    </row>
    <row r="107" spans="2:12" x14ac:dyDescent="0.25">
      <c r="B107" s="8" t="s">
        <v>106</v>
      </c>
      <c r="C107" s="8">
        <v>21</v>
      </c>
      <c r="D107" s="8">
        <v>9</v>
      </c>
      <c r="E107" s="8">
        <v>0</v>
      </c>
      <c r="F107" s="8">
        <v>4</v>
      </c>
      <c r="G107" s="8">
        <v>0</v>
      </c>
      <c r="H107" s="8">
        <v>0</v>
      </c>
      <c r="I107" s="9" t="s">
        <v>12</v>
      </c>
      <c r="K107" s="8" t="s">
        <v>1180</v>
      </c>
      <c r="L107" t="s">
        <v>12</v>
      </c>
    </row>
    <row r="108" spans="2:12" x14ac:dyDescent="0.25">
      <c r="B108" s="8" t="s">
        <v>107</v>
      </c>
      <c r="C108" s="8">
        <v>39</v>
      </c>
      <c r="D108" s="8">
        <v>14</v>
      </c>
      <c r="E108" s="8">
        <v>0</v>
      </c>
      <c r="F108" s="8">
        <v>0</v>
      </c>
      <c r="G108" s="8">
        <v>0</v>
      </c>
      <c r="H108" s="8">
        <v>0</v>
      </c>
      <c r="I108" s="9" t="s">
        <v>17</v>
      </c>
      <c r="K108" s="8" t="s">
        <v>1180</v>
      </c>
      <c r="L108" t="s">
        <v>12</v>
      </c>
    </row>
    <row r="109" spans="2:12" x14ac:dyDescent="0.25">
      <c r="B109" t="s">
        <v>109</v>
      </c>
      <c r="C109">
        <v>59</v>
      </c>
      <c r="D109">
        <v>19</v>
      </c>
      <c r="E109">
        <v>1</v>
      </c>
      <c r="F109">
        <v>10</v>
      </c>
      <c r="G109">
        <v>1</v>
      </c>
      <c r="H109">
        <v>0</v>
      </c>
      <c r="I109" s="6" t="s">
        <v>12</v>
      </c>
      <c r="J109">
        <v>1</v>
      </c>
      <c r="K109">
        <v>1</v>
      </c>
      <c r="L109" t="s">
        <v>12</v>
      </c>
    </row>
    <row r="110" spans="2:12" x14ac:dyDescent="0.25">
      <c r="B110" t="s">
        <v>110</v>
      </c>
      <c r="C110">
        <v>40</v>
      </c>
      <c r="D110">
        <v>19</v>
      </c>
      <c r="E110">
        <v>0</v>
      </c>
      <c r="F110">
        <v>0</v>
      </c>
      <c r="G110">
        <v>0</v>
      </c>
      <c r="H110">
        <v>0</v>
      </c>
      <c r="I110" s="6" t="s">
        <v>17</v>
      </c>
      <c r="K110">
        <v>1</v>
      </c>
      <c r="L110" t="s">
        <v>12</v>
      </c>
    </row>
    <row r="111" spans="2:12" x14ac:dyDescent="0.25">
      <c r="B111" t="s">
        <v>112</v>
      </c>
      <c r="C111">
        <v>48</v>
      </c>
      <c r="D111">
        <v>32</v>
      </c>
      <c r="E111">
        <v>1</v>
      </c>
      <c r="F111">
        <v>4</v>
      </c>
      <c r="G111">
        <v>0</v>
      </c>
      <c r="H111">
        <v>0</v>
      </c>
      <c r="I111" s="6" t="s">
        <v>12</v>
      </c>
      <c r="J111">
        <v>1</v>
      </c>
      <c r="K111">
        <v>1</v>
      </c>
      <c r="L111" t="s">
        <v>12</v>
      </c>
    </row>
    <row r="112" spans="2:12" x14ac:dyDescent="0.25">
      <c r="B112" t="s">
        <v>113</v>
      </c>
      <c r="C112">
        <v>63</v>
      </c>
      <c r="D112">
        <v>45</v>
      </c>
      <c r="E112">
        <v>0</v>
      </c>
      <c r="F112">
        <v>1</v>
      </c>
      <c r="G112">
        <v>0</v>
      </c>
      <c r="H112">
        <v>1</v>
      </c>
      <c r="I112" s="6" t="s">
        <v>12</v>
      </c>
      <c r="J112">
        <v>1</v>
      </c>
      <c r="K112">
        <v>1</v>
      </c>
      <c r="L112" t="s">
        <v>12</v>
      </c>
    </row>
    <row r="113" spans="1:12" x14ac:dyDescent="0.25">
      <c r="B113" t="s">
        <v>114</v>
      </c>
      <c r="I113" s="6" t="s">
        <v>12</v>
      </c>
      <c r="J113">
        <v>1</v>
      </c>
      <c r="K113">
        <v>1</v>
      </c>
      <c r="L113" t="s">
        <v>12</v>
      </c>
    </row>
    <row r="114" spans="1:12" x14ac:dyDescent="0.25">
      <c r="B114" s="8" t="s">
        <v>115</v>
      </c>
      <c r="C114" s="8">
        <v>2</v>
      </c>
      <c r="D114" s="8">
        <v>9</v>
      </c>
      <c r="E114" s="8">
        <v>0</v>
      </c>
      <c r="F114" s="8">
        <v>0</v>
      </c>
      <c r="G114" s="8">
        <v>0</v>
      </c>
      <c r="H114" s="8">
        <v>0</v>
      </c>
      <c r="I114" s="9" t="s">
        <v>17</v>
      </c>
      <c r="K114" s="8"/>
      <c r="L114" t="s">
        <v>12</v>
      </c>
    </row>
    <row r="115" spans="1:12" x14ac:dyDescent="0.25">
      <c r="B115" s="8" t="s">
        <v>116</v>
      </c>
      <c r="C115" s="8">
        <v>0</v>
      </c>
      <c r="D115" s="8">
        <v>8</v>
      </c>
      <c r="E115" s="8">
        <v>0</v>
      </c>
      <c r="F115" s="8">
        <v>0</v>
      </c>
      <c r="G115" s="8">
        <v>0</v>
      </c>
      <c r="H115" s="8">
        <v>1</v>
      </c>
      <c r="I115" s="9" t="s">
        <v>12</v>
      </c>
      <c r="L115" t="s">
        <v>12</v>
      </c>
    </row>
    <row r="116" spans="1:12" x14ac:dyDescent="0.25">
      <c r="B116" s="8" t="s">
        <v>117</v>
      </c>
      <c r="C116" s="8">
        <v>8</v>
      </c>
      <c r="D116" s="8">
        <v>0</v>
      </c>
      <c r="E116" s="8">
        <v>0</v>
      </c>
      <c r="F116" s="8">
        <v>0</v>
      </c>
      <c r="G116" s="8">
        <v>0</v>
      </c>
      <c r="H116" s="8">
        <v>0</v>
      </c>
      <c r="I116" s="9" t="s">
        <v>17</v>
      </c>
      <c r="L116" t="s">
        <v>12</v>
      </c>
    </row>
    <row r="117" spans="1:12" x14ac:dyDescent="0.25">
      <c r="B117" t="s">
        <v>118</v>
      </c>
      <c r="C117">
        <v>47</v>
      </c>
      <c r="D117">
        <v>13</v>
      </c>
      <c r="E117">
        <v>1</v>
      </c>
      <c r="F117">
        <v>17</v>
      </c>
      <c r="G117">
        <v>0</v>
      </c>
      <c r="H117">
        <v>1</v>
      </c>
      <c r="I117" s="6" t="s">
        <v>12</v>
      </c>
      <c r="J117">
        <v>1</v>
      </c>
      <c r="K117">
        <v>1</v>
      </c>
      <c r="L117" t="s">
        <v>12</v>
      </c>
    </row>
    <row r="118" spans="1:12" x14ac:dyDescent="0.25">
      <c r="B118" t="s">
        <v>119</v>
      </c>
      <c r="I118" s="6" t="s">
        <v>17</v>
      </c>
      <c r="K118">
        <v>1</v>
      </c>
      <c r="L118" t="s">
        <v>12</v>
      </c>
    </row>
    <row r="119" spans="1:12" x14ac:dyDescent="0.25">
      <c r="B119" s="8" t="s">
        <v>120</v>
      </c>
      <c r="C119" s="8">
        <v>6</v>
      </c>
      <c r="D119" s="8">
        <v>0</v>
      </c>
      <c r="E119" s="8">
        <v>0</v>
      </c>
      <c r="F119" s="8">
        <v>0</v>
      </c>
      <c r="G119" s="8">
        <v>0</v>
      </c>
      <c r="H119" s="8">
        <v>0</v>
      </c>
      <c r="I119" s="9" t="s">
        <v>17</v>
      </c>
      <c r="L119" t="s">
        <v>12</v>
      </c>
    </row>
    <row r="120" spans="1:12" x14ac:dyDescent="0.25">
      <c r="B120" s="8" t="s">
        <v>121</v>
      </c>
      <c r="C120" s="8">
        <v>106</v>
      </c>
      <c r="D120" s="8">
        <v>13</v>
      </c>
      <c r="E120" s="8">
        <v>0</v>
      </c>
      <c r="F120" s="8">
        <v>0</v>
      </c>
      <c r="G120" s="8">
        <v>0</v>
      </c>
      <c r="H120" s="8">
        <v>0</v>
      </c>
      <c r="I120" s="9" t="s">
        <v>17</v>
      </c>
      <c r="L120" t="s">
        <v>12</v>
      </c>
    </row>
    <row r="121" spans="1:12" x14ac:dyDescent="0.25">
      <c r="B121" t="s">
        <v>123</v>
      </c>
      <c r="C121">
        <v>0</v>
      </c>
      <c r="D121">
        <v>19</v>
      </c>
      <c r="E121">
        <v>0</v>
      </c>
      <c r="F121">
        <v>0</v>
      </c>
      <c r="G121">
        <v>0</v>
      </c>
      <c r="H121">
        <v>0</v>
      </c>
      <c r="I121" s="6" t="s">
        <v>17</v>
      </c>
      <c r="K121">
        <v>1</v>
      </c>
      <c r="L121" t="s">
        <v>12</v>
      </c>
    </row>
    <row r="122" spans="1:12" x14ac:dyDescent="0.25">
      <c r="B122" s="8" t="s">
        <v>124</v>
      </c>
      <c r="C122" s="8">
        <v>7</v>
      </c>
      <c r="D122" s="8">
        <v>2</v>
      </c>
      <c r="E122" s="8">
        <v>3</v>
      </c>
      <c r="F122" s="8">
        <v>3</v>
      </c>
      <c r="G122" s="8">
        <v>0</v>
      </c>
      <c r="H122" s="8">
        <v>1</v>
      </c>
      <c r="I122" s="9" t="s">
        <v>12</v>
      </c>
      <c r="L122" t="s">
        <v>12</v>
      </c>
    </row>
    <row r="123" spans="1:12" x14ac:dyDescent="0.25">
      <c r="B123" t="s">
        <v>125</v>
      </c>
      <c r="C123">
        <v>18</v>
      </c>
      <c r="D123">
        <v>9</v>
      </c>
      <c r="E123">
        <v>0</v>
      </c>
      <c r="F123">
        <v>1</v>
      </c>
      <c r="G123">
        <v>0</v>
      </c>
      <c r="H123">
        <v>0</v>
      </c>
      <c r="I123" s="6" t="s">
        <v>12</v>
      </c>
      <c r="J123">
        <v>1</v>
      </c>
      <c r="K123">
        <v>1</v>
      </c>
      <c r="L123" t="s">
        <v>12</v>
      </c>
    </row>
    <row r="124" spans="1:12" x14ac:dyDescent="0.25">
      <c r="B124" s="8" t="s">
        <v>126</v>
      </c>
      <c r="C124" s="8">
        <v>16</v>
      </c>
      <c r="D124" s="8">
        <v>5</v>
      </c>
      <c r="E124" s="8">
        <v>4</v>
      </c>
      <c r="F124" s="8">
        <v>8</v>
      </c>
      <c r="G124" s="8">
        <v>2</v>
      </c>
      <c r="H124" s="8">
        <v>1</v>
      </c>
      <c r="I124" s="9" t="s">
        <v>12</v>
      </c>
      <c r="L124" t="s">
        <v>12</v>
      </c>
    </row>
    <row r="125" spans="1:12" x14ac:dyDescent="0.25">
      <c r="B125" s="8" t="s">
        <v>108</v>
      </c>
      <c r="C125" s="8">
        <v>5</v>
      </c>
      <c r="D125" s="8">
        <v>0</v>
      </c>
      <c r="E125" s="8">
        <v>0</v>
      </c>
      <c r="F125" s="8">
        <v>5</v>
      </c>
      <c r="G125" s="8">
        <v>0</v>
      </c>
      <c r="H125" s="8">
        <v>0</v>
      </c>
      <c r="I125" s="9" t="s">
        <v>12</v>
      </c>
      <c r="K125" s="8"/>
      <c r="L125" t="s">
        <v>12</v>
      </c>
    </row>
    <row r="126" spans="1:12" x14ac:dyDescent="0.25">
      <c r="A126" s="1" t="s">
        <v>127</v>
      </c>
    </row>
    <row r="127" spans="1:12" x14ac:dyDescent="0.25">
      <c r="B127" t="s">
        <v>128</v>
      </c>
      <c r="C127">
        <v>69</v>
      </c>
      <c r="D127">
        <v>76</v>
      </c>
      <c r="E127">
        <v>2</v>
      </c>
      <c r="F127">
        <v>12</v>
      </c>
      <c r="G127">
        <v>1</v>
      </c>
      <c r="H127">
        <v>5</v>
      </c>
      <c r="I127" s="6" t="s">
        <v>12</v>
      </c>
      <c r="J127">
        <v>1</v>
      </c>
      <c r="K127">
        <v>1</v>
      </c>
      <c r="L127" t="s">
        <v>12</v>
      </c>
    </row>
    <row r="128" spans="1:12" x14ac:dyDescent="0.25">
      <c r="B128" s="8" t="s">
        <v>129</v>
      </c>
      <c r="C128" s="10">
        <v>29</v>
      </c>
      <c r="D128" s="10">
        <v>0</v>
      </c>
      <c r="E128" s="10">
        <v>1</v>
      </c>
      <c r="F128" s="10">
        <v>0</v>
      </c>
      <c r="G128" s="10">
        <v>0</v>
      </c>
      <c r="H128" s="10">
        <v>0</v>
      </c>
      <c r="I128" s="9" t="s">
        <v>12</v>
      </c>
      <c r="L128" t="s">
        <v>12</v>
      </c>
    </row>
    <row r="129" spans="1:14" x14ac:dyDescent="0.25">
      <c r="B129" s="8" t="s">
        <v>122</v>
      </c>
      <c r="C129" s="8">
        <v>0</v>
      </c>
      <c r="D129" s="8">
        <v>9</v>
      </c>
      <c r="E129" s="8">
        <v>0</v>
      </c>
      <c r="F129" s="8">
        <v>0</v>
      </c>
      <c r="G129" s="8">
        <v>9</v>
      </c>
      <c r="H129" s="8">
        <v>0</v>
      </c>
      <c r="I129" s="9" t="s">
        <v>12</v>
      </c>
      <c r="L129" t="s">
        <v>12</v>
      </c>
    </row>
    <row r="130" spans="1:14" x14ac:dyDescent="0.25">
      <c r="A130" s="1" t="s">
        <v>130</v>
      </c>
    </row>
    <row r="131" spans="1:14" x14ac:dyDescent="0.25">
      <c r="B131" t="s">
        <v>131</v>
      </c>
      <c r="C131">
        <v>8</v>
      </c>
      <c r="D131">
        <v>55</v>
      </c>
      <c r="E131">
        <v>1</v>
      </c>
      <c r="F131">
        <v>5</v>
      </c>
      <c r="G131">
        <v>4</v>
      </c>
      <c r="H131">
        <v>10</v>
      </c>
      <c r="I131" s="6" t="s">
        <v>12</v>
      </c>
      <c r="J131">
        <v>1</v>
      </c>
      <c r="K131">
        <v>1</v>
      </c>
      <c r="L131" t="s">
        <v>12</v>
      </c>
    </row>
    <row r="132" spans="1:14" x14ac:dyDescent="0.25">
      <c r="B132" s="8" t="s">
        <v>1185</v>
      </c>
      <c r="C132" s="8">
        <v>0</v>
      </c>
      <c r="D132" s="8">
        <v>1</v>
      </c>
      <c r="E132" s="8">
        <v>0</v>
      </c>
      <c r="F132" s="8">
        <v>0</v>
      </c>
      <c r="G132" s="8">
        <v>0</v>
      </c>
      <c r="H132" s="8">
        <v>1</v>
      </c>
      <c r="I132" s="9" t="s">
        <v>12</v>
      </c>
      <c r="L132" t="s">
        <v>12</v>
      </c>
    </row>
    <row r="133" spans="1:14" x14ac:dyDescent="0.25">
      <c r="A133" s="1" t="s">
        <v>132</v>
      </c>
    </row>
    <row r="134" spans="1:14" x14ac:dyDescent="0.25">
      <c r="B134" t="s">
        <v>133</v>
      </c>
      <c r="C134">
        <v>50</v>
      </c>
      <c r="D134">
        <v>14</v>
      </c>
      <c r="E134">
        <v>0</v>
      </c>
      <c r="F134">
        <v>0</v>
      </c>
      <c r="G134">
        <v>0</v>
      </c>
      <c r="H134">
        <v>0</v>
      </c>
      <c r="I134" s="6" t="s">
        <v>17</v>
      </c>
      <c r="K134">
        <v>1</v>
      </c>
      <c r="L134" t="s">
        <v>12</v>
      </c>
    </row>
    <row r="135" spans="1:14" x14ac:dyDescent="0.25">
      <c r="B135" s="8" t="s">
        <v>134</v>
      </c>
      <c r="C135" s="8">
        <v>13</v>
      </c>
      <c r="D135" s="8">
        <v>0</v>
      </c>
      <c r="E135" s="8">
        <v>0</v>
      </c>
      <c r="F135" s="8">
        <v>0</v>
      </c>
      <c r="G135" s="8">
        <v>0</v>
      </c>
      <c r="H135" s="8">
        <v>0</v>
      </c>
      <c r="I135" s="9" t="s">
        <v>17</v>
      </c>
      <c r="L135" t="s">
        <v>12</v>
      </c>
    </row>
    <row r="136" spans="1:14" x14ac:dyDescent="0.25">
      <c r="B136" t="s">
        <v>135</v>
      </c>
      <c r="C136">
        <v>64</v>
      </c>
      <c r="D136">
        <v>112</v>
      </c>
      <c r="E136">
        <v>0</v>
      </c>
      <c r="F136">
        <v>18</v>
      </c>
      <c r="G136">
        <v>0</v>
      </c>
      <c r="H136">
        <v>20</v>
      </c>
      <c r="I136" s="6" t="s">
        <v>12</v>
      </c>
      <c r="J136">
        <v>1</v>
      </c>
      <c r="K136">
        <v>1</v>
      </c>
      <c r="L136" t="s">
        <v>12</v>
      </c>
    </row>
    <row r="137" spans="1:14" x14ac:dyDescent="0.25">
      <c r="A137" s="13" t="s">
        <v>136</v>
      </c>
      <c r="B137" s="14"/>
      <c r="C137" s="14">
        <f>SUM(C2:C136)</f>
        <v>5105</v>
      </c>
      <c r="D137" s="14">
        <f t="shared" ref="D137:H137" si="0">SUM(D2:D136)</f>
        <v>2161</v>
      </c>
      <c r="E137" s="14">
        <f t="shared" si="0"/>
        <v>60</v>
      </c>
      <c r="F137" s="14">
        <f t="shared" si="0"/>
        <v>356</v>
      </c>
      <c r="G137" s="14">
        <f t="shared" si="0"/>
        <v>38</v>
      </c>
      <c r="H137" s="14">
        <f t="shared" si="0"/>
        <v>141</v>
      </c>
      <c r="I137" s="15"/>
      <c r="J137" s="15">
        <f>SUM(J3:J136)</f>
        <v>38</v>
      </c>
      <c r="K137" s="15">
        <f>SUM(K2:K136)</f>
        <v>55</v>
      </c>
      <c r="L137" s="14">
        <f>SUM(E137:H137)</f>
        <v>595</v>
      </c>
      <c r="M137" s="14">
        <f>SUM(C137:D137)</f>
        <v>7266</v>
      </c>
      <c r="N137" s="16">
        <f>L137/M137</f>
        <v>8.1888246628131017E-2</v>
      </c>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109C821CEE784584F592EA6FE02CD6" ma:contentTypeVersion="15" ma:contentTypeDescription="Create a new document." ma:contentTypeScope="" ma:versionID="2f3bb7aa4610211f76d8aaa4d759e626">
  <xsd:schema xmlns:xsd="http://www.w3.org/2001/XMLSchema" xmlns:xs="http://www.w3.org/2001/XMLSchema" xmlns:p="http://schemas.microsoft.com/office/2006/metadata/properties" xmlns:ns1="http://schemas.microsoft.com/sharepoint/v3" xmlns:ns3="36e161fe-5236-495b-8b8e-5324d5312dcc" xmlns:ns4="c5acc3d5-9515-4556-80cf-d0c17765362a" targetNamespace="http://schemas.microsoft.com/office/2006/metadata/properties" ma:root="true" ma:fieldsID="b334449ce85aadf852c0b720f8824d21" ns1:_="" ns3:_="" ns4:_="">
    <xsd:import namespace="http://schemas.microsoft.com/sharepoint/v3"/>
    <xsd:import namespace="36e161fe-5236-495b-8b8e-5324d5312dcc"/>
    <xsd:import namespace="c5acc3d5-9515-4556-80cf-d0c17765362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1:_ip_UnifiedCompliancePolicyProperties" minOccurs="0"/>
                <xsd:element ref="ns1:_ip_UnifiedCompliancePolicyUIAc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e161fe-5236-495b-8b8e-5324d5312dc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cc3d5-9515-4556-80cf-d0c17765362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CF9ED4D-6131-4CC1-BE69-EFE9D7C3F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6e161fe-5236-495b-8b8e-5324d5312dcc"/>
    <ds:schemaRef ds:uri="c5acc3d5-9515-4556-80cf-d0c1776536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938C22-20F9-41F9-85D3-FFDC389043BD}">
  <ds:schemaRefs>
    <ds:schemaRef ds:uri="http://schemas.microsoft.com/sharepoint/v3/contenttype/forms"/>
  </ds:schemaRefs>
</ds:datastoreItem>
</file>

<file path=customXml/itemProps3.xml><?xml version="1.0" encoding="utf-8"?>
<ds:datastoreItem xmlns:ds="http://schemas.openxmlformats.org/officeDocument/2006/customXml" ds:itemID="{CDED7C5C-3804-4F1E-B813-3081883103C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Classes</vt:lpstr>
      <vt:lpstr>Departments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Willis Gardner</dc:creator>
  <cp:lastModifiedBy>John Willis Gardner</cp:lastModifiedBy>
  <dcterms:created xsi:type="dcterms:W3CDTF">2019-05-17T16:17:03Z</dcterms:created>
  <dcterms:modified xsi:type="dcterms:W3CDTF">2019-11-20T16:48:18Z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0x01010090109C821CEE784584F592EA6FE02CD6</vt:lpwstr>
  </property>
</Properties>
</file>