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ogawakt/Downloads/"/>
    </mc:Choice>
  </mc:AlternateContent>
  <xr:revisionPtr revIDLastSave="0" documentId="8_{D5FE2493-E373-F64A-8D30-1FF3DAD03FEC}" xr6:coauthVersionLast="45" xr6:coauthVersionMax="45" xr10:uidLastSave="{00000000-0000-0000-0000-000000000000}"/>
  <bookViews>
    <workbookView xWindow="0" yWindow="460" windowWidth="35080" windowHeight="19000" activeTab="1" xr2:uid="{00000000-000D-0000-FFFF-FFFF00000000}"/>
  </bookViews>
  <sheets>
    <sheet name="Documentation" sheetId="13" r:id="rId1"/>
    <sheet name="KYS Summary 2019" sheetId="36" r:id="rId2"/>
    <sheet name="Direct Distribution" sheetId="4" r:id="rId3"/>
    <sheet name="Broadline" sheetId="3" r:id="rId4"/>
    <sheet name="Speciality and Produce" sheetId="5" r:id="rId5"/>
    <sheet name="FP - Direct" sheetId="34" r:id="rId6"/>
    <sheet name="FP - Speciality and Broadline" sheetId="22" r:id="rId7"/>
    <sheet name="Verified Broadline" sheetId="29" r:id="rId8"/>
    <sheet name="Verifed Specialty" sheetId="10" r:id="rId9"/>
  </sheets>
  <definedNames>
    <definedName name="_xlnm._FilterDatabase" localSheetId="3" hidden="1">Broadline!$A$1:$I$135</definedName>
    <definedName name="_xlnm._FilterDatabase" localSheetId="2" hidden="1">'Direct Distribution'!$A$1:$E$29</definedName>
    <definedName name="_xlnm._FilterDatabase" localSheetId="5" hidden="1">'FP - Direct'!$A$1:$E$9</definedName>
    <definedName name="_xlnm._FilterDatabase" localSheetId="6" hidden="1">'FP - Speciality and Broadline'!$A$1:$I$125</definedName>
    <definedName name="_xlnm._FilterDatabase" localSheetId="1" hidden="1">'KYS Summary 2019'!$A$5:$U$6</definedName>
    <definedName name="_xlnm._FilterDatabase" localSheetId="4" hidden="1">'Speciality and Produce'!$A$1:$H$84</definedName>
    <definedName name="_xlnm._FilterDatabase" localSheetId="8" hidden="1">'Verifed Specialty'!$A$1:$K$485</definedName>
    <definedName name="_xlnm._FilterDatabase" localSheetId="7" hidden="1">'Verified Broadline'!$A$1:$M$70</definedName>
    <definedName name="dv">#REF!</definedName>
    <definedName name="earl">#REF!</definedName>
    <definedName name="money">#REF!</definedName>
    <definedName name="qnxreport" localSheetId="4">'Speciality and Produce'!#REF!</definedName>
    <definedName name="qnxreport_1" localSheetId="4">'Speciality and Produce'!#REF!</definedName>
    <definedName name="Z24_" localSheetId="4">'Speciality and Produce'!#REF!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36" l="1"/>
  <c r="J491" i="10"/>
  <c r="K74" i="29"/>
  <c r="G8" i="36" l="1"/>
  <c r="H8" i="36"/>
  <c r="I8" i="36"/>
  <c r="L8" i="36"/>
  <c r="M8" i="36"/>
  <c r="R8" i="36"/>
  <c r="S8" i="36"/>
  <c r="F8" i="36"/>
  <c r="F10" i="36" s="1"/>
  <c r="U10" i="36" s="1"/>
  <c r="T6" i="36"/>
  <c r="U6" i="36" s="1"/>
  <c r="N6" i="36"/>
  <c r="O6" i="36" s="1"/>
  <c r="J6" i="36"/>
  <c r="P6" i="36" l="1"/>
  <c r="Q6" i="36" s="1"/>
  <c r="N8" i="36"/>
  <c r="O8" i="36" s="1"/>
  <c r="T8" i="36"/>
  <c r="U8" i="36" s="1"/>
  <c r="J8" i="36"/>
  <c r="K6" i="36"/>
  <c r="P8" i="36" l="1"/>
  <c r="Q8" i="36" s="1"/>
  <c r="K8" i="3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nxreport1" type="6" refreshedVersion="4" background="1" saveData="1">
    <textPr codePage="437" sourceFile="Q:\qnxreport.txt" delimited="0">
      <textFields count="7">
        <textField/>
        <textField position="1"/>
        <textField position="7"/>
        <textField position="37"/>
        <textField position="47"/>
        <textField position="58"/>
        <textField position="68"/>
      </textFields>
    </textPr>
  </connection>
  <connection id="2" xr16:uid="{00000000-0015-0000-FFFF-FFFF01000000}" name="qnxreport31" type="6" refreshedVersion="4" background="1" saveData="1">
    <textPr codePage="437" sourceFile="Q:\qnxreport.txt" delimited="0">
      <textFields count="7">
        <textField/>
        <textField position="1"/>
        <textField position="6"/>
        <textField position="37"/>
        <textField position="46"/>
        <textField position="57"/>
        <textField position="69"/>
      </textFields>
    </textPr>
  </connection>
  <connection id="3" xr16:uid="{00000000-0015-0000-FFFF-FFFF02000000}" name="Z241" type="6" refreshedVersion="4" background="1" saveData="1">
    <textPr codePage="437" sourceFile="Q:\Z24.txt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<sst xmlns="http://schemas.openxmlformats.org/spreadsheetml/2006/main" count="7264" uniqueCount="649">
  <si>
    <t>Account</t>
  </si>
  <si>
    <t>Know Your Source Report</t>
  </si>
  <si>
    <t>Direct Distribution</t>
  </si>
  <si>
    <t>These FarmSource™ products are distributed through the following distributors:
- US Foods (All Houses)
- Gordon Food Service (All Houses)
- EPR Distribution Center</t>
  </si>
  <si>
    <t>Freeland</t>
  </si>
  <si>
    <t>Company</t>
  </si>
  <si>
    <t>Bucknell University - Main</t>
  </si>
  <si>
    <t>Bucknell University - Bison</t>
  </si>
  <si>
    <t>Bucknell University - Concessions</t>
  </si>
  <si>
    <t>Bucknell University - Special Retail</t>
  </si>
  <si>
    <t>District Manager</t>
  </si>
  <si>
    <t>Astor Chocolate</t>
  </si>
  <si>
    <t>Righteous Felon, LLC</t>
  </si>
  <si>
    <t>Hershey Creamery Company</t>
  </si>
  <si>
    <t>Snyder's of Hanover</t>
  </si>
  <si>
    <t>Susquehanna Mills</t>
  </si>
  <si>
    <t>Lentz Milling Company</t>
  </si>
  <si>
    <t>Albert Uster Imports</t>
  </si>
  <si>
    <t>Jamison's Farm</t>
  </si>
  <si>
    <t>Bruetta</t>
  </si>
  <si>
    <t>Miller's Greenhouse</t>
  </si>
  <si>
    <t>Blue Ribbon Dairy, Inc.</t>
  </si>
  <si>
    <t>Dries Orchards</t>
  </si>
  <si>
    <t>Georgie Bagels (Front Street Bakery)</t>
  </si>
  <si>
    <t>New Lycoming Bakery</t>
  </si>
  <si>
    <t>R.U. Troutman &amp; Sons Inc.</t>
  </si>
  <si>
    <t/>
  </si>
  <si>
    <t>Verified Foods</t>
  </si>
  <si>
    <t>This is your individual locations KYS percentage for the year.</t>
  </si>
  <si>
    <t>Data Represents purchases: 06/1/2018 - 05/31/2019</t>
  </si>
  <si>
    <t>Bucknell University</t>
  </si>
  <si>
    <t>Regions 2019</t>
  </si>
  <si>
    <t>HV NCPA NY</t>
  </si>
  <si>
    <t>FarmSource</t>
  </si>
  <si>
    <t>Forged Partners</t>
  </si>
  <si>
    <t>Division</t>
  </si>
  <si>
    <t>FarmSource %</t>
  </si>
  <si>
    <t>Forged Partner %</t>
  </si>
  <si>
    <t>Verified %</t>
  </si>
  <si>
    <t>Higher Ed</t>
  </si>
  <si>
    <t>Broadline</t>
  </si>
  <si>
    <t>Produce and Specialty Distributors</t>
  </si>
  <si>
    <t>Accounts</t>
  </si>
  <si>
    <t xml:space="preserve">KYS % </t>
  </si>
  <si>
    <t>Account #</t>
  </si>
  <si>
    <t>Non-GMO</t>
  </si>
  <si>
    <t>rBST Free</t>
  </si>
  <si>
    <t>ABF (Antibiotic Free)</t>
  </si>
  <si>
    <t>USDA Organic</t>
  </si>
  <si>
    <t>Cage Free</t>
  </si>
  <si>
    <t>Humane Certified</t>
  </si>
  <si>
    <t>Rainforest Alliance</t>
  </si>
  <si>
    <t>YOPLAIT</t>
  </si>
  <si>
    <t>CAROLINA</t>
  </si>
  <si>
    <t>BUTTERBALL LLC</t>
  </si>
  <si>
    <t>US Foods</t>
  </si>
  <si>
    <t>TURKEY, BRST WHL MUSC DOME</t>
  </si>
  <si>
    <t>EAT N PARK</t>
  </si>
  <si>
    <t>TURKEY, BRST BI SKON RAW FZN</t>
  </si>
  <si>
    <t>YOGURT, ASST BLNDED PCH &amp; RSP</t>
  </si>
  <si>
    <t>GENERAL MILLS SALES INC</t>
  </si>
  <si>
    <t>YOGURT, ASST STWBY &amp; STWBYBANA</t>
  </si>
  <si>
    <t>DANONE US LLC</t>
  </si>
  <si>
    <t>YOGURT, ASST GREEK FT/FR RBST</t>
  </si>
  <si>
    <t>DANNONOIKO</t>
  </si>
  <si>
    <t>COFFEE, GRND DECAF 100% ARABC</t>
  </si>
  <si>
    <t>DISTANT LANDS COFFEE ROASTER</t>
  </si>
  <si>
    <t>YOGURT, VNL GREEK RBST FREE</t>
  </si>
  <si>
    <t>GLNVW FRMS</t>
  </si>
  <si>
    <t>DOT FOODS INC</t>
  </si>
  <si>
    <t>YOGURT, STWBY BLNDED ORIGINAL</t>
  </si>
  <si>
    <t>TURKEY, BRST MEAT SMKD DOME</t>
  </si>
  <si>
    <t>BUTTERBALL</t>
  </si>
  <si>
    <t>YOGURT, BLK CHRY GREEK FT/FR</t>
  </si>
  <si>
    <t>CHOBANI</t>
  </si>
  <si>
    <t>CHOBANI LLC</t>
  </si>
  <si>
    <t>YOGURT, PLN GREEK FT/FR BAG</t>
  </si>
  <si>
    <t>YOGURT, BLBRY BLNDED LIGHT SS</t>
  </si>
  <si>
    <t>SALAD MIX, SPRG ORGNC BAG</t>
  </si>
  <si>
    <t>CROSS VALY</t>
  </si>
  <si>
    <t>TAYLOR FARMS CALIFORNIA INC</t>
  </si>
  <si>
    <t>TEA BAG, HOT HRBL ASST C/F ENV</t>
  </si>
  <si>
    <t>BIGELOW</t>
  </si>
  <si>
    <t>RC BIGELOW INC</t>
  </si>
  <si>
    <t>FURMANO'S</t>
  </si>
  <si>
    <t>FURMANO FOODS INC</t>
  </si>
  <si>
    <t>MILK SUB, SOY VNL ORGNC REF</t>
  </si>
  <si>
    <t>KIKKOMAN</t>
  </si>
  <si>
    <t>KIKKOMAN SALES USA INC</t>
  </si>
  <si>
    <t>MILK, BTRMLK PLST REF CLTD WHL</t>
  </si>
  <si>
    <t>DAIRYMENS</t>
  </si>
  <si>
    <t>BORDEN DAIRY CO OF OHIO</t>
  </si>
  <si>
    <t>YOGURT, ASST STWBY BLBRY &amp; PCH</t>
  </si>
  <si>
    <t>BONE, CHIX BACK RAW REF BULK</t>
  </si>
  <si>
    <t>PILGRM PRD</t>
  </si>
  <si>
    <t>PILGRIMS PRIDE CORP</t>
  </si>
  <si>
    <t>LIGHT&amp;FIT</t>
  </si>
  <si>
    <t>TEA BAG, HOT ASST ENV CFNTD</t>
  </si>
  <si>
    <t>TURKEY, BRST WHL DOME SKNLS</t>
  </si>
  <si>
    <t>TURKEY, GRND 85/15 RAW CHUB</t>
  </si>
  <si>
    <t>DEB-EL</t>
  </si>
  <si>
    <t>DEB EL FOOD PRODUCTS LLC</t>
  </si>
  <si>
    <t>MILK SUB, SOY ORGNC CTN SHLF</t>
  </si>
  <si>
    <t>TURKEY, BRST RST SKON RWA</t>
  </si>
  <si>
    <t>EGG, SHL MED GRD A BRN ORGNC</t>
  </si>
  <si>
    <t>HILLANDALE</t>
  </si>
  <si>
    <t>KREIDER FARMS</t>
  </si>
  <si>
    <t>YOGURT, BLBRY GREEK SS CUP REF</t>
  </si>
  <si>
    <t>CEREAL, GRNLA OAT &amp; HONY ORGNC</t>
  </si>
  <si>
    <t>CASCADIAN</t>
  </si>
  <si>
    <t>EGG, SHL LG GRD A BRN CG/FR</t>
  </si>
  <si>
    <t>YOGURT, VNL BLNDED SS CUP REF</t>
  </si>
  <si>
    <t>BACON, PORK 18-22 CT LAID OUT</t>
  </si>
  <si>
    <t>HATFIELD</t>
  </si>
  <si>
    <t>CLEMENS FOOD GROUP LLC</t>
  </si>
  <si>
    <t>YOGURT, VNL GREEK FT/FR RBST</t>
  </si>
  <si>
    <t>YOGURT, BLBRY GREEK FT/FR RBST</t>
  </si>
  <si>
    <t>YOGURT, CHRY VNL BLNDED FT/FR</t>
  </si>
  <si>
    <t>YOGURT, STWBY BLNDED LOW FAT</t>
  </si>
  <si>
    <t>NASOYA</t>
  </si>
  <si>
    <t>MILK, SKM PLST REF CRRG FT/FR</t>
  </si>
  <si>
    <t>YOGURT, PCH GREEK FT/FR 100CAL</t>
  </si>
  <si>
    <t>YOGURT, STWBY GREEK SS CUP REF</t>
  </si>
  <si>
    <t>HOT DOG, TRKY 8:1 6  CKD CN</t>
  </si>
  <si>
    <t>KREIDER</t>
  </si>
  <si>
    <t>YOGURT, PCH BLNDED SS CUP REF</t>
  </si>
  <si>
    <t>YOGURT, VNL GREEK FT/FR SS CUP</t>
  </si>
  <si>
    <t>YOGURT, BLBRY GREEK FT/FR SS</t>
  </si>
  <si>
    <t>YOGURT, STWBY BANA GREEK SS</t>
  </si>
  <si>
    <t>YOGURT, STWBY GREEK NSA FT/FR</t>
  </si>
  <si>
    <t>SALAD MIX, MDLY CUT HRVST ORG</t>
  </si>
  <si>
    <t>MANN PACKING COMPANY INC</t>
  </si>
  <si>
    <t>MILK SUB, SOY VNL ORGNC ASPTC</t>
  </si>
  <si>
    <t>KIKKOMNPRL</t>
  </si>
  <si>
    <t>Utz Quality Foods Inc.</t>
  </si>
  <si>
    <t>Bucknell Brigade Coffee</t>
  </si>
  <si>
    <t>Davis Cookie Company</t>
  </si>
  <si>
    <t>Distributor</t>
  </si>
  <si>
    <t>Purchases</t>
  </si>
  <si>
    <t>Total Purchases</t>
  </si>
  <si>
    <t>Know Your Source (KYS)</t>
  </si>
  <si>
    <t xml:space="preserve">Account # </t>
  </si>
  <si>
    <t xml:space="preserve">Account Name </t>
  </si>
  <si>
    <t>Total Food &amp; Beverage Purchases</t>
  </si>
  <si>
    <t>Label</t>
  </si>
  <si>
    <t>Manufacturer</t>
  </si>
  <si>
    <t>Product Description</t>
  </si>
  <si>
    <t>Product #</t>
  </si>
  <si>
    <t>POM BLBRY PISTCH PLUS^12</t>
  </si>
  <si>
    <t>KIND</t>
  </si>
  <si>
    <t>KIND, LLC.</t>
  </si>
  <si>
    <t>COOPER BOOTH WHOLESALE INC.</t>
  </si>
  <si>
    <t>DK CHC NUTS SEASLT BR^12</t>
  </si>
  <si>
    <t>CRML ALMD SEA SALT BAR^12</t>
  </si>
  <si>
    <t>BLBRY VAN CASHEW BAR^12</t>
  </si>
  <si>
    <t>ALMOND / APRICOT BAR ^12</t>
  </si>
  <si>
    <t>ALMOND CRNBRY PLUS BAR^12</t>
  </si>
  <si>
    <t>RSBRY CSHW CHIA 1.4Z ^12</t>
  </si>
  <si>
    <t>ALMOND COCONUT BAR ^12</t>
  </si>
  <si>
    <t>PB DARK CHOC PLUS BAR ^12</t>
  </si>
  <si>
    <t>TST CRM NT PRT 1.76Z 12</t>
  </si>
  <si>
    <t>DK CHC PRTN BKRST 1.76Z^8</t>
  </si>
  <si>
    <t>DK CHC ALM COCNT 1.4Z^12</t>
  </si>
  <si>
    <t>HG OTS HY TSD CNT 1.2Z^12</t>
  </si>
  <si>
    <t>HY RST NT SEA SLT 1.4Z^12</t>
  </si>
  <si>
    <t>HG DK CHOC CHUNK 1.2Z 12</t>
  </si>
  <si>
    <t>ALM BTR BRKST PRT 1.76Z^8</t>
  </si>
  <si>
    <t>DK CHC PRTN BAR 1.76Z^12</t>
  </si>
  <si>
    <t>CRNY PB PRTN BAR 1.76Z^12</t>
  </si>
  <si>
    <t>DK CHC BANA BAR 1.34Z^12</t>
  </si>
  <si>
    <t>BAR STBY/APL/CHIA 1.2Z^12</t>
  </si>
  <si>
    <t>BAR MNGO/APL/CHIA 1.2Z^12</t>
  </si>
  <si>
    <t>DK CHOC CHRY CSHW PLUS^12</t>
  </si>
  <si>
    <t>DK CHC STBRY BAR 1.34Z^12</t>
  </si>
  <si>
    <t>BAR PB/DK CHC/HG 1.2Z^12</t>
  </si>
  <si>
    <t>FRUIT / NUT DELIGHT^12</t>
  </si>
  <si>
    <t>PRTN ALM BTR DC 1.76Z ^12</t>
  </si>
  <si>
    <t>UNFI</t>
  </si>
  <si>
    <t>Hippeas Bohemian Barbecue Organic Chickpea Puffs 1.5oz - Case (12x)</t>
  </si>
  <si>
    <t>Hippeas</t>
  </si>
  <si>
    <t>RTZN</t>
  </si>
  <si>
    <t>Hippeas Sriracha Sunshine Organic Chickpea Puffs 1.5oz - Case (12x)</t>
  </si>
  <si>
    <t>Hippeas Vegan White Cheddar Organic Chickpea Puffs 1.5oz - Case (12x)</t>
  </si>
  <si>
    <t>Hippeas Vegan White Cheddar</t>
  </si>
  <si>
    <t>Hippeas Bohemian Barbecue</t>
  </si>
  <si>
    <t>Hippeas Sriracha Sunshine</t>
  </si>
  <si>
    <t>Love Corn</t>
  </si>
  <si>
    <t>Love Corn Habanero Chili Roasted Corn Kernels 1.6oz - Case (10x)</t>
  </si>
  <si>
    <t>Love Corn Smoked BBQ Roasted Corn Kernels 1.6oz - Case (10x)</t>
  </si>
  <si>
    <t>Love Corn Sea Salt Roasted Corn Kernels 1.6oz - Case (10x)</t>
  </si>
  <si>
    <t xml:space="preserve">AMY'S </t>
  </si>
  <si>
    <t>BLUE AGAVE,OG2,RAW,GALLON</t>
  </si>
  <si>
    <t>WHLSOM</t>
  </si>
  <si>
    <t>FIELDY</t>
  </si>
  <si>
    <t xml:space="preserve">FAGE YOGURT,2%,CHERRY    </t>
  </si>
  <si>
    <t xml:space="preserve">TOTAL </t>
  </si>
  <si>
    <t xml:space="preserve">FAGE YOGURT,2%,HONEY     </t>
  </si>
  <si>
    <t xml:space="preserve">FAGE YOGURT,2%,PEACH     </t>
  </si>
  <si>
    <t>FAGE YOGURT,2%,STRAWBERRY</t>
  </si>
  <si>
    <t xml:space="preserve">ONCE  </t>
  </si>
  <si>
    <t xml:space="preserve">WHEAT GRASS PWDR,OG2     </t>
  </si>
  <si>
    <t>FRNTHB</t>
  </si>
  <si>
    <t>FAGE YOGURT,0%,STRAWBERRY</t>
  </si>
  <si>
    <t xml:space="preserve">FAGE YOGURT,0%,CHERRY    </t>
  </si>
  <si>
    <t xml:space="preserve">FAGE YOGURT,0%,RASPBERRY </t>
  </si>
  <si>
    <t>BRD,OG2,VEGANIC FLAX&amp;SPLT</t>
  </si>
  <si>
    <t>ONEDEG</t>
  </si>
  <si>
    <t>SEAWEED SNCK,OG2,SEA SALT</t>
  </si>
  <si>
    <t>GIMME1</t>
  </si>
  <si>
    <t xml:space="preserve">SEAWEED SNCK,OG2,SESAME  </t>
  </si>
  <si>
    <t>BULK D</t>
  </si>
  <si>
    <t xml:space="preserve">GOJI BERRIES,OG2         </t>
  </si>
  <si>
    <t>BULK B</t>
  </si>
  <si>
    <t xml:space="preserve">YOG,FLIP,LF,KEYLIME CRMB </t>
  </si>
  <si>
    <t>CHOBAN</t>
  </si>
  <si>
    <t>YOG,FLIP,LF,ALMD COCO LCO</t>
  </si>
  <si>
    <t xml:space="preserve">FARRO,OG2                </t>
  </si>
  <si>
    <t xml:space="preserve">BOB'S </t>
  </si>
  <si>
    <t>CROFTR</t>
  </si>
  <si>
    <t>SEAWEED SNCK,OG2,RST TERI</t>
  </si>
  <si>
    <t xml:space="preserve">HONEY,OG1,CLOVER,RAW     </t>
  </si>
  <si>
    <t>GLORYB</t>
  </si>
  <si>
    <t xml:space="preserve">HONEY,OG1,FAIR TRADE,RAW </t>
  </si>
  <si>
    <t xml:space="preserve">TAZO  </t>
  </si>
  <si>
    <t>GRK YOG,LF,BLENDED,COCONT</t>
  </si>
  <si>
    <t xml:space="preserve">GRK YOG,LF,MANGO         </t>
  </si>
  <si>
    <t xml:space="preserve">GRK YOG,LF,PINEAPPLE     </t>
  </si>
  <si>
    <t xml:space="preserve">GRK YOG,LF,STRAW/BAN     </t>
  </si>
  <si>
    <t xml:space="preserve">GRK YOG,NF,BLACK CHERRY  </t>
  </si>
  <si>
    <t xml:space="preserve">GRK YOG,NF,BLUEBERRY     </t>
  </si>
  <si>
    <t xml:space="preserve">GRK YOG,LF,BLND,KEY LIME </t>
  </si>
  <si>
    <t xml:space="preserve">GRK YOG,NF,PEACH         </t>
  </si>
  <si>
    <t xml:space="preserve">GRK YOG,NF,RASPBERRY     </t>
  </si>
  <si>
    <t xml:space="preserve">GRK YOG,NF,STRAWBERRY    </t>
  </si>
  <si>
    <t xml:space="preserve">GRK YOG,NF,VANILLA BLEND </t>
  </si>
  <si>
    <t xml:space="preserve">TEA,OG2,PEACH COBBLER    </t>
  </si>
  <si>
    <t>TEA,OG2,SULTRY STRAWBERRY</t>
  </si>
  <si>
    <t xml:space="preserve">DRIED FRUIT MEDLEY,OG1   </t>
  </si>
  <si>
    <t>FTBLSS</t>
  </si>
  <si>
    <t xml:space="preserve">JUICE,OG2,BEET,S234371-3 </t>
  </si>
  <si>
    <t>LAKEWD</t>
  </si>
  <si>
    <t xml:space="preserve">FREEKEH,OG2,CRACKED      </t>
  </si>
  <si>
    <t xml:space="preserve">GRK YOG,FLIP,SLT CRML,LF </t>
  </si>
  <si>
    <t xml:space="preserve">JCE,OG2,CARROT,S234376-2 </t>
  </si>
  <si>
    <t>SMTHY PK,OG1,PITAYA+DRGNF</t>
  </si>
  <si>
    <t>PITAYA</t>
  </si>
  <si>
    <t xml:space="preserve">BOWL,OG3,TERIYAKI        </t>
  </si>
  <si>
    <t>FAGE YOGURT,2%,BLACKBERRY</t>
  </si>
  <si>
    <t xml:space="preserve">FAGE GRK YOG,MANGO       </t>
  </si>
  <si>
    <t xml:space="preserve">FAGE GRK YOG,RASPBERRY   </t>
  </si>
  <si>
    <t xml:space="preserve">HONEY,OG1,RAW WLDFLWR    </t>
  </si>
  <si>
    <t xml:space="preserve">BARLEY,OG1,PEARLED       </t>
  </si>
  <si>
    <t>SO DEL</t>
  </si>
  <si>
    <t>CNUT MLK YGRT,OG3,VANILLA</t>
  </si>
  <si>
    <t xml:space="preserve">LILY  </t>
  </si>
  <si>
    <t xml:space="preserve">GRK YGRT,FLIP,S'MORES    </t>
  </si>
  <si>
    <t>SAMBZN</t>
  </si>
  <si>
    <t xml:space="preserve">PUMKN SEED BAR,OG2,CINN  </t>
  </si>
  <si>
    <t xml:space="preserve">HWARR </t>
  </si>
  <si>
    <t>PUMKPN SD BR,OG2,DRK CHOC</t>
  </si>
  <si>
    <t>PKN SD BR,OG2,DK CHC,PNUT</t>
  </si>
  <si>
    <t xml:space="preserve">PRBIO DRKN,OG2,LMN GNGR  </t>
  </si>
  <si>
    <t>KEVITA</t>
  </si>
  <si>
    <t>PRBIO DRNK,OG2,MOJITA MNT</t>
  </si>
  <si>
    <t>PRBIO DRNK,OG2,POMEGRANAT</t>
  </si>
  <si>
    <t>KMBCHA,OG2,MSTR,BBRY,BASL</t>
  </si>
  <si>
    <t xml:space="preserve">KMBUCHA,OG2,MSTR,CITRUS  </t>
  </si>
  <si>
    <t xml:space="preserve">KOMBUCHA,OG2,GINGER      </t>
  </si>
  <si>
    <t xml:space="preserve">KOMBUCHA,OG2,GRAPEFRUIT  </t>
  </si>
  <si>
    <t xml:space="preserve">TONIC,OG2,MEYER LEMON    </t>
  </si>
  <si>
    <t xml:space="preserve">HAZELNUTS,OG2,RAW        </t>
  </si>
  <si>
    <t>AURNAT</t>
  </si>
  <si>
    <t>CNUT MLK YGRT,OG3,KEY LIM</t>
  </si>
  <si>
    <t xml:space="preserve">CNUT MLK YGRT,OG3,PEACH  </t>
  </si>
  <si>
    <t>CNT MLK,OG3,YGT,BLUEBERRY</t>
  </si>
  <si>
    <t xml:space="preserve">CNUT MLK YGRT,OG3,RSPBRY </t>
  </si>
  <si>
    <t xml:space="preserve">CNUT MLK YGRT,OG3,STWBRY </t>
  </si>
  <si>
    <t xml:space="preserve">CNUT MLK YGRT,OG3,VAN    </t>
  </si>
  <si>
    <t xml:space="preserve">CNUT MLK YGRT,OG3,CHOC   </t>
  </si>
  <si>
    <t>CNUT MLK YGRT,OG3,PNP BRL</t>
  </si>
  <si>
    <t xml:space="preserve">SMTHIE PCKS,OG2,OGRL ACI </t>
  </si>
  <si>
    <t xml:space="preserve">SMTHIE PK,OG2,UNSWT ACAI </t>
  </si>
  <si>
    <t xml:space="preserve">JUICE,OG2,PURE BEET      </t>
  </si>
  <si>
    <t xml:space="preserve">JUICE,OG2,PURE CARROT    </t>
  </si>
  <si>
    <t>ENCHILADA,OG3,B/BN VEG,GF</t>
  </si>
  <si>
    <t xml:space="preserve">PRESERVES,OG2,RASPBERRY  </t>
  </si>
  <si>
    <t xml:space="preserve">ACI ORG,OG2,S233332-6    </t>
  </si>
  <si>
    <t xml:space="preserve">COCONUT,SHRD,UNSWT,NOSO2 </t>
  </si>
  <si>
    <t xml:space="preserve">MAC &amp; CHEESE,OG3,RICE,ND </t>
  </si>
  <si>
    <t>CNUT MLK,OG2,UNSWTND,ASPT</t>
  </si>
  <si>
    <t>WHL MEAL,OG3,ENC B/BN G/F</t>
  </si>
  <si>
    <t>WAFFLES,OG2,TOTALLY NATRL</t>
  </si>
  <si>
    <t xml:space="preserve">VAN'S </t>
  </si>
  <si>
    <t xml:space="preserve">SPIRULINA POWDER,OG2     </t>
  </si>
  <si>
    <t xml:space="preserve">TUMERIC ROOT,OG2,GROUND  </t>
  </si>
  <si>
    <t>WHEAT BRY,OG1,HD RD SPRNG</t>
  </si>
  <si>
    <t>APL CIDR VNGR,OG2,RAW,UNF</t>
  </si>
  <si>
    <t xml:space="preserve">BRAGG </t>
  </si>
  <si>
    <t>BULK H</t>
  </si>
  <si>
    <t xml:space="preserve">OATS,OG2,STEEL CUT,GROAT </t>
  </si>
  <si>
    <t xml:space="preserve">BEANS,OG1,MUNG           </t>
  </si>
  <si>
    <t xml:space="preserve">TEMPEH,OG2,SOY ORIGINAL  </t>
  </si>
  <si>
    <t>WSTSOY</t>
  </si>
  <si>
    <t>QUINOA,OG1,TRI COLOR,ROYL</t>
  </si>
  <si>
    <t xml:space="preserve">QUINOA,OG1,BLACK,ROYAL   </t>
  </si>
  <si>
    <t xml:space="preserve">HONEY,OG2,RAW,FT         </t>
  </si>
  <si>
    <t xml:space="preserve">QUINOA,OG1,RED,ROYAL     </t>
  </si>
  <si>
    <t xml:space="preserve">CORIANDER SEED,OG2,WHOLE </t>
  </si>
  <si>
    <t xml:space="preserve">QUINOA,OG1,WHITE,ROYAL   </t>
  </si>
  <si>
    <t xml:space="preserve">FAGE YOGURT,PEACH        </t>
  </si>
  <si>
    <t xml:space="preserve">BEANS,OG1,ADZUKI,CHINA   </t>
  </si>
  <si>
    <t xml:space="preserve">PUMPKIN SEED,OG2         </t>
  </si>
  <si>
    <t>BULK K</t>
  </si>
  <si>
    <t xml:space="preserve">BULGAR WHEAT,OG1         </t>
  </si>
  <si>
    <t xml:space="preserve">FARRO,OG1,PEARLED        </t>
  </si>
  <si>
    <t xml:space="preserve">CHIA SEEDS,OG1,BLACK     </t>
  </si>
  <si>
    <t>SUNFLOWER BUTTER,OG2,SMTH</t>
  </si>
  <si>
    <t xml:space="preserve">TOFU,OG2,SILKEN          </t>
  </si>
  <si>
    <t xml:space="preserve">COCONUT MILK,OG2,UNSWTND </t>
  </si>
  <si>
    <t xml:space="preserve">ALOE VERA JCE,OG2        </t>
  </si>
  <si>
    <t xml:space="preserve">FAGE YOGURT,0%,BLUBERRY  </t>
  </si>
  <si>
    <t>FAGE YOGURT,0%,CHRY POMGR</t>
  </si>
  <si>
    <t xml:space="preserve">DATES,OG2,LG,MEDJOOL     </t>
  </si>
  <si>
    <t xml:space="preserve">CARDAMOM SEED,OG2,WHOLE  </t>
  </si>
  <si>
    <t>Verified Label 1</t>
  </si>
  <si>
    <t>Verified Label 2</t>
  </si>
  <si>
    <t>Verified Label 3</t>
  </si>
  <si>
    <t>ATEECO INC</t>
  </si>
  <si>
    <t>DRNKBL CHRY VAN 7Z ^</t>
  </si>
  <si>
    <t>DOT FOODS, INC. (EXT)</t>
  </si>
  <si>
    <t>DRNKBL MIXED BERRY 7Z^</t>
  </si>
  <si>
    <t>DOT FOODS,INC.-REFRIGERATED</t>
  </si>
  <si>
    <t>DRNKBL STRAWBERRY BAN 7Z^</t>
  </si>
  <si>
    <t>DRNKBL CFFEE &amp; CRM 7Z ^</t>
  </si>
  <si>
    <t>DRNKBL MANGO 7Z ^</t>
  </si>
  <si>
    <t>GRK FLPS ALM CO LO ^5.3Z</t>
  </si>
  <si>
    <t>GRK FLPS SLT CRM CRH^5.3Z</t>
  </si>
  <si>
    <t>Righteous Felon Black Truffle Beef Jerky 2oz - Case (8x)</t>
  </si>
  <si>
    <t>Righteous Felon</t>
  </si>
  <si>
    <t>Righteous Felon Bourbon Vanilla Bean Beef Jerky 2oz - Case (8x)</t>
  </si>
  <si>
    <t>Righteous Felon Chipotle Beef Jerky 2oz - Case (8x)</t>
  </si>
  <si>
    <t>Righteous Felon Habanero Beef Jerky 2oz - Case (8x)</t>
  </si>
  <si>
    <t>Righteous Felon Hickory Smoked Beef Jerky 2oz - Case (8x)</t>
  </si>
  <si>
    <t>Righteous Felon Victory Storm King Imperial Stout Beef Jerky 2oz - Case (8x)</t>
  </si>
  <si>
    <t>Big Spoon Roasters Apricot Pepita</t>
  </si>
  <si>
    <t>Big Spoon Roasters</t>
  </si>
  <si>
    <t>Big Spoon Roasters Cherry Pecan</t>
  </si>
  <si>
    <t>Big Spoon Roasters Cranberry Cashew</t>
  </si>
  <si>
    <t>Big Spoon Roasters Figgy Chai</t>
  </si>
  <si>
    <t>Lush</t>
  </si>
  <si>
    <t>MRS T</t>
  </si>
  <si>
    <t>Righteous Felon Barbecue Meat Snack Sticks 1oz - Case (24x)</t>
  </si>
  <si>
    <t>Righteous Felon Habanero Meat Snack Sticks 1oz - Case (24x)</t>
  </si>
  <si>
    <t>Righteous Felon Hickory Smoked Meat Snack Sticks 1oz - Case (24x)</t>
  </si>
  <si>
    <t>MUSHROOM MED FOODSERVICE</t>
  </si>
  <si>
    <t>LOCAL</t>
  </si>
  <si>
    <t>Pocono Produce</t>
  </si>
  <si>
    <t>MUSHROOM SHIITAKE</t>
  </si>
  <si>
    <t>POTATO CHEF</t>
  </si>
  <si>
    <t>YOGURT BULK STRAWBERRY</t>
  </si>
  <si>
    <t>P/MAID</t>
  </si>
  <si>
    <t>Lush Coconut Orange Peel Almonds 1oz - 24ct Case (2x 12ct Cases)</t>
  </si>
  <si>
    <t>Lush Espresso Peanuts 1.15oz - 24ct Case (2x 12ct Cases)</t>
  </si>
  <si>
    <t>MILK FRESH WHOLE</t>
  </si>
  <si>
    <t>HATFLD</t>
  </si>
  <si>
    <t>NICK'S</t>
  </si>
  <si>
    <t>HAM, CNTRY BNLS DRY CURED SMKD</t>
  </si>
  <si>
    <t>SAUSAGE, TRKY LNK .8 Z SKNLS</t>
  </si>
  <si>
    <t>EAT N PARK HOSPITALITY GROUP</t>
  </si>
  <si>
    <t>DOUGH, CKY SUGAR HEART SHPD</t>
  </si>
  <si>
    <t>DOUGH, CKY SUGAR TREE SHPD 1.5</t>
  </si>
  <si>
    <t>DOUGH, CKY CHOC CHNK GRMT FZN</t>
  </si>
  <si>
    <t>HPSCNTRYCK</t>
  </si>
  <si>
    <t>HOPES COUNTRY FRESH COOKIES</t>
  </si>
  <si>
    <t>KARN</t>
  </si>
  <si>
    <t>KARN MEATS INC</t>
  </si>
  <si>
    <t>PIEROGI, PTATO &amp; CHEDR 1.34 Z</t>
  </si>
  <si>
    <t>PIEROGI, PTATO &amp; CHEDR .46 Z</t>
  </si>
  <si>
    <t>PARMABRAND</t>
  </si>
  <si>
    <t>PARMA SAUSAGE PRODUCTS INC</t>
  </si>
  <si>
    <t>SCHWEIDSON</t>
  </si>
  <si>
    <t>BURGER MAKER INC</t>
  </si>
  <si>
    <t>HAM, CAPCO STICK DMSTC CKD REF</t>
  </si>
  <si>
    <t>SAUSAGE, ITLN HOT ROPE PORK</t>
  </si>
  <si>
    <t>SWEET ST</t>
  </si>
  <si>
    <t>SWEET STREET DESSERTS, INC.</t>
  </si>
  <si>
    <t>DOUGH, CKY ROYAL CHOC MACAD</t>
  </si>
  <si>
    <t>BEEF, PTY GRND STK BURGR 80/20</t>
  </si>
  <si>
    <t>BEEF, GRND 80/20 FINE RAW REF</t>
  </si>
  <si>
    <t>BEEF, GRND 80/20 MED RAW REF</t>
  </si>
  <si>
    <t>BEEF, GRND 80/20 MED RAW F2F</t>
  </si>
  <si>
    <t>DOUGH, CKY SUGAR HMSTY OLD</t>
  </si>
  <si>
    <t>DOUGH, CKY HRVST FZN</t>
  </si>
  <si>
    <t>SAUSAGE, ITLN MILD SWT 4 Z 4</t>
  </si>
  <si>
    <t>DOUGH, CKY DBL CHOC CHIP GRMT</t>
  </si>
  <si>
    <t>HOT DOG, AB 8:1 6  CKD FZN</t>
  </si>
  <si>
    <t>SAUSAGE, PORK PTY 2 Z 3  RAW</t>
  </si>
  <si>
    <t>SAUSAGE, PORK LNK 1 Z COLGN</t>
  </si>
  <si>
    <t>DOUGH, CKY PNT BUTR HMSTY FZN</t>
  </si>
  <si>
    <t>DESSERT BAR, LMN SHT 1/4 UNSL</t>
  </si>
  <si>
    <t>SALAMI, PORK SPRST HOT STICK</t>
  </si>
  <si>
    <t>DOUGH, CKY CHOC CHIP 1.5 Z</t>
  </si>
  <si>
    <t>DOUGH, CKY OTML RAI SPICE 1.5Z</t>
  </si>
  <si>
    <t>HAM, BNLS PIT STYL W/A SMKD</t>
  </si>
  <si>
    <t>SAUSAGE, ANDUI PORK 4 Z</t>
  </si>
  <si>
    <t>DOUGH, CKY HEATH BAR CRC FZN</t>
  </si>
  <si>
    <t>DOUGH, CKY PNT BUTR CUP GRMT</t>
  </si>
  <si>
    <t>BEEF, PTY GRND 80/20 5:1 RND</t>
  </si>
  <si>
    <t>DOUGH, CKY M&amp; M GRMT</t>
  </si>
  <si>
    <t>PORK, LOIN BACK STRAP ON BNLS</t>
  </si>
  <si>
    <t>GYRO MEAT, SLCD BF LAMB RAW</t>
  </si>
  <si>
    <t>SAUSAGE, ITLN MILD SWT ROPE</t>
  </si>
  <si>
    <t>SAUSAGE, ITLN HOT 4 Z 6 LNK</t>
  </si>
  <si>
    <t>BACON, PORK END &amp; PC RNDM SLC</t>
  </si>
  <si>
    <t>PIEROGI, PTATO LODED 1.34 Z</t>
  </si>
  <si>
    <t>BEEF, PTY GRND 75/25 4:1 HMSTY</t>
  </si>
  <si>
    <t>BEEF, PTY GRND STK BURGR 77/23</t>
  </si>
  <si>
    <t>DOUGH, CKY CHOC CHIP 1 Z SG/FR</t>
  </si>
  <si>
    <t>DOUGH, CKY OTML PECN TFF SG/FR</t>
  </si>
  <si>
    <t>DOUGH, CKY SHTBR</t>
  </si>
  <si>
    <t>BUTTER, WHPD PAT 525-575 CT</t>
  </si>
  <si>
    <t>BEAVER MDW</t>
  </si>
  <si>
    <t>BEAVER MEADOW CREAMERY</t>
  </si>
  <si>
    <t>DOUGH, SCONE BLBRY ART FLVRD</t>
  </si>
  <si>
    <t>RICH'S</t>
  </si>
  <si>
    <t>RICH PRODUCTS CORPORATION</t>
  </si>
  <si>
    <t>HANOVER</t>
  </si>
  <si>
    <t>HANOVER FOODS CORPORATION</t>
  </si>
  <si>
    <t>BEAN, GBZO CND CHKPEA</t>
  </si>
  <si>
    <t>TOPPING, WHPD NONDARY BAG FZN</t>
  </si>
  <si>
    <t>ONTOP</t>
  </si>
  <si>
    <t>DOUGH, BRD ITLN FZN</t>
  </si>
  <si>
    <t>BREAD, FLAT PLN OVEN FIRED FZN</t>
  </si>
  <si>
    <t>BEAN, BLK FT/FR SALT ADDED CND</t>
  </si>
  <si>
    <t>K.B. PIZZA</t>
  </si>
  <si>
    <t>K B PIZZA CO INC</t>
  </si>
  <si>
    <t>SHELL, PIE 10 RAW FZN</t>
  </si>
  <si>
    <t>DOUGH, RL CIN SWT PTITE FZN</t>
  </si>
  <si>
    <t>ICING, VNL BETRCRM RTW FZN</t>
  </si>
  <si>
    <t>BETTRCREME</t>
  </si>
  <si>
    <t>CONE, ICE CRM CAKE #40 FLAT BO</t>
  </si>
  <si>
    <t>JOY CONE</t>
  </si>
  <si>
    <t>JOY CONE COMPANY</t>
  </si>
  <si>
    <t>DONUT, YEAST RING PLN TFF 2.1</t>
  </si>
  <si>
    <t>COSTANZO'S</t>
  </si>
  <si>
    <t>COSTANZOS BAKERY INC</t>
  </si>
  <si>
    <t>BEAN, KDNY DARK RED CND IN SCE</t>
  </si>
  <si>
    <t>CONE, ICE CRM SUGAR NON JACKD</t>
  </si>
  <si>
    <t>DOUGH, SCONE CIN FZN</t>
  </si>
  <si>
    <t>DOUGH, SCONE CRNBY ORNG FZN</t>
  </si>
  <si>
    <t>DONUT, YEAST JELLY FILLD FZN</t>
  </si>
  <si>
    <t>BEAN, CANLNI  KO CND</t>
  </si>
  <si>
    <t>CROISSANT, MARG WHL GRAIN 2.2</t>
  </si>
  <si>
    <t>HADLEY</t>
  </si>
  <si>
    <t>HADLEY FARMS INCORPORATED</t>
  </si>
  <si>
    <t>DONUT, CAKE RING PLN TFF 3 Z</t>
  </si>
  <si>
    <t>DONUT, CAKE JMB CHOC READY TO</t>
  </si>
  <si>
    <t>BUTTER, SOLID GRD AA SALTD REF</t>
  </si>
  <si>
    <t>CELLONE</t>
  </si>
  <si>
    <t>CELLONES BAKERY INC</t>
  </si>
  <si>
    <t>DOUGH, RL BUTR &amp; EGG DNNR FZN</t>
  </si>
  <si>
    <t>FRENCH TOAST, STICK FZN</t>
  </si>
  <si>
    <t>FARM RICH</t>
  </si>
  <si>
    <t>DONUT, BSMRK VNL CRM FILLD 3 Z</t>
  </si>
  <si>
    <t>DOUGH, BSCT BTRMLK HMSTY 2.5 Z</t>
  </si>
  <si>
    <t>DONUT, CAKE HOLE PLN TFF .4 Z</t>
  </si>
  <si>
    <t>BUTTER, SOLID GRD AA UNSLTD</t>
  </si>
  <si>
    <t>HILLTOP HR</t>
  </si>
  <si>
    <t>SEASONING, SEAFD SHLF STABL</t>
  </si>
  <si>
    <t>OLD BAY</t>
  </si>
  <si>
    <t>MCCORMICK &amp; COMPANY INC</t>
  </si>
  <si>
    <t>SPICE, PPR RED CRSD SHLF STABL</t>
  </si>
  <si>
    <t>MCCORMICK</t>
  </si>
  <si>
    <t>SPICE, CHILI DARK PWDR SHLF</t>
  </si>
  <si>
    <t>DOUGH, RL CIN FZN</t>
  </si>
  <si>
    <t>SPICE, CUMIN GRND SHLF STABL</t>
  </si>
  <si>
    <t>BEAN, GREAT NTHRN LOW SDM TFF</t>
  </si>
  <si>
    <t>SPICE, GRLC GRAN SHLF STABL</t>
  </si>
  <si>
    <t>SPICE, PPR BLK GRND</t>
  </si>
  <si>
    <t>SAUCE, MNARA TMTO CAN SHLF</t>
  </si>
  <si>
    <t>SPICE, ONION PWDR SHLF STABL</t>
  </si>
  <si>
    <t>SPICE, PRSL FLK SHLF STABL</t>
  </si>
  <si>
    <t>BOLOGNA, AM STICK 9 LB CKD REF</t>
  </si>
  <si>
    <t>BERKS</t>
  </si>
  <si>
    <t>BERKS PACKING CO</t>
  </si>
  <si>
    <t>SPICE, CIN GRND SHLF STABL</t>
  </si>
  <si>
    <t>SPICE, GRLC PWDR SHLF STABL</t>
  </si>
  <si>
    <t>SPICE, OREG LEAF DRIED PLST</t>
  </si>
  <si>
    <t>SEASONING, ITLN SHLF STABL</t>
  </si>
  <si>
    <t>SEASONING, CHIX RTSRE PLST</t>
  </si>
  <si>
    <t>DOUGH, RL WHEAT DNNR FZN</t>
  </si>
  <si>
    <t>SEASONING, TACO PWDR PLST BTL</t>
  </si>
  <si>
    <t>LAWRY'S</t>
  </si>
  <si>
    <t>SPICE, PPR BLK GRND CORSE</t>
  </si>
  <si>
    <t>SEASONING, CARIB JERK SHLF</t>
  </si>
  <si>
    <t>SPICE, THYME LEAF DRIED PLST</t>
  </si>
  <si>
    <t>CRUST, PIZA RICE 10  GLTN/FR</t>
  </si>
  <si>
    <t>SEASONING, STK MNTRL RUB PLST</t>
  </si>
  <si>
    <t>BEAN, CANLNI CND</t>
  </si>
  <si>
    <t>SEASONING SALT, SPICE</t>
  </si>
  <si>
    <t>SEASONING, CJN SHLF STABL</t>
  </si>
  <si>
    <t>DOUGH, BRDSTK FRNCH 5.5  TFF1Z</t>
  </si>
  <si>
    <t>JUICE, GRAPE WHT SPKLG DRNK</t>
  </si>
  <si>
    <t>WELCH'S</t>
  </si>
  <si>
    <t>WELCH FOODS INC</t>
  </si>
  <si>
    <t>CAKE, FUNL 5  FZN</t>
  </si>
  <si>
    <t>J &amp; J</t>
  </si>
  <si>
    <t>J &amp; J SNACK FOODS</t>
  </si>
  <si>
    <t>DAVIDS CKY</t>
  </si>
  <si>
    <t>DAVIDS COOKIES</t>
  </si>
  <si>
    <t>SUPR PRTZL</t>
  </si>
  <si>
    <t>BREADSTICK, WHT 6 UNSL PARBK</t>
  </si>
  <si>
    <t>NY FROZEN</t>
  </si>
  <si>
    <t>NEW YORK FROZEN FOODS</t>
  </si>
  <si>
    <t>SIGN BRD</t>
  </si>
  <si>
    <t>SIGNATURE BREADS INC</t>
  </si>
  <si>
    <t>RAVIOLI, SUN DRIED TMTO SPNH</t>
  </si>
  <si>
    <t>JOSEPH'S</t>
  </si>
  <si>
    <t>JOSEPHS GOURMET PASTA COMPANY</t>
  </si>
  <si>
    <t>PRETZEL, SOFT BKD FZN</t>
  </si>
  <si>
    <t>DOUGH, BRD WHT FZN</t>
  </si>
  <si>
    <t>DOUGH, BRD RAI FZN</t>
  </si>
  <si>
    <t>DOUGH, BRD CIN LOAF FZN</t>
  </si>
  <si>
    <t>HOT DOG, BF PORK 5:1 12 FOOT</t>
  </si>
  <si>
    <t>EGG, LIQ WHL PSTRD CTN GABLE</t>
  </si>
  <si>
    <t>CARLA'S</t>
  </si>
  <si>
    <t>CARLA S PASTA INC</t>
  </si>
  <si>
    <t>POTSTICKER, VEG .5 Z CKD FZN</t>
  </si>
  <si>
    <t>CUISINE IN</t>
  </si>
  <si>
    <t>CUISINE INNOVATIONS UNLIMITED</t>
  </si>
  <si>
    <t>BREADSTICK, GRLC 6  UNSL PARBK</t>
  </si>
  <si>
    <t>CRUST, PIZA 16  PARBK FZN BULK</t>
  </si>
  <si>
    <t>ROLL, WHT HIWAN 2.5  RND HINGE</t>
  </si>
  <si>
    <t>PRETZEL, CHEDR CHS FILLD .53 Z</t>
  </si>
  <si>
    <t>CHURRO, PLN 10  SS BULK FZN</t>
  </si>
  <si>
    <t>TIO PEPE'S</t>
  </si>
  <si>
    <t>RAVIOLI, SPNH GRLC RND PRCKD</t>
  </si>
  <si>
    <t>DOUGH, CKY OTML RAI 1.5 Z BULK</t>
  </si>
  <si>
    <t>ROLL, HOGI WHEAT 12  SLCD BKD</t>
  </si>
  <si>
    <t>JUICE, GRAPE WHT 100% PLST BTL</t>
  </si>
  <si>
    <t>CRUST, PIZA 12X16  PARBK FZN</t>
  </si>
  <si>
    <t>SACCHETTINI, PURSE 6 CHS CKD</t>
  </si>
  <si>
    <t>ROLL, HOGI WHT 12  HINGE SLCD</t>
  </si>
  <si>
    <t>DOUGH, CKY CHOC CHIP TRADL 1 Z</t>
  </si>
  <si>
    <t>CHURRO, APPL FILLD WGR 5  SS</t>
  </si>
  <si>
    <t>DOUGH, BRD WHEAT PROOF &amp; BAKE</t>
  </si>
  <si>
    <t>RAVIOLI, MSHRM WILD PRCKD FZN</t>
  </si>
  <si>
    <t>HOT DOG, AB 6:1 6  SKNLS CKD</t>
  </si>
  <si>
    <t>NTHNSFAMUS</t>
  </si>
  <si>
    <t>NATHAN S FAMOUS INC</t>
  </si>
  <si>
    <t>HOT DOG, AB 5:1 6.75  SKNLS</t>
  </si>
  <si>
    <t>NATHAN'S</t>
  </si>
  <si>
    <t>DRESSING, FRNCH HONY CNTRY SS</t>
  </si>
  <si>
    <t>KEN'S</t>
  </si>
  <si>
    <t>KEN S FOODS INC</t>
  </si>
  <si>
    <t>ROLL, ASST UNSL PARBK FZN BQT</t>
  </si>
  <si>
    <t>CABBAGE GREEN</t>
  </si>
  <si>
    <t>APPLE MACINTOSH</t>
  </si>
  <si>
    <t>APPLE MACINTOSH LOCAL</t>
  </si>
  <si>
    <t>BOK CHOY BABY</t>
  </si>
  <si>
    <t>Kegels Produce</t>
  </si>
  <si>
    <t>CABBAGE GREEN LOCAL</t>
  </si>
  <si>
    <t>CABBAGE RED</t>
  </si>
  <si>
    <t>CORN FRESH SWEET LOCAL</t>
  </si>
  <si>
    <t>CORN YELLOW</t>
  </si>
  <si>
    <t>CUCUMBER SELECT LOCAL</t>
  </si>
  <si>
    <t>CUCUMBERS PICKLE KIRBY</t>
  </si>
  <si>
    <t>HAM COUNTRY STYLE COOKED</t>
  </si>
  <si>
    <t>HAM PIT STYLE FROZEN</t>
  </si>
  <si>
    <t>KALE EASTERN</t>
  </si>
  <si>
    <t>LETTUCE ROMAINE JERSEY</t>
  </si>
  <si>
    <t>LOCAL CORN BI-COLOR BIN</t>
  </si>
  <si>
    <t>LOCAL POTATOES CHEF SPEC FRY</t>
  </si>
  <si>
    <t>MILK FRESH 2%</t>
  </si>
  <si>
    <t>MILK FRESH BUTTERMILK WHOLE</t>
  </si>
  <si>
    <t>MUSHROOM CRIMINI (CREMINI)</t>
  </si>
  <si>
    <t>MUSHROOM PORTABELLA LARGE</t>
  </si>
  <si>
    <t>MUSHROOM PORTABELLA MED</t>
  </si>
  <si>
    <t>MUSHROOM SILVER DOLLAR</t>
  </si>
  <si>
    <t>MUSHROOM WILD BUNCH WHOLE</t>
  </si>
  <si>
    <t>MUSHROOMS CRIMINI</t>
  </si>
  <si>
    <t>MUSHROOMS FANCY</t>
  </si>
  <si>
    <t>MUSHROOMS MEDIUM</t>
  </si>
  <si>
    <t>MUSHROOMS OYSTER</t>
  </si>
  <si>
    <t>MUSHROOMS PORTABELLA</t>
  </si>
  <si>
    <t>MUSHROOMS SHIITAKE</t>
  </si>
  <si>
    <t>MUSHROOMS SLICED</t>
  </si>
  <si>
    <t>PEPPERS GREEN CHOICE LOCAL</t>
  </si>
  <si>
    <t>PEPPERS GREEN LARGE</t>
  </si>
  <si>
    <t>PEPPERS JALAPENO</t>
  </si>
  <si>
    <t>RAVIOLI RUSTICO BUTTERNUT SQUASH ROUND 2.5" WAVE EDGE</t>
  </si>
  <si>
    <t>TALLUTO</t>
  </si>
  <si>
    <t>RAVIOLI RUSTICO SPINACH/ROASTED GARLIC ROUND</t>
  </si>
  <si>
    <t>SAUSAGE LINK 1.75oz Avg</t>
  </si>
  <si>
    <t>SAUSAGE LOOSE BULK</t>
  </si>
  <si>
    <t>SQUASH ACORN</t>
  </si>
  <si>
    <t>SQUASH YELLOW FANCY</t>
  </si>
  <si>
    <t>SQUASH YELLOW FANCY LOCAL</t>
  </si>
  <si>
    <t>SQUASH YELLOW MEDIUM/LARGE LOCAL</t>
  </si>
  <si>
    <t>SQUASH ZUCCHINI FANCY</t>
  </si>
  <si>
    <t>SQUASH ZUCCHINI MEDIUM TO LARGE LOCAL</t>
  </si>
  <si>
    <t>APPLE HONEYCRISP</t>
  </si>
  <si>
    <t>MILK FRESH SKIM</t>
  </si>
  <si>
    <t>MUSHROOM BUTTON</t>
  </si>
  <si>
    <t>MUSHROOM SLICED 1/8 - 3/16</t>
  </si>
  <si>
    <t>SQUASH ZUCCHINI FANCY LOCAL</t>
  </si>
  <si>
    <t>TOFU FIRM</t>
  </si>
  <si>
    <t>POTATOES CHEF WHITE #1</t>
  </si>
  <si>
    <t>Bucknell University - Catering</t>
  </si>
  <si>
    <t>BACON LAYOUT 18/22 Sl  BUFFET #2</t>
  </si>
  <si>
    <t>Verified - 3rd Party Certified Products</t>
  </si>
  <si>
    <t>Total Verified Purchases</t>
  </si>
  <si>
    <t>Total Forged Partners Purchases</t>
  </si>
  <si>
    <t>KYS Total Purchases (FarmSource + Forged Partners</t>
  </si>
  <si>
    <t xml:space="preserve">These are Forged Partners™ food and beverage producers that deliver directly to our accounts. </t>
  </si>
  <si>
    <t xml:space="preserve">These are FarmSource™ products that we track through the following distributors (If there are other suppliers you would like for us to include, please email Jamie Moore. </t>
  </si>
  <si>
    <t xml:space="preserve">These are Forged Partners™ products that we track  through the following distributors: </t>
  </si>
  <si>
    <t>Speciality and Broadline Distribution</t>
  </si>
  <si>
    <t>Know Your Source</t>
  </si>
  <si>
    <t xml:space="preserve">These products represent products that have been 3rd party verfied  by an outside organiazation to carry this higher standards.  Below the are categories we track and from whom: </t>
  </si>
  <si>
    <r>
      <rPr>
        <b/>
        <sz val="12"/>
        <color theme="1"/>
        <rFont val="Calibri"/>
        <family val="2"/>
        <scheme val="minor"/>
      </rPr>
      <t xml:space="preserve">Produce </t>
    </r>
    <r>
      <rPr>
        <sz val="12"/>
        <color theme="1"/>
        <rFont val="Calibri"/>
        <family val="2"/>
        <scheme val="minor"/>
      </rPr>
      <t xml:space="preserve">
• Behlog Produce
• Black River Produce
• Cavalier Produce 
• Hearn Kirkwood
• Kegel's Produce
• Monteverde
• Paragon Foods
• Piazza Produce
• Pocono ProFoods
• Premier /Produce One
•  Red Barn Produce
• Saunders 
• Tarantino
• Tarot Coffee
•  Testa Produce
</t>
    </r>
  </si>
  <si>
    <r>
      <t xml:space="preserve">Speciality
</t>
    </r>
    <r>
      <rPr>
        <sz val="12"/>
        <color theme="1"/>
        <rFont val="Calibri"/>
        <family val="2"/>
        <scheme val="minor"/>
      </rPr>
      <t>• Chef's Warehouse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Cooper Booth
• Curtze
• Eby Brown / AJ Silberman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RTZN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• Land &amp; Sea </t>
    </r>
  </si>
  <si>
    <r>
      <t xml:space="preserve">Coffee &amp; Alcohol
</t>
    </r>
    <r>
      <rPr>
        <sz val="12"/>
        <color theme="1"/>
        <rFont val="Calibri"/>
        <family val="2"/>
        <scheme val="minor"/>
      </rPr>
      <t>• Brentwood distributing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George Howe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K&amp;G Coffee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Threadbare Cider House
• Wigle Whiskey</t>
    </r>
  </si>
  <si>
    <r>
      <t xml:space="preserve">Broadline
</t>
    </r>
    <r>
      <rPr>
        <sz val="12"/>
        <color theme="1"/>
        <rFont val="Calibri"/>
        <family val="2"/>
        <scheme val="minor"/>
      </rPr>
      <t xml:space="preserve">• Gordon Foodservice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• US Foodservice 
</t>
    </r>
  </si>
  <si>
    <r>
      <t xml:space="preserve">Speciality and Produce
</t>
    </r>
    <r>
      <rPr>
        <sz val="12"/>
        <color theme="1"/>
        <rFont val="Calibri"/>
        <family val="2"/>
        <scheme val="minor"/>
      </rPr>
      <t>• Chef's Warehouse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Cooper Booth
• Curtze
• Eby Brown / AJ Silberman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• George Howe 
•  Lipari
•  Paragon Produce 
•  RTZN
•  UNFI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• Land &amp; Sea </t>
    </r>
  </si>
  <si>
    <r>
      <t xml:space="preserve">Dairy and Eggs
• rBST Free (Dairy) - </t>
    </r>
    <r>
      <rPr>
        <sz val="12"/>
        <color theme="1"/>
        <rFont val="Calibri"/>
        <family val="2"/>
        <scheme val="minor"/>
      </rPr>
      <t xml:space="preserve">No hormones were used to produce these dairy products.  
All of the fluid milk purchases from our dairy distributors that delivery direct are not included in this calculation. 
</t>
    </r>
    <r>
      <rPr>
        <b/>
        <sz val="12"/>
        <color theme="1"/>
        <rFont val="Calibri"/>
        <family val="2"/>
        <scheme val="minor"/>
      </rPr>
      <t>• Cage-Free -</t>
    </r>
    <r>
      <rPr>
        <sz val="12"/>
        <color theme="1"/>
        <rFont val="Calibri"/>
        <family val="2"/>
        <scheme val="minor"/>
      </rPr>
      <t xml:space="preserve"> Cages for the laying hens have been eliminated  
</t>
    </r>
    <r>
      <rPr>
        <b/>
        <sz val="12"/>
        <color theme="1"/>
        <rFont val="Calibri"/>
        <family val="2"/>
        <scheme val="minor"/>
      </rPr>
      <t xml:space="preserve">Grocery/Produce 
•  USDA Organic - </t>
    </r>
    <r>
      <rPr>
        <sz val="12"/>
        <color theme="1"/>
        <rFont val="Calibri"/>
        <family val="2"/>
        <scheme val="minor"/>
      </rPr>
      <t xml:space="preserve">These products have been 3rd party  verified to carry the USDA organic seal. </t>
    </r>
    <r>
      <rPr>
        <b/>
        <sz val="12"/>
        <color theme="1"/>
        <rFont val="Calibri"/>
        <family val="2"/>
        <scheme val="minor"/>
      </rPr>
      <t xml:space="preserve">
• Non-GMO Verified -   </t>
    </r>
    <r>
      <rPr>
        <sz val="12"/>
        <color theme="1"/>
        <rFont val="Calibri"/>
        <family val="2"/>
        <scheme val="minor"/>
      </rPr>
      <t>product has completed a comprehensive third-party verification for compliance with the Non-GMO Project Standard</t>
    </r>
  </si>
  <si>
    <t>Know your Source
(FarmSource + Forged Partners)</t>
  </si>
  <si>
    <t>Know your Source %
(FarmSource + Forged Partners)</t>
  </si>
  <si>
    <t xml:space="preserve">Broadline </t>
  </si>
  <si>
    <t>Speciality and Produce Distributors</t>
  </si>
  <si>
    <t xml:space="preserve"> KYS Summary 2019 </t>
  </si>
  <si>
    <t>This represents the KYS Summary that contains the KYS food and beverage purchases and percentages from (06/01/2018 - 05/31/2019)</t>
  </si>
  <si>
    <t>These are FarmSource™ food and beverage producers that deliver directly to our accounts.  These include:</t>
  </si>
  <si>
    <t>FP - Direct</t>
  </si>
  <si>
    <t xml:space="preserve">FP - Speciality and Broadline </t>
  </si>
  <si>
    <r>
      <t>FarmSource</t>
    </r>
    <r>
      <rPr>
        <b/>
        <sz val="20"/>
        <color theme="1"/>
        <rFont val="Calibri"/>
        <family val="2"/>
      </rPr>
      <t>™</t>
    </r>
  </si>
  <si>
    <r>
      <t>The Know your Source report is broken into four categories.  
- FarmSource™
- Forged Partners 
- KYS (FarmSource</t>
    </r>
    <r>
      <rPr>
        <b/>
        <sz val="12"/>
        <color theme="1"/>
        <rFont val="Calibri"/>
        <family val="2"/>
      </rPr>
      <t xml:space="preserve">™ + Forged Partners) </t>
    </r>
    <r>
      <rPr>
        <b/>
        <sz val="12"/>
        <color theme="1"/>
        <rFont val="Calibri"/>
        <family val="2"/>
        <scheme val="minor"/>
      </rPr>
      <t xml:space="preserve">
- Verified Products 
This report calculates the total dollars and percentages that you purchased within these four distinct categories. Below is a further explanation of the report.  To see the details of each of the tabs click on the hyperlinks below. </t>
    </r>
  </si>
  <si>
    <r>
      <rPr>
        <b/>
        <sz val="12"/>
        <color theme="1"/>
        <rFont val="Calibri"/>
        <family val="2"/>
        <scheme val="minor"/>
      </rPr>
      <t xml:space="preserve">Meats 
</t>
    </r>
    <r>
      <rPr>
        <sz val="12"/>
        <color theme="1"/>
        <rFont val="Calibri"/>
        <family val="2"/>
        <scheme val="minor"/>
      </rPr>
      <t>•</t>
    </r>
    <r>
      <rPr>
        <b/>
        <sz val="12"/>
        <color theme="1"/>
        <rFont val="Calibri"/>
        <family val="2"/>
        <scheme val="minor"/>
      </rPr>
      <t xml:space="preserve"> ABF - Antibiotic Free - </t>
    </r>
    <r>
      <rPr>
        <sz val="12"/>
        <color theme="1"/>
        <rFont val="Calibri"/>
        <family val="2"/>
        <scheme val="minor"/>
      </rPr>
      <t>Antibitoics have never been adminstered.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• </t>
    </r>
    <r>
      <rPr>
        <b/>
        <sz val="12"/>
        <color theme="1"/>
        <rFont val="Calibri"/>
        <family val="2"/>
        <scheme val="minor"/>
      </rPr>
      <t xml:space="preserve">ABF / Hormone Free </t>
    </r>
    <r>
      <rPr>
        <sz val="12"/>
        <color theme="1"/>
        <rFont val="Calibri"/>
        <family val="2"/>
        <scheme val="minor"/>
      </rPr>
      <t xml:space="preserve"> - Antibiotic and Hormone Free
•</t>
    </r>
    <r>
      <rPr>
        <b/>
        <sz val="12"/>
        <color theme="1"/>
        <rFont val="Calibri"/>
        <family val="2"/>
        <scheme val="minor"/>
      </rPr>
      <t xml:space="preserve">  Gestation Crate Free (Pork) </t>
    </r>
    <r>
      <rPr>
        <sz val="12"/>
        <color theme="1"/>
        <rFont val="Calibri"/>
        <family val="2"/>
        <scheme val="minor"/>
      </rPr>
      <t xml:space="preserve">- Gestation crates aren't used.
</t>
    </r>
    <r>
      <rPr>
        <sz val="12"/>
        <color theme="1"/>
        <rFont val="Calibri"/>
        <family val="2"/>
      </rPr>
      <t xml:space="preserve">• </t>
    </r>
    <r>
      <rPr>
        <b/>
        <sz val="12"/>
        <color theme="1"/>
        <rFont val="Calibri"/>
        <family val="2"/>
      </rPr>
      <t>Humane Certified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 xml:space="preserve">  
</t>
    </r>
    <r>
      <rPr>
        <b/>
        <sz val="12"/>
        <color theme="1"/>
        <rFont val="Calibri"/>
        <family val="2"/>
        <scheme val="minor"/>
      </rPr>
      <t xml:space="preserve">Seafood
• ASC - (Aquaponic Stewardship Council) Certified - </t>
    </r>
    <r>
      <rPr>
        <sz val="12"/>
        <color theme="1"/>
        <rFont val="Calibri"/>
        <family val="2"/>
        <scheme val="minor"/>
      </rPr>
      <t xml:space="preserve">
• </t>
    </r>
    <r>
      <rPr>
        <b/>
        <sz val="12"/>
        <color theme="1"/>
        <rFont val="Calibri"/>
        <family val="2"/>
        <scheme val="minor"/>
      </rPr>
      <t xml:space="preserve">MSC (Marine Stewardship Council) Certified - </t>
    </r>
    <r>
      <rPr>
        <sz val="12"/>
        <color theme="1"/>
        <rFont val="Calibri"/>
        <family val="2"/>
        <scheme val="minor"/>
      </rPr>
      <t xml:space="preserve">an independent non-profit organization which sets a standard for sustainable fishing. 
• </t>
    </r>
    <r>
      <rPr>
        <b/>
        <sz val="12"/>
        <color theme="1"/>
        <rFont val="Calibri"/>
        <family val="2"/>
        <scheme val="minor"/>
      </rPr>
      <t xml:space="preserve">BAP Certified </t>
    </r>
    <r>
      <rPr>
        <sz val="12"/>
        <color theme="1"/>
        <rFont val="Calibri"/>
        <family val="2"/>
        <scheme val="minor"/>
      </rPr>
      <t xml:space="preserve">- third-party aquaculture certification program. </t>
    </r>
  </si>
  <si>
    <r>
      <t>International Certificatio</t>
    </r>
    <r>
      <rPr>
        <sz val="12"/>
        <color theme="1"/>
        <rFont val="Calibri"/>
        <family val="2"/>
        <scheme val="minor"/>
      </rPr>
      <t xml:space="preserve">n
•  </t>
    </r>
    <r>
      <rPr>
        <b/>
        <sz val="12"/>
        <color theme="1"/>
        <rFont val="Calibri"/>
        <family val="2"/>
        <scheme val="minor"/>
      </rPr>
      <t>Rainforest Alliance Certified -</t>
    </r>
    <r>
      <rPr>
        <sz val="12"/>
        <color theme="1"/>
        <rFont val="Calibri"/>
        <family val="2"/>
        <scheme val="minor"/>
      </rPr>
      <t xml:space="preserve">  working to conserve biodiversity and ensure sustainable livelihoods by transforming land-use practices, business practices and consumer behavior.
• </t>
    </r>
    <r>
      <rPr>
        <b/>
        <sz val="12"/>
        <color theme="1"/>
        <rFont val="Calibri"/>
        <family val="2"/>
        <scheme val="minor"/>
      </rPr>
      <t>FairTrade Certified</t>
    </r>
    <r>
      <rPr>
        <sz val="12"/>
        <color theme="1"/>
        <rFont val="Calibri"/>
        <family val="2"/>
        <scheme val="minor"/>
      </rPr>
      <t xml:space="preserve"> - A trading partnership, based on dialogue, transparency and respect, that seeks greater equity in international trade.
</t>
    </r>
  </si>
  <si>
    <t>Verified Broadline</t>
  </si>
  <si>
    <t xml:space="preserve">Verified Speciality </t>
  </si>
  <si>
    <t>Speciality and Produce</t>
  </si>
  <si>
    <t>This column on the KYS Summary is a combination of FarmSource +  Forged Partners, which we define as  Know Your Source (KYS purchases)</t>
  </si>
  <si>
    <t xml:space="preserve">2019 Know Your Source Report - Parkhurst </t>
  </si>
  <si>
    <t>Bucknell (STARS v2.1)</t>
  </si>
  <si>
    <t>Subtotal</t>
  </si>
  <si>
    <t>Total</t>
  </si>
  <si>
    <t>USDA Organic, Humane Certified, and Rainforest Alliance Subtotal</t>
  </si>
  <si>
    <t>(USDA Organic, Rainforest Alliance, and Humane Certified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</si>
</sst>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u/>
      <sz val="14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4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22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/>
    <xf numFmtId="0" fontId="2" fillId="0" borderId="0" xfId="0" applyFont="1" applyAlignment="1"/>
    <xf numFmtId="44" fontId="2" fillId="0" borderId="0" xfId="2" applyFont="1" applyAlignment="1"/>
    <xf numFmtId="44" fontId="0" fillId="0" borderId="0" xfId="2" applyFont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Border="1" applyAlignment="1"/>
    <xf numFmtId="0" fontId="0" fillId="0" borderId="0" xfId="0" applyBorder="1" applyAlignment="1">
      <alignment wrapText="1"/>
    </xf>
    <xf numFmtId="44" fontId="8" fillId="4" borderId="0" xfId="2" applyFont="1" applyFill="1" applyBorder="1" applyAlignment="1">
      <alignment horizontal="center" wrapText="1"/>
    </xf>
    <xf numFmtId="44" fontId="0" fillId="0" borderId="0" xfId="2" applyFont="1"/>
    <xf numFmtId="44" fontId="0" fillId="8" borderId="1" xfId="2" applyFont="1" applyFill="1" applyBorder="1"/>
    <xf numFmtId="44" fontId="0" fillId="0" borderId="0" xfId="2" applyFont="1" applyBorder="1" applyAlignment="1"/>
    <xf numFmtId="44" fontId="0" fillId="0" borderId="0" xfId="2" applyFont="1" applyFill="1" applyBorder="1"/>
    <xf numFmtId="10" fontId="0" fillId="0" borderId="0" xfId="3" applyNumberFormat="1" applyFont="1" applyFill="1" applyBorder="1"/>
    <xf numFmtId="10" fontId="6" fillId="7" borderId="0" xfId="3" applyNumberFormat="1" applyFont="1" applyFill="1" applyBorder="1"/>
    <xf numFmtId="0" fontId="9" fillId="2" borderId="7" xfId="4" applyFont="1" applyFill="1" applyBorder="1" applyAlignment="1">
      <alignment horizontal="center"/>
    </xf>
    <xf numFmtId="0" fontId="3" fillId="0" borderId="8" xfId="4" applyFont="1" applyFill="1" applyBorder="1" applyAlignment="1"/>
    <xf numFmtId="44" fontId="3" fillId="0" borderId="8" xfId="2" applyFont="1" applyFill="1" applyBorder="1" applyAlignment="1">
      <alignment horizontal="right"/>
    </xf>
    <xf numFmtId="0" fontId="3" fillId="0" borderId="8" xfId="5" applyFont="1" applyFill="1" applyBorder="1" applyAlignment="1"/>
    <xf numFmtId="44" fontId="9" fillId="2" borderId="7" xfId="2" applyFont="1" applyFill="1" applyBorder="1" applyAlignment="1">
      <alignment horizontal="center"/>
    </xf>
    <xf numFmtId="44" fontId="12" fillId="0" borderId="8" xfId="2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/>
    <xf numFmtId="44" fontId="0" fillId="10" borderId="2" xfId="2" applyFont="1" applyFill="1" applyBorder="1"/>
    <xf numFmtId="44" fontId="0" fillId="10" borderId="1" xfId="2" applyFont="1" applyFill="1" applyBorder="1"/>
    <xf numFmtId="0" fontId="6" fillId="0" borderId="0" xfId="0" applyFont="1" applyFill="1" applyBorder="1"/>
    <xf numFmtId="44" fontId="6" fillId="0" borderId="0" xfId="2" applyFont="1" applyFill="1" applyBorder="1"/>
    <xf numFmtId="44" fontId="3" fillId="2" borderId="7" xfId="2" applyFont="1" applyFill="1" applyBorder="1" applyAlignment="1">
      <alignment horizontal="center"/>
    </xf>
    <xf numFmtId="0" fontId="3" fillId="0" borderId="8" xfId="4" applyNumberFormat="1" applyFont="1" applyFill="1" applyBorder="1" applyAlignment="1">
      <alignment horizontal="left"/>
    </xf>
    <xf numFmtId="0" fontId="3" fillId="2" borderId="7" xfId="5" applyFont="1" applyFill="1" applyBorder="1" applyAlignment="1">
      <alignment horizontal="center"/>
    </xf>
    <xf numFmtId="0" fontId="3" fillId="0" borderId="8" xfId="5" applyNumberFormat="1" applyFont="1" applyFill="1" applyBorder="1" applyAlignment="1">
      <alignment horizontal="left"/>
    </xf>
    <xf numFmtId="0" fontId="0" fillId="0" borderId="8" xfId="0" applyBorder="1"/>
    <xf numFmtId="44" fontId="0" fillId="0" borderId="8" xfId="2" applyFont="1" applyBorder="1"/>
    <xf numFmtId="0" fontId="0" fillId="0" borderId="8" xfId="0" applyNumberFormat="1" applyBorder="1"/>
    <xf numFmtId="44" fontId="0" fillId="11" borderId="1" xfId="2" applyFont="1" applyFill="1" applyBorder="1"/>
    <xf numFmtId="44" fontId="0" fillId="8" borderId="10" xfId="2" applyFont="1" applyFill="1" applyBorder="1"/>
    <xf numFmtId="44" fontId="0" fillId="11" borderId="2" xfId="2" applyFont="1" applyFill="1" applyBorder="1"/>
    <xf numFmtId="44" fontId="6" fillId="9" borderId="11" xfId="2" applyFont="1" applyFill="1" applyBorder="1"/>
    <xf numFmtId="0" fontId="14" fillId="0" borderId="0" xfId="0" applyFont="1" applyFill="1" applyBorder="1"/>
    <xf numFmtId="0" fontId="0" fillId="0" borderId="1" xfId="0" applyFont="1" applyFill="1" applyBorder="1"/>
    <xf numFmtId="0" fontId="0" fillId="0" borderId="9" xfId="0" applyFont="1" applyFill="1" applyBorder="1"/>
    <xf numFmtId="0" fontId="0" fillId="0" borderId="0" xfId="0" applyFont="1" applyFill="1" applyBorder="1"/>
    <xf numFmtId="0" fontId="0" fillId="0" borderId="3" xfId="0" applyFont="1" applyFill="1" applyBorder="1"/>
    <xf numFmtId="164" fontId="3" fillId="0" borderId="8" xfId="4" applyNumberFormat="1" applyFont="1" applyFill="1" applyBorder="1" applyAlignment="1">
      <alignment horizontal="right"/>
    </xf>
    <xf numFmtId="0" fontId="3" fillId="0" borderId="8" xfId="6" applyFont="1" applyFill="1" applyBorder="1" applyAlignment="1"/>
    <xf numFmtId="164" fontId="3" fillId="0" borderId="8" xfId="6" applyNumberFormat="1" applyFont="1" applyFill="1" applyBorder="1" applyAlignment="1">
      <alignment horizontal="right"/>
    </xf>
    <xf numFmtId="0" fontId="9" fillId="2" borderId="7" xfId="6" applyFont="1" applyFill="1" applyBorder="1" applyAlignment="1">
      <alignment horizontal="center"/>
    </xf>
    <xf numFmtId="0" fontId="3" fillId="0" borderId="8" xfId="6" applyNumberFormat="1" applyFont="1" applyFill="1" applyBorder="1" applyAlignment="1"/>
    <xf numFmtId="0" fontId="3" fillId="0" borderId="8" xfId="5" applyNumberFormat="1" applyFont="1" applyFill="1" applyBorder="1" applyAlignment="1"/>
    <xf numFmtId="0" fontId="6" fillId="0" borderId="0" xfId="0" applyFont="1" applyAlignment="1"/>
    <xf numFmtId="0" fontId="7" fillId="2" borderId="8" xfId="7" applyFont="1" applyFill="1" applyBorder="1" applyAlignment="1">
      <alignment horizontal="center"/>
    </xf>
    <xf numFmtId="44" fontId="7" fillId="2" borderId="8" xfId="2" applyFont="1" applyFill="1" applyBorder="1" applyAlignment="1">
      <alignment horizontal="center"/>
    </xf>
    <xf numFmtId="0" fontId="15" fillId="0" borderId="8" xfId="7" applyNumberFormat="1" applyFont="1" applyFill="1" applyBorder="1" applyAlignment="1"/>
    <xf numFmtId="0" fontId="15" fillId="0" borderId="8" xfId="7" applyFont="1" applyFill="1" applyBorder="1" applyAlignment="1"/>
    <xf numFmtId="44" fontId="15" fillId="0" borderId="8" xfId="2" applyFont="1" applyFill="1" applyBorder="1" applyAlignment="1">
      <alignment horizontal="right"/>
    </xf>
    <xf numFmtId="0" fontId="5" fillId="0" borderId="0" xfId="0" applyFont="1" applyAlignment="1"/>
    <xf numFmtId="44" fontId="5" fillId="0" borderId="0" xfId="2" applyFont="1" applyAlignment="1"/>
    <xf numFmtId="0" fontId="3" fillId="0" borderId="8" xfId="8" applyFont="1" applyFill="1" applyBorder="1" applyAlignment="1"/>
    <xf numFmtId="0" fontId="12" fillId="0" borderId="8" xfId="9" applyFont="1" applyFill="1" applyBorder="1" applyAlignment="1"/>
    <xf numFmtId="0" fontId="3" fillId="0" borderId="8" xfId="8" applyNumberFormat="1" applyFont="1" applyFill="1" applyBorder="1" applyAlignment="1"/>
    <xf numFmtId="0" fontId="12" fillId="0" borderId="8" xfId="9" applyNumberFormat="1" applyFont="1" applyFill="1" applyBorder="1" applyAlignment="1"/>
    <xf numFmtId="0" fontId="0" fillId="0" borderId="8" xfId="0" applyBorder="1" applyAlignment="1">
      <alignment horizontal="left"/>
    </xf>
    <xf numFmtId="0" fontId="9" fillId="2" borderId="7" xfId="8" applyFont="1" applyFill="1" applyBorder="1" applyAlignment="1">
      <alignment horizontal="center"/>
    </xf>
    <xf numFmtId="0" fontId="3" fillId="0" borderId="8" xfId="10" applyFont="1" applyFill="1" applyBorder="1" applyAlignment="1"/>
    <xf numFmtId="0" fontId="9" fillId="2" borderId="7" xfId="10" applyFont="1" applyFill="1" applyBorder="1" applyAlignment="1">
      <alignment horizontal="center"/>
    </xf>
    <xf numFmtId="0" fontId="3" fillId="0" borderId="8" xfId="10" applyNumberFormat="1" applyFont="1" applyFill="1" applyBorder="1" applyAlignment="1"/>
    <xf numFmtId="0" fontId="9" fillId="2" borderId="7" xfId="10" applyFont="1" applyFill="1" applyBorder="1" applyAlignment="1">
      <alignment horizontal="left"/>
    </xf>
    <xf numFmtId="0" fontId="3" fillId="0" borderId="8" xfId="10" applyNumberFormat="1" applyFont="1" applyFill="1" applyBorder="1" applyAlignment="1">
      <alignment horizontal="left"/>
    </xf>
    <xf numFmtId="0" fontId="3" fillId="0" borderId="8" xfId="11" applyFont="1" applyFill="1" applyBorder="1" applyAlignment="1"/>
    <xf numFmtId="0" fontId="9" fillId="2" borderId="7" xfId="11" applyFont="1" applyFill="1" applyBorder="1" applyAlignment="1">
      <alignment horizontal="center"/>
    </xf>
    <xf numFmtId="0" fontId="16" fillId="0" borderId="0" xfId="0" applyFont="1" applyAlignment="1"/>
    <xf numFmtId="0" fontId="9" fillId="2" borderId="7" xfId="11" applyFont="1" applyFill="1" applyBorder="1" applyAlignment="1">
      <alignment horizontal="left"/>
    </xf>
    <xf numFmtId="0" fontId="3" fillId="0" borderId="8" xfId="1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0" fontId="6" fillId="10" borderId="3" xfId="3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10" fontId="6" fillId="7" borderId="3" xfId="3" applyNumberFormat="1" applyFont="1" applyFill="1" applyBorder="1"/>
    <xf numFmtId="0" fontId="0" fillId="0" borderId="0" xfId="0" applyFill="1"/>
    <xf numFmtId="44" fontId="6" fillId="7" borderId="2" xfId="2" applyFont="1" applyFill="1" applyBorder="1"/>
    <xf numFmtId="10" fontId="6" fillId="8" borderId="3" xfId="3" applyNumberFormat="1" applyFont="1" applyFill="1" applyBorder="1"/>
    <xf numFmtId="10" fontId="0" fillId="8" borderId="0" xfId="3" applyNumberFormat="1" applyFont="1" applyFill="1" applyBorder="1"/>
    <xf numFmtId="10" fontId="6" fillId="8" borderId="0" xfId="3" applyNumberFormat="1" applyFont="1" applyFill="1" applyBorder="1"/>
    <xf numFmtId="10" fontId="6" fillId="11" borderId="3" xfId="3" applyNumberFormat="1" applyFont="1" applyFill="1" applyBorder="1"/>
    <xf numFmtId="10" fontId="0" fillId="11" borderId="0" xfId="3" applyNumberFormat="1" applyFont="1" applyFill="1" applyBorder="1"/>
    <xf numFmtId="10" fontId="6" fillId="11" borderId="0" xfId="3" applyNumberFormat="1" applyFont="1" applyFill="1" applyBorder="1"/>
    <xf numFmtId="0" fontId="0" fillId="0" borderId="12" xfId="0" applyFill="1" applyBorder="1" applyAlignment="1"/>
    <xf numFmtId="44" fontId="0" fillId="0" borderId="12" xfId="0" applyNumberFormat="1" applyFill="1" applyBorder="1" applyAlignment="1"/>
    <xf numFmtId="0" fontId="0" fillId="0" borderId="0" xfId="0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0" fontId="0" fillId="10" borderId="0" xfId="3" applyNumberFormat="1" applyFont="1" applyFill="1" applyBorder="1"/>
    <xf numFmtId="10" fontId="6" fillId="10" borderId="0" xfId="3" applyNumberFormat="1" applyFont="1" applyFill="1" applyBorder="1"/>
    <xf numFmtId="44" fontId="6" fillId="5" borderId="0" xfId="2" applyFont="1" applyFill="1" applyBorder="1" applyAlignment="1"/>
    <xf numFmtId="0" fontId="6" fillId="0" borderId="10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7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19" fillId="4" borderId="12" xfId="1" applyFont="1" applyFill="1" applyBorder="1" applyAlignment="1">
      <alignment horizontal="center" vertical="center" wrapText="1"/>
    </xf>
    <xf numFmtId="44" fontId="25" fillId="14" borderId="13" xfId="12" applyNumberFormat="1" applyFont="1" applyFill="1" applyBorder="1" applyAlignment="1">
      <alignment horizontal="center" vertical="center" wrapText="1"/>
    </xf>
    <xf numFmtId="44" fontId="25" fillId="13" borderId="13" xfId="12" applyNumberFormat="1" applyFont="1" applyFill="1" applyBorder="1" applyAlignment="1">
      <alignment horizontal="center" vertical="center" wrapText="1"/>
    </xf>
    <xf numFmtId="44" fontId="25" fillId="3" borderId="13" xfId="12" applyNumberFormat="1" applyFont="1" applyFill="1" applyBorder="1" applyAlignment="1">
      <alignment horizontal="center" vertical="center" wrapText="1"/>
    </xf>
    <xf numFmtId="44" fontId="0" fillId="9" borderId="15" xfId="2" applyFont="1" applyFill="1" applyBorder="1"/>
    <xf numFmtId="44" fontId="0" fillId="9" borderId="0" xfId="2" applyFont="1" applyFill="1" applyBorder="1"/>
    <xf numFmtId="44" fontId="6" fillId="9" borderId="0" xfId="2" applyFont="1" applyFill="1" applyBorder="1"/>
    <xf numFmtId="0" fontId="7" fillId="6" borderId="41" xfId="1" applyFont="1" applyFill="1" applyBorder="1" applyAlignment="1">
      <alignment horizontal="center" vertical="center" wrapText="1"/>
    </xf>
    <xf numFmtId="0" fontId="7" fillId="6" borderId="42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7" fillId="6" borderId="44" xfId="1" applyFont="1" applyFill="1" applyBorder="1" applyAlignment="1">
      <alignment horizontal="center" vertical="center" wrapText="1"/>
    </xf>
    <xf numFmtId="44" fontId="7" fillId="9" borderId="20" xfId="2" applyFont="1" applyFill="1" applyBorder="1" applyAlignment="1">
      <alignment horizontal="center" vertical="center" wrapText="1"/>
    </xf>
    <xf numFmtId="44" fontId="7" fillId="11" borderId="41" xfId="2" applyFont="1" applyFill="1" applyBorder="1" applyAlignment="1">
      <alignment horizontal="center" vertical="center" wrapText="1"/>
    </xf>
    <xf numFmtId="44" fontId="7" fillId="11" borderId="42" xfId="2" applyFont="1" applyFill="1" applyBorder="1" applyAlignment="1">
      <alignment horizontal="center" vertical="center" wrapText="1"/>
    </xf>
    <xf numFmtId="44" fontId="6" fillId="11" borderId="42" xfId="2" applyFont="1" applyFill="1" applyBorder="1" applyAlignment="1">
      <alignment horizontal="center" vertical="center" wrapText="1"/>
    </xf>
    <xf numFmtId="10" fontId="6" fillId="11" borderId="44" xfId="3" applyNumberFormat="1" applyFont="1" applyFill="1" applyBorder="1" applyAlignment="1">
      <alignment horizontal="center" vertical="center" wrapText="1"/>
    </xf>
    <xf numFmtId="44" fontId="6" fillId="8" borderId="45" xfId="2" applyFont="1" applyFill="1" applyBorder="1" applyAlignment="1">
      <alignment horizontal="center" vertical="center" wrapText="1"/>
    </xf>
    <xf numFmtId="44" fontId="6" fillId="8" borderId="42" xfId="2" applyFont="1" applyFill="1" applyBorder="1" applyAlignment="1">
      <alignment horizontal="center" vertical="center" wrapText="1"/>
    </xf>
    <xf numFmtId="10" fontId="6" fillId="8" borderId="44" xfId="3" applyNumberFormat="1" applyFont="1" applyFill="1" applyBorder="1" applyAlignment="1">
      <alignment horizontal="center" vertical="center" wrapText="1"/>
    </xf>
    <xf numFmtId="44" fontId="6" fillId="7" borderId="41" xfId="2" applyFont="1" applyFill="1" applyBorder="1" applyAlignment="1">
      <alignment horizontal="center" vertical="center" wrapText="1"/>
    </xf>
    <xf numFmtId="10" fontId="6" fillId="7" borderId="44" xfId="3" applyNumberFormat="1" applyFont="1" applyFill="1" applyBorder="1" applyAlignment="1">
      <alignment horizontal="center" vertical="center" wrapText="1"/>
    </xf>
    <xf numFmtId="44" fontId="6" fillId="10" borderId="41" xfId="2" applyFont="1" applyFill="1" applyBorder="1" applyAlignment="1">
      <alignment horizontal="center" vertical="center" wrapText="1"/>
    </xf>
    <xf numFmtId="44" fontId="6" fillId="10" borderId="42" xfId="2" applyFont="1" applyFill="1" applyBorder="1" applyAlignment="1">
      <alignment horizontal="center" vertical="center" wrapText="1"/>
    </xf>
    <xf numFmtId="10" fontId="6" fillId="10" borderId="44" xfId="3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15" borderId="0" xfId="0" applyFont="1" applyFill="1" applyBorder="1" applyAlignment="1">
      <alignment horizontal="center" vertical="center"/>
    </xf>
    <xf numFmtId="0" fontId="6" fillId="15" borderId="0" xfId="0" applyFont="1" applyFill="1" applyBorder="1"/>
    <xf numFmtId="44" fontId="6" fillId="15" borderId="0" xfId="2" applyFont="1" applyFill="1" applyBorder="1"/>
    <xf numFmtId="10" fontId="6" fillId="15" borderId="0" xfId="3" applyNumberFormat="1" applyFont="1" applyFill="1" applyBorder="1"/>
    <xf numFmtId="0" fontId="10" fillId="0" borderId="0" xfId="0" applyFont="1" applyAlignment="1">
      <alignment horizontal="center" vertical="center"/>
    </xf>
    <xf numFmtId="44" fontId="10" fillId="7" borderId="17" xfId="2" applyFont="1" applyFill="1" applyBorder="1" applyAlignment="1">
      <alignment horizontal="center" vertical="center" textRotation="90"/>
    </xf>
    <xf numFmtId="44" fontId="10" fillId="7" borderId="18" xfId="2" applyFont="1" applyFill="1" applyBorder="1" applyAlignment="1">
      <alignment horizontal="center" vertical="center" textRotation="90"/>
    </xf>
    <xf numFmtId="44" fontId="10" fillId="7" borderId="19" xfId="2" applyFont="1" applyFill="1" applyBorder="1" applyAlignment="1">
      <alignment horizontal="center" vertical="center" textRotation="90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0" fillId="8" borderId="14" xfId="0" applyFont="1" applyFill="1" applyBorder="1" applyAlignment="1">
      <alignment horizontal="center" vertical="center" textRotation="90"/>
    </xf>
    <xf numFmtId="0" fontId="10" fillId="8" borderId="15" xfId="0" applyFont="1" applyFill="1" applyBorder="1" applyAlignment="1">
      <alignment horizontal="center" vertical="center" textRotation="90"/>
    </xf>
    <xf numFmtId="0" fontId="10" fillId="8" borderId="16" xfId="0" applyFont="1" applyFill="1" applyBorder="1" applyAlignment="1">
      <alignment horizontal="center" vertical="center" textRotation="90"/>
    </xf>
    <xf numFmtId="0" fontId="25" fillId="9" borderId="20" xfId="12" applyFont="1" applyFill="1" applyBorder="1" applyAlignment="1">
      <alignment horizontal="center" vertical="center" wrapText="1"/>
    </xf>
    <xf numFmtId="0" fontId="25" fillId="9" borderId="22" xfId="12" applyFont="1" applyFill="1" applyBorder="1" applyAlignment="1">
      <alignment horizontal="center" vertical="center"/>
    </xf>
    <xf numFmtId="44" fontId="25" fillId="3" borderId="11" xfId="12" applyNumberFormat="1" applyFont="1" applyFill="1" applyBorder="1" applyAlignment="1">
      <alignment horizontal="center" vertical="center"/>
    </xf>
    <xf numFmtId="44" fontId="25" fillId="3" borderId="24" xfId="12" applyNumberFormat="1" applyFont="1" applyFill="1" applyBorder="1" applyAlignment="1">
      <alignment horizontal="center" vertical="center"/>
    </xf>
    <xf numFmtId="44" fontId="25" fillId="13" borderId="17" xfId="12" applyNumberFormat="1" applyFont="1" applyFill="1" applyBorder="1" applyAlignment="1">
      <alignment horizontal="center" vertical="center"/>
    </xf>
    <xf numFmtId="44" fontId="25" fillId="13" borderId="19" xfId="12" applyNumberFormat="1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 textRotation="90" wrapText="1"/>
    </xf>
    <xf numFmtId="0" fontId="10" fillId="11" borderId="18" xfId="0" applyFont="1" applyFill="1" applyBorder="1" applyAlignment="1">
      <alignment horizontal="center" vertical="center" textRotation="90" wrapText="1"/>
    </xf>
    <xf numFmtId="0" fontId="10" fillId="11" borderId="19" xfId="0" applyFont="1" applyFill="1" applyBorder="1" applyAlignment="1">
      <alignment horizontal="center" vertical="center" textRotation="90" wrapText="1"/>
    </xf>
    <xf numFmtId="0" fontId="10" fillId="12" borderId="17" xfId="0" applyFont="1" applyFill="1" applyBorder="1" applyAlignment="1">
      <alignment horizontal="center" vertical="center" textRotation="90"/>
    </xf>
    <xf numFmtId="0" fontId="10" fillId="12" borderId="18" xfId="0" applyFont="1" applyFill="1" applyBorder="1" applyAlignment="1">
      <alignment horizontal="center" vertical="center" textRotation="90"/>
    </xf>
    <xf numFmtId="0" fontId="10" fillId="12" borderId="19" xfId="0" applyFont="1" applyFill="1" applyBorder="1" applyAlignment="1">
      <alignment horizontal="center" vertical="center" textRotation="90"/>
    </xf>
    <xf numFmtId="0" fontId="20" fillId="5" borderId="27" xfId="0" applyFont="1" applyFill="1" applyBorder="1" applyAlignment="1">
      <alignment horizontal="left" vertical="top" wrapText="1"/>
    </xf>
    <xf numFmtId="0" fontId="20" fillId="5" borderId="33" xfId="0" applyFont="1" applyFill="1" applyBorder="1" applyAlignment="1">
      <alignment horizontal="left" vertical="top" wrapText="1"/>
    </xf>
    <xf numFmtId="0" fontId="20" fillId="5" borderId="28" xfId="0" applyFont="1" applyFill="1" applyBorder="1" applyAlignment="1">
      <alignment horizontal="left" vertical="top" wrapText="1"/>
    </xf>
    <xf numFmtId="0" fontId="17" fillId="5" borderId="29" xfId="0" applyFont="1" applyFill="1" applyBorder="1" applyAlignment="1">
      <alignment horizontal="left" vertical="top" wrapText="1"/>
    </xf>
    <xf numFmtId="0" fontId="17" fillId="5" borderId="34" xfId="0" applyFont="1" applyFill="1" applyBorder="1" applyAlignment="1">
      <alignment horizontal="left" vertical="top" wrapText="1"/>
    </xf>
    <xf numFmtId="0" fontId="17" fillId="5" borderId="30" xfId="0" applyFont="1" applyFill="1" applyBorder="1" applyAlignment="1">
      <alignment horizontal="left" vertical="top" wrapText="1"/>
    </xf>
    <xf numFmtId="0" fontId="17" fillId="5" borderId="31" xfId="0" applyFont="1" applyFill="1" applyBorder="1" applyAlignment="1">
      <alignment horizontal="center" vertical="top" wrapText="1"/>
    </xf>
    <xf numFmtId="0" fontId="17" fillId="5" borderId="35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25" fillId="14" borderId="25" xfId="12" applyFont="1" applyFill="1" applyBorder="1" applyAlignment="1">
      <alignment horizontal="center" vertical="center" wrapText="1"/>
    </xf>
    <xf numFmtId="0" fontId="25" fillId="14" borderId="12" xfId="12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25" xfId="0" applyFont="1" applyFill="1" applyBorder="1" applyAlignment="1">
      <alignment horizontal="left" vertical="center" wrapText="1"/>
    </xf>
    <xf numFmtId="0" fontId="20" fillId="5" borderId="26" xfId="0" applyFont="1" applyFill="1" applyBorder="1" applyAlignment="1">
      <alignment horizontal="left" vertical="center" wrapText="1"/>
    </xf>
    <xf numFmtId="44" fontId="6" fillId="15" borderId="0" xfId="2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/>
    </xf>
    <xf numFmtId="44" fontId="6" fillId="11" borderId="36" xfId="2" applyFont="1" applyFill="1" applyBorder="1" applyAlignment="1">
      <alignment horizontal="center"/>
    </xf>
    <xf numFmtId="44" fontId="6" fillId="11" borderId="37" xfId="2" applyFont="1" applyFill="1" applyBorder="1" applyAlignment="1">
      <alignment horizontal="center"/>
    </xf>
    <xf numFmtId="44" fontId="6" fillId="11" borderId="39" xfId="2" applyFont="1" applyFill="1" applyBorder="1" applyAlignment="1">
      <alignment horizontal="center"/>
    </xf>
    <xf numFmtId="44" fontId="6" fillId="8" borderId="40" xfId="2" applyFont="1" applyFill="1" applyBorder="1" applyAlignment="1">
      <alignment horizontal="center"/>
    </xf>
    <xf numFmtId="44" fontId="6" fillId="8" borderId="37" xfId="2" applyFont="1" applyFill="1" applyBorder="1" applyAlignment="1">
      <alignment horizontal="center"/>
    </xf>
    <xf numFmtId="44" fontId="6" fillId="8" borderId="39" xfId="2" applyFont="1" applyFill="1" applyBorder="1" applyAlignment="1">
      <alignment horizontal="center"/>
    </xf>
    <xf numFmtId="44" fontId="6" fillId="7" borderId="36" xfId="2" applyFont="1" applyFill="1" applyBorder="1" applyAlignment="1">
      <alignment horizontal="center"/>
    </xf>
    <xf numFmtId="44" fontId="6" fillId="7" borderId="39" xfId="2" applyFont="1" applyFill="1" applyBorder="1" applyAlignment="1">
      <alignment horizontal="center"/>
    </xf>
    <xf numFmtId="44" fontId="6" fillId="10" borderId="36" xfId="2" applyFont="1" applyFill="1" applyBorder="1" applyAlignment="1">
      <alignment horizontal="center"/>
    </xf>
    <xf numFmtId="44" fontId="6" fillId="10" borderId="37" xfId="2" applyFont="1" applyFill="1" applyBorder="1" applyAlignment="1">
      <alignment horizontal="center"/>
    </xf>
    <xf numFmtId="44" fontId="6" fillId="10" borderId="39" xfId="2" applyFont="1" applyFill="1" applyBorder="1" applyAlignment="1">
      <alignment horizontal="center"/>
    </xf>
  </cellXfs>
  <cellStyles count="13">
    <cellStyle name="Currency" xfId="2" builtinId="4"/>
    <cellStyle name="Hyperlink" xfId="12" builtinId="8"/>
    <cellStyle name="Normal" xfId="0" builtinId="0"/>
    <cellStyle name="Normal_Broadline_1" xfId="10" xr:uid="{00000000-0005-0000-0000-000003000000}"/>
    <cellStyle name="Normal_Direct Distribution" xfId="4" xr:uid="{00000000-0005-0000-0000-000004000000}"/>
    <cellStyle name="Normal_FP - Direct" xfId="6" xr:uid="{00000000-0005-0000-0000-000005000000}"/>
    <cellStyle name="Normal_FP - Speciality and Broadline" xfId="8" xr:uid="{00000000-0005-0000-0000-000006000000}"/>
    <cellStyle name="Normal_FP - Speciality and Broadline_1" xfId="9" xr:uid="{00000000-0005-0000-0000-000007000000}"/>
    <cellStyle name="Normal_Sheet1" xfId="1" xr:uid="{00000000-0005-0000-0000-000008000000}"/>
    <cellStyle name="Normal_Speciality and Produce" xfId="11" xr:uid="{00000000-0005-0000-0000-000009000000}"/>
    <cellStyle name="Normal_Verifed Specialty" xfId="7" xr:uid="{00000000-0005-0000-0000-00000A000000}"/>
    <cellStyle name="Normal_Verified Broadline" xfId="5" xr:uid="{00000000-0005-0000-0000-00000B000000}"/>
    <cellStyle name="Percent" xfId="3" builtinId="5"/>
  </cellStyles>
  <dxfs count="0"/>
  <tableStyles count="0" defaultTableStyle="TableStyleMedium2" defaultPivotStyle="PivotStyleLight16"/>
  <colors>
    <mruColors>
      <color rgb="FFFF99FF"/>
      <color rgb="FFFFCCFF"/>
      <color rgb="FFFFFF99"/>
      <color rgb="FFEFF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6"/>
  <sheetViews>
    <sheetView topLeftCell="A19" zoomScale="75" zoomScaleNormal="75" workbookViewId="0">
      <selection activeCell="C27" sqref="C27"/>
    </sheetView>
  </sheetViews>
  <sheetFormatPr baseColWidth="10" defaultColWidth="8.83203125" defaultRowHeight="15" x14ac:dyDescent="0.2"/>
  <cols>
    <col min="2" max="2" width="44" customWidth="1"/>
    <col min="3" max="3" width="28.33203125" customWidth="1"/>
    <col min="4" max="4" width="29.5" customWidth="1"/>
    <col min="5" max="5" width="26.5" customWidth="1"/>
    <col min="6" max="6" width="19.33203125" customWidth="1"/>
    <col min="10" max="10" width="14.83203125" customWidth="1"/>
    <col min="11" max="11" width="13" customWidth="1"/>
  </cols>
  <sheetData>
    <row r="1" spans="1:6" ht="28.5" customHeight="1" thickBot="1" x14ac:dyDescent="0.25">
      <c r="A1" s="134" t="s">
        <v>1</v>
      </c>
      <c r="B1" s="134"/>
      <c r="C1" s="134"/>
      <c r="D1" s="134"/>
      <c r="E1" s="134"/>
    </row>
    <row r="2" spans="1:6" ht="137.25" customHeight="1" thickBot="1" x14ac:dyDescent="0.25">
      <c r="A2" s="147" t="s">
        <v>636</v>
      </c>
      <c r="B2" s="148"/>
      <c r="C2" s="148"/>
      <c r="D2" s="148"/>
      <c r="E2" s="149"/>
    </row>
    <row r="3" spans="1:6" ht="16" thickBot="1" x14ac:dyDescent="0.25">
      <c r="B3" s="7"/>
    </row>
    <row r="4" spans="1:6" ht="44.25" customHeight="1" thickBot="1" x14ac:dyDescent="0.25">
      <c r="A4" s="153" t="s">
        <v>630</v>
      </c>
      <c r="B4" s="154"/>
      <c r="C4" s="144" t="s">
        <v>631</v>
      </c>
      <c r="D4" s="145"/>
      <c r="E4" s="146"/>
    </row>
    <row r="5" spans="1:6" ht="16" thickBot="1" x14ac:dyDescent="0.25"/>
    <row r="6" spans="1:6" ht="41.25" customHeight="1" thickBot="1" x14ac:dyDescent="0.25">
      <c r="A6" s="159" t="s">
        <v>635</v>
      </c>
      <c r="B6" s="108" t="s">
        <v>2</v>
      </c>
      <c r="C6" s="144" t="s">
        <v>632</v>
      </c>
      <c r="D6" s="145"/>
      <c r="E6" s="146"/>
    </row>
    <row r="7" spans="1:6" ht="16" thickBot="1" x14ac:dyDescent="0.25">
      <c r="A7" s="160"/>
    </row>
    <row r="8" spans="1:6" ht="85.5" customHeight="1" thickBot="1" x14ac:dyDescent="0.25">
      <c r="A8" s="160"/>
      <c r="B8" s="108" t="s">
        <v>628</v>
      </c>
      <c r="C8" s="144" t="s">
        <v>3</v>
      </c>
      <c r="D8" s="145"/>
      <c r="E8" s="146"/>
    </row>
    <row r="9" spans="1:6" ht="16" thickBot="1" x14ac:dyDescent="0.25">
      <c r="A9" s="160"/>
    </row>
    <row r="10" spans="1:6" ht="51.75" customHeight="1" x14ac:dyDescent="0.2">
      <c r="A10" s="160"/>
      <c r="B10" s="155" t="s">
        <v>641</v>
      </c>
      <c r="C10" s="141" t="s">
        <v>615</v>
      </c>
      <c r="D10" s="142"/>
      <c r="E10" s="143"/>
      <c r="F10" s="6"/>
    </row>
    <row r="11" spans="1:6" ht="264.75" customHeight="1" thickBot="1" x14ac:dyDescent="0.25">
      <c r="A11" s="161"/>
      <c r="B11" s="156"/>
      <c r="C11" s="95" t="s">
        <v>620</v>
      </c>
      <c r="D11" s="96" t="s">
        <v>621</v>
      </c>
      <c r="E11" s="97" t="s">
        <v>622</v>
      </c>
      <c r="F11" s="89"/>
    </row>
    <row r="12" spans="1:6" ht="16" thickBot="1" x14ac:dyDescent="0.25"/>
    <row r="13" spans="1:6" ht="48.75" customHeight="1" thickBot="1" x14ac:dyDescent="0.25">
      <c r="A13" s="150" t="s">
        <v>34</v>
      </c>
      <c r="B13" s="107" t="s">
        <v>633</v>
      </c>
      <c r="C13" s="144" t="s">
        <v>614</v>
      </c>
      <c r="D13" s="145"/>
      <c r="E13" s="146"/>
      <c r="F13" s="9"/>
    </row>
    <row r="14" spans="1:6" ht="16" thickBot="1" x14ac:dyDescent="0.25">
      <c r="A14" s="151"/>
    </row>
    <row r="15" spans="1:6" ht="42" customHeight="1" x14ac:dyDescent="0.2">
      <c r="A15" s="151"/>
      <c r="B15" s="157" t="s">
        <v>634</v>
      </c>
      <c r="C15" s="141" t="s">
        <v>616</v>
      </c>
      <c r="D15" s="142"/>
      <c r="E15" s="143"/>
    </row>
    <row r="16" spans="1:6" ht="182.25" customHeight="1" thickBot="1" x14ac:dyDescent="0.25">
      <c r="A16" s="152"/>
      <c r="B16" s="158"/>
      <c r="C16" s="98" t="s">
        <v>623</v>
      </c>
      <c r="D16" s="96" t="s">
        <v>624</v>
      </c>
      <c r="E16" s="90"/>
    </row>
    <row r="17" spans="1:6" ht="16" thickBot="1" x14ac:dyDescent="0.25"/>
    <row r="18" spans="1:6" ht="105" customHeight="1" thickBot="1" x14ac:dyDescent="0.25">
      <c r="A18" s="135" t="s">
        <v>618</v>
      </c>
      <c r="B18" s="99" t="s">
        <v>626</v>
      </c>
      <c r="C18" s="138" t="s">
        <v>642</v>
      </c>
      <c r="D18" s="139"/>
      <c r="E18" s="140"/>
    </row>
    <row r="19" spans="1:6" s="79" customFormat="1" ht="16" thickBot="1" x14ac:dyDescent="0.25">
      <c r="A19" s="136"/>
      <c r="B19" s="94"/>
    </row>
    <row r="20" spans="1:6" ht="60.75" customHeight="1" thickBot="1" x14ac:dyDescent="0.25">
      <c r="A20" s="137"/>
      <c r="B20" s="99" t="s">
        <v>627</v>
      </c>
      <c r="C20" s="138" t="s">
        <v>28</v>
      </c>
      <c r="D20" s="139"/>
      <c r="E20" s="140"/>
      <c r="F20" s="93"/>
    </row>
    <row r="21" spans="1:6" ht="16" thickBot="1" x14ac:dyDescent="0.25"/>
    <row r="22" spans="1:6" ht="70.5" customHeight="1" x14ac:dyDescent="0.2">
      <c r="A22" s="162" t="s">
        <v>27</v>
      </c>
      <c r="B22" s="174" t="s">
        <v>639</v>
      </c>
      <c r="C22" s="176" t="s">
        <v>619</v>
      </c>
      <c r="D22" s="177"/>
      <c r="E22" s="178"/>
    </row>
    <row r="23" spans="1:6" ht="216" customHeight="1" thickBot="1" x14ac:dyDescent="0.25">
      <c r="A23" s="163"/>
      <c r="B23" s="175"/>
      <c r="C23" s="165" t="s">
        <v>637</v>
      </c>
      <c r="D23" s="168" t="s">
        <v>625</v>
      </c>
      <c r="E23" s="171" t="s">
        <v>638</v>
      </c>
    </row>
    <row r="24" spans="1:6" ht="19.5" customHeight="1" thickBot="1" x14ac:dyDescent="0.25">
      <c r="A24" s="163"/>
      <c r="B24" s="105"/>
      <c r="C24" s="166"/>
      <c r="D24" s="169"/>
      <c r="E24" s="172"/>
    </row>
    <row r="25" spans="1:6" ht="268.5" customHeight="1" thickBot="1" x14ac:dyDescent="0.25">
      <c r="A25" s="164"/>
      <c r="B25" s="106" t="s">
        <v>640</v>
      </c>
      <c r="C25" s="167"/>
      <c r="D25" s="170"/>
      <c r="E25" s="173"/>
    </row>
    <row r="26" spans="1:6" x14ac:dyDescent="0.2">
      <c r="B26" s="10"/>
    </row>
  </sheetData>
  <mergeCells count="22">
    <mergeCell ref="A22:A25"/>
    <mergeCell ref="C23:C25"/>
    <mergeCell ref="D23:D25"/>
    <mergeCell ref="C18:E18"/>
    <mergeCell ref="E23:E25"/>
    <mergeCell ref="B22:B23"/>
    <mergeCell ref="C22:E22"/>
    <mergeCell ref="A1:E1"/>
    <mergeCell ref="A18:A20"/>
    <mergeCell ref="C20:E20"/>
    <mergeCell ref="C15:E15"/>
    <mergeCell ref="C13:E13"/>
    <mergeCell ref="C4:E4"/>
    <mergeCell ref="A2:E2"/>
    <mergeCell ref="C6:E6"/>
    <mergeCell ref="C8:E8"/>
    <mergeCell ref="A13:A16"/>
    <mergeCell ref="A4:B4"/>
    <mergeCell ref="B10:B11"/>
    <mergeCell ref="C10:E10"/>
    <mergeCell ref="B15:B16"/>
    <mergeCell ref="A6:A11"/>
  </mergeCells>
  <hyperlinks>
    <hyperlink ref="A4:B4" location="'KYS Summary 2019'!A1" display=" KYS Summary 2019 " xr:uid="{00000000-0004-0000-0000-000000000000}"/>
    <hyperlink ref="B6" location="'Direct Distribution'!A1" display="Direct Distribution" xr:uid="{00000000-0004-0000-0000-000001000000}"/>
    <hyperlink ref="B8" location="Broadline!A1" display="Broadline " xr:uid="{00000000-0004-0000-0000-000002000000}"/>
    <hyperlink ref="B10:B11" location="'Speciality and Produce'!A1" display="Speciality and Produce Distributors" xr:uid="{00000000-0004-0000-0000-000003000000}"/>
    <hyperlink ref="B13" location="'FP - Direct'!A1" display="FP - Direct" xr:uid="{00000000-0004-0000-0000-000004000000}"/>
    <hyperlink ref="B15:B16" location="'FP - Speciality and Broadline'!A1" display="FP - Speciality and Broadline " xr:uid="{00000000-0004-0000-0000-000005000000}"/>
    <hyperlink ref="B22:B23" location="'Verified Broadline'!A1" display="Verified Broadline" xr:uid="{00000000-0004-0000-0000-000006000000}"/>
    <hyperlink ref="B25" location="'Verifed Specialty'!A1" display="Verified Speciality " xr:uid="{00000000-0004-0000-0000-000007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U11"/>
  <sheetViews>
    <sheetView tabSelected="1" zoomScaleNormal="100" workbookViewId="0">
      <pane xSplit="5" ySplit="5" topLeftCell="L6" activePane="bottomRight" state="frozen"/>
      <selection pane="topRight" activeCell="F1" sqref="F1"/>
      <selection pane="bottomLeft" activeCell="A6" sqref="A6"/>
      <selection pane="bottomRight" activeCell="M19" sqref="M19"/>
    </sheetView>
  </sheetViews>
  <sheetFormatPr baseColWidth="10" defaultColWidth="9.1640625" defaultRowHeight="15" x14ac:dyDescent="0.2"/>
  <cols>
    <col min="1" max="1" width="13.6640625" style="103" customWidth="1"/>
    <col min="2" max="2" width="38.33203125" style="24" customWidth="1"/>
    <col min="3" max="3" width="26.83203125" style="24" bestFit="1" customWidth="1"/>
    <col min="4" max="4" width="0.1640625" style="24" customWidth="1"/>
    <col min="5" max="5" width="17.83203125" style="24" hidden="1" customWidth="1"/>
    <col min="6" max="6" width="27.5" style="14" bestFit="1" customWidth="1"/>
    <col min="7" max="7" width="22.5" style="14" customWidth="1"/>
    <col min="8" max="8" width="22" style="14" customWidth="1"/>
    <col min="9" max="9" width="21.1640625" style="14" customWidth="1"/>
    <col min="10" max="10" width="20.83203125" style="14" customWidth="1"/>
    <col min="11" max="11" width="15.83203125" style="15" bestFit="1" customWidth="1"/>
    <col min="12" max="12" width="20.5" style="14" customWidth="1"/>
    <col min="13" max="13" width="19.6640625" style="14" customWidth="1"/>
    <col min="14" max="14" width="22" style="14" customWidth="1"/>
    <col min="15" max="15" width="19.33203125" style="15" bestFit="1" customWidth="1"/>
    <col min="16" max="16" width="21.5" style="14" customWidth="1"/>
    <col min="17" max="17" width="12.5" style="15" customWidth="1"/>
    <col min="18" max="18" width="19.1640625" style="14" bestFit="1" customWidth="1"/>
    <col min="19" max="19" width="24" style="14" customWidth="1"/>
    <col min="20" max="20" width="21.5" style="14" customWidth="1"/>
    <col min="21" max="21" width="11" style="15" bestFit="1" customWidth="1"/>
    <col min="22" max="16384" width="9.1640625" style="24"/>
  </cols>
  <sheetData>
    <row r="1" spans="1:21" s="40" customFormat="1" ht="26" x14ac:dyDescent="0.3">
      <c r="A1" s="180" t="s">
        <v>643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1" x14ac:dyDescent="0.2">
      <c r="A2" s="181" t="s">
        <v>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</row>
    <row r="3" spans="1:21" ht="16" thickBot="1" x14ac:dyDescent="0.25">
      <c r="A3" s="100"/>
      <c r="B3" s="88"/>
      <c r="C3" s="87"/>
      <c r="D3" s="87"/>
      <c r="E3" s="8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s="27" customFormat="1" ht="16" thickBot="1" x14ac:dyDescent="0.25">
      <c r="A4" s="182" t="s">
        <v>42</v>
      </c>
      <c r="B4" s="183"/>
      <c r="C4" s="183"/>
      <c r="D4" s="184"/>
      <c r="E4" s="185"/>
      <c r="F4" s="39"/>
      <c r="G4" s="186" t="s">
        <v>33</v>
      </c>
      <c r="H4" s="187"/>
      <c r="I4" s="187"/>
      <c r="J4" s="187"/>
      <c r="K4" s="188"/>
      <c r="L4" s="189" t="s">
        <v>34</v>
      </c>
      <c r="M4" s="190"/>
      <c r="N4" s="190"/>
      <c r="O4" s="191"/>
      <c r="P4" s="192" t="s">
        <v>140</v>
      </c>
      <c r="Q4" s="193"/>
      <c r="R4" s="194" t="s">
        <v>610</v>
      </c>
      <c r="S4" s="195"/>
      <c r="T4" s="195"/>
      <c r="U4" s="196"/>
    </row>
    <row r="5" spans="1:21" s="77" customFormat="1" ht="64.5" customHeight="1" thickBot="1" x14ac:dyDescent="0.25">
      <c r="A5" s="112" t="s">
        <v>141</v>
      </c>
      <c r="B5" s="113" t="s">
        <v>142</v>
      </c>
      <c r="C5" s="113" t="s">
        <v>10</v>
      </c>
      <c r="D5" s="114" t="s">
        <v>35</v>
      </c>
      <c r="E5" s="115" t="s">
        <v>31</v>
      </c>
      <c r="F5" s="116" t="s">
        <v>139</v>
      </c>
      <c r="G5" s="117" t="s">
        <v>2</v>
      </c>
      <c r="H5" s="118" t="s">
        <v>40</v>
      </c>
      <c r="I5" s="118" t="s">
        <v>629</v>
      </c>
      <c r="J5" s="119" t="s">
        <v>143</v>
      </c>
      <c r="K5" s="120" t="s">
        <v>36</v>
      </c>
      <c r="L5" s="121" t="s">
        <v>2</v>
      </c>
      <c r="M5" s="122" t="s">
        <v>617</v>
      </c>
      <c r="N5" s="122" t="s">
        <v>612</v>
      </c>
      <c r="O5" s="123" t="s">
        <v>37</v>
      </c>
      <c r="P5" s="124" t="s">
        <v>613</v>
      </c>
      <c r="Q5" s="125" t="s">
        <v>43</v>
      </c>
      <c r="R5" s="126" t="s">
        <v>40</v>
      </c>
      <c r="S5" s="127" t="s">
        <v>41</v>
      </c>
      <c r="T5" s="127" t="s">
        <v>611</v>
      </c>
      <c r="U5" s="128" t="s">
        <v>38</v>
      </c>
    </row>
    <row r="6" spans="1:21" s="43" customFormat="1" x14ac:dyDescent="0.2">
      <c r="A6" s="104">
        <v>7370</v>
      </c>
      <c r="B6" s="41" t="s">
        <v>30</v>
      </c>
      <c r="C6" s="41" t="s">
        <v>4</v>
      </c>
      <c r="D6" s="42" t="s">
        <v>39</v>
      </c>
      <c r="E6" s="44" t="s">
        <v>32</v>
      </c>
      <c r="F6" s="109">
        <v>4035612.24</v>
      </c>
      <c r="G6" s="38">
        <v>316686.84999999998</v>
      </c>
      <c r="H6" s="36">
        <v>101026.34999999996</v>
      </c>
      <c r="I6" s="36">
        <v>33972.040000000008</v>
      </c>
      <c r="J6" s="36">
        <f t="shared" ref="J6" si="0">G6+H6+I6</f>
        <v>451685.24</v>
      </c>
      <c r="K6" s="84">
        <f t="shared" ref="K6" si="1">J6/F6</f>
        <v>0.11192483646545784</v>
      </c>
      <c r="L6" s="37">
        <v>73849.279999999999</v>
      </c>
      <c r="M6" s="12">
        <v>339814.31</v>
      </c>
      <c r="N6" s="12">
        <f t="shared" ref="N6" si="2">L6+M6</f>
        <v>413663.58999999997</v>
      </c>
      <c r="O6" s="81">
        <f t="shared" ref="O6" si="3">N6/F6</f>
        <v>0.10250330443045735</v>
      </c>
      <c r="P6" s="80">
        <f t="shared" ref="P6" si="4">J6+N6</f>
        <v>865348.83</v>
      </c>
      <c r="Q6" s="78">
        <f t="shared" ref="Q6" si="5">P6/F6</f>
        <v>0.21442814089591519</v>
      </c>
      <c r="R6" s="25">
        <v>126438.54999999999</v>
      </c>
      <c r="S6" s="26">
        <v>81626.249999999796</v>
      </c>
      <c r="T6" s="26">
        <f t="shared" ref="T6" si="6">R6+S6</f>
        <v>208064.79999999978</v>
      </c>
      <c r="U6" s="76">
        <f t="shared" ref="U6" si="7">T6/F6</f>
        <v>5.1557183303616846E-2</v>
      </c>
    </row>
    <row r="7" spans="1:21" s="43" customFormat="1" hidden="1" x14ac:dyDescent="0.2">
      <c r="A7" s="101"/>
      <c r="F7" s="110"/>
      <c r="G7" s="14"/>
      <c r="H7" s="14"/>
      <c r="I7" s="14"/>
      <c r="J7" s="14"/>
      <c r="K7" s="85"/>
      <c r="L7" s="14"/>
      <c r="M7" s="14"/>
      <c r="N7" s="14"/>
      <c r="O7" s="82"/>
      <c r="P7" s="14"/>
      <c r="Q7" s="15"/>
      <c r="R7" s="14"/>
      <c r="S7" s="14"/>
      <c r="T7" s="14"/>
      <c r="U7" s="91"/>
    </row>
    <row r="8" spans="1:21" s="27" customFormat="1" x14ac:dyDescent="0.2">
      <c r="A8" s="102"/>
      <c r="F8" s="111">
        <f>SUM(F6:F6)</f>
        <v>4035612.24</v>
      </c>
      <c r="G8" s="28">
        <f>SUM(G6:G6)</f>
        <v>316686.84999999998</v>
      </c>
      <c r="H8" s="28">
        <f>SUM(H6:H6)</f>
        <v>101026.34999999996</v>
      </c>
      <c r="I8" s="28">
        <f>SUM(I6:I6)</f>
        <v>33972.040000000008</v>
      </c>
      <c r="J8" s="28">
        <f>G8+H8+I8</f>
        <v>451685.24</v>
      </c>
      <c r="K8" s="86">
        <f>J8/F8</f>
        <v>0.11192483646545784</v>
      </c>
      <c r="L8" s="28">
        <f>SUM(L6:L6)</f>
        <v>73849.279999999999</v>
      </c>
      <c r="M8" s="28">
        <f>SUM(M6:M6)</f>
        <v>339814.31</v>
      </c>
      <c r="N8" s="28">
        <f>L8+M8</f>
        <v>413663.58999999997</v>
      </c>
      <c r="O8" s="83">
        <f>N8/F8</f>
        <v>0.10250330443045735</v>
      </c>
      <c r="P8" s="28">
        <f>J8+N8</f>
        <v>865348.83</v>
      </c>
      <c r="Q8" s="16">
        <f>P8/F8</f>
        <v>0.21442814089591519</v>
      </c>
      <c r="R8" s="28">
        <f>SUM(R6:R6)</f>
        <v>126438.54999999999</v>
      </c>
      <c r="S8" s="28">
        <f>SUM(S6:S6)</f>
        <v>81626.249999999796</v>
      </c>
      <c r="T8" s="28">
        <f>R8+S8</f>
        <v>208064.79999999978</v>
      </c>
      <c r="U8" s="92">
        <f>T8/F8</f>
        <v>5.1557183303616846E-2</v>
      </c>
    </row>
    <row r="10" spans="1:21" x14ac:dyDescent="0.2">
      <c r="A10" s="130"/>
      <c r="B10" s="131" t="s">
        <v>644</v>
      </c>
      <c r="C10" s="131"/>
      <c r="D10" s="131"/>
      <c r="E10" s="131"/>
      <c r="F10" s="132">
        <f>F8</f>
        <v>4035612.24</v>
      </c>
      <c r="G10" s="132"/>
      <c r="H10" s="132"/>
      <c r="I10" s="132"/>
      <c r="J10" s="132"/>
      <c r="K10" s="133"/>
      <c r="L10" s="132"/>
      <c r="M10" s="132"/>
      <c r="N10" s="132"/>
      <c r="O10" s="133"/>
      <c r="P10" s="132"/>
      <c r="Q10" s="133"/>
      <c r="R10" s="132">
        <v>49694.720000000001</v>
      </c>
      <c r="S10" s="132">
        <v>58884.930000000037</v>
      </c>
      <c r="T10" s="132">
        <f>SUM(R10:S10)</f>
        <v>108579.65000000004</v>
      </c>
      <c r="U10" s="133">
        <f>T10/F10</f>
        <v>2.6905372355595796E-2</v>
      </c>
    </row>
    <row r="11" spans="1:21" ht="30" customHeight="1" x14ac:dyDescent="0.2">
      <c r="A11" s="130"/>
      <c r="B11" s="131"/>
      <c r="C11" s="131"/>
      <c r="D11" s="131"/>
      <c r="E11" s="131"/>
      <c r="F11" s="132"/>
      <c r="G11" s="132"/>
      <c r="H11" s="132"/>
      <c r="I11" s="132"/>
      <c r="J11" s="132"/>
      <c r="K11" s="133"/>
      <c r="L11" s="132"/>
      <c r="M11" s="132"/>
      <c r="N11" s="132"/>
      <c r="O11" s="133"/>
      <c r="P11" s="132"/>
      <c r="Q11" s="133"/>
      <c r="R11" s="179" t="s">
        <v>648</v>
      </c>
      <c r="S11" s="179"/>
      <c r="T11" s="132"/>
      <c r="U11" s="133"/>
    </row>
  </sheetData>
  <autoFilter ref="A5:U6" xr:uid="{00000000-0009-0000-0000-000001000000}">
    <sortState xmlns:xlrd2="http://schemas.microsoft.com/office/spreadsheetml/2017/richdata2" ref="A6:U6">
      <sortCondition ref="D5:D6"/>
    </sortState>
  </autoFilter>
  <sortState xmlns:xlrd2="http://schemas.microsoft.com/office/spreadsheetml/2017/richdata2" ref="A6:H6">
    <sortCondition ref="B5"/>
  </sortState>
  <mergeCells count="8">
    <mergeCell ref="R11:S11"/>
    <mergeCell ref="A1:U1"/>
    <mergeCell ref="A2:U2"/>
    <mergeCell ref="A4:E4"/>
    <mergeCell ref="G4:K4"/>
    <mergeCell ref="L4:O4"/>
    <mergeCell ref="P4:Q4"/>
    <mergeCell ref="R4:U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39997558519241921"/>
  </sheetPr>
  <dimension ref="A1:E29"/>
  <sheetViews>
    <sheetView zoomScaleNormal="100" workbookViewId="0">
      <pane ySplit="1" topLeftCell="A2" activePane="bottomLeft" state="frozen"/>
      <selection pane="bottomLeft" activeCell="B28" sqref="B28"/>
    </sheetView>
  </sheetViews>
  <sheetFormatPr baseColWidth="10" defaultColWidth="9.1640625" defaultRowHeight="15" x14ac:dyDescent="0.2"/>
  <cols>
    <col min="1" max="1" width="9.5" style="23" bestFit="1" customWidth="1"/>
    <col min="2" max="2" width="46.83203125" style="8" bestFit="1" customWidth="1"/>
    <col min="3" max="3" width="37.6640625" style="13" bestFit="1" customWidth="1"/>
    <col min="4" max="4" width="12.6640625" style="13" bestFit="1" customWidth="1"/>
    <col min="5" max="5" width="15.5" style="8" bestFit="1" customWidth="1"/>
    <col min="6" max="16384" width="9.1640625" style="8"/>
  </cols>
  <sheetData>
    <row r="1" spans="1:5" x14ac:dyDescent="0.2">
      <c r="A1" s="17" t="s">
        <v>44</v>
      </c>
      <c r="B1" s="17" t="s">
        <v>0</v>
      </c>
      <c r="C1" s="17" t="s">
        <v>5</v>
      </c>
      <c r="D1" s="17" t="s">
        <v>138</v>
      </c>
      <c r="E1" s="17" t="s">
        <v>10</v>
      </c>
    </row>
    <row r="2" spans="1:5" x14ac:dyDescent="0.2">
      <c r="A2" s="30">
        <v>7372</v>
      </c>
      <c r="B2" s="18" t="s">
        <v>7</v>
      </c>
      <c r="C2" s="18" t="s">
        <v>134</v>
      </c>
      <c r="D2" s="45">
        <v>5696.18</v>
      </c>
      <c r="E2" s="18" t="s">
        <v>4</v>
      </c>
    </row>
    <row r="3" spans="1:5" x14ac:dyDescent="0.2">
      <c r="A3" s="30">
        <v>7372</v>
      </c>
      <c r="B3" s="18" t="s">
        <v>7</v>
      </c>
      <c r="C3" s="18" t="s">
        <v>14</v>
      </c>
      <c r="D3" s="45">
        <v>12820.03</v>
      </c>
      <c r="E3" s="18" t="s">
        <v>4</v>
      </c>
    </row>
    <row r="4" spans="1:5" x14ac:dyDescent="0.2">
      <c r="A4" s="30">
        <v>7372</v>
      </c>
      <c r="B4" s="18" t="s">
        <v>7</v>
      </c>
      <c r="C4" s="18" t="s">
        <v>25</v>
      </c>
      <c r="D4" s="45">
        <v>356.4</v>
      </c>
      <c r="E4" s="18" t="s">
        <v>4</v>
      </c>
    </row>
    <row r="5" spans="1:5" x14ac:dyDescent="0.2">
      <c r="A5" s="30">
        <v>7372</v>
      </c>
      <c r="B5" s="18" t="s">
        <v>7</v>
      </c>
      <c r="C5" s="18" t="s">
        <v>24</v>
      </c>
      <c r="D5" s="45">
        <v>6904.8</v>
      </c>
      <c r="E5" s="18" t="s">
        <v>4</v>
      </c>
    </row>
    <row r="6" spans="1:5" x14ac:dyDescent="0.2">
      <c r="A6" s="30">
        <v>7372</v>
      </c>
      <c r="B6" s="18" t="s">
        <v>7</v>
      </c>
      <c r="C6" s="18" t="s">
        <v>23</v>
      </c>
      <c r="D6" s="45">
        <v>4403.1499999999996</v>
      </c>
      <c r="E6" s="18" t="s">
        <v>4</v>
      </c>
    </row>
    <row r="7" spans="1:5" x14ac:dyDescent="0.2">
      <c r="A7" s="30">
        <v>7372</v>
      </c>
      <c r="B7" s="18" t="s">
        <v>7</v>
      </c>
      <c r="C7" s="18" t="s">
        <v>136</v>
      </c>
      <c r="D7" s="45">
        <v>55</v>
      </c>
      <c r="E7" s="18" t="s">
        <v>4</v>
      </c>
    </row>
    <row r="8" spans="1:5" x14ac:dyDescent="0.2">
      <c r="A8" s="30">
        <v>7372</v>
      </c>
      <c r="B8" s="18" t="s">
        <v>7</v>
      </c>
      <c r="C8" s="18" t="s">
        <v>21</v>
      </c>
      <c r="D8" s="45">
        <v>25311.67</v>
      </c>
      <c r="E8" s="18" t="s">
        <v>4</v>
      </c>
    </row>
    <row r="9" spans="1:5" x14ac:dyDescent="0.2">
      <c r="A9" s="30">
        <v>7374</v>
      </c>
      <c r="B9" s="18" t="s">
        <v>8</v>
      </c>
      <c r="C9" s="18" t="s">
        <v>24</v>
      </c>
      <c r="D9" s="45">
        <v>765.3</v>
      </c>
      <c r="E9" s="18" t="s">
        <v>4</v>
      </c>
    </row>
    <row r="10" spans="1:5" x14ac:dyDescent="0.2">
      <c r="A10" s="30">
        <v>7374</v>
      </c>
      <c r="B10" s="18" t="s">
        <v>8</v>
      </c>
      <c r="C10" s="18" t="s">
        <v>21</v>
      </c>
      <c r="D10" s="45">
        <v>69.959999999999994</v>
      </c>
      <c r="E10" s="18" t="s">
        <v>4</v>
      </c>
    </row>
    <row r="11" spans="1:5" x14ac:dyDescent="0.2">
      <c r="A11" s="30">
        <v>7371</v>
      </c>
      <c r="B11" s="18" t="s">
        <v>6</v>
      </c>
      <c r="C11" s="18" t="s">
        <v>25</v>
      </c>
      <c r="D11" s="45">
        <v>2106</v>
      </c>
      <c r="E11" s="18" t="s">
        <v>4</v>
      </c>
    </row>
    <row r="12" spans="1:5" x14ac:dyDescent="0.2">
      <c r="A12" s="30">
        <v>7371</v>
      </c>
      <c r="B12" s="18" t="s">
        <v>6</v>
      </c>
      <c r="C12" s="18" t="s">
        <v>24</v>
      </c>
      <c r="D12" s="45">
        <v>4393.45</v>
      </c>
      <c r="E12" s="18" t="s">
        <v>4</v>
      </c>
    </row>
    <row r="13" spans="1:5" x14ac:dyDescent="0.2">
      <c r="A13" s="30">
        <v>7371</v>
      </c>
      <c r="B13" s="18" t="s">
        <v>6</v>
      </c>
      <c r="C13" s="18" t="s">
        <v>20</v>
      </c>
      <c r="D13" s="45">
        <v>12888</v>
      </c>
      <c r="E13" s="18" t="s">
        <v>4</v>
      </c>
    </row>
    <row r="14" spans="1:5" x14ac:dyDescent="0.2">
      <c r="A14" s="30">
        <v>7371</v>
      </c>
      <c r="B14" s="18" t="s">
        <v>6</v>
      </c>
      <c r="C14" s="18" t="s">
        <v>16</v>
      </c>
      <c r="D14" s="45">
        <v>23877.01</v>
      </c>
      <c r="E14" s="18" t="s">
        <v>4</v>
      </c>
    </row>
    <row r="15" spans="1:5" x14ac:dyDescent="0.2">
      <c r="A15" s="30">
        <v>7371</v>
      </c>
      <c r="B15" s="18" t="s">
        <v>6</v>
      </c>
      <c r="C15" s="18" t="s">
        <v>23</v>
      </c>
      <c r="D15" s="45">
        <v>27560.25</v>
      </c>
      <c r="E15" s="18" t="s">
        <v>4</v>
      </c>
    </row>
    <row r="16" spans="1:5" x14ac:dyDescent="0.2">
      <c r="A16" s="30">
        <v>7371</v>
      </c>
      <c r="B16" s="18" t="s">
        <v>6</v>
      </c>
      <c r="C16" s="18" t="s">
        <v>22</v>
      </c>
      <c r="D16" s="45">
        <v>13421.5</v>
      </c>
      <c r="E16" s="18" t="s">
        <v>4</v>
      </c>
    </row>
    <row r="17" spans="1:5" x14ac:dyDescent="0.2">
      <c r="A17" s="30">
        <v>7371</v>
      </c>
      <c r="B17" s="18" t="s">
        <v>6</v>
      </c>
      <c r="C17" s="18" t="s">
        <v>136</v>
      </c>
      <c r="D17" s="45">
        <v>1465.25</v>
      </c>
      <c r="E17" s="18" t="s">
        <v>4</v>
      </c>
    </row>
    <row r="18" spans="1:5" x14ac:dyDescent="0.2">
      <c r="A18" s="30">
        <v>7371</v>
      </c>
      <c r="B18" s="18" t="s">
        <v>6</v>
      </c>
      <c r="C18" s="18" t="s">
        <v>135</v>
      </c>
      <c r="D18" s="45">
        <v>3880</v>
      </c>
      <c r="E18" s="18" t="s">
        <v>4</v>
      </c>
    </row>
    <row r="19" spans="1:5" x14ac:dyDescent="0.2">
      <c r="A19" s="30">
        <v>7371</v>
      </c>
      <c r="B19" s="18" t="s">
        <v>6</v>
      </c>
      <c r="C19" s="18" t="s">
        <v>21</v>
      </c>
      <c r="D19" s="45">
        <v>131696.94</v>
      </c>
      <c r="E19" s="18" t="s">
        <v>4</v>
      </c>
    </row>
    <row r="20" spans="1:5" x14ac:dyDescent="0.2">
      <c r="A20" s="30">
        <v>7371</v>
      </c>
      <c r="B20" s="18" t="s">
        <v>6</v>
      </c>
      <c r="C20" s="18" t="s">
        <v>17</v>
      </c>
      <c r="D20" s="45">
        <v>384.6</v>
      </c>
      <c r="E20" s="18" t="s">
        <v>4</v>
      </c>
    </row>
    <row r="21" spans="1:5" x14ac:dyDescent="0.2">
      <c r="A21" s="30">
        <v>7373</v>
      </c>
      <c r="B21" s="18" t="s">
        <v>9</v>
      </c>
      <c r="C21" s="18" t="s">
        <v>134</v>
      </c>
      <c r="D21" s="45">
        <v>2183.86</v>
      </c>
      <c r="E21" s="18" t="s">
        <v>4</v>
      </c>
    </row>
    <row r="22" spans="1:5" x14ac:dyDescent="0.2">
      <c r="A22" s="30">
        <v>7373</v>
      </c>
      <c r="B22" s="18" t="s">
        <v>9</v>
      </c>
      <c r="C22" s="18" t="s">
        <v>14</v>
      </c>
      <c r="D22" s="45">
        <v>3065.76</v>
      </c>
      <c r="E22" s="18" t="s">
        <v>4</v>
      </c>
    </row>
    <row r="23" spans="1:5" x14ac:dyDescent="0.2">
      <c r="A23" s="30">
        <v>7373</v>
      </c>
      <c r="B23" s="18" t="s">
        <v>9</v>
      </c>
      <c r="C23" s="18" t="s">
        <v>25</v>
      </c>
      <c r="D23" s="45">
        <v>816.3</v>
      </c>
      <c r="E23" s="18" t="s">
        <v>4</v>
      </c>
    </row>
    <row r="24" spans="1:5" x14ac:dyDescent="0.2">
      <c r="A24" s="30">
        <v>7373</v>
      </c>
      <c r="B24" s="18" t="s">
        <v>9</v>
      </c>
      <c r="C24" s="18" t="s">
        <v>24</v>
      </c>
      <c r="D24" s="45">
        <v>586.29999999999995</v>
      </c>
      <c r="E24" s="18" t="s">
        <v>4</v>
      </c>
    </row>
    <row r="25" spans="1:5" x14ac:dyDescent="0.2">
      <c r="A25" s="30">
        <v>7373</v>
      </c>
      <c r="B25" s="18" t="s">
        <v>9</v>
      </c>
      <c r="C25" s="18" t="s">
        <v>23</v>
      </c>
      <c r="D25" s="45">
        <v>9905.65</v>
      </c>
      <c r="E25" s="18" t="s">
        <v>4</v>
      </c>
    </row>
    <row r="26" spans="1:5" x14ac:dyDescent="0.2">
      <c r="A26" s="30">
        <v>7373</v>
      </c>
      <c r="B26" s="18" t="s">
        <v>9</v>
      </c>
      <c r="C26" s="18" t="s">
        <v>22</v>
      </c>
      <c r="D26" s="45">
        <v>548.54999999999995</v>
      </c>
      <c r="E26" s="18" t="s">
        <v>4</v>
      </c>
    </row>
    <row r="27" spans="1:5" x14ac:dyDescent="0.2">
      <c r="A27" s="30">
        <v>7373</v>
      </c>
      <c r="B27" s="18" t="s">
        <v>9</v>
      </c>
      <c r="C27" s="18" t="s">
        <v>136</v>
      </c>
      <c r="D27" s="45">
        <v>84.5</v>
      </c>
      <c r="E27" s="18" t="s">
        <v>4</v>
      </c>
    </row>
    <row r="28" spans="1:5" x14ac:dyDescent="0.2">
      <c r="A28" s="30">
        <v>7373</v>
      </c>
      <c r="B28" s="18" t="s">
        <v>9</v>
      </c>
      <c r="C28" s="18" t="s">
        <v>135</v>
      </c>
      <c r="D28" s="45">
        <v>5875</v>
      </c>
      <c r="E28" s="18" t="s">
        <v>4</v>
      </c>
    </row>
    <row r="29" spans="1:5" x14ac:dyDescent="0.2">
      <c r="A29" s="30">
        <v>7373</v>
      </c>
      <c r="B29" s="18" t="s">
        <v>9</v>
      </c>
      <c r="C29" s="18" t="s">
        <v>21</v>
      </c>
      <c r="D29" s="45">
        <v>15565.44</v>
      </c>
      <c r="E29" s="18" t="s">
        <v>4</v>
      </c>
    </row>
  </sheetData>
  <autoFilter ref="A1:E29" xr:uid="{00000000-0009-0000-0000-000002000000}">
    <sortState xmlns:xlrd2="http://schemas.microsoft.com/office/spreadsheetml/2017/richdata2" ref="A2:E29">
      <sortCondition ref="B1:B29"/>
    </sortState>
  </autoFilter>
  <sortState xmlns:xlrd2="http://schemas.microsoft.com/office/spreadsheetml/2017/richdata2" ref="A2:E29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39997558519241921"/>
  </sheetPr>
  <dimension ref="A1:I135"/>
  <sheetViews>
    <sheetView zoomScale="80" zoomScaleNormal="80" workbookViewId="0">
      <pane ySplit="1" topLeftCell="A2" activePane="bottomLeft" state="frozen"/>
      <selection pane="bottomLeft" activeCell="B37" sqref="B37"/>
    </sheetView>
  </sheetViews>
  <sheetFormatPr baseColWidth="10" defaultColWidth="31.6640625" defaultRowHeight="15" x14ac:dyDescent="0.2"/>
  <cols>
    <col min="1" max="1" width="9.83203125" style="5" bestFit="1" customWidth="1"/>
    <col min="2" max="2" width="51.6640625" style="1" customWidth="1"/>
    <col min="3" max="3" width="9.5" style="1" bestFit="1" customWidth="1"/>
    <col min="4" max="4" width="44.33203125" style="1" bestFit="1" customWidth="1"/>
    <col min="5" max="5" width="38.1640625" style="4" bestFit="1" customWidth="1"/>
    <col min="6" max="6" width="41" style="1" bestFit="1" customWidth="1"/>
    <col min="7" max="7" width="35" style="1" customWidth="1"/>
    <col min="8" max="8" width="15.1640625" style="4" bestFit="1" customWidth="1"/>
    <col min="9" max="9" width="16.33203125" style="1" bestFit="1" customWidth="1"/>
    <col min="10" max="16384" width="31.6640625" style="1"/>
  </cols>
  <sheetData>
    <row r="1" spans="1:9" s="51" customFormat="1" x14ac:dyDescent="0.2">
      <c r="A1" s="68" t="s">
        <v>44</v>
      </c>
      <c r="B1" s="66" t="s">
        <v>0</v>
      </c>
      <c r="C1" s="66" t="s">
        <v>147</v>
      </c>
      <c r="D1" s="66" t="s">
        <v>146</v>
      </c>
      <c r="E1" s="66" t="s">
        <v>144</v>
      </c>
      <c r="F1" s="66" t="s">
        <v>145</v>
      </c>
      <c r="G1" s="66" t="s">
        <v>137</v>
      </c>
      <c r="H1" s="21" t="s">
        <v>138</v>
      </c>
      <c r="I1" s="66" t="s">
        <v>10</v>
      </c>
    </row>
    <row r="2" spans="1:9" x14ac:dyDescent="0.2">
      <c r="A2" s="69">
        <v>7372</v>
      </c>
      <c r="B2" s="65" t="s">
        <v>7</v>
      </c>
      <c r="C2" s="67">
        <v>1023134</v>
      </c>
      <c r="D2" s="65" t="s">
        <v>475</v>
      </c>
      <c r="E2" s="65" t="s">
        <v>472</v>
      </c>
      <c r="F2" s="65" t="s">
        <v>470</v>
      </c>
      <c r="G2" s="65" t="s">
        <v>55</v>
      </c>
      <c r="H2" s="19">
        <v>203.04</v>
      </c>
      <c r="I2" s="65" t="s">
        <v>4</v>
      </c>
    </row>
    <row r="3" spans="1:9" x14ac:dyDescent="0.2">
      <c r="A3" s="69">
        <v>7372</v>
      </c>
      <c r="B3" s="65" t="s">
        <v>7</v>
      </c>
      <c r="C3" s="67">
        <v>1401124</v>
      </c>
      <c r="D3" s="65" t="s">
        <v>473</v>
      </c>
      <c r="E3" s="65" t="s">
        <v>472</v>
      </c>
      <c r="F3" s="65" t="s">
        <v>470</v>
      </c>
      <c r="G3" s="65" t="s">
        <v>55</v>
      </c>
      <c r="H3" s="19">
        <v>66.78</v>
      </c>
      <c r="I3" s="65" t="s">
        <v>4</v>
      </c>
    </row>
    <row r="4" spans="1:9" x14ac:dyDescent="0.2">
      <c r="A4" s="69">
        <v>7372</v>
      </c>
      <c r="B4" s="65" t="s">
        <v>7</v>
      </c>
      <c r="C4" s="67">
        <v>2159408</v>
      </c>
      <c r="D4" s="65" t="s">
        <v>428</v>
      </c>
      <c r="E4" s="65" t="s">
        <v>426</v>
      </c>
      <c r="F4" s="65" t="s">
        <v>427</v>
      </c>
      <c r="G4" s="65" t="s">
        <v>55</v>
      </c>
      <c r="H4" s="19">
        <v>1856.59</v>
      </c>
      <c r="I4" s="65" t="s">
        <v>4</v>
      </c>
    </row>
    <row r="5" spans="1:9" x14ac:dyDescent="0.2">
      <c r="A5" s="69">
        <v>7372</v>
      </c>
      <c r="B5" s="65" t="s">
        <v>7</v>
      </c>
      <c r="C5" s="67">
        <v>3032943</v>
      </c>
      <c r="D5" s="65" t="s">
        <v>480</v>
      </c>
      <c r="E5" s="65" t="s">
        <v>472</v>
      </c>
      <c r="F5" s="65" t="s">
        <v>470</v>
      </c>
      <c r="G5" s="65" t="s">
        <v>55</v>
      </c>
      <c r="H5" s="19">
        <v>511.2</v>
      </c>
      <c r="I5" s="65" t="s">
        <v>4</v>
      </c>
    </row>
    <row r="6" spans="1:9" x14ac:dyDescent="0.2">
      <c r="A6" s="69">
        <v>7372</v>
      </c>
      <c r="B6" s="65" t="s">
        <v>7</v>
      </c>
      <c r="C6" s="67">
        <v>3399276</v>
      </c>
      <c r="D6" s="65" t="s">
        <v>471</v>
      </c>
      <c r="E6" s="65" t="s">
        <v>472</v>
      </c>
      <c r="F6" s="65" t="s">
        <v>470</v>
      </c>
      <c r="G6" s="65" t="s">
        <v>55</v>
      </c>
      <c r="H6" s="19">
        <v>428.56</v>
      </c>
      <c r="I6" s="65" t="s">
        <v>4</v>
      </c>
    </row>
    <row r="7" spans="1:9" x14ac:dyDescent="0.2">
      <c r="A7" s="69">
        <v>7372</v>
      </c>
      <c r="B7" s="65" t="s">
        <v>7</v>
      </c>
      <c r="C7" s="67">
        <v>3576742</v>
      </c>
      <c r="D7" s="65" t="s">
        <v>524</v>
      </c>
      <c r="E7" s="65" t="s">
        <v>100</v>
      </c>
      <c r="F7" s="65" t="s">
        <v>101</v>
      </c>
      <c r="G7" s="65" t="s">
        <v>55</v>
      </c>
      <c r="H7" s="19">
        <v>1053.1199999999999</v>
      </c>
      <c r="I7" s="65" t="s">
        <v>4</v>
      </c>
    </row>
    <row r="8" spans="1:9" x14ac:dyDescent="0.2">
      <c r="A8" s="69">
        <v>7372</v>
      </c>
      <c r="B8" s="65" t="s">
        <v>7</v>
      </c>
      <c r="C8" s="67">
        <v>4066221</v>
      </c>
      <c r="D8" s="65" t="s">
        <v>487</v>
      </c>
      <c r="E8" s="65" t="s">
        <v>472</v>
      </c>
      <c r="F8" s="65" t="s">
        <v>470</v>
      </c>
      <c r="G8" s="65" t="s">
        <v>55</v>
      </c>
      <c r="H8" s="19">
        <v>131.19999999999999</v>
      </c>
      <c r="I8" s="65" t="s">
        <v>4</v>
      </c>
    </row>
    <row r="9" spans="1:9" x14ac:dyDescent="0.2">
      <c r="A9" s="69">
        <v>7372</v>
      </c>
      <c r="B9" s="65" t="s">
        <v>7</v>
      </c>
      <c r="C9" s="67">
        <v>4395968</v>
      </c>
      <c r="D9" s="65" t="s">
        <v>488</v>
      </c>
      <c r="E9" s="65" t="s">
        <v>472</v>
      </c>
      <c r="F9" s="65" t="s">
        <v>470</v>
      </c>
      <c r="G9" s="65" t="s">
        <v>55</v>
      </c>
      <c r="H9" s="19">
        <v>133.41999999999999</v>
      </c>
      <c r="I9" s="65" t="s">
        <v>4</v>
      </c>
    </row>
    <row r="10" spans="1:9" x14ac:dyDescent="0.2">
      <c r="A10" s="69">
        <v>7372</v>
      </c>
      <c r="B10" s="65" t="s">
        <v>7</v>
      </c>
      <c r="C10" s="67">
        <v>4539847</v>
      </c>
      <c r="D10" s="65" t="s">
        <v>489</v>
      </c>
      <c r="E10" s="65" t="s">
        <v>472</v>
      </c>
      <c r="F10" s="65" t="s">
        <v>470</v>
      </c>
      <c r="G10" s="65" t="s">
        <v>55</v>
      </c>
      <c r="H10" s="19">
        <v>1595.76</v>
      </c>
      <c r="I10" s="65" t="s">
        <v>4</v>
      </c>
    </row>
    <row r="11" spans="1:9" x14ac:dyDescent="0.2">
      <c r="A11" s="69">
        <v>7372</v>
      </c>
      <c r="B11" s="65" t="s">
        <v>7</v>
      </c>
      <c r="C11" s="67">
        <v>458844</v>
      </c>
      <c r="D11" s="65" t="s">
        <v>420</v>
      </c>
      <c r="E11" s="65" t="s">
        <v>421</v>
      </c>
      <c r="F11" s="65" t="s">
        <v>422</v>
      </c>
      <c r="G11" s="65" t="s">
        <v>55</v>
      </c>
      <c r="H11" s="19">
        <v>724.18</v>
      </c>
      <c r="I11" s="65" t="s">
        <v>4</v>
      </c>
    </row>
    <row r="12" spans="1:9" x14ac:dyDescent="0.2">
      <c r="A12" s="69">
        <v>7372</v>
      </c>
      <c r="B12" s="65" t="s">
        <v>7</v>
      </c>
      <c r="C12" s="67">
        <v>6000301</v>
      </c>
      <c r="D12" s="65" t="s">
        <v>468</v>
      </c>
      <c r="E12" s="65" t="s">
        <v>469</v>
      </c>
      <c r="F12" s="65" t="s">
        <v>470</v>
      </c>
      <c r="G12" s="65" t="s">
        <v>55</v>
      </c>
      <c r="H12" s="19">
        <v>82.61</v>
      </c>
      <c r="I12" s="65" t="s">
        <v>4</v>
      </c>
    </row>
    <row r="13" spans="1:9" x14ac:dyDescent="0.2">
      <c r="A13" s="69">
        <v>7372</v>
      </c>
      <c r="B13" s="65" t="s">
        <v>7</v>
      </c>
      <c r="C13" s="67">
        <v>6799060</v>
      </c>
      <c r="D13" s="65" t="s">
        <v>538</v>
      </c>
      <c r="E13" s="65" t="s">
        <v>444</v>
      </c>
      <c r="F13" s="65" t="s">
        <v>445</v>
      </c>
      <c r="G13" s="65" t="s">
        <v>55</v>
      </c>
      <c r="H13" s="19">
        <v>22.87</v>
      </c>
      <c r="I13" s="65" t="s">
        <v>4</v>
      </c>
    </row>
    <row r="14" spans="1:9" x14ac:dyDescent="0.2">
      <c r="A14" s="69">
        <v>7372</v>
      </c>
      <c r="B14" s="65" t="s">
        <v>7</v>
      </c>
      <c r="C14" s="67">
        <v>693465</v>
      </c>
      <c r="D14" s="65" t="s">
        <v>452</v>
      </c>
      <c r="E14" s="65" t="s">
        <v>453</v>
      </c>
      <c r="F14" s="65" t="s">
        <v>454</v>
      </c>
      <c r="G14" s="65" t="s">
        <v>55</v>
      </c>
      <c r="H14" s="19">
        <v>775.96</v>
      </c>
      <c r="I14" s="65" t="s">
        <v>4</v>
      </c>
    </row>
    <row r="15" spans="1:9" x14ac:dyDescent="0.2">
      <c r="A15" s="69">
        <v>7372</v>
      </c>
      <c r="B15" s="65" t="s">
        <v>7</v>
      </c>
      <c r="C15" s="67">
        <v>7064173</v>
      </c>
      <c r="D15" s="65" t="s">
        <v>493</v>
      </c>
      <c r="E15" s="65" t="s">
        <v>472</v>
      </c>
      <c r="F15" s="65" t="s">
        <v>470</v>
      </c>
      <c r="G15" s="65" t="s">
        <v>55</v>
      </c>
      <c r="H15" s="19">
        <v>1815.75</v>
      </c>
      <c r="I15" s="65" t="s">
        <v>4</v>
      </c>
    </row>
    <row r="16" spans="1:9" x14ac:dyDescent="0.2">
      <c r="A16" s="69">
        <v>7372</v>
      </c>
      <c r="B16" s="65" t="s">
        <v>7</v>
      </c>
      <c r="C16" s="67">
        <v>7064199</v>
      </c>
      <c r="D16" s="65" t="s">
        <v>494</v>
      </c>
      <c r="E16" s="65" t="s">
        <v>472</v>
      </c>
      <c r="F16" s="65" t="s">
        <v>470</v>
      </c>
      <c r="G16" s="65" t="s">
        <v>55</v>
      </c>
      <c r="H16" s="19">
        <v>13.03</v>
      </c>
      <c r="I16" s="65" t="s">
        <v>4</v>
      </c>
    </row>
    <row r="17" spans="1:9" x14ac:dyDescent="0.2">
      <c r="A17" s="69">
        <v>7372</v>
      </c>
      <c r="B17" s="65" t="s">
        <v>7</v>
      </c>
      <c r="C17" s="67">
        <v>7132145</v>
      </c>
      <c r="D17" s="65" t="s">
        <v>495</v>
      </c>
      <c r="E17" s="65" t="s">
        <v>472</v>
      </c>
      <c r="F17" s="65" t="s">
        <v>470</v>
      </c>
      <c r="G17" s="65" t="s">
        <v>55</v>
      </c>
      <c r="H17" s="19">
        <v>36.520000000000003</v>
      </c>
      <c r="I17" s="65" t="s">
        <v>4</v>
      </c>
    </row>
    <row r="18" spans="1:9" x14ac:dyDescent="0.2">
      <c r="A18" s="69">
        <v>7372</v>
      </c>
      <c r="B18" s="65" t="s">
        <v>7</v>
      </c>
      <c r="C18" s="67">
        <v>7426409</v>
      </c>
      <c r="D18" s="65" t="s">
        <v>542</v>
      </c>
      <c r="E18" s="65" t="s">
        <v>458</v>
      </c>
      <c r="F18" s="65" t="s">
        <v>459</v>
      </c>
      <c r="G18" s="65" t="s">
        <v>55</v>
      </c>
      <c r="H18" s="19">
        <v>15.7</v>
      </c>
      <c r="I18" s="65" t="s">
        <v>4</v>
      </c>
    </row>
    <row r="19" spans="1:9" x14ac:dyDescent="0.2">
      <c r="A19" s="69">
        <v>7372</v>
      </c>
      <c r="B19" s="65" t="s">
        <v>7</v>
      </c>
      <c r="C19" s="67">
        <v>8174146</v>
      </c>
      <c r="D19" s="65" t="s">
        <v>433</v>
      </c>
      <c r="E19" s="65" t="s">
        <v>426</v>
      </c>
      <c r="F19" s="65" t="s">
        <v>427</v>
      </c>
      <c r="G19" s="65" t="s">
        <v>55</v>
      </c>
      <c r="H19" s="19">
        <v>2715.66</v>
      </c>
      <c r="I19" s="65" t="s">
        <v>4</v>
      </c>
    </row>
    <row r="20" spans="1:9" x14ac:dyDescent="0.2">
      <c r="A20" s="69">
        <v>7372</v>
      </c>
      <c r="B20" s="65" t="s">
        <v>7</v>
      </c>
      <c r="C20" s="67">
        <v>8295849</v>
      </c>
      <c r="D20" s="65" t="s">
        <v>457</v>
      </c>
      <c r="E20" s="65" t="s">
        <v>421</v>
      </c>
      <c r="F20" s="65" t="s">
        <v>422</v>
      </c>
      <c r="G20" s="65" t="s">
        <v>55</v>
      </c>
      <c r="H20" s="19">
        <v>3475.11</v>
      </c>
      <c r="I20" s="65" t="s">
        <v>4</v>
      </c>
    </row>
    <row r="21" spans="1:9" x14ac:dyDescent="0.2">
      <c r="A21" s="69">
        <v>7372</v>
      </c>
      <c r="B21" s="65" t="s">
        <v>7</v>
      </c>
      <c r="C21" s="67">
        <v>8331506</v>
      </c>
      <c r="D21" s="65" t="s">
        <v>497</v>
      </c>
      <c r="E21" s="65" t="s">
        <v>472</v>
      </c>
      <c r="F21" s="65" t="s">
        <v>470</v>
      </c>
      <c r="G21" s="65" t="s">
        <v>55</v>
      </c>
      <c r="H21" s="19">
        <v>71.64</v>
      </c>
      <c r="I21" s="65" t="s">
        <v>4</v>
      </c>
    </row>
    <row r="22" spans="1:9" x14ac:dyDescent="0.2">
      <c r="A22" s="69">
        <v>7372</v>
      </c>
      <c r="B22" s="65" t="s">
        <v>7</v>
      </c>
      <c r="C22" s="67">
        <v>8442022</v>
      </c>
      <c r="D22" s="65" t="s">
        <v>498</v>
      </c>
      <c r="E22" s="65" t="s">
        <v>84</v>
      </c>
      <c r="F22" s="65" t="s">
        <v>85</v>
      </c>
      <c r="G22" s="65" t="s">
        <v>55</v>
      </c>
      <c r="H22" s="19">
        <v>0</v>
      </c>
      <c r="I22" s="65" t="s">
        <v>4</v>
      </c>
    </row>
    <row r="23" spans="1:9" x14ac:dyDescent="0.2">
      <c r="A23" s="69">
        <v>7372</v>
      </c>
      <c r="B23" s="65" t="s">
        <v>7</v>
      </c>
      <c r="C23" s="67">
        <v>8557282</v>
      </c>
      <c r="D23" s="65" t="s">
        <v>547</v>
      </c>
      <c r="E23" s="65" t="s">
        <v>548</v>
      </c>
      <c r="F23" s="65" t="s">
        <v>549</v>
      </c>
      <c r="G23" s="65" t="s">
        <v>55</v>
      </c>
      <c r="H23" s="19">
        <v>83.08</v>
      </c>
      <c r="I23" s="65" t="s">
        <v>4</v>
      </c>
    </row>
    <row r="24" spans="1:9" x14ac:dyDescent="0.2">
      <c r="A24" s="69">
        <v>7372</v>
      </c>
      <c r="B24" s="65" t="s">
        <v>7</v>
      </c>
      <c r="C24" s="67">
        <v>8561243</v>
      </c>
      <c r="D24" s="65" t="s">
        <v>550</v>
      </c>
      <c r="E24" s="65" t="s">
        <v>551</v>
      </c>
      <c r="F24" s="65" t="s">
        <v>549</v>
      </c>
      <c r="G24" s="65" t="s">
        <v>55</v>
      </c>
      <c r="H24" s="19">
        <v>83.08</v>
      </c>
      <c r="I24" s="65" t="s">
        <v>4</v>
      </c>
    </row>
    <row r="25" spans="1:9" x14ac:dyDescent="0.2">
      <c r="A25" s="69">
        <v>7372</v>
      </c>
      <c r="B25" s="65" t="s">
        <v>7</v>
      </c>
      <c r="C25" s="67">
        <v>9010281</v>
      </c>
      <c r="D25" s="65" t="s">
        <v>461</v>
      </c>
      <c r="E25" s="65" t="s">
        <v>462</v>
      </c>
      <c r="F25" s="65" t="s">
        <v>425</v>
      </c>
      <c r="G25" s="65" t="s">
        <v>55</v>
      </c>
      <c r="H25" s="19">
        <v>47.76</v>
      </c>
      <c r="I25" s="65" t="s">
        <v>4</v>
      </c>
    </row>
    <row r="26" spans="1:9" x14ac:dyDescent="0.2">
      <c r="A26" s="69">
        <v>7374</v>
      </c>
      <c r="B26" s="65" t="s">
        <v>8</v>
      </c>
      <c r="C26" s="67">
        <v>1968627</v>
      </c>
      <c r="D26" s="65" t="s">
        <v>476</v>
      </c>
      <c r="E26" s="65" t="s">
        <v>84</v>
      </c>
      <c r="F26" s="65" t="s">
        <v>85</v>
      </c>
      <c r="G26" s="65" t="s">
        <v>55</v>
      </c>
      <c r="H26" s="19">
        <v>23.76</v>
      </c>
      <c r="I26" s="65" t="s">
        <v>4</v>
      </c>
    </row>
    <row r="27" spans="1:9" x14ac:dyDescent="0.2">
      <c r="A27" s="69">
        <v>7374</v>
      </c>
      <c r="B27" s="65" t="s">
        <v>8</v>
      </c>
      <c r="C27" s="67">
        <v>3000296</v>
      </c>
      <c r="D27" s="65" t="s">
        <v>519</v>
      </c>
      <c r="E27" s="65" t="s">
        <v>510</v>
      </c>
      <c r="F27" s="65" t="s">
        <v>507</v>
      </c>
      <c r="G27" s="65" t="s">
        <v>55</v>
      </c>
      <c r="H27" s="19">
        <v>2465.73</v>
      </c>
      <c r="I27" s="65" t="s">
        <v>4</v>
      </c>
    </row>
    <row r="28" spans="1:9" x14ac:dyDescent="0.2">
      <c r="A28" s="69">
        <v>7374</v>
      </c>
      <c r="B28" s="65" t="s">
        <v>8</v>
      </c>
      <c r="C28" s="67">
        <v>3032943</v>
      </c>
      <c r="D28" s="65" t="s">
        <v>480</v>
      </c>
      <c r="E28" s="65" t="s">
        <v>472</v>
      </c>
      <c r="F28" s="65" t="s">
        <v>470</v>
      </c>
      <c r="G28" s="65" t="s">
        <v>55</v>
      </c>
      <c r="H28" s="19">
        <v>17.04</v>
      </c>
      <c r="I28" s="65" t="s">
        <v>4</v>
      </c>
    </row>
    <row r="29" spans="1:9" x14ac:dyDescent="0.2">
      <c r="A29" s="69">
        <v>7374</v>
      </c>
      <c r="B29" s="65" t="s">
        <v>8</v>
      </c>
      <c r="C29" s="67">
        <v>3399847</v>
      </c>
      <c r="D29" s="65" t="s">
        <v>486</v>
      </c>
      <c r="E29" s="65" t="s">
        <v>472</v>
      </c>
      <c r="F29" s="65" t="s">
        <v>470</v>
      </c>
      <c r="G29" s="65" t="s">
        <v>55</v>
      </c>
      <c r="H29" s="19">
        <v>12.8</v>
      </c>
      <c r="I29" s="65" t="s">
        <v>4</v>
      </c>
    </row>
    <row r="30" spans="1:9" x14ac:dyDescent="0.2">
      <c r="A30" s="69">
        <v>7374</v>
      </c>
      <c r="B30" s="65" t="s">
        <v>8</v>
      </c>
      <c r="C30" s="67">
        <v>6242176</v>
      </c>
      <c r="D30" s="65" t="s">
        <v>537</v>
      </c>
      <c r="E30" s="65" t="s">
        <v>508</v>
      </c>
      <c r="F30" s="65" t="s">
        <v>509</v>
      </c>
      <c r="G30" s="65" t="s">
        <v>55</v>
      </c>
      <c r="H30" s="19">
        <v>105.52</v>
      </c>
      <c r="I30" s="65" t="s">
        <v>4</v>
      </c>
    </row>
    <row r="31" spans="1:9" x14ac:dyDescent="0.2">
      <c r="A31" s="69">
        <v>7374</v>
      </c>
      <c r="B31" s="65" t="s">
        <v>8</v>
      </c>
      <c r="C31" s="67">
        <v>6661201</v>
      </c>
      <c r="D31" s="65" t="s">
        <v>491</v>
      </c>
      <c r="E31" s="65" t="s">
        <v>472</v>
      </c>
      <c r="F31" s="65" t="s">
        <v>470</v>
      </c>
      <c r="G31" s="65" t="s">
        <v>55</v>
      </c>
      <c r="H31" s="19">
        <v>22.06</v>
      </c>
      <c r="I31" s="65" t="s">
        <v>4</v>
      </c>
    </row>
    <row r="32" spans="1:9" x14ac:dyDescent="0.2">
      <c r="A32" s="69">
        <v>7374</v>
      </c>
      <c r="B32" s="65" t="s">
        <v>8</v>
      </c>
      <c r="C32" s="67">
        <v>7254261</v>
      </c>
      <c r="D32" s="65" t="s">
        <v>540</v>
      </c>
      <c r="E32" s="65" t="s">
        <v>434</v>
      </c>
      <c r="F32" s="65" t="s">
        <v>435</v>
      </c>
      <c r="G32" s="65" t="s">
        <v>55</v>
      </c>
      <c r="H32" s="19">
        <v>183.68</v>
      </c>
      <c r="I32" s="65" t="s">
        <v>4</v>
      </c>
    </row>
    <row r="33" spans="1:9" x14ac:dyDescent="0.2">
      <c r="A33" s="69">
        <v>7374</v>
      </c>
      <c r="B33" s="65" t="s">
        <v>8</v>
      </c>
      <c r="C33" s="67">
        <v>8331506</v>
      </c>
      <c r="D33" s="65" t="s">
        <v>497</v>
      </c>
      <c r="E33" s="65" t="s">
        <v>472</v>
      </c>
      <c r="F33" s="65" t="s">
        <v>470</v>
      </c>
      <c r="G33" s="65" t="s">
        <v>55</v>
      </c>
      <c r="H33" s="19">
        <v>35.82</v>
      </c>
      <c r="I33" s="65" t="s">
        <v>4</v>
      </c>
    </row>
    <row r="34" spans="1:9" x14ac:dyDescent="0.2">
      <c r="A34" s="69">
        <v>7374</v>
      </c>
      <c r="B34" s="65" t="s">
        <v>8</v>
      </c>
      <c r="C34" s="67">
        <v>8557282</v>
      </c>
      <c r="D34" s="65" t="s">
        <v>547</v>
      </c>
      <c r="E34" s="65" t="s">
        <v>548</v>
      </c>
      <c r="F34" s="65" t="s">
        <v>549</v>
      </c>
      <c r="G34" s="65" t="s">
        <v>55</v>
      </c>
      <c r="H34" s="19">
        <v>789.26</v>
      </c>
      <c r="I34" s="65" t="s">
        <v>4</v>
      </c>
    </row>
    <row r="35" spans="1:9" x14ac:dyDescent="0.2">
      <c r="A35" s="69">
        <v>7374</v>
      </c>
      <c r="B35" s="65" t="s">
        <v>8</v>
      </c>
      <c r="C35" s="67">
        <v>8561243</v>
      </c>
      <c r="D35" s="65" t="s">
        <v>550</v>
      </c>
      <c r="E35" s="65" t="s">
        <v>551</v>
      </c>
      <c r="F35" s="65" t="s">
        <v>549</v>
      </c>
      <c r="G35" s="65" t="s">
        <v>55</v>
      </c>
      <c r="H35" s="19">
        <v>6554.54</v>
      </c>
      <c r="I35" s="65" t="s">
        <v>4</v>
      </c>
    </row>
    <row r="36" spans="1:9" x14ac:dyDescent="0.2">
      <c r="A36" s="69">
        <v>7374</v>
      </c>
      <c r="B36" s="65" t="s">
        <v>8</v>
      </c>
      <c r="C36" s="67">
        <v>9032988</v>
      </c>
      <c r="D36" s="65" t="s">
        <v>500</v>
      </c>
      <c r="E36" s="65" t="s">
        <v>472</v>
      </c>
      <c r="F36" s="65" t="s">
        <v>470</v>
      </c>
      <c r="G36" s="65" t="s">
        <v>55</v>
      </c>
      <c r="H36" s="19">
        <v>0</v>
      </c>
      <c r="I36" s="65" t="s">
        <v>4</v>
      </c>
    </row>
    <row r="37" spans="1:9" x14ac:dyDescent="0.2">
      <c r="A37" s="69">
        <v>7374</v>
      </c>
      <c r="B37" s="65" t="s">
        <v>8</v>
      </c>
      <c r="C37" s="67">
        <v>9169597</v>
      </c>
      <c r="D37" s="65" t="s">
        <v>466</v>
      </c>
      <c r="E37" s="65" t="s">
        <v>421</v>
      </c>
      <c r="F37" s="65" t="s">
        <v>422</v>
      </c>
      <c r="G37" s="65" t="s">
        <v>55</v>
      </c>
      <c r="H37" s="19">
        <v>318.74</v>
      </c>
      <c r="I37" s="65" t="s">
        <v>4</v>
      </c>
    </row>
    <row r="38" spans="1:9" x14ac:dyDescent="0.2">
      <c r="A38" s="69">
        <v>7371</v>
      </c>
      <c r="B38" s="65" t="s">
        <v>6</v>
      </c>
      <c r="C38" s="67">
        <v>1002153</v>
      </c>
      <c r="D38" s="65" t="s">
        <v>474</v>
      </c>
      <c r="E38" s="65" t="s">
        <v>424</v>
      </c>
      <c r="F38" s="65" t="s">
        <v>425</v>
      </c>
      <c r="G38" s="65" t="s">
        <v>55</v>
      </c>
      <c r="H38" s="19">
        <v>269.56</v>
      </c>
      <c r="I38" s="65" t="s">
        <v>4</v>
      </c>
    </row>
    <row r="39" spans="1:9" x14ac:dyDescent="0.2">
      <c r="A39" s="69">
        <v>7371</v>
      </c>
      <c r="B39" s="65" t="s">
        <v>6</v>
      </c>
      <c r="C39" s="67">
        <v>1003763</v>
      </c>
      <c r="D39" s="65" t="s">
        <v>436</v>
      </c>
      <c r="E39" s="65" t="s">
        <v>424</v>
      </c>
      <c r="F39" s="65" t="s">
        <v>425</v>
      </c>
      <c r="G39" s="65" t="s">
        <v>55</v>
      </c>
      <c r="H39" s="19">
        <v>32.619999999999997</v>
      </c>
      <c r="I39" s="65" t="s">
        <v>4</v>
      </c>
    </row>
    <row r="40" spans="1:9" x14ac:dyDescent="0.2">
      <c r="A40" s="69">
        <v>7371</v>
      </c>
      <c r="B40" s="65" t="s">
        <v>6</v>
      </c>
      <c r="C40" s="67">
        <v>1007616</v>
      </c>
      <c r="D40" s="65" t="s">
        <v>437</v>
      </c>
      <c r="E40" s="65" t="s">
        <v>424</v>
      </c>
      <c r="F40" s="65" t="s">
        <v>425</v>
      </c>
      <c r="G40" s="65" t="s">
        <v>55</v>
      </c>
      <c r="H40" s="19">
        <v>426.72</v>
      </c>
      <c r="I40" s="65" t="s">
        <v>4</v>
      </c>
    </row>
    <row r="41" spans="1:9" x14ac:dyDescent="0.2">
      <c r="A41" s="69">
        <v>7371</v>
      </c>
      <c r="B41" s="65" t="s">
        <v>6</v>
      </c>
      <c r="C41" s="67">
        <v>1007624</v>
      </c>
      <c r="D41" s="65" t="s">
        <v>501</v>
      </c>
      <c r="E41" s="65" t="s">
        <v>424</v>
      </c>
      <c r="F41" s="65" t="s">
        <v>425</v>
      </c>
      <c r="G41" s="65" t="s">
        <v>55</v>
      </c>
      <c r="H41" s="19">
        <v>66.599999999999994</v>
      </c>
      <c r="I41" s="65" t="s">
        <v>4</v>
      </c>
    </row>
    <row r="42" spans="1:9" x14ac:dyDescent="0.2">
      <c r="A42" s="69">
        <v>7371</v>
      </c>
      <c r="B42" s="65" t="s">
        <v>6</v>
      </c>
      <c r="C42" s="67">
        <v>1022474</v>
      </c>
      <c r="D42" s="65" t="s">
        <v>502</v>
      </c>
      <c r="E42" s="65" t="s">
        <v>503</v>
      </c>
      <c r="F42" s="65" t="s">
        <v>504</v>
      </c>
      <c r="G42" s="65" t="s">
        <v>55</v>
      </c>
      <c r="H42" s="19">
        <v>75.260000000000005</v>
      </c>
      <c r="I42" s="65" t="s">
        <v>4</v>
      </c>
    </row>
    <row r="43" spans="1:9" x14ac:dyDescent="0.2">
      <c r="A43" s="69">
        <v>7371</v>
      </c>
      <c r="B43" s="65" t="s">
        <v>6</v>
      </c>
      <c r="C43" s="67">
        <v>1023134</v>
      </c>
      <c r="D43" s="65" t="s">
        <v>475</v>
      </c>
      <c r="E43" s="65" t="s">
        <v>472</v>
      </c>
      <c r="F43" s="65" t="s">
        <v>470</v>
      </c>
      <c r="G43" s="65" t="s">
        <v>55</v>
      </c>
      <c r="H43" s="19">
        <v>586.55999999999995</v>
      </c>
      <c r="I43" s="65" t="s">
        <v>4</v>
      </c>
    </row>
    <row r="44" spans="1:9" x14ac:dyDescent="0.2">
      <c r="A44" s="69">
        <v>7371</v>
      </c>
      <c r="B44" s="65" t="s">
        <v>6</v>
      </c>
      <c r="C44" s="67">
        <v>1027432</v>
      </c>
      <c r="D44" s="65" t="s">
        <v>438</v>
      </c>
      <c r="E44" s="65" t="s">
        <v>439</v>
      </c>
      <c r="F44" s="65" t="s">
        <v>425</v>
      </c>
      <c r="G44" s="65" t="s">
        <v>55</v>
      </c>
      <c r="H44" s="19">
        <v>2572.3200000000002</v>
      </c>
      <c r="I44" s="65" t="s">
        <v>4</v>
      </c>
    </row>
    <row r="45" spans="1:9" x14ac:dyDescent="0.2">
      <c r="A45" s="69">
        <v>7371</v>
      </c>
      <c r="B45" s="65" t="s">
        <v>6</v>
      </c>
      <c r="C45" s="67">
        <v>1074343</v>
      </c>
      <c r="D45" s="65" t="s">
        <v>440</v>
      </c>
      <c r="E45" s="65" t="s">
        <v>441</v>
      </c>
      <c r="F45" s="65" t="s">
        <v>442</v>
      </c>
      <c r="G45" s="65" t="s">
        <v>55</v>
      </c>
      <c r="H45" s="19">
        <v>961.46</v>
      </c>
      <c r="I45" s="65" t="s">
        <v>4</v>
      </c>
    </row>
    <row r="46" spans="1:9" x14ac:dyDescent="0.2">
      <c r="A46" s="69">
        <v>7371</v>
      </c>
      <c r="B46" s="65" t="s">
        <v>6</v>
      </c>
      <c r="C46" s="67">
        <v>1179738</v>
      </c>
      <c r="D46" s="65" t="s">
        <v>505</v>
      </c>
      <c r="E46" s="65" t="s">
        <v>506</v>
      </c>
      <c r="F46" s="65" t="s">
        <v>507</v>
      </c>
      <c r="G46" s="65" t="s">
        <v>55</v>
      </c>
      <c r="H46" s="19">
        <v>183.47</v>
      </c>
      <c r="I46" s="65" t="s">
        <v>4</v>
      </c>
    </row>
    <row r="47" spans="1:9" x14ac:dyDescent="0.2">
      <c r="A47" s="69">
        <v>7371</v>
      </c>
      <c r="B47" s="65" t="s">
        <v>6</v>
      </c>
      <c r="C47" s="67">
        <v>1233063</v>
      </c>
      <c r="D47" s="65" t="s">
        <v>443</v>
      </c>
      <c r="E47" s="65" t="s">
        <v>424</v>
      </c>
      <c r="F47" s="65" t="s">
        <v>425</v>
      </c>
      <c r="G47" s="65" t="s">
        <v>55</v>
      </c>
      <c r="H47" s="19">
        <v>118.02</v>
      </c>
      <c r="I47" s="65" t="s">
        <v>4</v>
      </c>
    </row>
    <row r="48" spans="1:9" x14ac:dyDescent="0.2">
      <c r="A48" s="69">
        <v>7371</v>
      </c>
      <c r="B48" s="65" t="s">
        <v>6</v>
      </c>
      <c r="C48" s="67">
        <v>1401124</v>
      </c>
      <c r="D48" s="65" t="s">
        <v>473</v>
      </c>
      <c r="E48" s="65" t="s">
        <v>472</v>
      </c>
      <c r="F48" s="65" t="s">
        <v>470</v>
      </c>
      <c r="G48" s="65" t="s">
        <v>55</v>
      </c>
      <c r="H48" s="19">
        <v>456.33</v>
      </c>
      <c r="I48" s="65" t="s">
        <v>4</v>
      </c>
    </row>
    <row r="49" spans="1:9" x14ac:dyDescent="0.2">
      <c r="A49" s="69">
        <v>7371</v>
      </c>
      <c r="B49" s="65" t="s">
        <v>6</v>
      </c>
      <c r="C49" s="67">
        <v>1819242</v>
      </c>
      <c r="D49" s="65" t="s">
        <v>446</v>
      </c>
      <c r="E49" s="65" t="s">
        <v>426</v>
      </c>
      <c r="F49" s="65" t="s">
        <v>427</v>
      </c>
      <c r="G49" s="65" t="s">
        <v>55</v>
      </c>
      <c r="H49" s="19">
        <v>2837.75</v>
      </c>
      <c r="I49" s="65" t="s">
        <v>4</v>
      </c>
    </row>
    <row r="50" spans="1:9" x14ac:dyDescent="0.2">
      <c r="A50" s="69">
        <v>7371</v>
      </c>
      <c r="B50" s="65" t="s">
        <v>6</v>
      </c>
      <c r="C50" s="67">
        <v>2048817</v>
      </c>
      <c r="D50" s="65" t="s">
        <v>511</v>
      </c>
      <c r="E50" s="65" t="s">
        <v>512</v>
      </c>
      <c r="F50" s="65" t="s">
        <v>513</v>
      </c>
      <c r="G50" s="65" t="s">
        <v>55</v>
      </c>
      <c r="H50" s="19">
        <v>219.7</v>
      </c>
      <c r="I50" s="65" t="s">
        <v>4</v>
      </c>
    </row>
    <row r="51" spans="1:9" x14ac:dyDescent="0.2">
      <c r="A51" s="69">
        <v>7371</v>
      </c>
      <c r="B51" s="65" t="s">
        <v>6</v>
      </c>
      <c r="C51" s="67">
        <v>2159408</v>
      </c>
      <c r="D51" s="65" t="s">
        <v>428</v>
      </c>
      <c r="E51" s="65" t="s">
        <v>426</v>
      </c>
      <c r="F51" s="65" t="s">
        <v>427</v>
      </c>
      <c r="G51" s="65" t="s">
        <v>55</v>
      </c>
      <c r="H51" s="19">
        <v>5594.32</v>
      </c>
      <c r="I51" s="65" t="s">
        <v>4</v>
      </c>
    </row>
    <row r="52" spans="1:9" x14ac:dyDescent="0.2">
      <c r="A52" s="69">
        <v>7371</v>
      </c>
      <c r="B52" s="65" t="s">
        <v>6</v>
      </c>
      <c r="C52" s="67">
        <v>2338382</v>
      </c>
      <c r="D52" s="65" t="s">
        <v>477</v>
      </c>
      <c r="E52" s="65" t="s">
        <v>472</v>
      </c>
      <c r="F52" s="65" t="s">
        <v>470</v>
      </c>
      <c r="G52" s="65" t="s">
        <v>55</v>
      </c>
      <c r="H52" s="19">
        <v>667.38</v>
      </c>
      <c r="I52" s="65" t="s">
        <v>4</v>
      </c>
    </row>
    <row r="53" spans="1:9" x14ac:dyDescent="0.2">
      <c r="A53" s="69">
        <v>7371</v>
      </c>
      <c r="B53" s="65" t="s">
        <v>6</v>
      </c>
      <c r="C53" s="67">
        <v>2339174</v>
      </c>
      <c r="D53" s="65" t="s">
        <v>478</v>
      </c>
      <c r="E53" s="65" t="s">
        <v>472</v>
      </c>
      <c r="F53" s="65" t="s">
        <v>470</v>
      </c>
      <c r="G53" s="65" t="s">
        <v>55</v>
      </c>
      <c r="H53" s="19">
        <v>48.24</v>
      </c>
      <c r="I53" s="65" t="s">
        <v>4</v>
      </c>
    </row>
    <row r="54" spans="1:9" x14ac:dyDescent="0.2">
      <c r="A54" s="69">
        <v>7371</v>
      </c>
      <c r="B54" s="65" t="s">
        <v>6</v>
      </c>
      <c r="C54" s="67">
        <v>2443042</v>
      </c>
      <c r="D54" s="65" t="s">
        <v>479</v>
      </c>
      <c r="E54" s="65" t="s">
        <v>84</v>
      </c>
      <c r="F54" s="65" t="s">
        <v>85</v>
      </c>
      <c r="G54" s="65" t="s">
        <v>55</v>
      </c>
      <c r="H54" s="19">
        <v>32.29</v>
      </c>
      <c r="I54" s="65" t="s">
        <v>4</v>
      </c>
    </row>
    <row r="55" spans="1:9" x14ac:dyDescent="0.2">
      <c r="A55" s="69">
        <v>7371</v>
      </c>
      <c r="B55" s="65" t="s">
        <v>6</v>
      </c>
      <c r="C55" s="67">
        <v>2518017</v>
      </c>
      <c r="D55" s="65" t="s">
        <v>516</v>
      </c>
      <c r="E55" s="65" t="s">
        <v>517</v>
      </c>
      <c r="F55" s="65" t="s">
        <v>518</v>
      </c>
      <c r="G55" s="65" t="s">
        <v>55</v>
      </c>
      <c r="H55" s="19">
        <v>629.79</v>
      </c>
      <c r="I55" s="65" t="s">
        <v>4</v>
      </c>
    </row>
    <row r="56" spans="1:9" x14ac:dyDescent="0.2">
      <c r="A56" s="69">
        <v>7371</v>
      </c>
      <c r="B56" s="65" t="s">
        <v>6</v>
      </c>
      <c r="C56" s="67">
        <v>3000296</v>
      </c>
      <c r="D56" s="65" t="s">
        <v>519</v>
      </c>
      <c r="E56" s="65" t="s">
        <v>510</v>
      </c>
      <c r="F56" s="65" t="s">
        <v>507</v>
      </c>
      <c r="G56" s="65" t="s">
        <v>55</v>
      </c>
      <c r="H56" s="19">
        <v>572.12</v>
      </c>
      <c r="I56" s="65" t="s">
        <v>4</v>
      </c>
    </row>
    <row r="57" spans="1:9" x14ac:dyDescent="0.2">
      <c r="A57" s="69">
        <v>7371</v>
      </c>
      <c r="B57" s="65" t="s">
        <v>6</v>
      </c>
      <c r="C57" s="67">
        <v>3004959</v>
      </c>
      <c r="D57" s="65" t="s">
        <v>520</v>
      </c>
      <c r="E57" s="65" t="s">
        <v>424</v>
      </c>
      <c r="F57" s="65" t="s">
        <v>425</v>
      </c>
      <c r="G57" s="65" t="s">
        <v>55</v>
      </c>
      <c r="H57" s="19">
        <v>226.32</v>
      </c>
      <c r="I57" s="65" t="s">
        <v>4</v>
      </c>
    </row>
    <row r="58" spans="1:9" x14ac:dyDescent="0.2">
      <c r="A58" s="69">
        <v>7371</v>
      </c>
      <c r="B58" s="65" t="s">
        <v>6</v>
      </c>
      <c r="C58" s="67">
        <v>3013067</v>
      </c>
      <c r="D58" s="65" t="s">
        <v>521</v>
      </c>
      <c r="E58" s="65" t="s">
        <v>424</v>
      </c>
      <c r="F58" s="65" t="s">
        <v>425</v>
      </c>
      <c r="G58" s="65" t="s">
        <v>55</v>
      </c>
      <c r="H58" s="19">
        <v>280.24</v>
      </c>
      <c r="I58" s="65" t="s">
        <v>4</v>
      </c>
    </row>
    <row r="59" spans="1:9" x14ac:dyDescent="0.2">
      <c r="A59" s="69">
        <v>7371</v>
      </c>
      <c r="B59" s="65" t="s">
        <v>6</v>
      </c>
      <c r="C59" s="67">
        <v>3032943</v>
      </c>
      <c r="D59" s="65" t="s">
        <v>480</v>
      </c>
      <c r="E59" s="65" t="s">
        <v>472</v>
      </c>
      <c r="F59" s="65" t="s">
        <v>470</v>
      </c>
      <c r="G59" s="65" t="s">
        <v>55</v>
      </c>
      <c r="H59" s="19">
        <v>817.92</v>
      </c>
      <c r="I59" s="65" t="s">
        <v>4</v>
      </c>
    </row>
    <row r="60" spans="1:9" x14ac:dyDescent="0.2">
      <c r="A60" s="69">
        <v>7371</v>
      </c>
      <c r="B60" s="65" t="s">
        <v>6</v>
      </c>
      <c r="C60" s="67">
        <v>3033008</v>
      </c>
      <c r="D60" s="65" t="s">
        <v>481</v>
      </c>
      <c r="E60" s="65" t="s">
        <v>472</v>
      </c>
      <c r="F60" s="65" t="s">
        <v>470</v>
      </c>
      <c r="G60" s="65" t="s">
        <v>55</v>
      </c>
      <c r="H60" s="19">
        <v>182.52</v>
      </c>
      <c r="I60" s="65" t="s">
        <v>4</v>
      </c>
    </row>
    <row r="61" spans="1:9" x14ac:dyDescent="0.2">
      <c r="A61" s="69">
        <v>7371</v>
      </c>
      <c r="B61" s="65" t="s">
        <v>6</v>
      </c>
      <c r="C61" s="67">
        <v>3041357</v>
      </c>
      <c r="D61" s="65" t="s">
        <v>522</v>
      </c>
      <c r="E61" s="65" t="s">
        <v>424</v>
      </c>
      <c r="F61" s="65" t="s">
        <v>425</v>
      </c>
      <c r="G61" s="65" t="s">
        <v>55</v>
      </c>
      <c r="H61" s="19">
        <v>279.72000000000003</v>
      </c>
      <c r="I61" s="65" t="s">
        <v>4</v>
      </c>
    </row>
    <row r="62" spans="1:9" x14ac:dyDescent="0.2">
      <c r="A62" s="69">
        <v>7371</v>
      </c>
      <c r="B62" s="65" t="s">
        <v>6</v>
      </c>
      <c r="C62" s="67">
        <v>3244605</v>
      </c>
      <c r="D62" s="65" t="s">
        <v>482</v>
      </c>
      <c r="E62" s="65" t="s">
        <v>483</v>
      </c>
      <c r="F62" s="65" t="s">
        <v>484</v>
      </c>
      <c r="G62" s="65" t="s">
        <v>55</v>
      </c>
      <c r="H62" s="19">
        <v>36.96</v>
      </c>
      <c r="I62" s="65" t="s">
        <v>4</v>
      </c>
    </row>
    <row r="63" spans="1:9" x14ac:dyDescent="0.2">
      <c r="A63" s="69">
        <v>7371</v>
      </c>
      <c r="B63" s="65" t="s">
        <v>6</v>
      </c>
      <c r="C63" s="67">
        <v>3292836</v>
      </c>
      <c r="D63" s="65" t="s">
        <v>523</v>
      </c>
      <c r="E63" s="65" t="s">
        <v>483</v>
      </c>
      <c r="F63" s="65" t="s">
        <v>484</v>
      </c>
      <c r="G63" s="65" t="s">
        <v>55</v>
      </c>
      <c r="H63" s="19">
        <v>862.31</v>
      </c>
      <c r="I63" s="65" t="s">
        <v>4</v>
      </c>
    </row>
    <row r="64" spans="1:9" x14ac:dyDescent="0.2">
      <c r="A64" s="69">
        <v>7371</v>
      </c>
      <c r="B64" s="65" t="s">
        <v>6</v>
      </c>
      <c r="C64" s="67">
        <v>3399276</v>
      </c>
      <c r="D64" s="65" t="s">
        <v>471</v>
      </c>
      <c r="E64" s="65" t="s">
        <v>472</v>
      </c>
      <c r="F64" s="65" t="s">
        <v>470</v>
      </c>
      <c r="G64" s="65" t="s">
        <v>55</v>
      </c>
      <c r="H64" s="19">
        <v>77.92</v>
      </c>
      <c r="I64" s="65" t="s">
        <v>4</v>
      </c>
    </row>
    <row r="65" spans="1:9" x14ac:dyDescent="0.2">
      <c r="A65" s="69">
        <v>7371</v>
      </c>
      <c r="B65" s="65" t="s">
        <v>6</v>
      </c>
      <c r="C65" s="67">
        <v>3399847</v>
      </c>
      <c r="D65" s="65" t="s">
        <v>486</v>
      </c>
      <c r="E65" s="65" t="s">
        <v>472</v>
      </c>
      <c r="F65" s="65" t="s">
        <v>470</v>
      </c>
      <c r="G65" s="65" t="s">
        <v>55</v>
      </c>
      <c r="H65" s="19">
        <v>102.4</v>
      </c>
      <c r="I65" s="65" t="s">
        <v>4</v>
      </c>
    </row>
    <row r="66" spans="1:9" x14ac:dyDescent="0.2">
      <c r="A66" s="69">
        <v>7371</v>
      </c>
      <c r="B66" s="65" t="s">
        <v>6</v>
      </c>
      <c r="C66" s="67">
        <v>3576742</v>
      </c>
      <c r="D66" s="65" t="s">
        <v>524</v>
      </c>
      <c r="E66" s="65" t="s">
        <v>100</v>
      </c>
      <c r="F66" s="65" t="s">
        <v>101</v>
      </c>
      <c r="G66" s="65" t="s">
        <v>55</v>
      </c>
      <c r="H66" s="19">
        <v>1009.24</v>
      </c>
      <c r="I66" s="65" t="s">
        <v>4</v>
      </c>
    </row>
    <row r="67" spans="1:9" x14ac:dyDescent="0.2">
      <c r="A67" s="69">
        <v>7371</v>
      </c>
      <c r="B67" s="65" t="s">
        <v>6</v>
      </c>
      <c r="C67" s="67">
        <v>4000840</v>
      </c>
      <c r="D67" s="65" t="s">
        <v>429</v>
      </c>
      <c r="E67" s="65" t="s">
        <v>430</v>
      </c>
      <c r="F67" s="65" t="s">
        <v>425</v>
      </c>
      <c r="G67" s="65" t="s">
        <v>55</v>
      </c>
      <c r="H67" s="19">
        <v>219.8</v>
      </c>
      <c r="I67" s="65" t="s">
        <v>4</v>
      </c>
    </row>
    <row r="68" spans="1:9" x14ac:dyDescent="0.2">
      <c r="A68" s="69">
        <v>7371</v>
      </c>
      <c r="B68" s="65" t="s">
        <v>6</v>
      </c>
      <c r="C68" s="67">
        <v>4013066</v>
      </c>
      <c r="D68" s="65" t="s">
        <v>431</v>
      </c>
      <c r="E68" s="65" t="s">
        <v>424</v>
      </c>
      <c r="F68" s="65" t="s">
        <v>425</v>
      </c>
      <c r="G68" s="65" t="s">
        <v>55</v>
      </c>
      <c r="H68" s="19">
        <v>308.43</v>
      </c>
      <c r="I68" s="65" t="s">
        <v>4</v>
      </c>
    </row>
    <row r="69" spans="1:9" x14ac:dyDescent="0.2">
      <c r="A69" s="69">
        <v>7371</v>
      </c>
      <c r="B69" s="65" t="s">
        <v>6</v>
      </c>
      <c r="C69" s="67">
        <v>4066221</v>
      </c>
      <c r="D69" s="65" t="s">
        <v>487</v>
      </c>
      <c r="E69" s="65" t="s">
        <v>472</v>
      </c>
      <c r="F69" s="65" t="s">
        <v>470</v>
      </c>
      <c r="G69" s="65" t="s">
        <v>55</v>
      </c>
      <c r="H69" s="19">
        <v>78.72</v>
      </c>
      <c r="I69" s="65" t="s">
        <v>4</v>
      </c>
    </row>
    <row r="70" spans="1:9" x14ac:dyDescent="0.2">
      <c r="A70" s="69">
        <v>7371</v>
      </c>
      <c r="B70" s="65" t="s">
        <v>6</v>
      </c>
      <c r="C70" s="67">
        <v>4074423</v>
      </c>
      <c r="D70" s="65" t="s">
        <v>447</v>
      </c>
      <c r="E70" s="65" t="s">
        <v>441</v>
      </c>
      <c r="F70" s="65" t="s">
        <v>442</v>
      </c>
      <c r="G70" s="65" t="s">
        <v>55</v>
      </c>
      <c r="H70" s="19">
        <v>128.26</v>
      </c>
      <c r="I70" s="65" t="s">
        <v>4</v>
      </c>
    </row>
    <row r="71" spans="1:9" x14ac:dyDescent="0.2">
      <c r="A71" s="69">
        <v>7371</v>
      </c>
      <c r="B71" s="65" t="s">
        <v>6</v>
      </c>
      <c r="C71" s="67">
        <v>4248795</v>
      </c>
      <c r="D71" s="65" t="s">
        <v>527</v>
      </c>
      <c r="E71" s="65" t="s">
        <v>528</v>
      </c>
      <c r="F71" s="65" t="s">
        <v>529</v>
      </c>
      <c r="G71" s="65" t="s">
        <v>55</v>
      </c>
      <c r="H71" s="19">
        <v>531.45000000000005</v>
      </c>
      <c r="I71" s="65" t="s">
        <v>4</v>
      </c>
    </row>
    <row r="72" spans="1:9" x14ac:dyDescent="0.2">
      <c r="A72" s="69">
        <v>7371</v>
      </c>
      <c r="B72" s="65" t="s">
        <v>6</v>
      </c>
      <c r="C72" s="67">
        <v>4263943</v>
      </c>
      <c r="D72" s="65" t="s">
        <v>530</v>
      </c>
      <c r="E72" s="65" t="s">
        <v>512</v>
      </c>
      <c r="F72" s="65" t="s">
        <v>513</v>
      </c>
      <c r="G72" s="65" t="s">
        <v>55</v>
      </c>
      <c r="H72" s="19">
        <v>47.22</v>
      </c>
      <c r="I72" s="65" t="s">
        <v>4</v>
      </c>
    </row>
    <row r="73" spans="1:9" x14ac:dyDescent="0.2">
      <c r="A73" s="69">
        <v>7371</v>
      </c>
      <c r="B73" s="65" t="s">
        <v>6</v>
      </c>
      <c r="C73" s="67">
        <v>4395968</v>
      </c>
      <c r="D73" s="65" t="s">
        <v>488</v>
      </c>
      <c r="E73" s="65" t="s">
        <v>472</v>
      </c>
      <c r="F73" s="65" t="s">
        <v>470</v>
      </c>
      <c r="G73" s="65" t="s">
        <v>55</v>
      </c>
      <c r="H73" s="19">
        <v>247.78</v>
      </c>
      <c r="I73" s="65" t="s">
        <v>4</v>
      </c>
    </row>
    <row r="74" spans="1:9" x14ac:dyDescent="0.2">
      <c r="A74" s="69">
        <v>7371</v>
      </c>
      <c r="B74" s="65" t="s">
        <v>6</v>
      </c>
      <c r="C74" s="67">
        <v>458844</v>
      </c>
      <c r="D74" s="65" t="s">
        <v>420</v>
      </c>
      <c r="E74" s="65" t="s">
        <v>421</v>
      </c>
      <c r="F74" s="65" t="s">
        <v>422</v>
      </c>
      <c r="G74" s="65" t="s">
        <v>55</v>
      </c>
      <c r="H74" s="19">
        <v>533.67999999999995</v>
      </c>
      <c r="I74" s="65" t="s">
        <v>4</v>
      </c>
    </row>
    <row r="75" spans="1:9" x14ac:dyDescent="0.2">
      <c r="A75" s="69">
        <v>7371</v>
      </c>
      <c r="B75" s="65" t="s">
        <v>6</v>
      </c>
      <c r="C75" s="67">
        <v>5043120</v>
      </c>
      <c r="D75" s="65" t="s">
        <v>468</v>
      </c>
      <c r="E75" s="65" t="s">
        <v>469</v>
      </c>
      <c r="F75" s="65" t="s">
        <v>470</v>
      </c>
      <c r="G75" s="65" t="s">
        <v>55</v>
      </c>
      <c r="H75" s="19">
        <v>39.31</v>
      </c>
      <c r="I75" s="65" t="s">
        <v>4</v>
      </c>
    </row>
    <row r="76" spans="1:9" x14ac:dyDescent="0.2">
      <c r="A76" s="69">
        <v>7371</v>
      </c>
      <c r="B76" s="65" t="s">
        <v>6</v>
      </c>
      <c r="C76" s="67">
        <v>5254263</v>
      </c>
      <c r="D76" s="65" t="s">
        <v>531</v>
      </c>
      <c r="E76" s="65" t="s">
        <v>434</v>
      </c>
      <c r="F76" s="65" t="s">
        <v>435</v>
      </c>
      <c r="G76" s="65" t="s">
        <v>55</v>
      </c>
      <c r="H76" s="19">
        <v>206.36</v>
      </c>
      <c r="I76" s="65" t="s">
        <v>4</v>
      </c>
    </row>
    <row r="77" spans="1:9" x14ac:dyDescent="0.2">
      <c r="A77" s="69">
        <v>7371</v>
      </c>
      <c r="B77" s="65" t="s">
        <v>6</v>
      </c>
      <c r="C77" s="67">
        <v>537712</v>
      </c>
      <c r="D77" s="65" t="s">
        <v>423</v>
      </c>
      <c r="E77" s="65" t="s">
        <v>424</v>
      </c>
      <c r="F77" s="65" t="s">
        <v>425</v>
      </c>
      <c r="G77" s="65" t="s">
        <v>55</v>
      </c>
      <c r="H77" s="19">
        <v>445.18</v>
      </c>
      <c r="I77" s="65" t="s">
        <v>4</v>
      </c>
    </row>
    <row r="78" spans="1:9" x14ac:dyDescent="0.2">
      <c r="A78" s="69">
        <v>7371</v>
      </c>
      <c r="B78" s="65" t="s">
        <v>6</v>
      </c>
      <c r="C78" s="67">
        <v>537779</v>
      </c>
      <c r="D78" s="65" t="s">
        <v>448</v>
      </c>
      <c r="E78" s="65" t="s">
        <v>424</v>
      </c>
      <c r="F78" s="65" t="s">
        <v>425</v>
      </c>
      <c r="G78" s="65" t="s">
        <v>55</v>
      </c>
      <c r="H78" s="19">
        <v>1092.1400000000001</v>
      </c>
      <c r="I78" s="65" t="s">
        <v>4</v>
      </c>
    </row>
    <row r="79" spans="1:9" x14ac:dyDescent="0.2">
      <c r="A79" s="69">
        <v>7371</v>
      </c>
      <c r="B79" s="65" t="s">
        <v>6</v>
      </c>
      <c r="C79" s="67">
        <v>537894</v>
      </c>
      <c r="D79" s="65" t="s">
        <v>449</v>
      </c>
      <c r="E79" s="65" t="s">
        <v>424</v>
      </c>
      <c r="F79" s="65" t="s">
        <v>425</v>
      </c>
      <c r="G79" s="65" t="s">
        <v>55</v>
      </c>
      <c r="H79" s="19">
        <v>437.9</v>
      </c>
      <c r="I79" s="65" t="s">
        <v>4</v>
      </c>
    </row>
    <row r="80" spans="1:9" x14ac:dyDescent="0.2">
      <c r="A80" s="69">
        <v>7371</v>
      </c>
      <c r="B80" s="65" t="s">
        <v>6</v>
      </c>
      <c r="C80" s="67">
        <v>5471497</v>
      </c>
      <c r="D80" s="65" t="s">
        <v>81</v>
      </c>
      <c r="E80" s="65" t="s">
        <v>82</v>
      </c>
      <c r="F80" s="65" t="s">
        <v>83</v>
      </c>
      <c r="G80" s="65" t="s">
        <v>55</v>
      </c>
      <c r="H80" s="19">
        <v>314.56</v>
      </c>
      <c r="I80" s="65" t="s">
        <v>4</v>
      </c>
    </row>
    <row r="81" spans="1:9" x14ac:dyDescent="0.2">
      <c r="A81" s="69">
        <v>7371</v>
      </c>
      <c r="B81" s="65" t="s">
        <v>6</v>
      </c>
      <c r="C81" s="67">
        <v>5704012</v>
      </c>
      <c r="D81" s="65" t="s">
        <v>532</v>
      </c>
      <c r="E81" s="65" t="s">
        <v>467</v>
      </c>
      <c r="F81" s="65" t="s">
        <v>515</v>
      </c>
      <c r="G81" s="65" t="s">
        <v>55</v>
      </c>
      <c r="H81" s="19">
        <v>390.75</v>
      </c>
      <c r="I81" s="65" t="s">
        <v>4</v>
      </c>
    </row>
    <row r="82" spans="1:9" x14ac:dyDescent="0.2">
      <c r="A82" s="69">
        <v>7371</v>
      </c>
      <c r="B82" s="65" t="s">
        <v>6</v>
      </c>
      <c r="C82" s="67">
        <v>5891171</v>
      </c>
      <c r="D82" s="65" t="s">
        <v>533</v>
      </c>
      <c r="E82" s="65" t="s">
        <v>510</v>
      </c>
      <c r="F82" s="65" t="s">
        <v>507</v>
      </c>
      <c r="G82" s="65" t="s">
        <v>55</v>
      </c>
      <c r="H82" s="19">
        <v>753.13</v>
      </c>
      <c r="I82" s="65" t="s">
        <v>4</v>
      </c>
    </row>
    <row r="83" spans="1:9" x14ac:dyDescent="0.2">
      <c r="A83" s="69">
        <v>7371</v>
      </c>
      <c r="B83" s="65" t="s">
        <v>6</v>
      </c>
      <c r="C83" s="67">
        <v>6000301</v>
      </c>
      <c r="D83" s="65" t="s">
        <v>468</v>
      </c>
      <c r="E83" s="65" t="s">
        <v>469</v>
      </c>
      <c r="F83" s="65" t="s">
        <v>470</v>
      </c>
      <c r="G83" s="65" t="s">
        <v>55</v>
      </c>
      <c r="H83" s="19">
        <v>150.19999999999999</v>
      </c>
      <c r="I83" s="65" t="s">
        <v>4</v>
      </c>
    </row>
    <row r="84" spans="1:9" x14ac:dyDescent="0.2">
      <c r="A84" s="69">
        <v>7371</v>
      </c>
      <c r="B84" s="65" t="s">
        <v>6</v>
      </c>
      <c r="C84" s="67">
        <v>6011266</v>
      </c>
      <c r="D84" s="65" t="s">
        <v>534</v>
      </c>
      <c r="E84" s="65" t="s">
        <v>535</v>
      </c>
      <c r="F84" s="65" t="s">
        <v>507</v>
      </c>
      <c r="G84" s="65" t="s">
        <v>55</v>
      </c>
      <c r="H84" s="19">
        <v>97.22</v>
      </c>
      <c r="I84" s="65" t="s">
        <v>4</v>
      </c>
    </row>
    <row r="85" spans="1:9" x14ac:dyDescent="0.2">
      <c r="A85" s="69">
        <v>7371</v>
      </c>
      <c r="B85" s="65" t="s">
        <v>6</v>
      </c>
      <c r="C85" s="67">
        <v>6017313</v>
      </c>
      <c r="D85" s="65" t="s">
        <v>490</v>
      </c>
      <c r="E85" s="65" t="s">
        <v>424</v>
      </c>
      <c r="F85" s="65" t="s">
        <v>425</v>
      </c>
      <c r="G85" s="65" t="s">
        <v>55</v>
      </c>
      <c r="H85" s="19">
        <v>2945.58</v>
      </c>
      <c r="I85" s="65" t="s">
        <v>4</v>
      </c>
    </row>
    <row r="86" spans="1:9" x14ac:dyDescent="0.2">
      <c r="A86" s="69">
        <v>7371</v>
      </c>
      <c r="B86" s="65" t="s">
        <v>6</v>
      </c>
      <c r="C86" s="67">
        <v>6032072</v>
      </c>
      <c r="D86" s="65" t="s">
        <v>450</v>
      </c>
      <c r="E86" s="65" t="s">
        <v>424</v>
      </c>
      <c r="F86" s="65" t="s">
        <v>425</v>
      </c>
      <c r="G86" s="65" t="s">
        <v>55</v>
      </c>
      <c r="H86" s="19">
        <v>341.8</v>
      </c>
      <c r="I86" s="65" t="s">
        <v>4</v>
      </c>
    </row>
    <row r="87" spans="1:9" x14ac:dyDescent="0.2">
      <c r="A87" s="69">
        <v>7371</v>
      </c>
      <c r="B87" s="65" t="s">
        <v>6</v>
      </c>
      <c r="C87" s="67">
        <v>6201586</v>
      </c>
      <c r="D87" s="65" t="s">
        <v>536</v>
      </c>
      <c r="E87" s="65" t="s">
        <v>517</v>
      </c>
      <c r="F87" s="65" t="s">
        <v>518</v>
      </c>
      <c r="G87" s="65" t="s">
        <v>55</v>
      </c>
      <c r="H87" s="19">
        <v>797.88</v>
      </c>
      <c r="I87" s="65" t="s">
        <v>4</v>
      </c>
    </row>
    <row r="88" spans="1:9" x14ac:dyDescent="0.2">
      <c r="A88" s="69">
        <v>7371</v>
      </c>
      <c r="B88" s="65" t="s">
        <v>6</v>
      </c>
      <c r="C88" s="67">
        <v>62026</v>
      </c>
      <c r="D88" s="65" t="s">
        <v>451</v>
      </c>
      <c r="E88" s="65" t="s">
        <v>84</v>
      </c>
      <c r="F88" s="65" t="s">
        <v>85</v>
      </c>
      <c r="G88" s="65" t="s">
        <v>55</v>
      </c>
      <c r="H88" s="19">
        <v>653.01</v>
      </c>
      <c r="I88" s="65" t="s">
        <v>4</v>
      </c>
    </row>
    <row r="89" spans="1:9" x14ac:dyDescent="0.2">
      <c r="A89" s="69">
        <v>7371</v>
      </c>
      <c r="B89" s="65" t="s">
        <v>6</v>
      </c>
      <c r="C89" s="67">
        <v>6904205</v>
      </c>
      <c r="D89" s="65" t="s">
        <v>97</v>
      </c>
      <c r="E89" s="65" t="s">
        <v>82</v>
      </c>
      <c r="F89" s="65" t="s">
        <v>83</v>
      </c>
      <c r="G89" s="65" t="s">
        <v>55</v>
      </c>
      <c r="H89" s="19">
        <v>176.94</v>
      </c>
      <c r="I89" s="65" t="s">
        <v>4</v>
      </c>
    </row>
    <row r="90" spans="1:9" x14ac:dyDescent="0.2">
      <c r="A90" s="69">
        <v>7371</v>
      </c>
      <c r="B90" s="65" t="s">
        <v>6</v>
      </c>
      <c r="C90" s="67">
        <v>7064173</v>
      </c>
      <c r="D90" s="65" t="s">
        <v>493</v>
      </c>
      <c r="E90" s="65" t="s">
        <v>472</v>
      </c>
      <c r="F90" s="65" t="s">
        <v>470</v>
      </c>
      <c r="G90" s="65" t="s">
        <v>55</v>
      </c>
      <c r="H90" s="19">
        <v>1670.49</v>
      </c>
      <c r="I90" s="65" t="s">
        <v>4</v>
      </c>
    </row>
    <row r="91" spans="1:9" x14ac:dyDescent="0.2">
      <c r="A91" s="69">
        <v>7371</v>
      </c>
      <c r="B91" s="65" t="s">
        <v>6</v>
      </c>
      <c r="C91" s="67">
        <v>7064199</v>
      </c>
      <c r="D91" s="65" t="s">
        <v>494</v>
      </c>
      <c r="E91" s="65" t="s">
        <v>472</v>
      </c>
      <c r="F91" s="65" t="s">
        <v>470</v>
      </c>
      <c r="G91" s="65" t="s">
        <v>55</v>
      </c>
      <c r="H91" s="19">
        <v>104.24</v>
      </c>
      <c r="I91" s="65" t="s">
        <v>4</v>
      </c>
    </row>
    <row r="92" spans="1:9" x14ac:dyDescent="0.2">
      <c r="A92" s="69">
        <v>7371</v>
      </c>
      <c r="B92" s="65" t="s">
        <v>6</v>
      </c>
      <c r="C92" s="67">
        <v>7132145</v>
      </c>
      <c r="D92" s="65" t="s">
        <v>495</v>
      </c>
      <c r="E92" s="65" t="s">
        <v>472</v>
      </c>
      <c r="F92" s="65" t="s">
        <v>470</v>
      </c>
      <c r="G92" s="65" t="s">
        <v>55</v>
      </c>
      <c r="H92" s="19">
        <v>237.38</v>
      </c>
      <c r="I92" s="65" t="s">
        <v>4</v>
      </c>
    </row>
    <row r="93" spans="1:9" x14ac:dyDescent="0.2">
      <c r="A93" s="69">
        <v>7371</v>
      </c>
      <c r="B93" s="65" t="s">
        <v>6</v>
      </c>
      <c r="C93" s="67">
        <v>7265663</v>
      </c>
      <c r="D93" s="65" t="s">
        <v>541</v>
      </c>
      <c r="E93" s="65" t="s">
        <v>525</v>
      </c>
      <c r="F93" s="65" t="s">
        <v>526</v>
      </c>
      <c r="G93" s="65" t="s">
        <v>55</v>
      </c>
      <c r="H93" s="19">
        <v>99.68</v>
      </c>
      <c r="I93" s="65" t="s">
        <v>4</v>
      </c>
    </row>
    <row r="94" spans="1:9" x14ac:dyDescent="0.2">
      <c r="A94" s="69">
        <v>7371</v>
      </c>
      <c r="B94" s="65" t="s">
        <v>6</v>
      </c>
      <c r="C94" s="67">
        <v>7438401</v>
      </c>
      <c r="D94" s="65" t="s">
        <v>543</v>
      </c>
      <c r="E94" s="65" t="s">
        <v>508</v>
      </c>
      <c r="F94" s="65" t="s">
        <v>509</v>
      </c>
      <c r="G94" s="65" t="s">
        <v>55</v>
      </c>
      <c r="H94" s="19">
        <v>45.06</v>
      </c>
      <c r="I94" s="65" t="s">
        <v>4</v>
      </c>
    </row>
    <row r="95" spans="1:9" x14ac:dyDescent="0.2">
      <c r="A95" s="69">
        <v>7371</v>
      </c>
      <c r="B95" s="65" t="s">
        <v>6</v>
      </c>
      <c r="C95" s="67">
        <v>7981236</v>
      </c>
      <c r="D95" s="65" t="s">
        <v>496</v>
      </c>
      <c r="E95" s="65" t="s">
        <v>424</v>
      </c>
      <c r="F95" s="65" t="s">
        <v>425</v>
      </c>
      <c r="G95" s="65" t="s">
        <v>55</v>
      </c>
      <c r="H95" s="19">
        <v>47.47</v>
      </c>
      <c r="I95" s="65" t="s">
        <v>4</v>
      </c>
    </row>
    <row r="96" spans="1:9" x14ac:dyDescent="0.2">
      <c r="A96" s="69">
        <v>7371</v>
      </c>
      <c r="B96" s="65" t="s">
        <v>6</v>
      </c>
      <c r="C96" s="67">
        <v>8015935</v>
      </c>
      <c r="D96" s="65" t="s">
        <v>545</v>
      </c>
      <c r="E96" s="65" t="s">
        <v>424</v>
      </c>
      <c r="F96" s="65" t="s">
        <v>425</v>
      </c>
      <c r="G96" s="65" t="s">
        <v>55</v>
      </c>
      <c r="H96" s="19">
        <v>180.42</v>
      </c>
      <c r="I96" s="65" t="s">
        <v>4</v>
      </c>
    </row>
    <row r="97" spans="1:9" x14ac:dyDescent="0.2">
      <c r="A97" s="69">
        <v>7371</v>
      </c>
      <c r="B97" s="65" t="s">
        <v>6</v>
      </c>
      <c r="C97" s="67">
        <v>8037517</v>
      </c>
      <c r="D97" s="65" t="s">
        <v>455</v>
      </c>
      <c r="E97" s="65" t="s">
        <v>424</v>
      </c>
      <c r="F97" s="65" t="s">
        <v>425</v>
      </c>
      <c r="G97" s="65" t="s">
        <v>55</v>
      </c>
      <c r="H97" s="19">
        <v>1246.03</v>
      </c>
      <c r="I97" s="65" t="s">
        <v>4</v>
      </c>
    </row>
    <row r="98" spans="1:9" x14ac:dyDescent="0.2">
      <c r="A98" s="69">
        <v>7371</v>
      </c>
      <c r="B98" s="65" t="s">
        <v>6</v>
      </c>
      <c r="C98" s="67">
        <v>8098626</v>
      </c>
      <c r="D98" s="65" t="s">
        <v>456</v>
      </c>
      <c r="E98" s="65" t="s">
        <v>424</v>
      </c>
      <c r="F98" s="65" t="s">
        <v>425</v>
      </c>
      <c r="G98" s="65" t="s">
        <v>55</v>
      </c>
      <c r="H98" s="19">
        <v>184.45</v>
      </c>
      <c r="I98" s="65" t="s">
        <v>4</v>
      </c>
    </row>
    <row r="99" spans="1:9" x14ac:dyDescent="0.2">
      <c r="A99" s="69">
        <v>7371</v>
      </c>
      <c r="B99" s="65" t="s">
        <v>6</v>
      </c>
      <c r="C99" s="67">
        <v>8138679</v>
      </c>
      <c r="D99" s="65" t="s">
        <v>546</v>
      </c>
      <c r="E99" s="65" t="s">
        <v>517</v>
      </c>
      <c r="F99" s="65" t="s">
        <v>518</v>
      </c>
      <c r="G99" s="65" t="s">
        <v>55</v>
      </c>
      <c r="H99" s="19">
        <v>1356.33</v>
      </c>
      <c r="I99" s="65" t="s">
        <v>4</v>
      </c>
    </row>
    <row r="100" spans="1:9" x14ac:dyDescent="0.2">
      <c r="A100" s="69">
        <v>7371</v>
      </c>
      <c r="B100" s="65" t="s">
        <v>6</v>
      </c>
      <c r="C100" s="67">
        <v>8174146</v>
      </c>
      <c r="D100" s="65" t="s">
        <v>433</v>
      </c>
      <c r="E100" s="65" t="s">
        <v>426</v>
      </c>
      <c r="F100" s="65" t="s">
        <v>427</v>
      </c>
      <c r="G100" s="65" t="s">
        <v>55</v>
      </c>
      <c r="H100" s="19">
        <v>3201.58</v>
      </c>
      <c r="I100" s="65" t="s">
        <v>4</v>
      </c>
    </row>
    <row r="101" spans="1:9" x14ac:dyDescent="0.2">
      <c r="A101" s="69">
        <v>7371</v>
      </c>
      <c r="B101" s="65" t="s">
        <v>6</v>
      </c>
      <c r="C101" s="67">
        <v>8557282</v>
      </c>
      <c r="D101" s="65" t="s">
        <v>547</v>
      </c>
      <c r="E101" s="65" t="s">
        <v>548</v>
      </c>
      <c r="F101" s="65" t="s">
        <v>549</v>
      </c>
      <c r="G101" s="65" t="s">
        <v>55</v>
      </c>
      <c r="H101" s="19">
        <v>41.54</v>
      </c>
      <c r="I101" s="65" t="s">
        <v>4</v>
      </c>
    </row>
    <row r="102" spans="1:9" x14ac:dyDescent="0.2">
      <c r="A102" s="69">
        <v>7371</v>
      </c>
      <c r="B102" s="65" t="s">
        <v>6</v>
      </c>
      <c r="C102" s="67">
        <v>8561243</v>
      </c>
      <c r="D102" s="65" t="s">
        <v>550</v>
      </c>
      <c r="E102" s="65" t="s">
        <v>551</v>
      </c>
      <c r="F102" s="65" t="s">
        <v>549</v>
      </c>
      <c r="G102" s="65" t="s">
        <v>55</v>
      </c>
      <c r="H102" s="19">
        <v>41.54</v>
      </c>
      <c r="I102" s="65" t="s">
        <v>4</v>
      </c>
    </row>
    <row r="103" spans="1:9" x14ac:dyDescent="0.2">
      <c r="A103" s="69">
        <v>7371</v>
      </c>
      <c r="B103" s="65" t="s">
        <v>6</v>
      </c>
      <c r="C103" s="67">
        <v>9000951</v>
      </c>
      <c r="D103" s="65" t="s">
        <v>460</v>
      </c>
      <c r="E103" s="65" t="s">
        <v>424</v>
      </c>
      <c r="F103" s="65" t="s">
        <v>425</v>
      </c>
      <c r="G103" s="65" t="s">
        <v>55</v>
      </c>
      <c r="H103" s="19">
        <v>5245.58</v>
      </c>
      <c r="I103" s="65" t="s">
        <v>4</v>
      </c>
    </row>
    <row r="104" spans="1:9" x14ac:dyDescent="0.2">
      <c r="A104" s="69">
        <v>7371</v>
      </c>
      <c r="B104" s="65" t="s">
        <v>6</v>
      </c>
      <c r="C104" s="67">
        <v>9010281</v>
      </c>
      <c r="D104" s="65" t="s">
        <v>461</v>
      </c>
      <c r="E104" s="65" t="s">
        <v>462</v>
      </c>
      <c r="F104" s="65" t="s">
        <v>425</v>
      </c>
      <c r="G104" s="65" t="s">
        <v>55</v>
      </c>
      <c r="H104" s="19">
        <v>830.38</v>
      </c>
      <c r="I104" s="65" t="s">
        <v>4</v>
      </c>
    </row>
    <row r="105" spans="1:9" x14ac:dyDescent="0.2">
      <c r="A105" s="69">
        <v>7371</v>
      </c>
      <c r="B105" s="65" t="s">
        <v>6</v>
      </c>
      <c r="C105" s="67">
        <v>9032061</v>
      </c>
      <c r="D105" s="65" t="s">
        <v>463</v>
      </c>
      <c r="E105" s="65" t="s">
        <v>424</v>
      </c>
      <c r="F105" s="65" t="s">
        <v>425</v>
      </c>
      <c r="G105" s="65" t="s">
        <v>55</v>
      </c>
      <c r="H105" s="19">
        <v>97.17</v>
      </c>
      <c r="I105" s="65" t="s">
        <v>4</v>
      </c>
    </row>
    <row r="106" spans="1:9" x14ac:dyDescent="0.2">
      <c r="A106" s="69">
        <v>7371</v>
      </c>
      <c r="B106" s="65" t="s">
        <v>6</v>
      </c>
      <c r="C106" s="67">
        <v>9037516</v>
      </c>
      <c r="D106" s="65" t="s">
        <v>464</v>
      </c>
      <c r="E106" s="65" t="s">
        <v>424</v>
      </c>
      <c r="F106" s="65" t="s">
        <v>425</v>
      </c>
      <c r="G106" s="65" t="s">
        <v>55</v>
      </c>
      <c r="H106" s="19">
        <v>2218.12</v>
      </c>
      <c r="I106" s="65" t="s">
        <v>4</v>
      </c>
    </row>
    <row r="107" spans="1:9" x14ac:dyDescent="0.2">
      <c r="A107" s="69">
        <v>7371</v>
      </c>
      <c r="B107" s="65" t="s">
        <v>6</v>
      </c>
      <c r="C107" s="67">
        <v>9038159</v>
      </c>
      <c r="D107" s="65" t="s">
        <v>465</v>
      </c>
      <c r="E107" s="65" t="s">
        <v>424</v>
      </c>
      <c r="F107" s="65" t="s">
        <v>425</v>
      </c>
      <c r="G107" s="65" t="s">
        <v>55</v>
      </c>
      <c r="H107" s="19">
        <v>1135.3499999999999</v>
      </c>
      <c r="I107" s="65" t="s">
        <v>4</v>
      </c>
    </row>
    <row r="108" spans="1:9" x14ac:dyDescent="0.2">
      <c r="A108" s="69">
        <v>7371</v>
      </c>
      <c r="B108" s="65" t="s">
        <v>6</v>
      </c>
      <c r="C108" s="67">
        <v>9169597</v>
      </c>
      <c r="D108" s="65" t="s">
        <v>466</v>
      </c>
      <c r="E108" s="65" t="s">
        <v>421</v>
      </c>
      <c r="F108" s="65" t="s">
        <v>422</v>
      </c>
      <c r="G108" s="65" t="s">
        <v>55</v>
      </c>
      <c r="H108" s="19">
        <v>17001.240000000002</v>
      </c>
      <c r="I108" s="65" t="s">
        <v>4</v>
      </c>
    </row>
    <row r="109" spans="1:9" x14ac:dyDescent="0.2">
      <c r="A109" s="69">
        <v>7371</v>
      </c>
      <c r="B109" s="65" t="s">
        <v>6</v>
      </c>
      <c r="C109" s="67">
        <v>935700</v>
      </c>
      <c r="D109" s="65" t="s">
        <v>555</v>
      </c>
      <c r="E109" s="65" t="s">
        <v>514</v>
      </c>
      <c r="F109" s="65" t="s">
        <v>515</v>
      </c>
      <c r="G109" s="65" t="s">
        <v>55</v>
      </c>
      <c r="H109" s="19">
        <v>66.650000000000006</v>
      </c>
      <c r="I109" s="65" t="s">
        <v>4</v>
      </c>
    </row>
    <row r="110" spans="1:9" x14ac:dyDescent="0.2">
      <c r="A110" s="69">
        <v>7373</v>
      </c>
      <c r="B110" s="65" t="s">
        <v>9</v>
      </c>
      <c r="C110" s="67">
        <v>1023134</v>
      </c>
      <c r="D110" s="65" t="s">
        <v>475</v>
      </c>
      <c r="E110" s="65" t="s">
        <v>472</v>
      </c>
      <c r="F110" s="65" t="s">
        <v>470</v>
      </c>
      <c r="G110" s="65" t="s">
        <v>55</v>
      </c>
      <c r="H110" s="19">
        <v>101.52</v>
      </c>
      <c r="I110" s="65" t="s">
        <v>4</v>
      </c>
    </row>
    <row r="111" spans="1:9" x14ac:dyDescent="0.2">
      <c r="A111" s="69">
        <v>7373</v>
      </c>
      <c r="B111" s="65" t="s">
        <v>9</v>
      </c>
      <c r="C111" s="67">
        <v>1968627</v>
      </c>
      <c r="D111" s="65" t="s">
        <v>476</v>
      </c>
      <c r="E111" s="65" t="s">
        <v>84</v>
      </c>
      <c r="F111" s="65" t="s">
        <v>85</v>
      </c>
      <c r="G111" s="65" t="s">
        <v>55</v>
      </c>
      <c r="H111" s="19">
        <v>267.02</v>
      </c>
      <c r="I111" s="65" t="s">
        <v>4</v>
      </c>
    </row>
    <row r="112" spans="1:9" x14ac:dyDescent="0.2">
      <c r="A112" s="69">
        <v>7373</v>
      </c>
      <c r="B112" s="65" t="s">
        <v>9</v>
      </c>
      <c r="C112" s="67">
        <v>2159408</v>
      </c>
      <c r="D112" s="65" t="s">
        <v>428</v>
      </c>
      <c r="E112" s="65" t="s">
        <v>426</v>
      </c>
      <c r="F112" s="65" t="s">
        <v>427</v>
      </c>
      <c r="G112" s="65" t="s">
        <v>55</v>
      </c>
      <c r="H112" s="19">
        <v>2466.0700000000002</v>
      </c>
      <c r="I112" s="65" t="s">
        <v>4</v>
      </c>
    </row>
    <row r="113" spans="1:9" x14ac:dyDescent="0.2">
      <c r="A113" s="69">
        <v>7373</v>
      </c>
      <c r="B113" s="65" t="s">
        <v>9</v>
      </c>
      <c r="C113" s="67">
        <v>2338382</v>
      </c>
      <c r="D113" s="65" t="s">
        <v>477</v>
      </c>
      <c r="E113" s="65" t="s">
        <v>472</v>
      </c>
      <c r="F113" s="65" t="s">
        <v>470</v>
      </c>
      <c r="G113" s="65" t="s">
        <v>55</v>
      </c>
      <c r="H113" s="19">
        <v>15.89</v>
      </c>
      <c r="I113" s="65" t="s">
        <v>4</v>
      </c>
    </row>
    <row r="114" spans="1:9" x14ac:dyDescent="0.2">
      <c r="A114" s="69">
        <v>7373</v>
      </c>
      <c r="B114" s="65" t="s">
        <v>9</v>
      </c>
      <c r="C114" s="67">
        <v>2339174</v>
      </c>
      <c r="D114" s="65" t="s">
        <v>478</v>
      </c>
      <c r="E114" s="65" t="s">
        <v>472</v>
      </c>
      <c r="F114" s="65" t="s">
        <v>470</v>
      </c>
      <c r="G114" s="65" t="s">
        <v>55</v>
      </c>
      <c r="H114" s="19">
        <v>273.36</v>
      </c>
      <c r="I114" s="65" t="s">
        <v>4</v>
      </c>
    </row>
    <row r="115" spans="1:9" x14ac:dyDescent="0.2">
      <c r="A115" s="69">
        <v>7373</v>
      </c>
      <c r="B115" s="65" t="s">
        <v>9</v>
      </c>
      <c r="C115" s="67">
        <v>2443042</v>
      </c>
      <c r="D115" s="65" t="s">
        <v>479</v>
      </c>
      <c r="E115" s="65" t="s">
        <v>84</v>
      </c>
      <c r="F115" s="65" t="s">
        <v>85</v>
      </c>
      <c r="G115" s="65" t="s">
        <v>55</v>
      </c>
      <c r="H115" s="19">
        <v>221.3</v>
      </c>
      <c r="I115" s="65" t="s">
        <v>4</v>
      </c>
    </row>
    <row r="116" spans="1:9" x14ac:dyDescent="0.2">
      <c r="A116" s="69">
        <v>7373</v>
      </c>
      <c r="B116" s="65" t="s">
        <v>9</v>
      </c>
      <c r="C116" s="67">
        <v>3032943</v>
      </c>
      <c r="D116" s="65" t="s">
        <v>480</v>
      </c>
      <c r="E116" s="65" t="s">
        <v>472</v>
      </c>
      <c r="F116" s="65" t="s">
        <v>470</v>
      </c>
      <c r="G116" s="65" t="s">
        <v>55</v>
      </c>
      <c r="H116" s="19">
        <v>51.12</v>
      </c>
      <c r="I116" s="65" t="s">
        <v>4</v>
      </c>
    </row>
    <row r="117" spans="1:9" x14ac:dyDescent="0.2">
      <c r="A117" s="69">
        <v>7373</v>
      </c>
      <c r="B117" s="65" t="s">
        <v>9</v>
      </c>
      <c r="C117" s="67">
        <v>3033008</v>
      </c>
      <c r="D117" s="65" t="s">
        <v>481</v>
      </c>
      <c r="E117" s="65" t="s">
        <v>472</v>
      </c>
      <c r="F117" s="65" t="s">
        <v>470</v>
      </c>
      <c r="G117" s="65" t="s">
        <v>55</v>
      </c>
      <c r="H117" s="19">
        <v>56.16</v>
      </c>
      <c r="I117" s="65" t="s">
        <v>4</v>
      </c>
    </row>
    <row r="118" spans="1:9" x14ac:dyDescent="0.2">
      <c r="A118" s="69">
        <v>7373</v>
      </c>
      <c r="B118" s="65" t="s">
        <v>9</v>
      </c>
      <c r="C118" s="67">
        <v>3342656</v>
      </c>
      <c r="D118" s="65" t="s">
        <v>485</v>
      </c>
      <c r="E118" s="65" t="s">
        <v>472</v>
      </c>
      <c r="F118" s="65" t="s">
        <v>470</v>
      </c>
      <c r="G118" s="65" t="s">
        <v>55</v>
      </c>
      <c r="H118" s="19">
        <v>46.76</v>
      </c>
      <c r="I118" s="65" t="s">
        <v>4</v>
      </c>
    </row>
    <row r="119" spans="1:9" x14ac:dyDescent="0.2">
      <c r="A119" s="69">
        <v>7373</v>
      </c>
      <c r="B119" s="65" t="s">
        <v>9</v>
      </c>
      <c r="C119" s="67">
        <v>3399276</v>
      </c>
      <c r="D119" s="65" t="s">
        <v>471</v>
      </c>
      <c r="E119" s="65" t="s">
        <v>472</v>
      </c>
      <c r="F119" s="65" t="s">
        <v>470</v>
      </c>
      <c r="G119" s="65" t="s">
        <v>55</v>
      </c>
      <c r="H119" s="19">
        <v>29.22</v>
      </c>
      <c r="I119" s="65" t="s">
        <v>4</v>
      </c>
    </row>
    <row r="120" spans="1:9" x14ac:dyDescent="0.2">
      <c r="A120" s="69">
        <v>7373</v>
      </c>
      <c r="B120" s="65" t="s">
        <v>9</v>
      </c>
      <c r="C120" s="67">
        <v>3399847</v>
      </c>
      <c r="D120" s="65" t="s">
        <v>486</v>
      </c>
      <c r="E120" s="65" t="s">
        <v>472</v>
      </c>
      <c r="F120" s="65" t="s">
        <v>470</v>
      </c>
      <c r="G120" s="65" t="s">
        <v>55</v>
      </c>
      <c r="H120" s="19">
        <v>25.6</v>
      </c>
      <c r="I120" s="65" t="s">
        <v>4</v>
      </c>
    </row>
    <row r="121" spans="1:9" x14ac:dyDescent="0.2">
      <c r="A121" s="69">
        <v>7373</v>
      </c>
      <c r="B121" s="65" t="s">
        <v>9</v>
      </c>
      <c r="C121" s="67">
        <v>4066221</v>
      </c>
      <c r="D121" s="65" t="s">
        <v>487</v>
      </c>
      <c r="E121" s="65" t="s">
        <v>472</v>
      </c>
      <c r="F121" s="65" t="s">
        <v>470</v>
      </c>
      <c r="G121" s="65" t="s">
        <v>55</v>
      </c>
      <c r="H121" s="19">
        <v>104.96</v>
      </c>
      <c r="I121" s="65" t="s">
        <v>4</v>
      </c>
    </row>
    <row r="122" spans="1:9" x14ac:dyDescent="0.2">
      <c r="A122" s="69">
        <v>7373</v>
      </c>
      <c r="B122" s="65" t="s">
        <v>9</v>
      </c>
      <c r="C122" s="67">
        <v>4539847</v>
      </c>
      <c r="D122" s="65" t="s">
        <v>489</v>
      </c>
      <c r="E122" s="65" t="s">
        <v>472</v>
      </c>
      <c r="F122" s="65" t="s">
        <v>470</v>
      </c>
      <c r="G122" s="65" t="s">
        <v>55</v>
      </c>
      <c r="H122" s="19">
        <v>78.48</v>
      </c>
      <c r="I122" s="65" t="s">
        <v>4</v>
      </c>
    </row>
    <row r="123" spans="1:9" x14ac:dyDescent="0.2">
      <c r="A123" s="69">
        <v>7373</v>
      </c>
      <c r="B123" s="65" t="s">
        <v>9</v>
      </c>
      <c r="C123" s="67">
        <v>458844</v>
      </c>
      <c r="D123" s="65" t="s">
        <v>420</v>
      </c>
      <c r="E123" s="65" t="s">
        <v>421</v>
      </c>
      <c r="F123" s="65" t="s">
        <v>422</v>
      </c>
      <c r="G123" s="65" t="s">
        <v>55</v>
      </c>
      <c r="H123" s="19">
        <v>639.73</v>
      </c>
      <c r="I123" s="65" t="s">
        <v>4</v>
      </c>
    </row>
    <row r="124" spans="1:9" x14ac:dyDescent="0.2">
      <c r="A124" s="69">
        <v>7373</v>
      </c>
      <c r="B124" s="65" t="s">
        <v>9</v>
      </c>
      <c r="C124" s="67">
        <v>5043120</v>
      </c>
      <c r="D124" s="65" t="s">
        <v>468</v>
      </c>
      <c r="E124" s="65" t="s">
        <v>469</v>
      </c>
      <c r="F124" s="65" t="s">
        <v>470</v>
      </c>
      <c r="G124" s="65" t="s">
        <v>55</v>
      </c>
      <c r="H124" s="19">
        <v>39.31</v>
      </c>
      <c r="I124" s="65" t="s">
        <v>4</v>
      </c>
    </row>
    <row r="125" spans="1:9" x14ac:dyDescent="0.2">
      <c r="A125" s="69">
        <v>7373</v>
      </c>
      <c r="B125" s="65" t="s">
        <v>9</v>
      </c>
      <c r="C125" s="67">
        <v>6501415</v>
      </c>
      <c r="D125" s="65" t="s">
        <v>432</v>
      </c>
      <c r="E125" s="65" t="s">
        <v>424</v>
      </c>
      <c r="F125" s="65" t="s">
        <v>425</v>
      </c>
      <c r="G125" s="65" t="s">
        <v>55</v>
      </c>
      <c r="H125" s="19">
        <v>1660.94</v>
      </c>
      <c r="I125" s="65" t="s">
        <v>4</v>
      </c>
    </row>
    <row r="126" spans="1:9" x14ac:dyDescent="0.2">
      <c r="A126" s="69">
        <v>7373</v>
      </c>
      <c r="B126" s="65" t="s">
        <v>9</v>
      </c>
      <c r="C126" s="67">
        <v>6661201</v>
      </c>
      <c r="D126" s="65" t="s">
        <v>491</v>
      </c>
      <c r="E126" s="65" t="s">
        <v>472</v>
      </c>
      <c r="F126" s="65" t="s">
        <v>470</v>
      </c>
      <c r="G126" s="65" t="s">
        <v>55</v>
      </c>
      <c r="H126" s="19">
        <v>11.03</v>
      </c>
      <c r="I126" s="65" t="s">
        <v>4</v>
      </c>
    </row>
    <row r="127" spans="1:9" x14ac:dyDescent="0.2">
      <c r="A127" s="69">
        <v>7373</v>
      </c>
      <c r="B127" s="65" t="s">
        <v>9</v>
      </c>
      <c r="C127" s="67">
        <v>7132145</v>
      </c>
      <c r="D127" s="65" t="s">
        <v>495</v>
      </c>
      <c r="E127" s="65" t="s">
        <v>472</v>
      </c>
      <c r="F127" s="65" t="s">
        <v>470</v>
      </c>
      <c r="G127" s="65" t="s">
        <v>55</v>
      </c>
      <c r="H127" s="19">
        <v>9.1300000000000008</v>
      </c>
      <c r="I127" s="65" t="s">
        <v>4</v>
      </c>
    </row>
    <row r="128" spans="1:9" x14ac:dyDescent="0.2">
      <c r="A128" s="69">
        <v>7373</v>
      </c>
      <c r="B128" s="65" t="s">
        <v>9</v>
      </c>
      <c r="C128" s="67">
        <v>7684004</v>
      </c>
      <c r="D128" s="65" t="s">
        <v>544</v>
      </c>
      <c r="E128" s="65" t="s">
        <v>535</v>
      </c>
      <c r="F128" s="65" t="s">
        <v>507</v>
      </c>
      <c r="G128" s="65" t="s">
        <v>55</v>
      </c>
      <c r="H128" s="19">
        <v>44.42</v>
      </c>
      <c r="I128" s="65" t="s">
        <v>4</v>
      </c>
    </row>
    <row r="129" spans="1:9" x14ac:dyDescent="0.2">
      <c r="A129" s="69">
        <v>7373</v>
      </c>
      <c r="B129" s="65" t="s">
        <v>9</v>
      </c>
      <c r="C129" s="67">
        <v>8174146</v>
      </c>
      <c r="D129" s="65" t="s">
        <v>433</v>
      </c>
      <c r="E129" s="65" t="s">
        <v>426</v>
      </c>
      <c r="F129" s="65" t="s">
        <v>427</v>
      </c>
      <c r="G129" s="65" t="s">
        <v>55</v>
      </c>
      <c r="H129" s="19">
        <v>739.63</v>
      </c>
      <c r="I129" s="65" t="s">
        <v>4</v>
      </c>
    </row>
    <row r="130" spans="1:9" x14ac:dyDescent="0.2">
      <c r="A130" s="69">
        <v>7373</v>
      </c>
      <c r="B130" s="65" t="s">
        <v>9</v>
      </c>
      <c r="C130" s="67">
        <v>8289621</v>
      </c>
      <c r="D130" s="65" t="s">
        <v>539</v>
      </c>
      <c r="E130" s="65" t="s">
        <v>503</v>
      </c>
      <c r="F130" s="65" t="s">
        <v>504</v>
      </c>
      <c r="G130" s="65" t="s">
        <v>55</v>
      </c>
      <c r="H130" s="19">
        <v>25.55</v>
      </c>
      <c r="I130" s="65" t="s">
        <v>4</v>
      </c>
    </row>
    <row r="131" spans="1:9" x14ac:dyDescent="0.2">
      <c r="A131" s="69">
        <v>7373</v>
      </c>
      <c r="B131" s="65" t="s">
        <v>9</v>
      </c>
      <c r="C131" s="67">
        <v>8331506</v>
      </c>
      <c r="D131" s="65" t="s">
        <v>497</v>
      </c>
      <c r="E131" s="65" t="s">
        <v>472</v>
      </c>
      <c r="F131" s="65" t="s">
        <v>470</v>
      </c>
      <c r="G131" s="65" t="s">
        <v>55</v>
      </c>
      <c r="H131" s="19">
        <v>23.88</v>
      </c>
      <c r="I131" s="65" t="s">
        <v>4</v>
      </c>
    </row>
    <row r="132" spans="1:9" x14ac:dyDescent="0.2">
      <c r="A132" s="69">
        <v>7373</v>
      </c>
      <c r="B132" s="65" t="s">
        <v>9</v>
      </c>
      <c r="C132" s="67">
        <v>9010281</v>
      </c>
      <c r="D132" s="65" t="s">
        <v>461</v>
      </c>
      <c r="E132" s="65" t="s">
        <v>462</v>
      </c>
      <c r="F132" s="65" t="s">
        <v>425</v>
      </c>
      <c r="G132" s="65" t="s">
        <v>55</v>
      </c>
      <c r="H132" s="19">
        <v>638.76</v>
      </c>
      <c r="I132" s="65" t="s">
        <v>4</v>
      </c>
    </row>
    <row r="133" spans="1:9" x14ac:dyDescent="0.2">
      <c r="A133" s="69">
        <v>7373</v>
      </c>
      <c r="B133" s="65" t="s">
        <v>9</v>
      </c>
      <c r="C133" s="67">
        <v>9032418</v>
      </c>
      <c r="D133" s="65" t="s">
        <v>499</v>
      </c>
      <c r="E133" s="65" t="s">
        <v>492</v>
      </c>
      <c r="F133" s="65" t="s">
        <v>470</v>
      </c>
      <c r="G133" s="65" t="s">
        <v>55</v>
      </c>
      <c r="H133" s="19">
        <v>82.7</v>
      </c>
      <c r="I133" s="65" t="s">
        <v>4</v>
      </c>
    </row>
    <row r="134" spans="1:9" x14ac:dyDescent="0.2">
      <c r="A134" s="69">
        <v>7373</v>
      </c>
      <c r="B134" s="65" t="s">
        <v>9</v>
      </c>
      <c r="C134" s="67">
        <v>9103631</v>
      </c>
      <c r="D134" s="65" t="s">
        <v>552</v>
      </c>
      <c r="E134" s="65" t="s">
        <v>553</v>
      </c>
      <c r="F134" s="65" t="s">
        <v>554</v>
      </c>
      <c r="G134" s="65" t="s">
        <v>55</v>
      </c>
      <c r="H134" s="19">
        <v>59.65</v>
      </c>
      <c r="I134" s="65" t="s">
        <v>4</v>
      </c>
    </row>
    <row r="135" spans="1:9" x14ac:dyDescent="0.2">
      <c r="A135" s="69">
        <v>7373</v>
      </c>
      <c r="B135" s="65" t="s">
        <v>9</v>
      </c>
      <c r="C135" s="67">
        <v>9169597</v>
      </c>
      <c r="D135" s="65" t="s">
        <v>466</v>
      </c>
      <c r="E135" s="65" t="s">
        <v>421</v>
      </c>
      <c r="F135" s="65" t="s">
        <v>422</v>
      </c>
      <c r="G135" s="65" t="s">
        <v>55</v>
      </c>
      <c r="H135" s="19">
        <v>628.53</v>
      </c>
      <c r="I135" s="65" t="s">
        <v>4</v>
      </c>
    </row>
  </sheetData>
  <autoFilter ref="A1:I135" xr:uid="{00000000-0009-0000-0000-000003000000}">
    <sortState xmlns:xlrd2="http://schemas.microsoft.com/office/spreadsheetml/2017/richdata2" ref="A2:I135">
      <sortCondition ref="B1:B135"/>
    </sortState>
  </autoFilter>
  <sortState xmlns:xlrd2="http://schemas.microsoft.com/office/spreadsheetml/2017/richdata2" ref="A2:I135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0.39997558519241921"/>
  </sheetPr>
  <dimension ref="A1:H84"/>
  <sheetViews>
    <sheetView zoomScale="80" zoomScaleNormal="80" workbookViewId="0">
      <pane ySplit="1" topLeftCell="A14" activePane="bottomLeft" state="frozen"/>
      <selection pane="bottomLeft" activeCell="C32" sqref="C32"/>
    </sheetView>
  </sheetViews>
  <sheetFormatPr baseColWidth="10" defaultColWidth="9.1640625" defaultRowHeight="15" x14ac:dyDescent="0.2"/>
  <cols>
    <col min="1" max="1" width="10.33203125" style="75" bestFit="1" customWidth="1"/>
    <col min="2" max="2" width="38.1640625" style="3" bestFit="1" customWidth="1"/>
    <col min="3" max="3" width="45" style="2" bestFit="1" customWidth="1"/>
    <col min="4" max="5" width="30.33203125" style="2" bestFit="1" customWidth="1"/>
    <col min="6" max="6" width="32.5" style="3" bestFit="1" customWidth="1"/>
    <col min="7" max="7" width="15.1640625" style="3" bestFit="1" customWidth="1"/>
    <col min="8" max="8" width="16.33203125" style="2" bestFit="1" customWidth="1"/>
    <col min="9" max="9" width="12.33203125" style="2" bestFit="1" customWidth="1"/>
    <col min="10" max="16384" width="9.1640625" style="2"/>
  </cols>
  <sheetData>
    <row r="1" spans="1:8" s="72" customFormat="1" x14ac:dyDescent="0.2">
      <c r="A1" s="73" t="s">
        <v>44</v>
      </c>
      <c r="B1" s="71" t="s">
        <v>0</v>
      </c>
      <c r="C1" s="71" t="s">
        <v>146</v>
      </c>
      <c r="D1" s="71" t="s">
        <v>144</v>
      </c>
      <c r="E1" s="71" t="s">
        <v>145</v>
      </c>
      <c r="F1" s="71" t="s">
        <v>137</v>
      </c>
      <c r="G1" s="21" t="s">
        <v>138</v>
      </c>
      <c r="H1" s="71" t="s">
        <v>10</v>
      </c>
    </row>
    <row r="2" spans="1:8" x14ac:dyDescent="0.2">
      <c r="A2" s="74">
        <v>7372</v>
      </c>
      <c r="B2" s="70" t="s">
        <v>7</v>
      </c>
      <c r="C2" s="70" t="s">
        <v>601</v>
      </c>
      <c r="D2" s="70" t="s">
        <v>355</v>
      </c>
      <c r="E2" s="70" t="s">
        <v>26</v>
      </c>
      <c r="F2" s="70" t="s">
        <v>356</v>
      </c>
      <c r="G2" s="19">
        <v>30.43</v>
      </c>
      <c r="H2" s="70" t="s">
        <v>4</v>
      </c>
    </row>
    <row r="3" spans="1:8" x14ac:dyDescent="0.2">
      <c r="A3" s="74">
        <v>7372</v>
      </c>
      <c r="B3" s="70" t="s">
        <v>7</v>
      </c>
      <c r="C3" s="70" t="s">
        <v>561</v>
      </c>
      <c r="D3" s="70" t="s">
        <v>355</v>
      </c>
      <c r="E3" s="70" t="s">
        <v>26</v>
      </c>
      <c r="F3" s="70" t="s">
        <v>356</v>
      </c>
      <c r="G3" s="19">
        <v>183.83999999999997</v>
      </c>
      <c r="H3" s="70" t="s">
        <v>4</v>
      </c>
    </row>
    <row r="4" spans="1:8" x14ac:dyDescent="0.2">
      <c r="A4" s="74">
        <v>7372</v>
      </c>
      <c r="B4" s="70" t="s">
        <v>7</v>
      </c>
      <c r="C4" s="70" t="s">
        <v>565</v>
      </c>
      <c r="D4" s="70" t="s">
        <v>355</v>
      </c>
      <c r="E4" s="70" t="s">
        <v>26</v>
      </c>
      <c r="F4" s="70" t="s">
        <v>356</v>
      </c>
      <c r="G4" s="19">
        <v>84.949999999999989</v>
      </c>
      <c r="H4" s="70" t="s">
        <v>4</v>
      </c>
    </row>
    <row r="5" spans="1:8" x14ac:dyDescent="0.2">
      <c r="A5" s="74">
        <v>7372</v>
      </c>
      <c r="B5" s="70" t="s">
        <v>7</v>
      </c>
      <c r="C5" s="70" t="s">
        <v>569</v>
      </c>
      <c r="D5" s="70" t="s">
        <v>355</v>
      </c>
      <c r="E5" s="70" t="s">
        <v>26</v>
      </c>
      <c r="F5" s="70" t="s">
        <v>356</v>
      </c>
      <c r="G5" s="19">
        <v>343.8</v>
      </c>
      <c r="H5" s="70" t="s">
        <v>4</v>
      </c>
    </row>
    <row r="6" spans="1:8" x14ac:dyDescent="0.2">
      <c r="A6" s="74">
        <v>7372</v>
      </c>
      <c r="B6" s="70" t="s">
        <v>7</v>
      </c>
      <c r="C6" s="70" t="s">
        <v>574</v>
      </c>
      <c r="D6" s="70" t="s">
        <v>124</v>
      </c>
      <c r="E6" s="70" t="s">
        <v>26</v>
      </c>
      <c r="F6" s="70" t="s">
        <v>356</v>
      </c>
      <c r="G6" s="19">
        <v>21.09</v>
      </c>
      <c r="H6" s="70" t="s">
        <v>4</v>
      </c>
    </row>
    <row r="7" spans="1:8" x14ac:dyDescent="0.2">
      <c r="A7" s="74">
        <v>7372</v>
      </c>
      <c r="B7" s="70" t="s">
        <v>7</v>
      </c>
      <c r="C7" s="70" t="s">
        <v>602</v>
      </c>
      <c r="D7" s="70" t="s">
        <v>124</v>
      </c>
      <c r="E7" s="70" t="s">
        <v>26</v>
      </c>
      <c r="F7" s="70" t="s">
        <v>356</v>
      </c>
      <c r="G7" s="19">
        <v>219.59</v>
      </c>
      <c r="H7" s="70" t="s">
        <v>4</v>
      </c>
    </row>
    <row r="8" spans="1:8" x14ac:dyDescent="0.2">
      <c r="A8" s="74">
        <v>7372</v>
      </c>
      <c r="B8" s="70" t="s">
        <v>7</v>
      </c>
      <c r="C8" s="70" t="s">
        <v>363</v>
      </c>
      <c r="D8" s="70" t="s">
        <v>124</v>
      </c>
      <c r="E8" s="70" t="s">
        <v>26</v>
      </c>
      <c r="F8" s="70" t="s">
        <v>356</v>
      </c>
      <c r="G8" s="19">
        <v>35.619999999999997</v>
      </c>
      <c r="H8" s="70" t="s">
        <v>4</v>
      </c>
    </row>
    <row r="9" spans="1:8" x14ac:dyDescent="0.2">
      <c r="A9" s="74">
        <v>7372</v>
      </c>
      <c r="B9" s="70" t="s">
        <v>7</v>
      </c>
      <c r="C9" s="70" t="s">
        <v>603</v>
      </c>
      <c r="D9" s="70" t="s">
        <v>355</v>
      </c>
      <c r="E9" s="70" t="s">
        <v>26</v>
      </c>
      <c r="F9" s="70" t="s">
        <v>356</v>
      </c>
      <c r="G9" s="19">
        <v>86.08</v>
      </c>
      <c r="H9" s="70" t="s">
        <v>4</v>
      </c>
    </row>
    <row r="10" spans="1:8" x14ac:dyDescent="0.2">
      <c r="A10" s="74">
        <v>7372</v>
      </c>
      <c r="B10" s="70" t="s">
        <v>7</v>
      </c>
      <c r="C10" s="70" t="s">
        <v>354</v>
      </c>
      <c r="D10" s="70" t="s">
        <v>355</v>
      </c>
      <c r="E10" s="70" t="s">
        <v>26</v>
      </c>
      <c r="F10" s="70" t="s">
        <v>356</v>
      </c>
      <c r="G10" s="19">
        <v>2831.4</v>
      </c>
      <c r="H10" s="70" t="s">
        <v>4</v>
      </c>
    </row>
    <row r="11" spans="1:8" x14ac:dyDescent="0.2">
      <c r="A11" s="74">
        <v>7372</v>
      </c>
      <c r="B11" s="70" t="s">
        <v>7</v>
      </c>
      <c r="C11" s="70" t="s">
        <v>576</v>
      </c>
      <c r="D11" s="70" t="s">
        <v>355</v>
      </c>
      <c r="E11" s="70" t="s">
        <v>26</v>
      </c>
      <c r="F11" s="70" t="s">
        <v>356</v>
      </c>
      <c r="G11" s="19">
        <v>16.350000000000001</v>
      </c>
      <c r="H11" s="70" t="s">
        <v>4</v>
      </c>
    </row>
    <row r="12" spans="1:8" x14ac:dyDescent="0.2">
      <c r="A12" s="74">
        <v>7372</v>
      </c>
      <c r="B12" s="70" t="s">
        <v>7</v>
      </c>
      <c r="C12" s="70" t="s">
        <v>577</v>
      </c>
      <c r="D12" s="70" t="s">
        <v>355</v>
      </c>
      <c r="E12" s="70" t="s">
        <v>26</v>
      </c>
      <c r="F12" s="70" t="s">
        <v>356</v>
      </c>
      <c r="G12" s="19">
        <v>134.19</v>
      </c>
      <c r="H12" s="70" t="s">
        <v>4</v>
      </c>
    </row>
    <row r="13" spans="1:8" x14ac:dyDescent="0.2">
      <c r="A13" s="74">
        <v>7372</v>
      </c>
      <c r="B13" s="70" t="s">
        <v>7</v>
      </c>
      <c r="C13" s="70" t="s">
        <v>604</v>
      </c>
      <c r="D13" s="70" t="s">
        <v>355</v>
      </c>
      <c r="E13" s="70" t="s">
        <v>26</v>
      </c>
      <c r="F13" s="70" t="s">
        <v>356</v>
      </c>
      <c r="G13" s="19">
        <v>41.9</v>
      </c>
      <c r="H13" s="70" t="s">
        <v>4</v>
      </c>
    </row>
    <row r="14" spans="1:8" x14ac:dyDescent="0.2">
      <c r="A14" s="74">
        <v>7372</v>
      </c>
      <c r="B14" s="70" t="s">
        <v>7</v>
      </c>
      <c r="C14" s="70" t="s">
        <v>587</v>
      </c>
      <c r="D14" s="70" t="s">
        <v>355</v>
      </c>
      <c r="E14" s="70" t="s">
        <v>26</v>
      </c>
      <c r="F14" s="70" t="s">
        <v>356</v>
      </c>
      <c r="G14" s="19">
        <v>321.59999999999997</v>
      </c>
      <c r="H14" s="70" t="s">
        <v>4</v>
      </c>
    </row>
    <row r="15" spans="1:8" x14ac:dyDescent="0.2">
      <c r="A15" s="74">
        <v>7372</v>
      </c>
      <c r="B15" s="70" t="s">
        <v>7</v>
      </c>
      <c r="C15" s="70" t="s">
        <v>358</v>
      </c>
      <c r="D15" s="70" t="s">
        <v>355</v>
      </c>
      <c r="E15" s="70" t="s">
        <v>26</v>
      </c>
      <c r="F15" s="70" t="s">
        <v>356</v>
      </c>
      <c r="G15" s="19">
        <v>44.76</v>
      </c>
      <c r="H15" s="70" t="s">
        <v>4</v>
      </c>
    </row>
    <row r="16" spans="1:8" x14ac:dyDescent="0.2">
      <c r="A16" s="74">
        <v>7372</v>
      </c>
      <c r="B16" s="70" t="s">
        <v>7</v>
      </c>
      <c r="C16" s="70" t="s">
        <v>605</v>
      </c>
      <c r="D16" s="70" t="s">
        <v>355</v>
      </c>
      <c r="E16" s="70" t="s">
        <v>26</v>
      </c>
      <c r="F16" s="70" t="s">
        <v>356</v>
      </c>
      <c r="G16" s="19">
        <v>95.81</v>
      </c>
      <c r="H16" s="70" t="s">
        <v>4</v>
      </c>
    </row>
    <row r="17" spans="1:8" x14ac:dyDescent="0.2">
      <c r="A17" s="74">
        <v>7372</v>
      </c>
      <c r="B17" s="70" t="s">
        <v>7</v>
      </c>
      <c r="C17" s="70" t="s">
        <v>606</v>
      </c>
      <c r="D17" s="70" t="s">
        <v>355</v>
      </c>
      <c r="E17" s="70" t="s">
        <v>26</v>
      </c>
      <c r="F17" s="70" t="s">
        <v>356</v>
      </c>
      <c r="G17" s="19">
        <v>497.40000000000003</v>
      </c>
      <c r="H17" s="70" t="s">
        <v>4</v>
      </c>
    </row>
    <row r="18" spans="1:8" x14ac:dyDescent="0.2">
      <c r="A18" s="74">
        <v>7375</v>
      </c>
      <c r="B18" s="70" t="s">
        <v>608</v>
      </c>
      <c r="C18" s="70" t="s">
        <v>609</v>
      </c>
      <c r="D18" s="70" t="s">
        <v>364</v>
      </c>
      <c r="E18" s="70" t="s">
        <v>26</v>
      </c>
      <c r="F18" s="70" t="s">
        <v>356</v>
      </c>
      <c r="G18" s="19">
        <v>129.27000000000001</v>
      </c>
      <c r="H18" s="70" t="s">
        <v>4</v>
      </c>
    </row>
    <row r="19" spans="1:8" x14ac:dyDescent="0.2">
      <c r="A19" s="74">
        <v>7375</v>
      </c>
      <c r="B19" s="70" t="s">
        <v>608</v>
      </c>
      <c r="C19" s="70" t="s">
        <v>561</v>
      </c>
      <c r="D19" s="70" t="s">
        <v>355</v>
      </c>
      <c r="E19" s="70" t="s">
        <v>26</v>
      </c>
      <c r="F19" s="70" t="s">
        <v>356</v>
      </c>
      <c r="G19" s="19">
        <v>24.259999999999998</v>
      </c>
      <c r="H19" s="70" t="s">
        <v>4</v>
      </c>
    </row>
    <row r="20" spans="1:8" x14ac:dyDescent="0.2">
      <c r="A20" s="74">
        <v>7375</v>
      </c>
      <c r="B20" s="70" t="s">
        <v>608</v>
      </c>
      <c r="C20" s="70" t="s">
        <v>565</v>
      </c>
      <c r="D20" s="70" t="s">
        <v>355</v>
      </c>
      <c r="E20" s="70" t="s">
        <v>26</v>
      </c>
      <c r="F20" s="70" t="s">
        <v>356</v>
      </c>
      <c r="G20" s="19">
        <v>18.649999999999999</v>
      </c>
      <c r="H20" s="70" t="s">
        <v>4</v>
      </c>
    </row>
    <row r="21" spans="1:8" x14ac:dyDescent="0.2">
      <c r="A21" s="74">
        <v>7375</v>
      </c>
      <c r="B21" s="70" t="s">
        <v>608</v>
      </c>
      <c r="C21" s="70" t="s">
        <v>569</v>
      </c>
      <c r="D21" s="70" t="s">
        <v>355</v>
      </c>
      <c r="E21" s="70" t="s">
        <v>26</v>
      </c>
      <c r="F21" s="70" t="s">
        <v>356</v>
      </c>
      <c r="G21" s="19">
        <v>98.140000000000015</v>
      </c>
      <c r="H21" s="70" t="s">
        <v>4</v>
      </c>
    </row>
    <row r="22" spans="1:8" x14ac:dyDescent="0.2">
      <c r="A22" s="74">
        <v>7375</v>
      </c>
      <c r="B22" s="70" t="s">
        <v>608</v>
      </c>
      <c r="C22" s="70" t="s">
        <v>354</v>
      </c>
      <c r="D22" s="70" t="s">
        <v>355</v>
      </c>
      <c r="E22" s="70" t="s">
        <v>26</v>
      </c>
      <c r="F22" s="70" t="s">
        <v>356</v>
      </c>
      <c r="G22" s="19">
        <v>871.20000000000016</v>
      </c>
      <c r="H22" s="70" t="s">
        <v>4</v>
      </c>
    </row>
    <row r="23" spans="1:8" x14ac:dyDescent="0.2">
      <c r="A23" s="74">
        <v>7375</v>
      </c>
      <c r="B23" s="70" t="s">
        <v>608</v>
      </c>
      <c r="C23" s="70" t="s">
        <v>577</v>
      </c>
      <c r="D23" s="70" t="s">
        <v>355</v>
      </c>
      <c r="E23" s="70" t="s">
        <v>26</v>
      </c>
      <c r="F23" s="70" t="s">
        <v>356</v>
      </c>
      <c r="G23" s="19">
        <v>74.55</v>
      </c>
      <c r="H23" s="70" t="s">
        <v>4</v>
      </c>
    </row>
    <row r="24" spans="1:8" x14ac:dyDescent="0.2">
      <c r="A24" s="74">
        <v>7375</v>
      </c>
      <c r="B24" s="70" t="s">
        <v>608</v>
      </c>
      <c r="C24" s="70" t="s">
        <v>604</v>
      </c>
      <c r="D24" s="70" t="s">
        <v>355</v>
      </c>
      <c r="E24" s="70" t="s">
        <v>26</v>
      </c>
      <c r="F24" s="70" t="s">
        <v>356</v>
      </c>
      <c r="G24" s="19">
        <v>1361.7500000000005</v>
      </c>
      <c r="H24" s="70" t="s">
        <v>4</v>
      </c>
    </row>
    <row r="25" spans="1:8" x14ac:dyDescent="0.2">
      <c r="A25" s="74">
        <v>7375</v>
      </c>
      <c r="B25" s="70" t="s">
        <v>608</v>
      </c>
      <c r="C25" s="70" t="s">
        <v>587</v>
      </c>
      <c r="D25" s="70" t="s">
        <v>355</v>
      </c>
      <c r="E25" s="70" t="s">
        <v>26</v>
      </c>
      <c r="F25" s="70" t="s">
        <v>356</v>
      </c>
      <c r="G25" s="19">
        <v>17.5</v>
      </c>
      <c r="H25" s="70" t="s">
        <v>4</v>
      </c>
    </row>
    <row r="26" spans="1:8" x14ac:dyDescent="0.2">
      <c r="A26" s="74">
        <v>7375</v>
      </c>
      <c r="B26" s="70" t="s">
        <v>608</v>
      </c>
      <c r="C26" s="70" t="s">
        <v>358</v>
      </c>
      <c r="D26" s="70" t="s">
        <v>355</v>
      </c>
      <c r="E26" s="70" t="s">
        <v>26</v>
      </c>
      <c r="F26" s="70" t="s">
        <v>356</v>
      </c>
      <c r="G26" s="19">
        <v>153.81</v>
      </c>
      <c r="H26" s="70" t="s">
        <v>4</v>
      </c>
    </row>
    <row r="27" spans="1:8" x14ac:dyDescent="0.2">
      <c r="A27" s="74">
        <v>7375</v>
      </c>
      <c r="B27" s="70" t="s">
        <v>608</v>
      </c>
      <c r="C27" s="70" t="s">
        <v>605</v>
      </c>
      <c r="D27" s="70" t="s">
        <v>355</v>
      </c>
      <c r="E27" s="70" t="s">
        <v>26</v>
      </c>
      <c r="F27" s="70" t="s">
        <v>356</v>
      </c>
      <c r="G27" s="19">
        <v>41.6</v>
      </c>
      <c r="H27" s="70" t="s">
        <v>4</v>
      </c>
    </row>
    <row r="28" spans="1:8" x14ac:dyDescent="0.2">
      <c r="A28" s="74">
        <v>7375</v>
      </c>
      <c r="B28" s="70" t="s">
        <v>608</v>
      </c>
      <c r="C28" s="70" t="s">
        <v>600</v>
      </c>
      <c r="D28" s="70" t="s">
        <v>355</v>
      </c>
      <c r="E28" s="70" t="s">
        <v>26</v>
      </c>
      <c r="F28" s="70" t="s">
        <v>356</v>
      </c>
      <c r="G28" s="19">
        <v>0</v>
      </c>
      <c r="H28" s="70" t="s">
        <v>4</v>
      </c>
    </row>
    <row r="29" spans="1:8" x14ac:dyDescent="0.2">
      <c r="A29" s="74">
        <v>7375</v>
      </c>
      <c r="B29" s="70" t="s">
        <v>608</v>
      </c>
      <c r="C29" s="70" t="s">
        <v>606</v>
      </c>
      <c r="D29" s="70" t="s">
        <v>355</v>
      </c>
      <c r="E29" s="70" t="s">
        <v>26</v>
      </c>
      <c r="F29" s="70" t="s">
        <v>356</v>
      </c>
      <c r="G29" s="19">
        <v>99.48</v>
      </c>
      <c r="H29" s="70" t="s">
        <v>4</v>
      </c>
    </row>
    <row r="30" spans="1:8" x14ac:dyDescent="0.2">
      <c r="A30" s="74">
        <v>7374</v>
      </c>
      <c r="B30" s="70" t="s">
        <v>8</v>
      </c>
      <c r="C30" s="70" t="s">
        <v>556</v>
      </c>
      <c r="D30" s="70" t="s">
        <v>26</v>
      </c>
      <c r="E30" s="70" t="s">
        <v>26</v>
      </c>
      <c r="F30" s="70" t="s">
        <v>560</v>
      </c>
      <c r="G30" s="19">
        <v>25.749999999999996</v>
      </c>
      <c r="H30" s="70" t="s">
        <v>4</v>
      </c>
    </row>
    <row r="31" spans="1:8" x14ac:dyDescent="0.2">
      <c r="A31" s="74">
        <v>7374</v>
      </c>
      <c r="B31" s="70" t="s">
        <v>8</v>
      </c>
      <c r="C31" s="70" t="s">
        <v>562</v>
      </c>
      <c r="D31" s="70" t="s">
        <v>26</v>
      </c>
      <c r="E31" s="70" t="s">
        <v>26</v>
      </c>
      <c r="F31" s="70" t="s">
        <v>560</v>
      </c>
      <c r="G31" s="19">
        <v>94.499999999999986</v>
      </c>
      <c r="H31" s="70" t="s">
        <v>4</v>
      </c>
    </row>
    <row r="32" spans="1:8" x14ac:dyDescent="0.2">
      <c r="A32" s="74">
        <v>7374</v>
      </c>
      <c r="B32" s="70" t="s">
        <v>8</v>
      </c>
      <c r="C32" s="70" t="s">
        <v>572</v>
      </c>
      <c r="D32" s="70" t="s">
        <v>26</v>
      </c>
      <c r="E32" s="70" t="s">
        <v>26</v>
      </c>
      <c r="F32" s="70" t="s">
        <v>560</v>
      </c>
      <c r="G32" s="19">
        <v>118.6</v>
      </c>
      <c r="H32" s="70" t="s">
        <v>4</v>
      </c>
    </row>
    <row r="33" spans="1:8" x14ac:dyDescent="0.2">
      <c r="A33" s="74">
        <v>7374</v>
      </c>
      <c r="B33" s="70" t="s">
        <v>8</v>
      </c>
      <c r="C33" s="70" t="s">
        <v>582</v>
      </c>
      <c r="D33" s="70" t="s">
        <v>26</v>
      </c>
      <c r="E33" s="70" t="s">
        <v>26</v>
      </c>
      <c r="F33" s="70" t="s">
        <v>560</v>
      </c>
      <c r="G33" s="19">
        <v>37.1</v>
      </c>
      <c r="H33" s="70" t="s">
        <v>4</v>
      </c>
    </row>
    <row r="34" spans="1:8" x14ac:dyDescent="0.2">
      <c r="A34" s="74">
        <v>7374</v>
      </c>
      <c r="B34" s="70" t="s">
        <v>8</v>
      </c>
      <c r="C34" s="70" t="s">
        <v>588</v>
      </c>
      <c r="D34" s="70" t="s">
        <v>26</v>
      </c>
      <c r="E34" s="70" t="s">
        <v>26</v>
      </c>
      <c r="F34" s="70" t="s">
        <v>560</v>
      </c>
      <c r="G34" s="19">
        <v>45.5</v>
      </c>
      <c r="H34" s="70" t="s">
        <v>4</v>
      </c>
    </row>
    <row r="35" spans="1:8" x14ac:dyDescent="0.2">
      <c r="A35" s="74">
        <v>7374</v>
      </c>
      <c r="B35" s="70" t="s">
        <v>8</v>
      </c>
      <c r="C35" s="70" t="s">
        <v>589</v>
      </c>
      <c r="D35" s="70" t="s">
        <v>26</v>
      </c>
      <c r="E35" s="70" t="s">
        <v>26</v>
      </c>
      <c r="F35" s="70" t="s">
        <v>560</v>
      </c>
      <c r="G35" s="19">
        <v>607.4</v>
      </c>
      <c r="H35" s="70" t="s">
        <v>4</v>
      </c>
    </row>
    <row r="36" spans="1:8" x14ac:dyDescent="0.2">
      <c r="A36" s="74">
        <v>7374</v>
      </c>
      <c r="B36" s="70" t="s">
        <v>8</v>
      </c>
      <c r="C36" s="70" t="s">
        <v>607</v>
      </c>
      <c r="D36" s="70" t="s">
        <v>26</v>
      </c>
      <c r="E36" s="70" t="s">
        <v>26</v>
      </c>
      <c r="F36" s="70" t="s">
        <v>560</v>
      </c>
      <c r="G36" s="19">
        <v>163.6</v>
      </c>
      <c r="H36" s="70" t="s">
        <v>4</v>
      </c>
    </row>
    <row r="37" spans="1:8" x14ac:dyDescent="0.2">
      <c r="A37" s="74">
        <v>7371</v>
      </c>
      <c r="B37" s="70" t="s">
        <v>6</v>
      </c>
      <c r="C37" s="70" t="s">
        <v>559</v>
      </c>
      <c r="D37" s="70" t="s">
        <v>26</v>
      </c>
      <c r="E37" s="70" t="s">
        <v>26</v>
      </c>
      <c r="F37" s="70" t="s">
        <v>560</v>
      </c>
      <c r="G37" s="19">
        <v>88.55</v>
      </c>
      <c r="H37" s="70" t="s">
        <v>4</v>
      </c>
    </row>
    <row r="38" spans="1:8" x14ac:dyDescent="0.2">
      <c r="A38" s="74">
        <v>7371</v>
      </c>
      <c r="B38" s="70" t="s">
        <v>6</v>
      </c>
      <c r="C38" s="70" t="s">
        <v>556</v>
      </c>
      <c r="D38" s="70" t="s">
        <v>26</v>
      </c>
      <c r="E38" s="70" t="s">
        <v>26</v>
      </c>
      <c r="F38" s="70" t="s">
        <v>560</v>
      </c>
      <c r="G38" s="19">
        <v>736.84999999999991</v>
      </c>
      <c r="H38" s="70" t="s">
        <v>4</v>
      </c>
    </row>
    <row r="39" spans="1:8" x14ac:dyDescent="0.2">
      <c r="A39" s="74">
        <v>7371</v>
      </c>
      <c r="B39" s="70" t="s">
        <v>6</v>
      </c>
      <c r="C39" s="70" t="s">
        <v>562</v>
      </c>
      <c r="D39" s="70" t="s">
        <v>26</v>
      </c>
      <c r="E39" s="70" t="s">
        <v>26</v>
      </c>
      <c r="F39" s="70" t="s">
        <v>560</v>
      </c>
      <c r="G39" s="19">
        <v>111.44999999999999</v>
      </c>
      <c r="H39" s="70" t="s">
        <v>4</v>
      </c>
    </row>
    <row r="40" spans="1:8" x14ac:dyDescent="0.2">
      <c r="A40" s="74">
        <v>7371</v>
      </c>
      <c r="B40" s="70" t="s">
        <v>6</v>
      </c>
      <c r="C40" s="70" t="s">
        <v>564</v>
      </c>
      <c r="D40" s="70" t="s">
        <v>26</v>
      </c>
      <c r="E40" s="70" t="s">
        <v>26</v>
      </c>
      <c r="F40" s="70" t="s">
        <v>560</v>
      </c>
      <c r="G40" s="19">
        <v>159.9</v>
      </c>
      <c r="H40" s="70" t="s">
        <v>4</v>
      </c>
    </row>
    <row r="41" spans="1:8" x14ac:dyDescent="0.2">
      <c r="A41" s="74">
        <v>7371</v>
      </c>
      <c r="B41" s="70" t="s">
        <v>6</v>
      </c>
      <c r="C41" s="70" t="s">
        <v>566</v>
      </c>
      <c r="D41" s="70" t="s">
        <v>26</v>
      </c>
      <c r="E41" s="70" t="s">
        <v>26</v>
      </c>
      <c r="F41" s="70" t="s">
        <v>560</v>
      </c>
      <c r="G41" s="19">
        <v>49.9</v>
      </c>
      <c r="H41" s="70" t="s">
        <v>4</v>
      </c>
    </row>
    <row r="42" spans="1:8" x14ac:dyDescent="0.2">
      <c r="A42" s="74">
        <v>7371</v>
      </c>
      <c r="B42" s="70" t="s">
        <v>6</v>
      </c>
      <c r="C42" s="70" t="s">
        <v>571</v>
      </c>
      <c r="D42" s="70" t="s">
        <v>26</v>
      </c>
      <c r="E42" s="70" t="s">
        <v>26</v>
      </c>
      <c r="F42" s="70" t="s">
        <v>560</v>
      </c>
      <c r="G42" s="19">
        <v>0</v>
      </c>
      <c r="H42" s="70" t="s">
        <v>4</v>
      </c>
    </row>
    <row r="43" spans="1:8" x14ac:dyDescent="0.2">
      <c r="A43" s="74">
        <v>7371</v>
      </c>
      <c r="B43" s="70" t="s">
        <v>6</v>
      </c>
      <c r="C43" s="70" t="s">
        <v>572</v>
      </c>
      <c r="D43" s="70" t="s">
        <v>26</v>
      </c>
      <c r="E43" s="70" t="s">
        <v>26</v>
      </c>
      <c r="F43" s="70" t="s">
        <v>560</v>
      </c>
      <c r="G43" s="19">
        <v>177.9</v>
      </c>
      <c r="H43" s="70" t="s">
        <v>4</v>
      </c>
    </row>
    <row r="44" spans="1:8" x14ac:dyDescent="0.2">
      <c r="A44" s="74">
        <v>7371</v>
      </c>
      <c r="B44" s="70" t="s">
        <v>6</v>
      </c>
      <c r="C44" s="70" t="s">
        <v>580</v>
      </c>
      <c r="D44" s="70" t="s">
        <v>26</v>
      </c>
      <c r="E44" s="70" t="s">
        <v>26</v>
      </c>
      <c r="F44" s="70" t="s">
        <v>560</v>
      </c>
      <c r="G44" s="19">
        <v>480.85</v>
      </c>
      <c r="H44" s="70" t="s">
        <v>4</v>
      </c>
    </row>
    <row r="45" spans="1:8" x14ac:dyDescent="0.2">
      <c r="A45" s="74">
        <v>7371</v>
      </c>
      <c r="B45" s="70" t="s">
        <v>6</v>
      </c>
      <c r="C45" s="70" t="s">
        <v>581</v>
      </c>
      <c r="D45" s="70" t="s">
        <v>26</v>
      </c>
      <c r="E45" s="70" t="s">
        <v>26</v>
      </c>
      <c r="F45" s="70" t="s">
        <v>560</v>
      </c>
      <c r="G45" s="19">
        <v>10.65</v>
      </c>
      <c r="H45" s="70" t="s">
        <v>4</v>
      </c>
    </row>
    <row r="46" spans="1:8" x14ac:dyDescent="0.2">
      <c r="A46" s="74">
        <v>7371</v>
      </c>
      <c r="B46" s="70" t="s">
        <v>6</v>
      </c>
      <c r="C46" s="70" t="s">
        <v>582</v>
      </c>
      <c r="D46" s="70" t="s">
        <v>26</v>
      </c>
      <c r="E46" s="70" t="s">
        <v>26</v>
      </c>
      <c r="F46" s="70" t="s">
        <v>560</v>
      </c>
      <c r="G46" s="19">
        <v>2078.4499999999998</v>
      </c>
      <c r="H46" s="70" t="s">
        <v>4</v>
      </c>
    </row>
    <row r="47" spans="1:8" x14ac:dyDescent="0.2">
      <c r="A47" s="74">
        <v>7371</v>
      </c>
      <c r="B47" s="70" t="s">
        <v>6</v>
      </c>
      <c r="C47" s="70" t="s">
        <v>583</v>
      </c>
      <c r="D47" s="70" t="s">
        <v>26</v>
      </c>
      <c r="E47" s="70" t="s">
        <v>26</v>
      </c>
      <c r="F47" s="70" t="s">
        <v>560</v>
      </c>
      <c r="G47" s="19">
        <v>918.00000000000011</v>
      </c>
      <c r="H47" s="70" t="s">
        <v>4</v>
      </c>
    </row>
    <row r="48" spans="1:8" x14ac:dyDescent="0.2">
      <c r="A48" s="74">
        <v>7371</v>
      </c>
      <c r="B48" s="70" t="s">
        <v>6</v>
      </c>
      <c r="C48" s="70" t="s">
        <v>584</v>
      </c>
      <c r="D48" s="70" t="s">
        <v>26</v>
      </c>
      <c r="E48" s="70" t="s">
        <v>26</v>
      </c>
      <c r="F48" s="70" t="s">
        <v>560</v>
      </c>
      <c r="G48" s="19">
        <v>129.55000000000001</v>
      </c>
      <c r="H48" s="70" t="s">
        <v>4</v>
      </c>
    </row>
    <row r="49" spans="1:8" x14ac:dyDescent="0.2">
      <c r="A49" s="74">
        <v>7371</v>
      </c>
      <c r="B49" s="70" t="s">
        <v>6</v>
      </c>
      <c r="C49" s="70" t="s">
        <v>585</v>
      </c>
      <c r="D49" s="70" t="s">
        <v>26</v>
      </c>
      <c r="E49" s="70" t="s">
        <v>26</v>
      </c>
      <c r="F49" s="70" t="s">
        <v>560</v>
      </c>
      <c r="G49" s="19">
        <v>963.00000000000034</v>
      </c>
      <c r="H49" s="70" t="s">
        <v>4</v>
      </c>
    </row>
    <row r="50" spans="1:8" x14ac:dyDescent="0.2">
      <c r="A50" s="74">
        <v>7371</v>
      </c>
      <c r="B50" s="70" t="s">
        <v>6</v>
      </c>
      <c r="C50" s="70" t="s">
        <v>586</v>
      </c>
      <c r="D50" s="70" t="s">
        <v>26</v>
      </c>
      <c r="E50" s="70" t="s">
        <v>26</v>
      </c>
      <c r="F50" s="70" t="s">
        <v>560</v>
      </c>
      <c r="G50" s="19">
        <v>37.200000000000003</v>
      </c>
      <c r="H50" s="70" t="s">
        <v>4</v>
      </c>
    </row>
    <row r="51" spans="1:8" x14ac:dyDescent="0.2">
      <c r="A51" s="74">
        <v>7371</v>
      </c>
      <c r="B51" s="70" t="s">
        <v>6</v>
      </c>
      <c r="C51" s="70" t="s">
        <v>588</v>
      </c>
      <c r="D51" s="70" t="s">
        <v>26</v>
      </c>
      <c r="E51" s="70" t="s">
        <v>26</v>
      </c>
      <c r="F51" s="70" t="s">
        <v>560</v>
      </c>
      <c r="G51" s="19">
        <v>1057.55</v>
      </c>
      <c r="H51" s="70" t="s">
        <v>4</v>
      </c>
    </row>
    <row r="52" spans="1:8" x14ac:dyDescent="0.2">
      <c r="A52" s="74">
        <v>7371</v>
      </c>
      <c r="B52" s="70" t="s">
        <v>6</v>
      </c>
      <c r="C52" s="70" t="s">
        <v>589</v>
      </c>
      <c r="D52" s="70" t="s">
        <v>26</v>
      </c>
      <c r="E52" s="70" t="s">
        <v>26</v>
      </c>
      <c r="F52" s="70" t="s">
        <v>560</v>
      </c>
      <c r="G52" s="19">
        <v>21.3</v>
      </c>
      <c r="H52" s="70" t="s">
        <v>4</v>
      </c>
    </row>
    <row r="53" spans="1:8" x14ac:dyDescent="0.2">
      <c r="A53" s="74">
        <v>7371</v>
      </c>
      <c r="B53" s="70" t="s">
        <v>6</v>
      </c>
      <c r="C53" s="70" t="s">
        <v>595</v>
      </c>
      <c r="D53" s="70" t="s">
        <v>26</v>
      </c>
      <c r="E53" s="70" t="s">
        <v>26</v>
      </c>
      <c r="F53" s="70" t="s">
        <v>560</v>
      </c>
      <c r="G53" s="19">
        <v>147.55000000000001</v>
      </c>
      <c r="H53" s="70" t="s">
        <v>4</v>
      </c>
    </row>
    <row r="54" spans="1:8" x14ac:dyDescent="0.2">
      <c r="A54" s="74">
        <v>7371</v>
      </c>
      <c r="B54" s="70" t="s">
        <v>6</v>
      </c>
      <c r="C54" s="70" t="s">
        <v>596</v>
      </c>
      <c r="D54" s="70" t="s">
        <v>26</v>
      </c>
      <c r="E54" s="70" t="s">
        <v>26</v>
      </c>
      <c r="F54" s="70" t="s">
        <v>560</v>
      </c>
      <c r="G54" s="19">
        <v>535.65</v>
      </c>
      <c r="H54" s="70" t="s">
        <v>4</v>
      </c>
    </row>
    <row r="55" spans="1:8" x14ac:dyDescent="0.2">
      <c r="A55" s="74">
        <v>7371</v>
      </c>
      <c r="B55" s="70" t="s">
        <v>6</v>
      </c>
      <c r="C55" s="70" t="s">
        <v>599</v>
      </c>
      <c r="D55" s="70" t="s">
        <v>26</v>
      </c>
      <c r="E55" s="70" t="s">
        <v>26</v>
      </c>
      <c r="F55" s="70" t="s">
        <v>560</v>
      </c>
      <c r="G55" s="19">
        <v>699.35</v>
      </c>
      <c r="H55" s="70" t="s">
        <v>4</v>
      </c>
    </row>
    <row r="56" spans="1:8" x14ac:dyDescent="0.2">
      <c r="A56" s="74">
        <v>7371</v>
      </c>
      <c r="B56" s="70" t="s">
        <v>6</v>
      </c>
      <c r="C56" s="70" t="s">
        <v>557</v>
      </c>
      <c r="D56" s="70" t="s">
        <v>355</v>
      </c>
      <c r="E56" s="70" t="s">
        <v>26</v>
      </c>
      <c r="F56" s="70" t="s">
        <v>356</v>
      </c>
      <c r="G56" s="19">
        <v>25.83</v>
      </c>
      <c r="H56" s="70" t="s">
        <v>4</v>
      </c>
    </row>
    <row r="57" spans="1:8" x14ac:dyDescent="0.2">
      <c r="A57" s="74">
        <v>7371</v>
      </c>
      <c r="B57" s="70" t="s">
        <v>6</v>
      </c>
      <c r="C57" s="70" t="s">
        <v>558</v>
      </c>
      <c r="D57" s="70" t="s">
        <v>355</v>
      </c>
      <c r="E57" s="70" t="s">
        <v>26</v>
      </c>
      <c r="F57" s="70" t="s">
        <v>356</v>
      </c>
      <c r="G57" s="19">
        <v>25.83</v>
      </c>
      <c r="H57" s="70" t="s">
        <v>4</v>
      </c>
    </row>
    <row r="58" spans="1:8" x14ac:dyDescent="0.2">
      <c r="A58" s="74">
        <v>7371</v>
      </c>
      <c r="B58" s="70" t="s">
        <v>6</v>
      </c>
      <c r="C58" s="70" t="s">
        <v>561</v>
      </c>
      <c r="D58" s="70" t="s">
        <v>355</v>
      </c>
      <c r="E58" s="70" t="s">
        <v>26</v>
      </c>
      <c r="F58" s="70" t="s">
        <v>356</v>
      </c>
      <c r="G58" s="19">
        <v>333.12000000000006</v>
      </c>
      <c r="H58" s="70" t="s">
        <v>4</v>
      </c>
    </row>
    <row r="59" spans="1:8" x14ac:dyDescent="0.2">
      <c r="A59" s="74">
        <v>7371</v>
      </c>
      <c r="B59" s="70" t="s">
        <v>6</v>
      </c>
      <c r="C59" s="70" t="s">
        <v>563</v>
      </c>
      <c r="D59" s="70" t="s">
        <v>355</v>
      </c>
      <c r="E59" s="70" t="s">
        <v>26</v>
      </c>
      <c r="F59" s="70" t="s">
        <v>356</v>
      </c>
      <c r="G59" s="19">
        <v>20.37</v>
      </c>
      <c r="H59" s="70" t="s">
        <v>4</v>
      </c>
    </row>
    <row r="60" spans="1:8" x14ac:dyDescent="0.2">
      <c r="A60" s="74">
        <v>7371</v>
      </c>
      <c r="B60" s="70" t="s">
        <v>6</v>
      </c>
      <c r="C60" s="70" t="s">
        <v>565</v>
      </c>
      <c r="D60" s="70" t="s">
        <v>355</v>
      </c>
      <c r="E60" s="70" t="s">
        <v>26</v>
      </c>
      <c r="F60" s="70" t="s">
        <v>356</v>
      </c>
      <c r="G60" s="19">
        <v>164.94</v>
      </c>
      <c r="H60" s="70" t="s">
        <v>4</v>
      </c>
    </row>
    <row r="61" spans="1:8" x14ac:dyDescent="0.2">
      <c r="A61" s="74">
        <v>7371</v>
      </c>
      <c r="B61" s="70" t="s">
        <v>6</v>
      </c>
      <c r="C61" s="70" t="s">
        <v>567</v>
      </c>
      <c r="D61" s="70" t="s">
        <v>364</v>
      </c>
      <c r="E61" s="70" t="s">
        <v>26</v>
      </c>
      <c r="F61" s="70" t="s">
        <v>356</v>
      </c>
      <c r="G61" s="19">
        <v>294.27999999999997</v>
      </c>
      <c r="H61" s="70" t="s">
        <v>4</v>
      </c>
    </row>
    <row r="62" spans="1:8" x14ac:dyDescent="0.2">
      <c r="A62" s="74">
        <v>7371</v>
      </c>
      <c r="B62" s="70" t="s">
        <v>6</v>
      </c>
      <c r="C62" s="70" t="s">
        <v>568</v>
      </c>
      <c r="D62" s="70" t="s">
        <v>364</v>
      </c>
      <c r="E62" s="70" t="s">
        <v>26</v>
      </c>
      <c r="F62" s="70" t="s">
        <v>356</v>
      </c>
      <c r="G62" s="19">
        <v>602.36</v>
      </c>
      <c r="H62" s="70" t="s">
        <v>4</v>
      </c>
    </row>
    <row r="63" spans="1:8" x14ac:dyDescent="0.2">
      <c r="A63" s="74">
        <v>7371</v>
      </c>
      <c r="B63" s="70" t="s">
        <v>6</v>
      </c>
      <c r="C63" s="70" t="s">
        <v>569</v>
      </c>
      <c r="D63" s="70" t="s">
        <v>355</v>
      </c>
      <c r="E63" s="70" t="s">
        <v>26</v>
      </c>
      <c r="F63" s="70" t="s">
        <v>356</v>
      </c>
      <c r="G63" s="19">
        <v>1102.8800000000001</v>
      </c>
      <c r="H63" s="70" t="s">
        <v>4</v>
      </c>
    </row>
    <row r="64" spans="1:8" x14ac:dyDescent="0.2">
      <c r="A64" s="74">
        <v>7371</v>
      </c>
      <c r="B64" s="70" t="s">
        <v>6</v>
      </c>
      <c r="C64" s="70" t="s">
        <v>570</v>
      </c>
      <c r="D64" s="70" t="s">
        <v>355</v>
      </c>
      <c r="E64" s="70" t="s">
        <v>26</v>
      </c>
      <c r="F64" s="70" t="s">
        <v>356</v>
      </c>
      <c r="G64" s="19">
        <v>0</v>
      </c>
      <c r="H64" s="70" t="s">
        <v>4</v>
      </c>
    </row>
    <row r="65" spans="1:8" x14ac:dyDescent="0.2">
      <c r="A65" s="74">
        <v>7371</v>
      </c>
      <c r="B65" s="70" t="s">
        <v>6</v>
      </c>
      <c r="C65" s="70" t="s">
        <v>573</v>
      </c>
      <c r="D65" s="70" t="s">
        <v>124</v>
      </c>
      <c r="E65" s="70" t="s">
        <v>26</v>
      </c>
      <c r="F65" s="70" t="s">
        <v>356</v>
      </c>
      <c r="G65" s="19">
        <v>236.44</v>
      </c>
      <c r="H65" s="70" t="s">
        <v>4</v>
      </c>
    </row>
    <row r="66" spans="1:8" x14ac:dyDescent="0.2">
      <c r="A66" s="74">
        <v>7371</v>
      </c>
      <c r="B66" s="70" t="s">
        <v>6</v>
      </c>
      <c r="C66" s="70" t="s">
        <v>574</v>
      </c>
      <c r="D66" s="70" t="s">
        <v>124</v>
      </c>
      <c r="E66" s="70" t="s">
        <v>26</v>
      </c>
      <c r="F66" s="70" t="s">
        <v>356</v>
      </c>
      <c r="G66" s="19">
        <v>22.3</v>
      </c>
      <c r="H66" s="70" t="s">
        <v>4</v>
      </c>
    </row>
    <row r="67" spans="1:8" x14ac:dyDescent="0.2">
      <c r="A67" s="74">
        <v>7371</v>
      </c>
      <c r="B67" s="70" t="s">
        <v>6</v>
      </c>
      <c r="C67" s="70" t="s">
        <v>363</v>
      </c>
      <c r="D67" s="70" t="s">
        <v>124</v>
      </c>
      <c r="E67" s="70" t="s">
        <v>26</v>
      </c>
      <c r="F67" s="70" t="s">
        <v>356</v>
      </c>
      <c r="G67" s="19">
        <v>18.22</v>
      </c>
      <c r="H67" s="70" t="s">
        <v>4</v>
      </c>
    </row>
    <row r="68" spans="1:8" x14ac:dyDescent="0.2">
      <c r="A68" s="74">
        <v>7371</v>
      </c>
      <c r="B68" s="70" t="s">
        <v>6</v>
      </c>
      <c r="C68" s="70" t="s">
        <v>575</v>
      </c>
      <c r="D68" s="70" t="s">
        <v>355</v>
      </c>
      <c r="E68" s="70" t="s">
        <v>26</v>
      </c>
      <c r="F68" s="70" t="s">
        <v>356</v>
      </c>
      <c r="G68" s="19">
        <v>580.36</v>
      </c>
      <c r="H68" s="70" t="s">
        <v>4</v>
      </c>
    </row>
    <row r="69" spans="1:8" x14ac:dyDescent="0.2">
      <c r="A69" s="74">
        <v>7371</v>
      </c>
      <c r="B69" s="70" t="s">
        <v>6</v>
      </c>
      <c r="C69" s="70" t="s">
        <v>354</v>
      </c>
      <c r="D69" s="70" t="s">
        <v>355</v>
      </c>
      <c r="E69" s="70" t="s">
        <v>26</v>
      </c>
      <c r="F69" s="70" t="s">
        <v>356</v>
      </c>
      <c r="G69" s="19">
        <v>9127.8000000000029</v>
      </c>
      <c r="H69" s="70" t="s">
        <v>4</v>
      </c>
    </row>
    <row r="70" spans="1:8" x14ac:dyDescent="0.2">
      <c r="A70" s="74">
        <v>7371</v>
      </c>
      <c r="B70" s="70" t="s">
        <v>6</v>
      </c>
      <c r="C70" s="70" t="s">
        <v>576</v>
      </c>
      <c r="D70" s="70" t="s">
        <v>355</v>
      </c>
      <c r="E70" s="70" t="s">
        <v>26</v>
      </c>
      <c r="F70" s="70" t="s">
        <v>356</v>
      </c>
      <c r="G70" s="19">
        <v>65.400000000000006</v>
      </c>
      <c r="H70" s="70" t="s">
        <v>4</v>
      </c>
    </row>
    <row r="71" spans="1:8" x14ac:dyDescent="0.2">
      <c r="A71" s="74">
        <v>7371</v>
      </c>
      <c r="B71" s="70" t="s">
        <v>6</v>
      </c>
      <c r="C71" s="70" t="s">
        <v>577</v>
      </c>
      <c r="D71" s="70" t="s">
        <v>355</v>
      </c>
      <c r="E71" s="70" t="s">
        <v>26</v>
      </c>
      <c r="F71" s="70" t="s">
        <v>356</v>
      </c>
      <c r="G71" s="19">
        <v>909.50999999999988</v>
      </c>
      <c r="H71" s="70" t="s">
        <v>4</v>
      </c>
    </row>
    <row r="72" spans="1:8" x14ac:dyDescent="0.2">
      <c r="A72" s="74">
        <v>7371</v>
      </c>
      <c r="B72" s="70" t="s">
        <v>6</v>
      </c>
      <c r="C72" s="70" t="s">
        <v>357</v>
      </c>
      <c r="D72" s="70" t="s">
        <v>355</v>
      </c>
      <c r="E72" s="70" t="s">
        <v>26</v>
      </c>
      <c r="F72" s="70" t="s">
        <v>356</v>
      </c>
      <c r="G72" s="19">
        <v>745.17999999999984</v>
      </c>
      <c r="H72" s="70" t="s">
        <v>4</v>
      </c>
    </row>
    <row r="73" spans="1:8" x14ac:dyDescent="0.2">
      <c r="A73" s="74">
        <v>7371</v>
      </c>
      <c r="B73" s="70" t="s">
        <v>6</v>
      </c>
      <c r="C73" s="70" t="s">
        <v>578</v>
      </c>
      <c r="D73" s="70" t="s">
        <v>355</v>
      </c>
      <c r="E73" s="70" t="s">
        <v>26</v>
      </c>
      <c r="F73" s="70" t="s">
        <v>356</v>
      </c>
      <c r="G73" s="19">
        <v>88.4</v>
      </c>
      <c r="H73" s="70" t="s">
        <v>4</v>
      </c>
    </row>
    <row r="74" spans="1:8" x14ac:dyDescent="0.2">
      <c r="A74" s="74">
        <v>7371</v>
      </c>
      <c r="B74" s="70" t="s">
        <v>6</v>
      </c>
      <c r="C74" s="70" t="s">
        <v>579</v>
      </c>
      <c r="D74" s="70" t="s">
        <v>355</v>
      </c>
      <c r="E74" s="70" t="s">
        <v>26</v>
      </c>
      <c r="F74" s="70" t="s">
        <v>356</v>
      </c>
      <c r="G74" s="19">
        <v>60.42</v>
      </c>
      <c r="H74" s="70" t="s">
        <v>4</v>
      </c>
    </row>
    <row r="75" spans="1:8" x14ac:dyDescent="0.2">
      <c r="A75" s="74">
        <v>7371</v>
      </c>
      <c r="B75" s="70" t="s">
        <v>6</v>
      </c>
      <c r="C75" s="70" t="s">
        <v>587</v>
      </c>
      <c r="D75" s="70" t="s">
        <v>355</v>
      </c>
      <c r="E75" s="70" t="s">
        <v>26</v>
      </c>
      <c r="F75" s="70" t="s">
        <v>356</v>
      </c>
      <c r="G75" s="19">
        <v>35</v>
      </c>
      <c r="H75" s="70" t="s">
        <v>4</v>
      </c>
    </row>
    <row r="76" spans="1:8" x14ac:dyDescent="0.2">
      <c r="A76" s="74">
        <v>7371</v>
      </c>
      <c r="B76" s="70" t="s">
        <v>6</v>
      </c>
      <c r="C76" s="70" t="s">
        <v>358</v>
      </c>
      <c r="D76" s="70" t="s">
        <v>355</v>
      </c>
      <c r="E76" s="70" t="s">
        <v>26</v>
      </c>
      <c r="F76" s="70" t="s">
        <v>356</v>
      </c>
      <c r="G76" s="19">
        <v>479.17999999999995</v>
      </c>
      <c r="H76" s="70" t="s">
        <v>4</v>
      </c>
    </row>
    <row r="77" spans="1:8" x14ac:dyDescent="0.2">
      <c r="A77" s="74">
        <v>7371</v>
      </c>
      <c r="B77" s="70" t="s">
        <v>6</v>
      </c>
      <c r="C77" s="70" t="s">
        <v>590</v>
      </c>
      <c r="D77" s="70" t="s">
        <v>591</v>
      </c>
      <c r="E77" s="70" t="s">
        <v>26</v>
      </c>
      <c r="F77" s="70" t="s">
        <v>356</v>
      </c>
      <c r="G77" s="19">
        <v>324.39999999999998</v>
      </c>
      <c r="H77" s="70" t="s">
        <v>4</v>
      </c>
    </row>
    <row r="78" spans="1:8" x14ac:dyDescent="0.2">
      <c r="A78" s="74">
        <v>7371</v>
      </c>
      <c r="B78" s="70" t="s">
        <v>6</v>
      </c>
      <c r="C78" s="70" t="s">
        <v>592</v>
      </c>
      <c r="D78" s="70" t="s">
        <v>591</v>
      </c>
      <c r="E78" s="70" t="s">
        <v>26</v>
      </c>
      <c r="F78" s="70" t="s">
        <v>356</v>
      </c>
      <c r="G78" s="19">
        <v>167.2</v>
      </c>
      <c r="H78" s="70" t="s">
        <v>4</v>
      </c>
    </row>
    <row r="79" spans="1:8" x14ac:dyDescent="0.2">
      <c r="A79" s="74">
        <v>7371</v>
      </c>
      <c r="B79" s="70" t="s">
        <v>6</v>
      </c>
      <c r="C79" s="70" t="s">
        <v>593</v>
      </c>
      <c r="D79" s="70" t="s">
        <v>364</v>
      </c>
      <c r="E79" s="70" t="s">
        <v>26</v>
      </c>
      <c r="F79" s="70" t="s">
        <v>356</v>
      </c>
      <c r="G79" s="19">
        <v>120.06</v>
      </c>
      <c r="H79" s="70" t="s">
        <v>4</v>
      </c>
    </row>
    <row r="80" spans="1:8" x14ac:dyDescent="0.2">
      <c r="A80" s="74">
        <v>7371</v>
      </c>
      <c r="B80" s="70" t="s">
        <v>6</v>
      </c>
      <c r="C80" s="70" t="s">
        <v>594</v>
      </c>
      <c r="D80" s="70" t="s">
        <v>364</v>
      </c>
      <c r="E80" s="70" t="s">
        <v>26</v>
      </c>
      <c r="F80" s="70" t="s">
        <v>356</v>
      </c>
      <c r="G80" s="19">
        <v>113.57</v>
      </c>
      <c r="H80" s="70" t="s">
        <v>4</v>
      </c>
    </row>
    <row r="81" spans="1:8" x14ac:dyDescent="0.2">
      <c r="A81" s="74">
        <v>7371</v>
      </c>
      <c r="B81" s="70" t="s">
        <v>6</v>
      </c>
      <c r="C81" s="70" t="s">
        <v>597</v>
      </c>
      <c r="D81" s="70" t="s">
        <v>355</v>
      </c>
      <c r="E81" s="70" t="s">
        <v>26</v>
      </c>
      <c r="F81" s="70" t="s">
        <v>356</v>
      </c>
      <c r="G81" s="19">
        <v>59.400000000000006</v>
      </c>
      <c r="H81" s="70" t="s">
        <v>4</v>
      </c>
    </row>
    <row r="82" spans="1:8" x14ac:dyDescent="0.2">
      <c r="A82" s="74">
        <v>7371</v>
      </c>
      <c r="B82" s="70" t="s">
        <v>6</v>
      </c>
      <c r="C82" s="70" t="s">
        <v>598</v>
      </c>
      <c r="D82" s="70" t="s">
        <v>355</v>
      </c>
      <c r="E82" s="70" t="s">
        <v>26</v>
      </c>
      <c r="F82" s="70" t="s">
        <v>356</v>
      </c>
      <c r="G82" s="19">
        <v>298.95999999999998</v>
      </c>
      <c r="H82" s="70" t="s">
        <v>4</v>
      </c>
    </row>
    <row r="83" spans="1:8" x14ac:dyDescent="0.2">
      <c r="A83" s="74">
        <v>7371</v>
      </c>
      <c r="B83" s="70" t="s">
        <v>6</v>
      </c>
      <c r="C83" s="70" t="s">
        <v>600</v>
      </c>
      <c r="D83" s="70" t="s">
        <v>355</v>
      </c>
      <c r="E83" s="70" t="s">
        <v>26</v>
      </c>
      <c r="F83" s="70" t="s">
        <v>356</v>
      </c>
      <c r="G83" s="19">
        <v>445.74</v>
      </c>
      <c r="H83" s="70" t="s">
        <v>4</v>
      </c>
    </row>
    <row r="84" spans="1:8" x14ac:dyDescent="0.2">
      <c r="A84" s="74">
        <v>7371</v>
      </c>
      <c r="B84" s="70" t="s">
        <v>6</v>
      </c>
      <c r="C84" s="70" t="s">
        <v>359</v>
      </c>
      <c r="D84" s="70" t="s">
        <v>360</v>
      </c>
      <c r="E84" s="70" t="s">
        <v>26</v>
      </c>
      <c r="F84" s="70" t="s">
        <v>356</v>
      </c>
      <c r="G84" s="19">
        <v>129.76999999999998</v>
      </c>
      <c r="H84" s="70" t="s">
        <v>4</v>
      </c>
    </row>
  </sheetData>
  <autoFilter ref="A1:H84" xr:uid="{00000000-0009-0000-0000-000004000000}">
    <sortState xmlns:xlrd2="http://schemas.microsoft.com/office/spreadsheetml/2017/richdata2" ref="A2:H84">
      <sortCondition ref="B1:B84"/>
    </sortState>
  </autoFilter>
  <sortState xmlns:xlrd2="http://schemas.microsoft.com/office/spreadsheetml/2017/richdata2" ref="A2:H84">
    <sortCondition ref="B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E9"/>
  <sheetViews>
    <sheetView workbookViewId="0">
      <pane ySplit="1" topLeftCell="A2" activePane="bottomLeft" state="frozen"/>
      <selection pane="bottomLeft" activeCell="C29" sqref="C29"/>
    </sheetView>
  </sheetViews>
  <sheetFormatPr baseColWidth="10" defaultColWidth="8.83203125" defaultRowHeight="15" x14ac:dyDescent="0.2"/>
  <cols>
    <col min="1" max="1" width="9.5" bestFit="1" customWidth="1"/>
    <col min="2" max="2" width="43.5" bestFit="1" customWidth="1"/>
    <col min="3" max="3" width="26.5" bestFit="1" customWidth="1"/>
    <col min="4" max="4" width="11.5" style="11" bestFit="1" customWidth="1"/>
    <col min="5" max="5" width="15.5" bestFit="1" customWidth="1"/>
  </cols>
  <sheetData>
    <row r="1" spans="1:5" s="7" customFormat="1" x14ac:dyDescent="0.2">
      <c r="A1" s="48" t="s">
        <v>44</v>
      </c>
      <c r="B1" s="48" t="s">
        <v>0</v>
      </c>
      <c r="C1" s="48" t="s">
        <v>5</v>
      </c>
      <c r="D1" s="48" t="s">
        <v>138</v>
      </c>
      <c r="E1" s="48" t="s">
        <v>10</v>
      </c>
    </row>
    <row r="2" spans="1:5" x14ac:dyDescent="0.2">
      <c r="A2" s="49">
        <v>7372</v>
      </c>
      <c r="B2" s="46" t="s">
        <v>7</v>
      </c>
      <c r="C2" s="46" t="s">
        <v>11</v>
      </c>
      <c r="D2" s="47">
        <v>6601.69</v>
      </c>
      <c r="E2" s="46" t="s">
        <v>4</v>
      </c>
    </row>
    <row r="3" spans="1:5" x14ac:dyDescent="0.2">
      <c r="A3" s="49">
        <v>7372</v>
      </c>
      <c r="B3" s="46" t="s">
        <v>7</v>
      </c>
      <c r="C3" s="46" t="s">
        <v>13</v>
      </c>
      <c r="D3" s="47">
        <v>3925.21</v>
      </c>
      <c r="E3" s="46" t="s">
        <v>4</v>
      </c>
    </row>
    <row r="4" spans="1:5" x14ac:dyDescent="0.2">
      <c r="A4" s="49">
        <v>7372</v>
      </c>
      <c r="B4" s="46" t="s">
        <v>7</v>
      </c>
      <c r="C4" s="46" t="s">
        <v>12</v>
      </c>
      <c r="D4" s="47">
        <v>1689.05</v>
      </c>
      <c r="E4" s="46" t="s">
        <v>4</v>
      </c>
    </row>
    <row r="5" spans="1:5" x14ac:dyDescent="0.2">
      <c r="A5" s="49">
        <v>7372</v>
      </c>
      <c r="B5" s="46" t="s">
        <v>7</v>
      </c>
      <c r="C5" s="46" t="s">
        <v>15</v>
      </c>
      <c r="D5" s="47">
        <v>17011.5</v>
      </c>
      <c r="E5" s="46" t="s">
        <v>4</v>
      </c>
    </row>
    <row r="6" spans="1:5" x14ac:dyDescent="0.2">
      <c r="A6" s="49">
        <v>7371</v>
      </c>
      <c r="B6" s="46" t="s">
        <v>6</v>
      </c>
      <c r="C6" s="46" t="s">
        <v>18</v>
      </c>
      <c r="D6" s="47">
        <v>199.91</v>
      </c>
      <c r="E6" s="46" t="s">
        <v>4</v>
      </c>
    </row>
    <row r="7" spans="1:5" x14ac:dyDescent="0.2">
      <c r="A7" s="49">
        <v>7371</v>
      </c>
      <c r="B7" s="46" t="s">
        <v>6</v>
      </c>
      <c r="C7" s="46" t="s">
        <v>15</v>
      </c>
      <c r="D7" s="47">
        <v>29733</v>
      </c>
      <c r="E7" s="46" t="s">
        <v>4</v>
      </c>
    </row>
    <row r="8" spans="1:5" x14ac:dyDescent="0.2">
      <c r="A8" s="49">
        <v>7373</v>
      </c>
      <c r="B8" s="46" t="s">
        <v>9</v>
      </c>
      <c r="C8" s="46" t="s">
        <v>19</v>
      </c>
      <c r="D8" s="47">
        <v>4045.07</v>
      </c>
      <c r="E8" s="46" t="s">
        <v>4</v>
      </c>
    </row>
    <row r="9" spans="1:5" x14ac:dyDescent="0.2">
      <c r="A9" s="49">
        <v>7373</v>
      </c>
      <c r="B9" s="46" t="s">
        <v>9</v>
      </c>
      <c r="C9" s="46" t="s">
        <v>13</v>
      </c>
      <c r="D9" s="47">
        <v>10643.85</v>
      </c>
      <c r="E9" s="46" t="s">
        <v>4</v>
      </c>
    </row>
  </sheetData>
  <autoFilter ref="A1:E9" xr:uid="{00000000-0009-0000-0000-000005000000}">
    <sortState xmlns:xlrd2="http://schemas.microsoft.com/office/spreadsheetml/2017/richdata2" ref="A2:E9">
      <sortCondition ref="B1:B9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theme="9" tint="0.59999389629810485"/>
  </sheetPr>
  <dimension ref="A1:I125"/>
  <sheetViews>
    <sheetView workbookViewId="0">
      <pane ySplit="1" topLeftCell="A2" activePane="bottomLeft" state="frozen"/>
      <selection pane="bottomLeft" activeCell="C31" sqref="C31"/>
    </sheetView>
  </sheetViews>
  <sheetFormatPr baseColWidth="10" defaultColWidth="8.83203125" defaultRowHeight="15" x14ac:dyDescent="0.2"/>
  <cols>
    <col min="1" max="1" width="9.5" bestFit="1" customWidth="1"/>
    <col min="2" max="2" width="46.83203125" bestFit="1" customWidth="1"/>
    <col min="3" max="3" width="9.33203125" bestFit="1" customWidth="1"/>
    <col min="4" max="4" width="47.33203125" style="5" customWidth="1"/>
    <col min="5" max="5" width="30.6640625" bestFit="1" customWidth="1"/>
    <col min="6" max="6" width="27.6640625" customWidth="1"/>
    <col min="7" max="7" width="26.6640625" customWidth="1"/>
    <col min="8" max="8" width="14.33203125" style="11" bestFit="1" customWidth="1"/>
    <col min="9" max="9" width="15.6640625" style="11" bestFit="1" customWidth="1"/>
    <col min="10" max="10" width="10.5" bestFit="1" customWidth="1"/>
  </cols>
  <sheetData>
    <row r="1" spans="1:9" s="7" customFormat="1" x14ac:dyDescent="0.2">
      <c r="A1" s="64" t="s">
        <v>44</v>
      </c>
      <c r="B1" s="64" t="s">
        <v>0</v>
      </c>
      <c r="C1" s="64" t="s">
        <v>147</v>
      </c>
      <c r="D1" s="64" t="s">
        <v>146</v>
      </c>
      <c r="E1" s="64" t="s">
        <v>144</v>
      </c>
      <c r="F1" s="64" t="s">
        <v>145</v>
      </c>
      <c r="G1" s="64" t="s">
        <v>137</v>
      </c>
      <c r="H1" s="21" t="s">
        <v>138</v>
      </c>
      <c r="I1" s="64" t="s">
        <v>10</v>
      </c>
    </row>
    <row r="2" spans="1:9" x14ac:dyDescent="0.2">
      <c r="A2" s="62">
        <v>7372</v>
      </c>
      <c r="B2" s="60" t="s">
        <v>7</v>
      </c>
      <c r="C2" s="60"/>
      <c r="D2" s="60" t="s">
        <v>344</v>
      </c>
      <c r="E2" s="60" t="s">
        <v>345</v>
      </c>
      <c r="F2" s="60" t="s">
        <v>26</v>
      </c>
      <c r="G2" s="60" t="s">
        <v>180</v>
      </c>
      <c r="H2" s="22">
        <v>17.989999999999998</v>
      </c>
      <c r="I2" s="60" t="s">
        <v>4</v>
      </c>
    </row>
    <row r="3" spans="1:9" x14ac:dyDescent="0.2">
      <c r="A3" s="62">
        <v>7372</v>
      </c>
      <c r="B3" s="60" t="s">
        <v>7</v>
      </c>
      <c r="C3" s="60"/>
      <c r="D3" s="60" t="s">
        <v>346</v>
      </c>
      <c r="E3" s="60" t="s">
        <v>345</v>
      </c>
      <c r="F3" s="60" t="s">
        <v>26</v>
      </c>
      <c r="G3" s="60" t="s">
        <v>180</v>
      </c>
      <c r="H3" s="22">
        <v>17.989999999999998</v>
      </c>
      <c r="I3" s="60" t="s">
        <v>4</v>
      </c>
    </row>
    <row r="4" spans="1:9" x14ac:dyDescent="0.2">
      <c r="A4" s="62">
        <v>7372</v>
      </c>
      <c r="B4" s="60" t="s">
        <v>7</v>
      </c>
      <c r="C4" s="60"/>
      <c r="D4" s="60" t="s">
        <v>347</v>
      </c>
      <c r="E4" s="60" t="s">
        <v>345</v>
      </c>
      <c r="F4" s="60" t="s">
        <v>26</v>
      </c>
      <c r="G4" s="60" t="s">
        <v>180</v>
      </c>
      <c r="H4" s="22">
        <v>17.989999999999998</v>
      </c>
      <c r="I4" s="60" t="s">
        <v>4</v>
      </c>
    </row>
    <row r="5" spans="1:9" x14ac:dyDescent="0.2">
      <c r="A5" s="62">
        <v>7372</v>
      </c>
      <c r="B5" s="60" t="s">
        <v>7</v>
      </c>
      <c r="C5" s="60"/>
      <c r="D5" s="60" t="s">
        <v>348</v>
      </c>
      <c r="E5" s="60" t="s">
        <v>345</v>
      </c>
      <c r="F5" s="60" t="s">
        <v>26</v>
      </c>
      <c r="G5" s="60" t="s">
        <v>180</v>
      </c>
      <c r="H5" s="22">
        <v>17.989999999999998</v>
      </c>
      <c r="I5" s="60" t="s">
        <v>4</v>
      </c>
    </row>
    <row r="6" spans="1:9" x14ac:dyDescent="0.2">
      <c r="A6" s="62">
        <v>7372</v>
      </c>
      <c r="B6" s="60" t="s">
        <v>7</v>
      </c>
      <c r="C6" s="60"/>
      <c r="D6" s="60" t="s">
        <v>187</v>
      </c>
      <c r="E6" s="60" t="s">
        <v>186</v>
      </c>
      <c r="F6" s="60" t="s">
        <v>26</v>
      </c>
      <c r="G6" s="60" t="s">
        <v>180</v>
      </c>
      <c r="H6" s="22">
        <v>25.8</v>
      </c>
      <c r="I6" s="60" t="s">
        <v>4</v>
      </c>
    </row>
    <row r="7" spans="1:9" x14ac:dyDescent="0.2">
      <c r="A7" s="62">
        <v>7372</v>
      </c>
      <c r="B7" s="60" t="s">
        <v>7</v>
      </c>
      <c r="C7" s="60"/>
      <c r="D7" s="60" t="s">
        <v>189</v>
      </c>
      <c r="E7" s="60" t="s">
        <v>186</v>
      </c>
      <c r="F7" s="60" t="s">
        <v>26</v>
      </c>
      <c r="G7" s="60" t="s">
        <v>180</v>
      </c>
      <c r="H7" s="22">
        <v>25.8</v>
      </c>
      <c r="I7" s="60" t="s">
        <v>4</v>
      </c>
    </row>
    <row r="8" spans="1:9" x14ac:dyDescent="0.2">
      <c r="A8" s="62">
        <v>7372</v>
      </c>
      <c r="B8" s="60" t="s">
        <v>7</v>
      </c>
      <c r="C8" s="60"/>
      <c r="D8" s="60" t="s">
        <v>188</v>
      </c>
      <c r="E8" s="60" t="s">
        <v>186</v>
      </c>
      <c r="F8" s="60" t="s">
        <v>26</v>
      </c>
      <c r="G8" s="60" t="s">
        <v>180</v>
      </c>
      <c r="H8" s="22">
        <v>25.8</v>
      </c>
      <c r="I8" s="60" t="s">
        <v>4</v>
      </c>
    </row>
    <row r="9" spans="1:9" x14ac:dyDescent="0.2">
      <c r="A9" s="62">
        <v>7372</v>
      </c>
      <c r="B9" s="60" t="s">
        <v>7</v>
      </c>
      <c r="C9" s="60"/>
      <c r="D9" s="60" t="s">
        <v>361</v>
      </c>
      <c r="E9" s="60" t="s">
        <v>349</v>
      </c>
      <c r="F9" s="60" t="s">
        <v>26</v>
      </c>
      <c r="G9" s="60" t="s">
        <v>180</v>
      </c>
      <c r="H9" s="22">
        <v>32.4</v>
      </c>
      <c r="I9" s="60" t="s">
        <v>4</v>
      </c>
    </row>
    <row r="10" spans="1:9" x14ac:dyDescent="0.2">
      <c r="A10" s="62">
        <v>7372</v>
      </c>
      <c r="B10" s="60" t="s">
        <v>7</v>
      </c>
      <c r="C10" s="60"/>
      <c r="D10" s="60" t="s">
        <v>362</v>
      </c>
      <c r="E10" s="60" t="s">
        <v>349</v>
      </c>
      <c r="F10" s="60" t="s">
        <v>26</v>
      </c>
      <c r="G10" s="60" t="s">
        <v>180</v>
      </c>
      <c r="H10" s="22">
        <v>32.4</v>
      </c>
      <c r="I10" s="60" t="s">
        <v>4</v>
      </c>
    </row>
    <row r="11" spans="1:9" x14ac:dyDescent="0.2">
      <c r="A11" s="62">
        <v>7372</v>
      </c>
      <c r="B11" s="60" t="s">
        <v>7</v>
      </c>
      <c r="C11" s="60"/>
      <c r="D11" s="60" t="s">
        <v>351</v>
      </c>
      <c r="E11" s="60" t="s">
        <v>338</v>
      </c>
      <c r="F11" s="60" t="s">
        <v>26</v>
      </c>
      <c r="G11" s="60" t="s">
        <v>180</v>
      </c>
      <c r="H11" s="22">
        <v>28.56</v>
      </c>
      <c r="I11" s="60" t="s">
        <v>4</v>
      </c>
    </row>
    <row r="12" spans="1:9" x14ac:dyDescent="0.2">
      <c r="A12" s="62">
        <v>7372</v>
      </c>
      <c r="B12" s="60" t="s">
        <v>7</v>
      </c>
      <c r="C12" s="60"/>
      <c r="D12" s="60" t="s">
        <v>337</v>
      </c>
      <c r="E12" s="60" t="s">
        <v>338</v>
      </c>
      <c r="F12" s="60" t="s">
        <v>26</v>
      </c>
      <c r="G12" s="60" t="s">
        <v>180</v>
      </c>
      <c r="H12" s="22">
        <v>31.92</v>
      </c>
      <c r="I12" s="60" t="s">
        <v>4</v>
      </c>
    </row>
    <row r="13" spans="1:9" x14ac:dyDescent="0.2">
      <c r="A13" s="62">
        <v>7372</v>
      </c>
      <c r="B13" s="60" t="s">
        <v>7</v>
      </c>
      <c r="C13" s="60"/>
      <c r="D13" s="60" t="s">
        <v>339</v>
      </c>
      <c r="E13" s="60" t="s">
        <v>338</v>
      </c>
      <c r="F13" s="60" t="s">
        <v>26</v>
      </c>
      <c r="G13" s="60" t="s">
        <v>180</v>
      </c>
      <c r="H13" s="22">
        <v>31.92</v>
      </c>
      <c r="I13" s="60" t="s">
        <v>4</v>
      </c>
    </row>
    <row r="14" spans="1:9" x14ac:dyDescent="0.2">
      <c r="A14" s="62">
        <v>7372</v>
      </c>
      <c r="B14" s="60" t="s">
        <v>7</v>
      </c>
      <c r="C14" s="60"/>
      <c r="D14" s="60" t="s">
        <v>340</v>
      </c>
      <c r="E14" s="60" t="s">
        <v>338</v>
      </c>
      <c r="F14" s="60" t="s">
        <v>26</v>
      </c>
      <c r="G14" s="60" t="s">
        <v>180</v>
      </c>
      <c r="H14" s="22">
        <v>127.68</v>
      </c>
      <c r="I14" s="60" t="s">
        <v>4</v>
      </c>
    </row>
    <row r="15" spans="1:9" x14ac:dyDescent="0.2">
      <c r="A15" s="62">
        <v>7372</v>
      </c>
      <c r="B15" s="60" t="s">
        <v>7</v>
      </c>
      <c r="C15" s="60"/>
      <c r="D15" s="60" t="s">
        <v>341</v>
      </c>
      <c r="E15" s="60" t="s">
        <v>338</v>
      </c>
      <c r="F15" s="60" t="s">
        <v>26</v>
      </c>
      <c r="G15" s="60" t="s">
        <v>180</v>
      </c>
      <c r="H15" s="22">
        <v>63.84</v>
      </c>
      <c r="I15" s="60" t="s">
        <v>4</v>
      </c>
    </row>
    <row r="16" spans="1:9" x14ac:dyDescent="0.2">
      <c r="A16" s="62">
        <v>7372</v>
      </c>
      <c r="B16" s="60" t="s">
        <v>7</v>
      </c>
      <c r="C16" s="60"/>
      <c r="D16" s="60" t="s">
        <v>352</v>
      </c>
      <c r="E16" s="60" t="s">
        <v>338</v>
      </c>
      <c r="F16" s="60" t="s">
        <v>26</v>
      </c>
      <c r="G16" s="60" t="s">
        <v>180</v>
      </c>
      <c r="H16" s="22">
        <v>28.56</v>
      </c>
      <c r="I16" s="60" t="s">
        <v>4</v>
      </c>
    </row>
    <row r="17" spans="1:9" x14ac:dyDescent="0.2">
      <c r="A17" s="62">
        <v>7372</v>
      </c>
      <c r="B17" s="60" t="s">
        <v>7</v>
      </c>
      <c r="C17" s="60"/>
      <c r="D17" s="60" t="s">
        <v>342</v>
      </c>
      <c r="E17" s="60" t="s">
        <v>338</v>
      </c>
      <c r="F17" s="60" t="s">
        <v>26</v>
      </c>
      <c r="G17" s="60" t="s">
        <v>180</v>
      </c>
      <c r="H17" s="22">
        <v>63.84</v>
      </c>
      <c r="I17" s="60" t="s">
        <v>4</v>
      </c>
    </row>
    <row r="18" spans="1:9" x14ac:dyDescent="0.2">
      <c r="A18" s="62">
        <v>7372</v>
      </c>
      <c r="B18" s="60" t="s">
        <v>7</v>
      </c>
      <c r="C18" s="60"/>
      <c r="D18" s="60" t="s">
        <v>353</v>
      </c>
      <c r="E18" s="60" t="s">
        <v>338</v>
      </c>
      <c r="F18" s="60" t="s">
        <v>26</v>
      </c>
      <c r="G18" s="60" t="s">
        <v>180</v>
      </c>
      <c r="H18" s="22">
        <v>28.56</v>
      </c>
      <c r="I18" s="60" t="s">
        <v>4</v>
      </c>
    </row>
    <row r="19" spans="1:9" x14ac:dyDescent="0.2">
      <c r="A19" s="62">
        <v>7372</v>
      </c>
      <c r="B19" s="60" t="s">
        <v>7</v>
      </c>
      <c r="C19" s="60"/>
      <c r="D19" s="60" t="s">
        <v>343</v>
      </c>
      <c r="E19" s="60" t="s">
        <v>338</v>
      </c>
      <c r="F19" s="60" t="s">
        <v>26</v>
      </c>
      <c r="G19" s="60" t="s">
        <v>180</v>
      </c>
      <c r="H19" s="22">
        <v>63.84</v>
      </c>
      <c r="I19" s="60" t="s">
        <v>4</v>
      </c>
    </row>
    <row r="20" spans="1:9" x14ac:dyDescent="0.2">
      <c r="A20" s="62">
        <v>7372</v>
      </c>
      <c r="B20" s="60" t="s">
        <v>7</v>
      </c>
      <c r="C20" s="60"/>
      <c r="D20" s="60" t="s">
        <v>255</v>
      </c>
      <c r="E20" s="60" t="s">
        <v>214</v>
      </c>
      <c r="F20" s="60" t="s">
        <v>26</v>
      </c>
      <c r="G20" s="60" t="s">
        <v>177</v>
      </c>
      <c r="H20" s="22">
        <v>509.76</v>
      </c>
      <c r="I20" s="60" t="s">
        <v>4</v>
      </c>
    </row>
    <row r="21" spans="1:9" x14ac:dyDescent="0.2">
      <c r="A21" s="62">
        <v>7372</v>
      </c>
      <c r="B21" s="60" t="s">
        <v>7</v>
      </c>
      <c r="C21" s="60"/>
      <c r="D21" s="60" t="s">
        <v>242</v>
      </c>
      <c r="E21" s="60" t="s">
        <v>214</v>
      </c>
      <c r="F21" s="60" t="s">
        <v>26</v>
      </c>
      <c r="G21" s="60" t="s">
        <v>177</v>
      </c>
      <c r="H21" s="22">
        <v>962.88</v>
      </c>
      <c r="I21" s="60" t="s">
        <v>4</v>
      </c>
    </row>
    <row r="22" spans="1:9" x14ac:dyDescent="0.2">
      <c r="A22" s="62">
        <v>7372</v>
      </c>
      <c r="B22" s="60" t="s">
        <v>7</v>
      </c>
      <c r="C22" s="60"/>
      <c r="D22" s="60" t="s">
        <v>224</v>
      </c>
      <c r="E22" s="60" t="s">
        <v>214</v>
      </c>
      <c r="F22" s="60" t="s">
        <v>26</v>
      </c>
      <c r="G22" s="60" t="s">
        <v>177</v>
      </c>
      <c r="H22" s="22">
        <v>963.2</v>
      </c>
      <c r="I22" s="60" t="s">
        <v>4</v>
      </c>
    </row>
    <row r="23" spans="1:9" x14ac:dyDescent="0.2">
      <c r="A23" s="62">
        <v>7372</v>
      </c>
      <c r="B23" s="60" t="s">
        <v>7</v>
      </c>
      <c r="C23" s="60"/>
      <c r="D23" s="60" t="s">
        <v>230</v>
      </c>
      <c r="E23" s="60" t="s">
        <v>214</v>
      </c>
      <c r="F23" s="60" t="s">
        <v>26</v>
      </c>
      <c r="G23" s="60" t="s">
        <v>177</v>
      </c>
      <c r="H23" s="22">
        <v>997.6</v>
      </c>
      <c r="I23" s="60" t="s">
        <v>4</v>
      </c>
    </row>
    <row r="24" spans="1:9" x14ac:dyDescent="0.2">
      <c r="A24" s="62">
        <v>7372</v>
      </c>
      <c r="B24" s="60" t="s">
        <v>7</v>
      </c>
      <c r="C24" s="60"/>
      <c r="D24" s="60" t="s">
        <v>225</v>
      </c>
      <c r="E24" s="60" t="s">
        <v>214</v>
      </c>
      <c r="F24" s="60" t="s">
        <v>26</v>
      </c>
      <c r="G24" s="60" t="s">
        <v>177</v>
      </c>
      <c r="H24" s="22">
        <v>172</v>
      </c>
      <c r="I24" s="60" t="s">
        <v>4</v>
      </c>
    </row>
    <row r="25" spans="1:9" x14ac:dyDescent="0.2">
      <c r="A25" s="62">
        <v>7372</v>
      </c>
      <c r="B25" s="60" t="s">
        <v>7</v>
      </c>
      <c r="C25" s="60"/>
      <c r="D25" s="60" t="s">
        <v>226</v>
      </c>
      <c r="E25" s="60" t="s">
        <v>214</v>
      </c>
      <c r="F25" s="60" t="s">
        <v>26</v>
      </c>
      <c r="G25" s="60" t="s">
        <v>177</v>
      </c>
      <c r="H25" s="22">
        <v>516</v>
      </c>
      <c r="I25" s="60" t="s">
        <v>4</v>
      </c>
    </row>
    <row r="26" spans="1:9" x14ac:dyDescent="0.2">
      <c r="A26" s="62">
        <v>7372</v>
      </c>
      <c r="B26" s="60" t="s">
        <v>7</v>
      </c>
      <c r="C26" s="60"/>
      <c r="D26" s="60" t="s">
        <v>227</v>
      </c>
      <c r="E26" s="60" t="s">
        <v>214</v>
      </c>
      <c r="F26" s="60" t="s">
        <v>26</v>
      </c>
      <c r="G26" s="60" t="s">
        <v>177</v>
      </c>
      <c r="H26" s="22">
        <v>1444.8</v>
      </c>
      <c r="I26" s="60" t="s">
        <v>4</v>
      </c>
    </row>
    <row r="27" spans="1:9" x14ac:dyDescent="0.2">
      <c r="A27" s="62">
        <v>7372</v>
      </c>
      <c r="B27" s="60" t="s">
        <v>7</v>
      </c>
      <c r="C27" s="60"/>
      <c r="D27" s="60" t="s">
        <v>228</v>
      </c>
      <c r="E27" s="60" t="s">
        <v>214</v>
      </c>
      <c r="F27" s="60" t="s">
        <v>26</v>
      </c>
      <c r="G27" s="60" t="s">
        <v>177</v>
      </c>
      <c r="H27" s="22">
        <v>17.2</v>
      </c>
      <c r="I27" s="60" t="s">
        <v>4</v>
      </c>
    </row>
    <row r="28" spans="1:9" x14ac:dyDescent="0.2">
      <c r="A28" s="62">
        <v>7372</v>
      </c>
      <c r="B28" s="60" t="s">
        <v>7</v>
      </c>
      <c r="C28" s="60"/>
      <c r="D28" s="60" t="s">
        <v>229</v>
      </c>
      <c r="E28" s="60" t="s">
        <v>214</v>
      </c>
      <c r="F28" s="60" t="s">
        <v>26</v>
      </c>
      <c r="G28" s="60" t="s">
        <v>177</v>
      </c>
      <c r="H28" s="22">
        <v>1290</v>
      </c>
      <c r="I28" s="60" t="s">
        <v>4</v>
      </c>
    </row>
    <row r="29" spans="1:9" x14ac:dyDescent="0.2">
      <c r="A29" s="62">
        <v>7372</v>
      </c>
      <c r="B29" s="60" t="s">
        <v>7</v>
      </c>
      <c r="C29" s="60"/>
      <c r="D29" s="60" t="s">
        <v>231</v>
      </c>
      <c r="E29" s="60" t="s">
        <v>214</v>
      </c>
      <c r="F29" s="60" t="s">
        <v>26</v>
      </c>
      <c r="G29" s="60" t="s">
        <v>177</v>
      </c>
      <c r="H29" s="22">
        <v>567.6</v>
      </c>
      <c r="I29" s="60" t="s">
        <v>4</v>
      </c>
    </row>
    <row r="30" spans="1:9" x14ac:dyDescent="0.2">
      <c r="A30" s="62">
        <v>7372</v>
      </c>
      <c r="B30" s="60" t="s">
        <v>7</v>
      </c>
      <c r="C30" s="60"/>
      <c r="D30" s="60" t="s">
        <v>232</v>
      </c>
      <c r="E30" s="60" t="s">
        <v>214</v>
      </c>
      <c r="F30" s="60" t="s">
        <v>26</v>
      </c>
      <c r="G30" s="60" t="s">
        <v>177</v>
      </c>
      <c r="H30" s="22">
        <v>722.4</v>
      </c>
      <c r="I30" s="60" t="s">
        <v>4</v>
      </c>
    </row>
    <row r="31" spans="1:9" x14ac:dyDescent="0.2">
      <c r="A31" s="62">
        <v>7372</v>
      </c>
      <c r="B31" s="60" t="s">
        <v>7</v>
      </c>
      <c r="C31" s="60"/>
      <c r="D31" s="60" t="s">
        <v>233</v>
      </c>
      <c r="E31" s="60" t="s">
        <v>214</v>
      </c>
      <c r="F31" s="60" t="s">
        <v>26</v>
      </c>
      <c r="G31" s="60" t="s">
        <v>177</v>
      </c>
      <c r="H31" s="22">
        <v>1204</v>
      </c>
      <c r="I31" s="60" t="s">
        <v>4</v>
      </c>
    </row>
    <row r="32" spans="1:9" x14ac:dyDescent="0.2">
      <c r="A32" s="62">
        <v>7372</v>
      </c>
      <c r="B32" s="60" t="s">
        <v>7</v>
      </c>
      <c r="C32" s="60"/>
      <c r="D32" s="60" t="s">
        <v>234</v>
      </c>
      <c r="E32" s="60" t="s">
        <v>214</v>
      </c>
      <c r="F32" s="60" t="s">
        <v>26</v>
      </c>
      <c r="G32" s="60" t="s">
        <v>177</v>
      </c>
      <c r="H32" s="22">
        <v>791.2</v>
      </c>
      <c r="I32" s="60" t="s">
        <v>4</v>
      </c>
    </row>
    <row r="33" spans="1:9" x14ac:dyDescent="0.2">
      <c r="A33" s="62">
        <v>7372</v>
      </c>
      <c r="B33" s="60" t="s">
        <v>7</v>
      </c>
      <c r="C33" s="60"/>
      <c r="D33" s="60" t="s">
        <v>215</v>
      </c>
      <c r="E33" s="60" t="s">
        <v>214</v>
      </c>
      <c r="F33" s="60" t="s">
        <v>26</v>
      </c>
      <c r="G33" s="60" t="s">
        <v>177</v>
      </c>
      <c r="H33" s="22">
        <v>774.08</v>
      </c>
      <c r="I33" s="60" t="s">
        <v>4</v>
      </c>
    </row>
    <row r="34" spans="1:9" x14ac:dyDescent="0.2">
      <c r="A34" s="62">
        <v>7372</v>
      </c>
      <c r="B34" s="60" t="s">
        <v>7</v>
      </c>
      <c r="C34" s="60"/>
      <c r="D34" s="60" t="s">
        <v>213</v>
      </c>
      <c r="E34" s="60" t="s">
        <v>214</v>
      </c>
      <c r="F34" s="60" t="s">
        <v>26</v>
      </c>
      <c r="G34" s="60" t="s">
        <v>177</v>
      </c>
      <c r="H34" s="22">
        <v>698.56</v>
      </c>
      <c r="I34" s="60" t="s">
        <v>4</v>
      </c>
    </row>
    <row r="35" spans="1:9" x14ac:dyDescent="0.2">
      <c r="A35" s="35">
        <v>7372</v>
      </c>
      <c r="B35" s="33" t="s">
        <v>7</v>
      </c>
      <c r="C35" s="35">
        <v>9711011</v>
      </c>
      <c r="D35" s="63" t="s">
        <v>414</v>
      </c>
      <c r="E35" s="33" t="s">
        <v>350</v>
      </c>
      <c r="F35" s="33" t="s">
        <v>327</v>
      </c>
      <c r="G35" s="33" t="s">
        <v>55</v>
      </c>
      <c r="H35" s="34">
        <v>540</v>
      </c>
      <c r="I35" s="34" t="s">
        <v>4</v>
      </c>
    </row>
    <row r="36" spans="1:9" x14ac:dyDescent="0.2">
      <c r="A36" s="35">
        <v>7372</v>
      </c>
      <c r="B36" s="33" t="s">
        <v>7</v>
      </c>
      <c r="C36" s="35">
        <v>9663477</v>
      </c>
      <c r="D36" s="63" t="s">
        <v>413</v>
      </c>
      <c r="E36" s="33" t="s">
        <v>113</v>
      </c>
      <c r="F36" s="33" t="s">
        <v>114</v>
      </c>
      <c r="G36" s="33" t="s">
        <v>55</v>
      </c>
      <c r="H36" s="34">
        <v>383.57</v>
      </c>
      <c r="I36" s="34" t="s">
        <v>4</v>
      </c>
    </row>
    <row r="37" spans="1:9" x14ac:dyDescent="0.2">
      <c r="A37" s="35">
        <v>7372</v>
      </c>
      <c r="B37" s="33" t="s">
        <v>7</v>
      </c>
      <c r="C37" s="35">
        <v>9122779</v>
      </c>
      <c r="D37" s="63" t="s">
        <v>107</v>
      </c>
      <c r="E37" s="33" t="s">
        <v>74</v>
      </c>
      <c r="F37" s="33" t="s">
        <v>75</v>
      </c>
      <c r="G37" s="33" t="s">
        <v>55</v>
      </c>
      <c r="H37" s="34">
        <v>16</v>
      </c>
      <c r="I37" s="34" t="s">
        <v>4</v>
      </c>
    </row>
    <row r="38" spans="1:9" x14ac:dyDescent="0.2">
      <c r="A38" s="35">
        <v>7372</v>
      </c>
      <c r="B38" s="33" t="s">
        <v>7</v>
      </c>
      <c r="C38" s="35">
        <v>8698938</v>
      </c>
      <c r="D38" s="63" t="s">
        <v>104</v>
      </c>
      <c r="E38" s="33" t="s">
        <v>105</v>
      </c>
      <c r="F38" s="33" t="s">
        <v>106</v>
      </c>
      <c r="G38" s="33" t="s">
        <v>55</v>
      </c>
      <c r="H38" s="34">
        <v>15207.6</v>
      </c>
      <c r="I38" s="34" t="s">
        <v>4</v>
      </c>
    </row>
    <row r="39" spans="1:9" x14ac:dyDescent="0.2">
      <c r="A39" s="35">
        <v>7372</v>
      </c>
      <c r="B39" s="33" t="s">
        <v>7</v>
      </c>
      <c r="C39" s="35">
        <v>8593220</v>
      </c>
      <c r="D39" s="63" t="s">
        <v>112</v>
      </c>
      <c r="E39" s="33" t="s">
        <v>113</v>
      </c>
      <c r="F39" s="33" t="s">
        <v>114</v>
      </c>
      <c r="G39" s="33" t="s">
        <v>55</v>
      </c>
      <c r="H39" s="34">
        <v>14129.71</v>
      </c>
      <c r="I39" s="34" t="s">
        <v>4</v>
      </c>
    </row>
    <row r="40" spans="1:9" x14ac:dyDescent="0.2">
      <c r="A40" s="35">
        <v>7372</v>
      </c>
      <c r="B40" s="33" t="s">
        <v>7</v>
      </c>
      <c r="C40" s="35">
        <v>7185275</v>
      </c>
      <c r="D40" s="63" t="s">
        <v>403</v>
      </c>
      <c r="E40" s="33" t="s">
        <v>113</v>
      </c>
      <c r="F40" s="33" t="s">
        <v>114</v>
      </c>
      <c r="G40" s="33" t="s">
        <v>55</v>
      </c>
      <c r="H40" s="34">
        <v>71.61</v>
      </c>
      <c r="I40" s="34" t="s">
        <v>4</v>
      </c>
    </row>
    <row r="41" spans="1:9" x14ac:dyDescent="0.2">
      <c r="A41" s="35">
        <v>7372</v>
      </c>
      <c r="B41" s="33" t="s">
        <v>7</v>
      </c>
      <c r="C41" s="35">
        <v>6719348</v>
      </c>
      <c r="D41" s="63" t="s">
        <v>387</v>
      </c>
      <c r="E41" s="33" t="s">
        <v>380</v>
      </c>
      <c r="F41" s="33" t="s">
        <v>381</v>
      </c>
      <c r="G41" s="33" t="s">
        <v>55</v>
      </c>
      <c r="H41" s="34">
        <v>11075.44</v>
      </c>
      <c r="I41" s="34" t="s">
        <v>4</v>
      </c>
    </row>
    <row r="42" spans="1:9" x14ac:dyDescent="0.2">
      <c r="A42" s="35">
        <v>7372</v>
      </c>
      <c r="B42" s="33" t="s">
        <v>7</v>
      </c>
      <c r="C42" s="35">
        <v>6429591</v>
      </c>
      <c r="D42" s="63" t="s">
        <v>402</v>
      </c>
      <c r="E42" s="33" t="s">
        <v>372</v>
      </c>
      <c r="F42" s="33" t="s">
        <v>373</v>
      </c>
      <c r="G42" s="33" t="s">
        <v>55</v>
      </c>
      <c r="H42" s="34">
        <v>63.71</v>
      </c>
      <c r="I42" s="34" t="s">
        <v>4</v>
      </c>
    </row>
    <row r="43" spans="1:9" x14ac:dyDescent="0.2">
      <c r="A43" s="35">
        <v>7372</v>
      </c>
      <c r="B43" s="33" t="s">
        <v>7</v>
      </c>
      <c r="C43" s="35">
        <v>6073922</v>
      </c>
      <c r="D43" s="63" t="s">
        <v>122</v>
      </c>
      <c r="E43" s="33" t="s">
        <v>74</v>
      </c>
      <c r="F43" s="33" t="s">
        <v>75</v>
      </c>
      <c r="G43" s="33" t="s">
        <v>55</v>
      </c>
      <c r="H43" s="34">
        <v>16</v>
      </c>
      <c r="I43" s="34" t="s">
        <v>4</v>
      </c>
    </row>
    <row r="44" spans="1:9" x14ac:dyDescent="0.2">
      <c r="A44" s="35">
        <v>7372</v>
      </c>
      <c r="B44" s="33" t="s">
        <v>7</v>
      </c>
      <c r="C44" s="35">
        <v>6042584</v>
      </c>
      <c r="D44" s="63" t="s">
        <v>376</v>
      </c>
      <c r="E44" s="33" t="s">
        <v>350</v>
      </c>
      <c r="F44" s="33" t="s">
        <v>327</v>
      </c>
      <c r="G44" s="33" t="s">
        <v>55</v>
      </c>
      <c r="H44" s="34">
        <v>410</v>
      </c>
      <c r="I44" s="34" t="s">
        <v>4</v>
      </c>
    </row>
    <row r="45" spans="1:9" x14ac:dyDescent="0.2">
      <c r="A45" s="35">
        <v>7372</v>
      </c>
      <c r="B45" s="33" t="s">
        <v>7</v>
      </c>
      <c r="C45" s="35">
        <v>5927900</v>
      </c>
      <c r="D45" s="63" t="s">
        <v>387</v>
      </c>
      <c r="E45" s="33" t="s">
        <v>380</v>
      </c>
      <c r="F45" s="33" t="s">
        <v>381</v>
      </c>
      <c r="G45" s="33" t="s">
        <v>55</v>
      </c>
      <c r="H45" s="34">
        <v>282.2</v>
      </c>
      <c r="I45" s="34" t="s">
        <v>4</v>
      </c>
    </row>
    <row r="46" spans="1:9" x14ac:dyDescent="0.2">
      <c r="A46" s="35">
        <v>7372</v>
      </c>
      <c r="B46" s="33" t="s">
        <v>7</v>
      </c>
      <c r="C46" s="35">
        <v>4698627</v>
      </c>
      <c r="D46" s="63" t="s">
        <v>396</v>
      </c>
      <c r="E46" s="33" t="s">
        <v>365</v>
      </c>
      <c r="F46" s="33" t="s">
        <v>114</v>
      </c>
      <c r="G46" s="33" t="s">
        <v>55</v>
      </c>
      <c r="H46" s="34">
        <v>2827.2</v>
      </c>
      <c r="I46" s="34" t="s">
        <v>4</v>
      </c>
    </row>
    <row r="47" spans="1:9" x14ac:dyDescent="0.2">
      <c r="A47" s="35">
        <v>7372</v>
      </c>
      <c r="B47" s="33" t="s">
        <v>7</v>
      </c>
      <c r="C47" s="35">
        <v>4652603</v>
      </c>
      <c r="D47" s="63" t="s">
        <v>76</v>
      </c>
      <c r="E47" s="33" t="s">
        <v>74</v>
      </c>
      <c r="F47" s="33" t="s">
        <v>75</v>
      </c>
      <c r="G47" s="33" t="s">
        <v>55</v>
      </c>
      <c r="H47" s="34">
        <v>35.44</v>
      </c>
      <c r="I47" s="34" t="s">
        <v>4</v>
      </c>
    </row>
    <row r="48" spans="1:9" x14ac:dyDescent="0.2">
      <c r="A48" s="35">
        <v>7372</v>
      </c>
      <c r="B48" s="33" t="s">
        <v>7</v>
      </c>
      <c r="C48" s="35">
        <v>3917002</v>
      </c>
      <c r="D48" s="63" t="s">
        <v>73</v>
      </c>
      <c r="E48" s="33" t="s">
        <v>74</v>
      </c>
      <c r="F48" s="33" t="s">
        <v>75</v>
      </c>
      <c r="G48" s="33" t="s">
        <v>55</v>
      </c>
      <c r="H48" s="34">
        <v>40.53</v>
      </c>
      <c r="I48" s="34" t="s">
        <v>4</v>
      </c>
    </row>
    <row r="49" spans="1:9" x14ac:dyDescent="0.2">
      <c r="A49" s="35">
        <v>7372</v>
      </c>
      <c r="B49" s="33" t="s">
        <v>7</v>
      </c>
      <c r="C49" s="35">
        <v>3916871</v>
      </c>
      <c r="D49" s="63" t="s">
        <v>116</v>
      </c>
      <c r="E49" s="33" t="s">
        <v>74</v>
      </c>
      <c r="F49" s="33" t="s">
        <v>75</v>
      </c>
      <c r="G49" s="33" t="s">
        <v>55</v>
      </c>
      <c r="H49" s="34">
        <v>13.51</v>
      </c>
      <c r="I49" s="34" t="s">
        <v>4</v>
      </c>
    </row>
    <row r="50" spans="1:9" x14ac:dyDescent="0.2">
      <c r="A50" s="35">
        <v>7372</v>
      </c>
      <c r="B50" s="33" t="s">
        <v>7</v>
      </c>
      <c r="C50" s="35">
        <v>3858115</v>
      </c>
      <c r="D50" s="63" t="s">
        <v>416</v>
      </c>
      <c r="E50" s="33" t="s">
        <v>380</v>
      </c>
      <c r="F50" s="33" t="s">
        <v>381</v>
      </c>
      <c r="G50" s="33" t="s">
        <v>55</v>
      </c>
      <c r="H50" s="34">
        <v>123.6</v>
      </c>
      <c r="I50" s="34" t="s">
        <v>4</v>
      </c>
    </row>
    <row r="51" spans="1:9" x14ac:dyDescent="0.2">
      <c r="A51" s="35">
        <v>7372</v>
      </c>
      <c r="B51" s="33" t="s">
        <v>7</v>
      </c>
      <c r="C51" s="35">
        <v>2725616</v>
      </c>
      <c r="D51" s="63" t="s">
        <v>389</v>
      </c>
      <c r="E51" s="33" t="s">
        <v>380</v>
      </c>
      <c r="F51" s="33" t="s">
        <v>381</v>
      </c>
      <c r="G51" s="33" t="s">
        <v>55</v>
      </c>
      <c r="H51" s="34">
        <v>3407.69</v>
      </c>
      <c r="I51" s="34" t="s">
        <v>4</v>
      </c>
    </row>
    <row r="52" spans="1:9" x14ac:dyDescent="0.2">
      <c r="A52" s="35">
        <v>7372</v>
      </c>
      <c r="B52" s="33" t="s">
        <v>7</v>
      </c>
      <c r="C52" s="35">
        <v>1427855</v>
      </c>
      <c r="D52" s="63" t="s">
        <v>388</v>
      </c>
      <c r="E52" s="33" t="s">
        <v>374</v>
      </c>
      <c r="F52" s="33" t="s">
        <v>375</v>
      </c>
      <c r="G52" s="33" t="s">
        <v>55</v>
      </c>
      <c r="H52" s="34">
        <v>1799.98</v>
      </c>
      <c r="I52" s="34" t="s">
        <v>4</v>
      </c>
    </row>
    <row r="53" spans="1:9" x14ac:dyDescent="0.2">
      <c r="A53" s="35">
        <v>7372</v>
      </c>
      <c r="B53" s="33" t="s">
        <v>7</v>
      </c>
      <c r="C53" s="35">
        <v>177386</v>
      </c>
      <c r="D53" s="63" t="s">
        <v>382</v>
      </c>
      <c r="E53" s="33" t="s">
        <v>378</v>
      </c>
      <c r="F53" s="33" t="s">
        <v>379</v>
      </c>
      <c r="G53" s="33" t="s">
        <v>55</v>
      </c>
      <c r="H53" s="34">
        <v>2359.7600000000002</v>
      </c>
      <c r="I53" s="34" t="s">
        <v>4</v>
      </c>
    </row>
    <row r="54" spans="1:9" x14ac:dyDescent="0.2">
      <c r="A54" s="35">
        <v>7372</v>
      </c>
      <c r="B54" s="33" t="s">
        <v>7</v>
      </c>
      <c r="C54" s="35">
        <v>107177</v>
      </c>
      <c r="D54" s="63" t="s">
        <v>366</v>
      </c>
      <c r="E54" s="33" t="s">
        <v>113</v>
      </c>
      <c r="F54" s="33" t="s">
        <v>114</v>
      </c>
      <c r="G54" s="33" t="s">
        <v>55</v>
      </c>
      <c r="H54" s="34">
        <v>4634.88</v>
      </c>
      <c r="I54" s="34" t="s">
        <v>4</v>
      </c>
    </row>
    <row r="55" spans="1:9" x14ac:dyDescent="0.2">
      <c r="A55" s="35">
        <v>7374</v>
      </c>
      <c r="B55" s="33" t="s">
        <v>8</v>
      </c>
      <c r="C55" s="35">
        <v>8698938</v>
      </c>
      <c r="D55" s="63" t="s">
        <v>104</v>
      </c>
      <c r="E55" s="33" t="s">
        <v>105</v>
      </c>
      <c r="F55" s="33" t="s">
        <v>106</v>
      </c>
      <c r="G55" s="33" t="s">
        <v>55</v>
      </c>
      <c r="H55" s="34">
        <v>333.5</v>
      </c>
      <c r="I55" s="34" t="s">
        <v>4</v>
      </c>
    </row>
    <row r="56" spans="1:9" x14ac:dyDescent="0.2">
      <c r="A56" s="35">
        <v>7374</v>
      </c>
      <c r="B56" s="33" t="s">
        <v>8</v>
      </c>
      <c r="C56" s="35">
        <v>8593220</v>
      </c>
      <c r="D56" s="63" t="s">
        <v>112</v>
      </c>
      <c r="E56" s="33" t="s">
        <v>113</v>
      </c>
      <c r="F56" s="33" t="s">
        <v>114</v>
      </c>
      <c r="G56" s="33" t="s">
        <v>55</v>
      </c>
      <c r="H56" s="34">
        <v>1119.22</v>
      </c>
      <c r="I56" s="34" t="s">
        <v>4</v>
      </c>
    </row>
    <row r="57" spans="1:9" x14ac:dyDescent="0.2">
      <c r="A57" s="35">
        <v>7374</v>
      </c>
      <c r="B57" s="33" t="s">
        <v>8</v>
      </c>
      <c r="C57" s="35">
        <v>7560451</v>
      </c>
      <c r="D57" s="63" t="s">
        <v>407</v>
      </c>
      <c r="E57" s="33" t="s">
        <v>374</v>
      </c>
      <c r="F57" s="33" t="s">
        <v>375</v>
      </c>
      <c r="G57" s="33" t="s">
        <v>55</v>
      </c>
      <c r="H57" s="34">
        <v>507.3</v>
      </c>
      <c r="I57" s="34" t="s">
        <v>4</v>
      </c>
    </row>
    <row r="58" spans="1:9" x14ac:dyDescent="0.2">
      <c r="A58" s="35">
        <v>7374</v>
      </c>
      <c r="B58" s="33" t="s">
        <v>8</v>
      </c>
      <c r="C58" s="35">
        <v>7185275</v>
      </c>
      <c r="D58" s="63" t="s">
        <v>403</v>
      </c>
      <c r="E58" s="33" t="s">
        <v>113</v>
      </c>
      <c r="F58" s="33" t="s">
        <v>114</v>
      </c>
      <c r="G58" s="33" t="s">
        <v>55</v>
      </c>
      <c r="H58" s="34">
        <v>76.790000000000006</v>
      </c>
      <c r="I58" s="34" t="s">
        <v>4</v>
      </c>
    </row>
    <row r="59" spans="1:9" x14ac:dyDescent="0.2">
      <c r="A59" s="35">
        <v>7374</v>
      </c>
      <c r="B59" s="33" t="s">
        <v>8</v>
      </c>
      <c r="C59" s="35">
        <v>6429591</v>
      </c>
      <c r="D59" s="63" t="s">
        <v>402</v>
      </c>
      <c r="E59" s="33" t="s">
        <v>372</v>
      </c>
      <c r="F59" s="33" t="s">
        <v>373</v>
      </c>
      <c r="G59" s="33" t="s">
        <v>55</v>
      </c>
      <c r="H59" s="34">
        <v>63.71</v>
      </c>
      <c r="I59" s="34" t="s">
        <v>4</v>
      </c>
    </row>
    <row r="60" spans="1:9" x14ac:dyDescent="0.2">
      <c r="A60" s="35">
        <v>7374</v>
      </c>
      <c r="B60" s="33" t="s">
        <v>8</v>
      </c>
      <c r="C60" s="35">
        <v>5993795</v>
      </c>
      <c r="D60" s="63" t="s">
        <v>387</v>
      </c>
      <c r="E60" s="33" t="s">
        <v>380</v>
      </c>
      <c r="F60" s="33" t="s">
        <v>381</v>
      </c>
      <c r="G60" s="33" t="s">
        <v>55</v>
      </c>
      <c r="H60" s="34">
        <v>119.92</v>
      </c>
      <c r="I60" s="34" t="s">
        <v>4</v>
      </c>
    </row>
    <row r="61" spans="1:9" x14ac:dyDescent="0.2">
      <c r="A61" s="35">
        <v>7374</v>
      </c>
      <c r="B61" s="33" t="s">
        <v>8</v>
      </c>
      <c r="C61" s="35">
        <v>5927900</v>
      </c>
      <c r="D61" s="63" t="s">
        <v>387</v>
      </c>
      <c r="E61" s="33" t="s">
        <v>380</v>
      </c>
      <c r="F61" s="33" t="s">
        <v>381</v>
      </c>
      <c r="G61" s="33" t="s">
        <v>55</v>
      </c>
      <c r="H61" s="34">
        <v>148.94</v>
      </c>
      <c r="I61" s="34" t="s">
        <v>4</v>
      </c>
    </row>
    <row r="62" spans="1:9" x14ac:dyDescent="0.2">
      <c r="A62" s="35">
        <v>7374</v>
      </c>
      <c r="B62" s="33" t="s">
        <v>8</v>
      </c>
      <c r="C62" s="35">
        <v>5429642</v>
      </c>
      <c r="D62" s="63" t="s">
        <v>401</v>
      </c>
      <c r="E62" s="33" t="s">
        <v>372</v>
      </c>
      <c r="F62" s="33" t="s">
        <v>373</v>
      </c>
      <c r="G62" s="33" t="s">
        <v>55</v>
      </c>
      <c r="H62" s="34">
        <v>470.7</v>
      </c>
      <c r="I62" s="34" t="s">
        <v>4</v>
      </c>
    </row>
    <row r="63" spans="1:9" x14ac:dyDescent="0.2">
      <c r="A63" s="35">
        <v>7374</v>
      </c>
      <c r="B63" s="33" t="s">
        <v>8</v>
      </c>
      <c r="C63" s="35">
        <v>4698627</v>
      </c>
      <c r="D63" s="63" t="s">
        <v>396</v>
      </c>
      <c r="E63" s="33" t="s">
        <v>365</v>
      </c>
      <c r="F63" s="33" t="s">
        <v>114</v>
      </c>
      <c r="G63" s="33" t="s">
        <v>55</v>
      </c>
      <c r="H63" s="34">
        <v>186</v>
      </c>
      <c r="I63" s="34" t="s">
        <v>4</v>
      </c>
    </row>
    <row r="64" spans="1:9" x14ac:dyDescent="0.2">
      <c r="A64" s="35">
        <v>7374</v>
      </c>
      <c r="B64" s="33" t="s">
        <v>8</v>
      </c>
      <c r="C64" s="35">
        <v>1427855</v>
      </c>
      <c r="D64" s="63" t="s">
        <v>388</v>
      </c>
      <c r="E64" s="33" t="s">
        <v>374</v>
      </c>
      <c r="F64" s="33" t="s">
        <v>375</v>
      </c>
      <c r="G64" s="33" t="s">
        <v>55</v>
      </c>
      <c r="H64" s="34">
        <v>181.83</v>
      </c>
      <c r="I64" s="34" t="s">
        <v>4</v>
      </c>
    </row>
    <row r="65" spans="1:9" x14ac:dyDescent="0.2">
      <c r="A65" s="35">
        <v>7374</v>
      </c>
      <c r="B65" s="33" t="s">
        <v>8</v>
      </c>
      <c r="C65" s="35">
        <v>1394402</v>
      </c>
      <c r="D65" s="63" t="s">
        <v>387</v>
      </c>
      <c r="E65" s="33" t="s">
        <v>380</v>
      </c>
      <c r="F65" s="33" t="s">
        <v>381</v>
      </c>
      <c r="G65" s="33" t="s">
        <v>55</v>
      </c>
      <c r="H65" s="34">
        <v>122.6</v>
      </c>
      <c r="I65" s="34" t="s">
        <v>4</v>
      </c>
    </row>
    <row r="66" spans="1:9" x14ac:dyDescent="0.2">
      <c r="A66" s="35">
        <v>7374</v>
      </c>
      <c r="B66" s="33" t="s">
        <v>8</v>
      </c>
      <c r="C66" s="35">
        <v>239335</v>
      </c>
      <c r="D66" s="63" t="s">
        <v>415</v>
      </c>
      <c r="E66" s="33" t="s">
        <v>380</v>
      </c>
      <c r="F66" s="33" t="s">
        <v>381</v>
      </c>
      <c r="G66" s="33" t="s">
        <v>55</v>
      </c>
      <c r="H66" s="34">
        <v>1312.06</v>
      </c>
      <c r="I66" s="34" t="s">
        <v>4</v>
      </c>
    </row>
    <row r="67" spans="1:9" x14ac:dyDescent="0.2">
      <c r="A67" s="61">
        <v>7371</v>
      </c>
      <c r="B67" s="59" t="s">
        <v>6</v>
      </c>
      <c r="C67" s="59"/>
      <c r="D67" s="59" t="s">
        <v>333</v>
      </c>
      <c r="E67" s="59" t="s">
        <v>74</v>
      </c>
      <c r="F67" s="59" t="s">
        <v>331</v>
      </c>
      <c r="G67" s="59" t="s">
        <v>151</v>
      </c>
      <c r="H67" s="19">
        <v>348.03</v>
      </c>
      <c r="I67" s="59" t="s">
        <v>4</v>
      </c>
    </row>
    <row r="68" spans="1:9" x14ac:dyDescent="0.2">
      <c r="A68" s="61">
        <v>7371</v>
      </c>
      <c r="B68" s="59" t="s">
        <v>6</v>
      </c>
      <c r="C68" s="59"/>
      <c r="D68" s="59" t="s">
        <v>328</v>
      </c>
      <c r="E68" s="59" t="s">
        <v>74</v>
      </c>
      <c r="F68" s="59" t="s">
        <v>329</v>
      </c>
      <c r="G68" s="59" t="s">
        <v>151</v>
      </c>
      <c r="H68" s="19">
        <v>82.5</v>
      </c>
      <c r="I68" s="59" t="s">
        <v>4</v>
      </c>
    </row>
    <row r="69" spans="1:9" x14ac:dyDescent="0.2">
      <c r="A69" s="61">
        <v>7371</v>
      </c>
      <c r="B69" s="59" t="s">
        <v>6</v>
      </c>
      <c r="C69" s="59"/>
      <c r="D69" s="59" t="s">
        <v>334</v>
      </c>
      <c r="E69" s="59" t="s">
        <v>74</v>
      </c>
      <c r="F69" s="59" t="s">
        <v>331</v>
      </c>
      <c r="G69" s="59" t="s">
        <v>151</v>
      </c>
      <c r="H69" s="19">
        <v>869.34</v>
      </c>
      <c r="I69" s="59" t="s">
        <v>4</v>
      </c>
    </row>
    <row r="70" spans="1:9" x14ac:dyDescent="0.2">
      <c r="A70" s="61">
        <v>7371</v>
      </c>
      <c r="B70" s="59" t="s">
        <v>6</v>
      </c>
      <c r="C70" s="59"/>
      <c r="D70" s="59" t="s">
        <v>330</v>
      </c>
      <c r="E70" s="59" t="s">
        <v>74</v>
      </c>
      <c r="F70" s="59" t="s">
        <v>331</v>
      </c>
      <c r="G70" s="59" t="s">
        <v>151</v>
      </c>
      <c r="H70" s="19">
        <v>1002.94</v>
      </c>
      <c r="I70" s="59" t="s">
        <v>4</v>
      </c>
    </row>
    <row r="71" spans="1:9" x14ac:dyDescent="0.2">
      <c r="A71" s="61">
        <v>7371</v>
      </c>
      <c r="B71" s="59" t="s">
        <v>6</v>
      </c>
      <c r="C71" s="59"/>
      <c r="D71" s="59" t="s">
        <v>332</v>
      </c>
      <c r="E71" s="59" t="s">
        <v>74</v>
      </c>
      <c r="F71" s="59" t="s">
        <v>331</v>
      </c>
      <c r="G71" s="59" t="s">
        <v>151</v>
      </c>
      <c r="H71" s="19">
        <v>1529.72</v>
      </c>
      <c r="I71" s="59" t="s">
        <v>4</v>
      </c>
    </row>
    <row r="72" spans="1:9" x14ac:dyDescent="0.2">
      <c r="A72" s="61">
        <v>7371</v>
      </c>
      <c r="B72" s="59" t="s">
        <v>6</v>
      </c>
      <c r="C72" s="59"/>
      <c r="D72" s="59" t="s">
        <v>335</v>
      </c>
      <c r="E72" s="59" t="s">
        <v>74</v>
      </c>
      <c r="F72" s="59" t="s">
        <v>331</v>
      </c>
      <c r="G72" s="59" t="s">
        <v>151</v>
      </c>
      <c r="H72" s="19">
        <v>251.68</v>
      </c>
      <c r="I72" s="59" t="s">
        <v>4</v>
      </c>
    </row>
    <row r="73" spans="1:9" x14ac:dyDescent="0.2">
      <c r="A73" s="61">
        <v>7371</v>
      </c>
      <c r="B73" s="59" t="s">
        <v>6</v>
      </c>
      <c r="C73" s="59"/>
      <c r="D73" s="59" t="s">
        <v>336</v>
      </c>
      <c r="E73" s="59" t="s">
        <v>74</v>
      </c>
      <c r="F73" s="59" t="s">
        <v>331</v>
      </c>
      <c r="G73" s="59" t="s">
        <v>151</v>
      </c>
      <c r="H73" s="19">
        <v>153.01</v>
      </c>
      <c r="I73" s="59" t="s">
        <v>4</v>
      </c>
    </row>
    <row r="74" spans="1:9" x14ac:dyDescent="0.2">
      <c r="A74" s="35">
        <v>7371</v>
      </c>
      <c r="B74" s="33" t="s">
        <v>6</v>
      </c>
      <c r="C74" s="35">
        <v>9663477</v>
      </c>
      <c r="D74" s="63" t="s">
        <v>413</v>
      </c>
      <c r="E74" s="33" t="s">
        <v>113</v>
      </c>
      <c r="F74" s="33" t="s">
        <v>114</v>
      </c>
      <c r="G74" s="33" t="s">
        <v>55</v>
      </c>
      <c r="H74" s="34">
        <v>2440.9</v>
      </c>
      <c r="I74" s="34" t="s">
        <v>4</v>
      </c>
    </row>
    <row r="75" spans="1:9" x14ac:dyDescent="0.2">
      <c r="A75" s="35">
        <v>7371</v>
      </c>
      <c r="B75" s="33" t="s">
        <v>6</v>
      </c>
      <c r="C75" s="35">
        <v>9385535</v>
      </c>
      <c r="D75" s="63" t="s">
        <v>412</v>
      </c>
      <c r="E75" s="33" t="s">
        <v>378</v>
      </c>
      <c r="F75" s="33" t="s">
        <v>379</v>
      </c>
      <c r="G75" s="33" t="s">
        <v>55</v>
      </c>
      <c r="H75" s="34">
        <v>39.93</v>
      </c>
      <c r="I75" s="34" t="s">
        <v>4</v>
      </c>
    </row>
    <row r="76" spans="1:9" x14ac:dyDescent="0.2">
      <c r="A76" s="35">
        <v>7371</v>
      </c>
      <c r="B76" s="33" t="s">
        <v>6</v>
      </c>
      <c r="C76" s="35">
        <v>9122779</v>
      </c>
      <c r="D76" s="63" t="s">
        <v>107</v>
      </c>
      <c r="E76" s="33" t="s">
        <v>74</v>
      </c>
      <c r="F76" s="33" t="s">
        <v>75</v>
      </c>
      <c r="G76" s="33" t="s">
        <v>55</v>
      </c>
      <c r="H76" s="34">
        <v>16</v>
      </c>
      <c r="I76" s="34" t="s">
        <v>4</v>
      </c>
    </row>
    <row r="77" spans="1:9" x14ac:dyDescent="0.2">
      <c r="A77" s="35">
        <v>7371</v>
      </c>
      <c r="B77" s="33" t="s">
        <v>6</v>
      </c>
      <c r="C77" s="35">
        <v>9058181</v>
      </c>
      <c r="D77" s="63" t="s">
        <v>411</v>
      </c>
      <c r="E77" s="33" t="s">
        <v>113</v>
      </c>
      <c r="F77" s="33" t="s">
        <v>114</v>
      </c>
      <c r="G77" s="33" t="s">
        <v>55</v>
      </c>
      <c r="H77" s="34">
        <v>1030.5899999999999</v>
      </c>
      <c r="I77" s="34" t="s">
        <v>4</v>
      </c>
    </row>
    <row r="78" spans="1:9" x14ac:dyDescent="0.2">
      <c r="A78" s="35">
        <v>7371</v>
      </c>
      <c r="B78" s="33" t="s">
        <v>6</v>
      </c>
      <c r="C78" s="35">
        <v>8978637</v>
      </c>
      <c r="D78" s="63" t="s">
        <v>410</v>
      </c>
      <c r="E78" s="33" t="s">
        <v>374</v>
      </c>
      <c r="F78" s="33" t="s">
        <v>375</v>
      </c>
      <c r="G78" s="33" t="s">
        <v>55</v>
      </c>
      <c r="H78" s="34">
        <v>677.45</v>
      </c>
      <c r="I78" s="34" t="s">
        <v>4</v>
      </c>
    </row>
    <row r="79" spans="1:9" x14ac:dyDescent="0.2">
      <c r="A79" s="35">
        <v>7371</v>
      </c>
      <c r="B79" s="33" t="s">
        <v>6</v>
      </c>
      <c r="C79" s="35">
        <v>8698938</v>
      </c>
      <c r="D79" s="63" t="s">
        <v>104</v>
      </c>
      <c r="E79" s="33" t="s">
        <v>105</v>
      </c>
      <c r="F79" s="33" t="s">
        <v>106</v>
      </c>
      <c r="G79" s="33" t="s">
        <v>55</v>
      </c>
      <c r="H79" s="34">
        <v>43321.65</v>
      </c>
      <c r="I79" s="34" t="s">
        <v>4</v>
      </c>
    </row>
    <row r="80" spans="1:9" x14ac:dyDescent="0.2">
      <c r="A80" s="35">
        <v>7371</v>
      </c>
      <c r="B80" s="33" t="s">
        <v>6</v>
      </c>
      <c r="C80" s="35">
        <v>8593220</v>
      </c>
      <c r="D80" s="63" t="s">
        <v>112</v>
      </c>
      <c r="E80" s="33" t="s">
        <v>113</v>
      </c>
      <c r="F80" s="33" t="s">
        <v>114</v>
      </c>
      <c r="G80" s="33" t="s">
        <v>55</v>
      </c>
      <c r="H80" s="34">
        <v>30553.27</v>
      </c>
      <c r="I80" s="34" t="s">
        <v>4</v>
      </c>
    </row>
    <row r="81" spans="1:9" x14ac:dyDescent="0.2">
      <c r="A81" s="35">
        <v>7371</v>
      </c>
      <c r="B81" s="33" t="s">
        <v>6</v>
      </c>
      <c r="C81" s="35">
        <v>8507717</v>
      </c>
      <c r="D81" s="63" t="s">
        <v>409</v>
      </c>
      <c r="E81" s="33" t="s">
        <v>113</v>
      </c>
      <c r="F81" s="33" t="s">
        <v>114</v>
      </c>
      <c r="G81" s="33" t="s">
        <v>55</v>
      </c>
      <c r="H81" s="34">
        <v>9583.83</v>
      </c>
      <c r="I81" s="34" t="s">
        <v>4</v>
      </c>
    </row>
    <row r="82" spans="1:9" x14ac:dyDescent="0.2">
      <c r="A82" s="35">
        <v>7371</v>
      </c>
      <c r="B82" s="33" t="s">
        <v>6</v>
      </c>
      <c r="C82" s="35">
        <v>8478240</v>
      </c>
      <c r="D82" s="63" t="s">
        <v>419</v>
      </c>
      <c r="E82" s="33" t="s">
        <v>372</v>
      </c>
      <c r="F82" s="33" t="s">
        <v>373</v>
      </c>
      <c r="G82" s="33" t="s">
        <v>55</v>
      </c>
      <c r="H82" s="34">
        <v>1098.3</v>
      </c>
      <c r="I82" s="34" t="s">
        <v>4</v>
      </c>
    </row>
    <row r="83" spans="1:9" x14ac:dyDescent="0.2">
      <c r="A83" s="35">
        <v>7371</v>
      </c>
      <c r="B83" s="33" t="s">
        <v>6</v>
      </c>
      <c r="C83" s="35">
        <v>8323511</v>
      </c>
      <c r="D83" s="63" t="s">
        <v>408</v>
      </c>
      <c r="E83" s="33" t="s">
        <v>372</v>
      </c>
      <c r="F83" s="33" t="s">
        <v>373</v>
      </c>
      <c r="G83" s="33" t="s">
        <v>55</v>
      </c>
      <c r="H83" s="34">
        <v>4860.24</v>
      </c>
      <c r="I83" s="34" t="s">
        <v>4</v>
      </c>
    </row>
    <row r="84" spans="1:9" x14ac:dyDescent="0.2">
      <c r="A84" s="35">
        <v>7371</v>
      </c>
      <c r="B84" s="33" t="s">
        <v>6</v>
      </c>
      <c r="C84" s="35">
        <v>7560451</v>
      </c>
      <c r="D84" s="63" t="s">
        <v>407</v>
      </c>
      <c r="E84" s="33" t="s">
        <v>374</v>
      </c>
      <c r="F84" s="33" t="s">
        <v>375</v>
      </c>
      <c r="G84" s="33" t="s">
        <v>55</v>
      </c>
      <c r="H84" s="34">
        <v>20036.54</v>
      </c>
      <c r="I84" s="34" t="s">
        <v>4</v>
      </c>
    </row>
    <row r="85" spans="1:9" x14ac:dyDescent="0.2">
      <c r="A85" s="35">
        <v>7371</v>
      </c>
      <c r="B85" s="33" t="s">
        <v>6</v>
      </c>
      <c r="C85" s="35">
        <v>7323512</v>
      </c>
      <c r="D85" s="63" t="s">
        <v>406</v>
      </c>
      <c r="E85" s="33" t="s">
        <v>372</v>
      </c>
      <c r="F85" s="33" t="s">
        <v>373</v>
      </c>
      <c r="G85" s="33" t="s">
        <v>55</v>
      </c>
      <c r="H85" s="34">
        <v>165.84</v>
      </c>
      <c r="I85" s="34" t="s">
        <v>4</v>
      </c>
    </row>
    <row r="86" spans="1:9" x14ac:dyDescent="0.2">
      <c r="A86" s="35">
        <v>7371</v>
      </c>
      <c r="B86" s="33" t="s">
        <v>6</v>
      </c>
      <c r="C86" s="35">
        <v>7321854</v>
      </c>
      <c r="D86" s="63" t="s">
        <v>405</v>
      </c>
      <c r="E86" s="33" t="s">
        <v>372</v>
      </c>
      <c r="F86" s="33" t="s">
        <v>373</v>
      </c>
      <c r="G86" s="33" t="s">
        <v>55</v>
      </c>
      <c r="H86" s="34">
        <v>275.88</v>
      </c>
      <c r="I86" s="34" t="s">
        <v>4</v>
      </c>
    </row>
    <row r="87" spans="1:9" x14ac:dyDescent="0.2">
      <c r="A87" s="35">
        <v>7371</v>
      </c>
      <c r="B87" s="33" t="s">
        <v>6</v>
      </c>
      <c r="C87" s="35">
        <v>7318132</v>
      </c>
      <c r="D87" s="63" t="s">
        <v>404</v>
      </c>
      <c r="E87" s="33" t="s">
        <v>365</v>
      </c>
      <c r="F87" s="33" t="s">
        <v>114</v>
      </c>
      <c r="G87" s="33" t="s">
        <v>55</v>
      </c>
      <c r="H87" s="34">
        <v>1532.52</v>
      </c>
      <c r="I87" s="34" t="s">
        <v>4</v>
      </c>
    </row>
    <row r="88" spans="1:9" x14ac:dyDescent="0.2">
      <c r="A88" s="35">
        <v>7371</v>
      </c>
      <c r="B88" s="33" t="s">
        <v>6</v>
      </c>
      <c r="C88" s="35">
        <v>7185275</v>
      </c>
      <c r="D88" s="63" t="s">
        <v>403</v>
      </c>
      <c r="E88" s="33" t="s">
        <v>113</v>
      </c>
      <c r="F88" s="33" t="s">
        <v>114</v>
      </c>
      <c r="G88" s="33" t="s">
        <v>55</v>
      </c>
      <c r="H88" s="34">
        <v>1161.0899999999999</v>
      </c>
      <c r="I88" s="34" t="s">
        <v>4</v>
      </c>
    </row>
    <row r="89" spans="1:9" x14ac:dyDescent="0.2">
      <c r="A89" s="35">
        <v>7371</v>
      </c>
      <c r="B89" s="33" t="s">
        <v>6</v>
      </c>
      <c r="C89" s="35">
        <v>6429591</v>
      </c>
      <c r="D89" s="63" t="s">
        <v>402</v>
      </c>
      <c r="E89" s="33" t="s">
        <v>372</v>
      </c>
      <c r="F89" s="33" t="s">
        <v>373</v>
      </c>
      <c r="G89" s="33" t="s">
        <v>55</v>
      </c>
      <c r="H89" s="34">
        <v>2739.53</v>
      </c>
      <c r="I89" s="34" t="s">
        <v>4</v>
      </c>
    </row>
    <row r="90" spans="1:9" x14ac:dyDescent="0.2">
      <c r="A90" s="35">
        <v>7371</v>
      </c>
      <c r="B90" s="33" t="s">
        <v>6</v>
      </c>
      <c r="C90" s="35">
        <v>6073922</v>
      </c>
      <c r="D90" s="63" t="s">
        <v>122</v>
      </c>
      <c r="E90" s="33" t="s">
        <v>74</v>
      </c>
      <c r="F90" s="33" t="s">
        <v>75</v>
      </c>
      <c r="G90" s="33" t="s">
        <v>55</v>
      </c>
      <c r="H90" s="34">
        <v>16</v>
      </c>
      <c r="I90" s="34" t="s">
        <v>4</v>
      </c>
    </row>
    <row r="91" spans="1:9" x14ac:dyDescent="0.2">
      <c r="A91" s="35">
        <v>7371</v>
      </c>
      <c r="B91" s="33" t="s">
        <v>6</v>
      </c>
      <c r="C91" s="35">
        <v>6042584</v>
      </c>
      <c r="D91" s="63" t="s">
        <v>376</v>
      </c>
      <c r="E91" s="33" t="s">
        <v>350</v>
      </c>
      <c r="F91" s="33" t="s">
        <v>327</v>
      </c>
      <c r="G91" s="33" t="s">
        <v>55</v>
      </c>
      <c r="H91" s="34">
        <v>4048.75</v>
      </c>
      <c r="I91" s="34" t="s">
        <v>4</v>
      </c>
    </row>
    <row r="92" spans="1:9" x14ac:dyDescent="0.2">
      <c r="A92" s="35">
        <v>7371</v>
      </c>
      <c r="B92" s="33" t="s">
        <v>6</v>
      </c>
      <c r="C92" s="35">
        <v>5927900</v>
      </c>
      <c r="D92" s="63" t="s">
        <v>387</v>
      </c>
      <c r="E92" s="33" t="s">
        <v>380</v>
      </c>
      <c r="F92" s="33" t="s">
        <v>381</v>
      </c>
      <c r="G92" s="33" t="s">
        <v>55</v>
      </c>
      <c r="H92" s="34">
        <v>28661.759999999998</v>
      </c>
      <c r="I92" s="34" t="s">
        <v>4</v>
      </c>
    </row>
    <row r="93" spans="1:9" x14ac:dyDescent="0.2">
      <c r="A93" s="35">
        <v>7371</v>
      </c>
      <c r="B93" s="33" t="s">
        <v>6</v>
      </c>
      <c r="C93" s="35">
        <v>5429642</v>
      </c>
      <c r="D93" s="63" t="s">
        <v>401</v>
      </c>
      <c r="E93" s="33" t="s">
        <v>372</v>
      </c>
      <c r="F93" s="33" t="s">
        <v>373</v>
      </c>
      <c r="G93" s="33" t="s">
        <v>55</v>
      </c>
      <c r="H93" s="34">
        <v>7322</v>
      </c>
      <c r="I93" s="34" t="s">
        <v>4</v>
      </c>
    </row>
    <row r="94" spans="1:9" x14ac:dyDescent="0.2">
      <c r="A94" s="35">
        <v>7371</v>
      </c>
      <c r="B94" s="33" t="s">
        <v>6</v>
      </c>
      <c r="C94" s="35">
        <v>5385513</v>
      </c>
      <c r="D94" s="63" t="s">
        <v>400</v>
      </c>
      <c r="E94" s="33" t="s">
        <v>378</v>
      </c>
      <c r="F94" s="33" t="s">
        <v>379</v>
      </c>
      <c r="G94" s="33" t="s">
        <v>55</v>
      </c>
      <c r="H94" s="34">
        <v>108.64</v>
      </c>
      <c r="I94" s="34" t="s">
        <v>4</v>
      </c>
    </row>
    <row r="95" spans="1:9" x14ac:dyDescent="0.2">
      <c r="A95" s="35">
        <v>7371</v>
      </c>
      <c r="B95" s="33" t="s">
        <v>6</v>
      </c>
      <c r="C95" s="35">
        <v>5370796</v>
      </c>
      <c r="D95" s="63" t="s">
        <v>399</v>
      </c>
      <c r="E95" s="33" t="s">
        <v>384</v>
      </c>
      <c r="F95" s="33" t="s">
        <v>385</v>
      </c>
      <c r="G95" s="33" t="s">
        <v>55</v>
      </c>
      <c r="H95" s="34">
        <v>933.94</v>
      </c>
      <c r="I95" s="34" t="s">
        <v>4</v>
      </c>
    </row>
    <row r="96" spans="1:9" x14ac:dyDescent="0.2">
      <c r="A96" s="35">
        <v>7371</v>
      </c>
      <c r="B96" s="33" t="s">
        <v>6</v>
      </c>
      <c r="C96" s="35">
        <v>5301791</v>
      </c>
      <c r="D96" s="63" t="s">
        <v>398</v>
      </c>
      <c r="E96" s="33" t="s">
        <v>372</v>
      </c>
      <c r="F96" s="33" t="s">
        <v>373</v>
      </c>
      <c r="G96" s="33" t="s">
        <v>55</v>
      </c>
      <c r="H96" s="34">
        <v>967.68</v>
      </c>
      <c r="I96" s="34" t="s">
        <v>4</v>
      </c>
    </row>
    <row r="97" spans="1:9" x14ac:dyDescent="0.2">
      <c r="A97" s="35">
        <v>7371</v>
      </c>
      <c r="B97" s="33" t="s">
        <v>6</v>
      </c>
      <c r="C97" s="35">
        <v>5172382</v>
      </c>
      <c r="D97" s="63" t="s">
        <v>397</v>
      </c>
      <c r="E97" s="33" t="s">
        <v>113</v>
      </c>
      <c r="F97" s="33" t="s">
        <v>114</v>
      </c>
      <c r="G97" s="33" t="s">
        <v>55</v>
      </c>
      <c r="H97" s="34">
        <v>9989.92</v>
      </c>
      <c r="I97" s="34" t="s">
        <v>4</v>
      </c>
    </row>
    <row r="98" spans="1:9" x14ac:dyDescent="0.2">
      <c r="A98" s="35">
        <v>7371</v>
      </c>
      <c r="B98" s="33" t="s">
        <v>6</v>
      </c>
      <c r="C98" s="35">
        <v>4698627</v>
      </c>
      <c r="D98" s="63" t="s">
        <v>396</v>
      </c>
      <c r="E98" s="33" t="s">
        <v>365</v>
      </c>
      <c r="F98" s="33" t="s">
        <v>114</v>
      </c>
      <c r="G98" s="33" t="s">
        <v>55</v>
      </c>
      <c r="H98" s="34">
        <v>1822.8</v>
      </c>
      <c r="I98" s="34" t="s">
        <v>4</v>
      </c>
    </row>
    <row r="99" spans="1:9" x14ac:dyDescent="0.2">
      <c r="A99" s="35">
        <v>7371</v>
      </c>
      <c r="B99" s="33" t="s">
        <v>6</v>
      </c>
      <c r="C99" s="35">
        <v>4682696</v>
      </c>
      <c r="D99" s="63" t="s">
        <v>418</v>
      </c>
      <c r="E99" s="33" t="s">
        <v>372</v>
      </c>
      <c r="F99" s="33" t="s">
        <v>373</v>
      </c>
      <c r="G99" s="33" t="s">
        <v>55</v>
      </c>
      <c r="H99" s="34">
        <v>72.25</v>
      </c>
      <c r="I99" s="34" t="s">
        <v>4</v>
      </c>
    </row>
    <row r="100" spans="1:9" x14ac:dyDescent="0.2">
      <c r="A100" s="35">
        <v>7371</v>
      </c>
      <c r="B100" s="33" t="s">
        <v>6</v>
      </c>
      <c r="C100" s="35">
        <v>4682605</v>
      </c>
      <c r="D100" s="63" t="s">
        <v>417</v>
      </c>
      <c r="E100" s="33" t="s">
        <v>372</v>
      </c>
      <c r="F100" s="33" t="s">
        <v>373</v>
      </c>
      <c r="G100" s="33" t="s">
        <v>55</v>
      </c>
      <c r="H100" s="34">
        <v>68.33</v>
      </c>
      <c r="I100" s="34" t="s">
        <v>4</v>
      </c>
    </row>
    <row r="101" spans="1:9" x14ac:dyDescent="0.2">
      <c r="A101" s="35">
        <v>7371</v>
      </c>
      <c r="B101" s="33" t="s">
        <v>6</v>
      </c>
      <c r="C101" s="35">
        <v>4643565</v>
      </c>
      <c r="D101" s="63" t="s">
        <v>395</v>
      </c>
      <c r="E101" s="33" t="s">
        <v>113</v>
      </c>
      <c r="F101" s="33" t="s">
        <v>114</v>
      </c>
      <c r="G101" s="33" t="s">
        <v>55</v>
      </c>
      <c r="H101" s="34">
        <v>8589.08</v>
      </c>
      <c r="I101" s="34" t="s">
        <v>4</v>
      </c>
    </row>
    <row r="102" spans="1:9" x14ac:dyDescent="0.2">
      <c r="A102" s="35">
        <v>7371</v>
      </c>
      <c r="B102" s="33" t="s">
        <v>6</v>
      </c>
      <c r="C102" s="35">
        <v>4429668</v>
      </c>
      <c r="D102" s="63" t="s">
        <v>394</v>
      </c>
      <c r="E102" s="33" t="s">
        <v>372</v>
      </c>
      <c r="F102" s="33" t="s">
        <v>373</v>
      </c>
      <c r="G102" s="33" t="s">
        <v>55</v>
      </c>
      <c r="H102" s="34">
        <v>1673.6</v>
      </c>
      <c r="I102" s="34" t="s">
        <v>4</v>
      </c>
    </row>
    <row r="103" spans="1:9" x14ac:dyDescent="0.2">
      <c r="A103" s="35">
        <v>7371</v>
      </c>
      <c r="B103" s="33" t="s">
        <v>6</v>
      </c>
      <c r="C103" s="35">
        <v>4411476</v>
      </c>
      <c r="D103" s="63" t="s">
        <v>371</v>
      </c>
      <c r="E103" s="33" t="s">
        <v>372</v>
      </c>
      <c r="F103" s="33" t="s">
        <v>373</v>
      </c>
      <c r="G103" s="33" t="s">
        <v>55</v>
      </c>
      <c r="H103" s="34">
        <v>637.1</v>
      </c>
      <c r="I103" s="34" t="s">
        <v>4</v>
      </c>
    </row>
    <row r="104" spans="1:9" x14ac:dyDescent="0.2">
      <c r="A104" s="35">
        <v>7371</v>
      </c>
      <c r="B104" s="33" t="s">
        <v>6</v>
      </c>
      <c r="C104" s="35">
        <v>3739828</v>
      </c>
      <c r="D104" s="63" t="s">
        <v>393</v>
      </c>
      <c r="E104" s="33" t="s">
        <v>378</v>
      </c>
      <c r="F104" s="33" t="s">
        <v>379</v>
      </c>
      <c r="G104" s="33" t="s">
        <v>55</v>
      </c>
      <c r="H104" s="34">
        <v>110.1</v>
      </c>
      <c r="I104" s="34" t="s">
        <v>4</v>
      </c>
    </row>
    <row r="105" spans="1:9" x14ac:dyDescent="0.2">
      <c r="A105" s="35">
        <v>7371</v>
      </c>
      <c r="B105" s="33" t="s">
        <v>6</v>
      </c>
      <c r="C105" s="35">
        <v>3684578</v>
      </c>
      <c r="D105" s="63" t="s">
        <v>367</v>
      </c>
      <c r="E105" s="33" t="s">
        <v>113</v>
      </c>
      <c r="F105" s="33" t="s">
        <v>114</v>
      </c>
      <c r="G105" s="33" t="s">
        <v>55</v>
      </c>
      <c r="H105" s="34">
        <v>63.42</v>
      </c>
      <c r="I105" s="34" t="s">
        <v>4</v>
      </c>
    </row>
    <row r="106" spans="1:9" x14ac:dyDescent="0.2">
      <c r="A106" s="35">
        <v>7371</v>
      </c>
      <c r="B106" s="33" t="s">
        <v>6</v>
      </c>
      <c r="C106" s="35">
        <v>3536141</v>
      </c>
      <c r="D106" s="63" t="s">
        <v>392</v>
      </c>
      <c r="E106" s="33" t="s">
        <v>372</v>
      </c>
      <c r="F106" s="33" t="s">
        <v>373</v>
      </c>
      <c r="G106" s="33" t="s">
        <v>55</v>
      </c>
      <c r="H106" s="34">
        <v>1019.36</v>
      </c>
      <c r="I106" s="34" t="s">
        <v>4</v>
      </c>
    </row>
    <row r="107" spans="1:9" x14ac:dyDescent="0.2">
      <c r="A107" s="35">
        <v>7371</v>
      </c>
      <c r="B107" s="33" t="s">
        <v>6</v>
      </c>
      <c r="C107" s="35">
        <v>3309689</v>
      </c>
      <c r="D107" s="63" t="s">
        <v>391</v>
      </c>
      <c r="E107" s="33" t="s">
        <v>372</v>
      </c>
      <c r="F107" s="33" t="s">
        <v>373</v>
      </c>
      <c r="G107" s="33" t="s">
        <v>55</v>
      </c>
      <c r="H107" s="34">
        <v>2928.8</v>
      </c>
      <c r="I107" s="34" t="s">
        <v>4</v>
      </c>
    </row>
    <row r="108" spans="1:9" x14ac:dyDescent="0.2">
      <c r="A108" s="35">
        <v>7371</v>
      </c>
      <c r="B108" s="33" t="s">
        <v>6</v>
      </c>
      <c r="C108" s="35">
        <v>3279979</v>
      </c>
      <c r="D108" s="63" t="s">
        <v>390</v>
      </c>
      <c r="E108" s="33" t="s">
        <v>380</v>
      </c>
      <c r="F108" s="33" t="s">
        <v>381</v>
      </c>
      <c r="G108" s="33" t="s">
        <v>55</v>
      </c>
      <c r="H108" s="34">
        <v>168.48</v>
      </c>
      <c r="I108" s="34" t="s">
        <v>4</v>
      </c>
    </row>
    <row r="109" spans="1:9" x14ac:dyDescent="0.2">
      <c r="A109" s="35">
        <v>7371</v>
      </c>
      <c r="B109" s="33" t="s">
        <v>6</v>
      </c>
      <c r="C109" s="35">
        <v>2725616</v>
      </c>
      <c r="D109" s="63" t="s">
        <v>389</v>
      </c>
      <c r="E109" s="33" t="s">
        <v>380</v>
      </c>
      <c r="F109" s="33" t="s">
        <v>381</v>
      </c>
      <c r="G109" s="33" t="s">
        <v>55</v>
      </c>
      <c r="H109" s="34">
        <v>10811.87</v>
      </c>
      <c r="I109" s="34" t="s">
        <v>4</v>
      </c>
    </row>
    <row r="110" spans="1:9" x14ac:dyDescent="0.2">
      <c r="A110" s="35">
        <v>7371</v>
      </c>
      <c r="B110" s="33" t="s">
        <v>6</v>
      </c>
      <c r="C110" s="35">
        <v>2119023</v>
      </c>
      <c r="D110" s="63" t="s">
        <v>369</v>
      </c>
      <c r="E110" s="33" t="s">
        <v>57</v>
      </c>
      <c r="F110" s="33" t="s">
        <v>368</v>
      </c>
      <c r="G110" s="33" t="s">
        <v>55</v>
      </c>
      <c r="H110" s="34">
        <v>92.06</v>
      </c>
      <c r="I110" s="34" t="s">
        <v>4</v>
      </c>
    </row>
    <row r="111" spans="1:9" x14ac:dyDescent="0.2">
      <c r="A111" s="35">
        <v>7371</v>
      </c>
      <c r="B111" s="33" t="s">
        <v>6</v>
      </c>
      <c r="C111" s="35">
        <v>1719909</v>
      </c>
      <c r="D111" s="63" t="s">
        <v>370</v>
      </c>
      <c r="E111" s="33" t="s">
        <v>57</v>
      </c>
      <c r="F111" s="33" t="s">
        <v>368</v>
      </c>
      <c r="G111" s="33" t="s">
        <v>55</v>
      </c>
      <c r="H111" s="34">
        <v>80.02</v>
      </c>
      <c r="I111" s="34" t="s">
        <v>4</v>
      </c>
    </row>
    <row r="112" spans="1:9" x14ac:dyDescent="0.2">
      <c r="A112" s="35">
        <v>7371</v>
      </c>
      <c r="B112" s="33" t="s">
        <v>6</v>
      </c>
      <c r="C112" s="35">
        <v>1427855</v>
      </c>
      <c r="D112" s="63" t="s">
        <v>388</v>
      </c>
      <c r="E112" s="33" t="s">
        <v>374</v>
      </c>
      <c r="F112" s="33" t="s">
        <v>375</v>
      </c>
      <c r="G112" s="33" t="s">
        <v>55</v>
      </c>
      <c r="H112" s="34">
        <v>8036.15</v>
      </c>
      <c r="I112" s="34" t="s">
        <v>4</v>
      </c>
    </row>
    <row r="113" spans="1:9" x14ac:dyDescent="0.2">
      <c r="A113" s="35">
        <v>7371</v>
      </c>
      <c r="B113" s="33" t="s">
        <v>6</v>
      </c>
      <c r="C113" s="35">
        <v>1301795</v>
      </c>
      <c r="D113" s="63" t="s">
        <v>386</v>
      </c>
      <c r="E113" s="33" t="s">
        <v>372</v>
      </c>
      <c r="F113" s="33" t="s">
        <v>373</v>
      </c>
      <c r="G113" s="33" t="s">
        <v>55</v>
      </c>
      <c r="H113" s="34">
        <v>1738.08</v>
      </c>
      <c r="I113" s="34" t="s">
        <v>4</v>
      </c>
    </row>
    <row r="114" spans="1:9" x14ac:dyDescent="0.2">
      <c r="A114" s="35">
        <v>7371</v>
      </c>
      <c r="B114" s="33" t="s">
        <v>6</v>
      </c>
      <c r="C114" s="35">
        <v>1199231</v>
      </c>
      <c r="D114" s="63" t="s">
        <v>377</v>
      </c>
      <c r="E114" s="33" t="s">
        <v>350</v>
      </c>
      <c r="F114" s="33" t="s">
        <v>327</v>
      </c>
      <c r="G114" s="33" t="s">
        <v>55</v>
      </c>
      <c r="H114" s="34">
        <v>3172.77</v>
      </c>
      <c r="I114" s="34" t="s">
        <v>4</v>
      </c>
    </row>
    <row r="115" spans="1:9" x14ac:dyDescent="0.2">
      <c r="A115" s="35">
        <v>7371</v>
      </c>
      <c r="B115" s="33" t="s">
        <v>6</v>
      </c>
      <c r="C115" s="35">
        <v>1060623</v>
      </c>
      <c r="D115" s="63" t="s">
        <v>383</v>
      </c>
      <c r="E115" s="33" t="s">
        <v>113</v>
      </c>
      <c r="F115" s="33" t="s">
        <v>114</v>
      </c>
      <c r="G115" s="33" t="s">
        <v>55</v>
      </c>
      <c r="H115" s="34">
        <v>388.22</v>
      </c>
      <c r="I115" s="34" t="s">
        <v>4</v>
      </c>
    </row>
    <row r="116" spans="1:9" x14ac:dyDescent="0.2">
      <c r="A116" s="35">
        <v>7371</v>
      </c>
      <c r="B116" s="33" t="s">
        <v>6</v>
      </c>
      <c r="C116" s="35">
        <v>177386</v>
      </c>
      <c r="D116" s="63" t="s">
        <v>382</v>
      </c>
      <c r="E116" s="33" t="s">
        <v>378</v>
      </c>
      <c r="F116" s="33" t="s">
        <v>379</v>
      </c>
      <c r="G116" s="33" t="s">
        <v>55</v>
      </c>
      <c r="H116" s="34">
        <v>1072.8499999999999</v>
      </c>
      <c r="I116" s="34" t="s">
        <v>4</v>
      </c>
    </row>
    <row r="117" spans="1:9" x14ac:dyDescent="0.2">
      <c r="A117" s="35">
        <v>7371</v>
      </c>
      <c r="B117" s="33" t="s">
        <v>6</v>
      </c>
      <c r="C117" s="35">
        <v>107177</v>
      </c>
      <c r="D117" s="63" t="s">
        <v>366</v>
      </c>
      <c r="E117" s="33" t="s">
        <v>113</v>
      </c>
      <c r="F117" s="33" t="s">
        <v>114</v>
      </c>
      <c r="G117" s="33" t="s">
        <v>55</v>
      </c>
      <c r="H117" s="34">
        <v>17917.27</v>
      </c>
      <c r="I117" s="34" t="s">
        <v>4</v>
      </c>
    </row>
    <row r="118" spans="1:9" x14ac:dyDescent="0.2">
      <c r="A118" s="35">
        <v>7373</v>
      </c>
      <c r="B118" s="33" t="s">
        <v>9</v>
      </c>
      <c r="C118" s="35">
        <v>8698938</v>
      </c>
      <c r="D118" s="63" t="s">
        <v>104</v>
      </c>
      <c r="E118" s="33" t="s">
        <v>105</v>
      </c>
      <c r="F118" s="33" t="s">
        <v>106</v>
      </c>
      <c r="G118" s="33" t="s">
        <v>55</v>
      </c>
      <c r="H118" s="34">
        <v>6636.65</v>
      </c>
      <c r="I118" s="34" t="s">
        <v>4</v>
      </c>
    </row>
    <row r="119" spans="1:9" x14ac:dyDescent="0.2">
      <c r="A119" s="35">
        <v>7373</v>
      </c>
      <c r="B119" s="33" t="s">
        <v>9</v>
      </c>
      <c r="C119" s="35">
        <v>8593220</v>
      </c>
      <c r="D119" s="63" t="s">
        <v>112</v>
      </c>
      <c r="E119" s="33" t="s">
        <v>113</v>
      </c>
      <c r="F119" s="33" t="s">
        <v>114</v>
      </c>
      <c r="G119" s="33" t="s">
        <v>55</v>
      </c>
      <c r="H119" s="34">
        <v>7963.38</v>
      </c>
      <c r="I119" s="34" t="s">
        <v>4</v>
      </c>
    </row>
    <row r="120" spans="1:9" x14ac:dyDescent="0.2">
      <c r="A120" s="35">
        <v>7373</v>
      </c>
      <c r="B120" s="33" t="s">
        <v>9</v>
      </c>
      <c r="C120" s="35">
        <v>6719348</v>
      </c>
      <c r="D120" s="63" t="s">
        <v>387</v>
      </c>
      <c r="E120" s="33" t="s">
        <v>380</v>
      </c>
      <c r="F120" s="33" t="s">
        <v>381</v>
      </c>
      <c r="G120" s="33" t="s">
        <v>55</v>
      </c>
      <c r="H120" s="34">
        <v>8011.22</v>
      </c>
      <c r="I120" s="34" t="s">
        <v>4</v>
      </c>
    </row>
    <row r="121" spans="1:9" x14ac:dyDescent="0.2">
      <c r="A121" s="35">
        <v>7373</v>
      </c>
      <c r="B121" s="33" t="s">
        <v>9</v>
      </c>
      <c r="C121" s="35">
        <v>4698627</v>
      </c>
      <c r="D121" s="63" t="s">
        <v>396</v>
      </c>
      <c r="E121" s="33" t="s">
        <v>365</v>
      </c>
      <c r="F121" s="33" t="s">
        <v>114</v>
      </c>
      <c r="G121" s="33" t="s">
        <v>55</v>
      </c>
      <c r="H121" s="34">
        <v>576.6</v>
      </c>
      <c r="I121" s="34" t="s">
        <v>4</v>
      </c>
    </row>
    <row r="122" spans="1:9" x14ac:dyDescent="0.2">
      <c r="A122" s="35">
        <v>7373</v>
      </c>
      <c r="B122" s="33" t="s">
        <v>9</v>
      </c>
      <c r="C122" s="35">
        <v>4652603</v>
      </c>
      <c r="D122" s="63" t="s">
        <v>76</v>
      </c>
      <c r="E122" s="33" t="s">
        <v>74</v>
      </c>
      <c r="F122" s="33" t="s">
        <v>75</v>
      </c>
      <c r="G122" s="33" t="s">
        <v>55</v>
      </c>
      <c r="H122" s="34">
        <v>70.88</v>
      </c>
      <c r="I122" s="34" t="s">
        <v>4</v>
      </c>
    </row>
    <row r="123" spans="1:9" x14ac:dyDescent="0.2">
      <c r="A123" s="35">
        <v>7373</v>
      </c>
      <c r="B123" s="33" t="s">
        <v>9</v>
      </c>
      <c r="C123" s="35">
        <v>3858115</v>
      </c>
      <c r="D123" s="63" t="s">
        <v>416</v>
      </c>
      <c r="E123" s="33" t="s">
        <v>380</v>
      </c>
      <c r="F123" s="33" t="s">
        <v>381</v>
      </c>
      <c r="G123" s="33" t="s">
        <v>55</v>
      </c>
      <c r="H123" s="34">
        <v>126.64</v>
      </c>
      <c r="I123" s="34" t="s">
        <v>4</v>
      </c>
    </row>
    <row r="124" spans="1:9" x14ac:dyDescent="0.2">
      <c r="A124" s="35">
        <v>7373</v>
      </c>
      <c r="B124" s="33" t="s">
        <v>9</v>
      </c>
      <c r="C124" s="35">
        <v>1427855</v>
      </c>
      <c r="D124" s="63" t="s">
        <v>388</v>
      </c>
      <c r="E124" s="33" t="s">
        <v>374</v>
      </c>
      <c r="F124" s="33" t="s">
        <v>375</v>
      </c>
      <c r="G124" s="33" t="s">
        <v>55</v>
      </c>
      <c r="H124" s="34">
        <v>312.16000000000003</v>
      </c>
      <c r="I124" s="34" t="s">
        <v>4</v>
      </c>
    </row>
    <row r="125" spans="1:9" x14ac:dyDescent="0.2">
      <c r="A125" s="35">
        <v>7373</v>
      </c>
      <c r="B125" s="33" t="s">
        <v>9</v>
      </c>
      <c r="C125" s="35">
        <v>107177</v>
      </c>
      <c r="D125" s="63" t="s">
        <v>366</v>
      </c>
      <c r="E125" s="33" t="s">
        <v>113</v>
      </c>
      <c r="F125" s="33" t="s">
        <v>114</v>
      </c>
      <c r="G125" s="33" t="s">
        <v>55</v>
      </c>
      <c r="H125" s="34">
        <v>996.42</v>
      </c>
      <c r="I125" s="34" t="s">
        <v>4</v>
      </c>
    </row>
  </sheetData>
  <autoFilter ref="A1:I125" xr:uid="{00000000-0009-0000-0000-000006000000}">
    <sortState xmlns:xlrd2="http://schemas.microsoft.com/office/spreadsheetml/2017/richdata2" ref="A2:I125">
      <sortCondition ref="B1:B125"/>
    </sortState>
  </autoFilter>
  <sortState xmlns:xlrd2="http://schemas.microsoft.com/office/spreadsheetml/2017/richdata2" ref="A2:I126">
    <sortCondition ref="B1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 filterMode="1">
    <tabColor theme="3" tint="0.59999389629810485"/>
  </sheetPr>
  <dimension ref="A1:M74"/>
  <sheetViews>
    <sheetView topLeftCell="C1" zoomScaleNormal="100" workbookViewId="0">
      <selection activeCell="K74" sqref="K74"/>
    </sheetView>
  </sheetViews>
  <sheetFormatPr baseColWidth="10" defaultColWidth="17.1640625" defaultRowHeight="15" x14ac:dyDescent="0.2"/>
  <cols>
    <col min="1" max="1" width="10.33203125" style="5" bestFit="1" customWidth="1"/>
    <col min="2" max="2" width="51.6640625" style="1" customWidth="1"/>
    <col min="3" max="3" width="10" style="1" bestFit="1" customWidth="1"/>
    <col min="4" max="4" width="44.1640625" style="1" bestFit="1" customWidth="1"/>
    <col min="5" max="6" width="26.33203125" style="1" bestFit="1" customWidth="1"/>
    <col min="7" max="7" width="18.83203125" style="1" bestFit="1" customWidth="1"/>
    <col min="8" max="8" width="28.5" style="1" bestFit="1" customWidth="1"/>
    <col min="9" max="9" width="44.5" style="1" bestFit="1" customWidth="1"/>
    <col min="10" max="10" width="34.33203125" style="1" bestFit="1" customWidth="1"/>
    <col min="11" max="11" width="13.5" style="4" bestFit="1" customWidth="1"/>
    <col min="12" max="12" width="17.5" style="4" bestFit="1" customWidth="1"/>
    <col min="13" max="13" width="17.1640625" style="4"/>
    <col min="14" max="16384" width="17.1640625" style="1"/>
  </cols>
  <sheetData>
    <row r="1" spans="1:12" x14ac:dyDescent="0.2">
      <c r="A1" s="31" t="s">
        <v>44</v>
      </c>
      <c r="B1" s="31" t="s">
        <v>0</v>
      </c>
      <c r="C1" s="31" t="s">
        <v>147</v>
      </c>
      <c r="D1" s="31" t="s">
        <v>146</v>
      </c>
      <c r="E1" s="31" t="s">
        <v>324</v>
      </c>
      <c r="F1" s="31" t="s">
        <v>325</v>
      </c>
      <c r="G1" s="31" t="s">
        <v>326</v>
      </c>
      <c r="H1" s="31" t="s">
        <v>144</v>
      </c>
      <c r="I1" s="31" t="s">
        <v>145</v>
      </c>
      <c r="J1" s="31" t="s">
        <v>137</v>
      </c>
      <c r="K1" s="29" t="s">
        <v>138</v>
      </c>
      <c r="L1" s="31" t="s">
        <v>10</v>
      </c>
    </row>
    <row r="2" spans="1:12" hidden="1" x14ac:dyDescent="0.2">
      <c r="A2" s="32">
        <v>7372</v>
      </c>
      <c r="B2" s="20" t="s">
        <v>7</v>
      </c>
      <c r="C2" s="50">
        <v>8698938</v>
      </c>
      <c r="D2" s="20" t="s">
        <v>104</v>
      </c>
      <c r="E2" s="20" t="s">
        <v>49</v>
      </c>
      <c r="F2" s="20" t="s">
        <v>26</v>
      </c>
      <c r="G2" s="20" t="s">
        <v>26</v>
      </c>
      <c r="H2" s="20" t="s">
        <v>105</v>
      </c>
      <c r="I2" s="20" t="s">
        <v>106</v>
      </c>
      <c r="J2" s="20" t="s">
        <v>55</v>
      </c>
      <c r="K2" s="19">
        <v>15207.6</v>
      </c>
      <c r="L2" s="20" t="s">
        <v>4</v>
      </c>
    </row>
    <row r="3" spans="1:12" hidden="1" x14ac:dyDescent="0.2">
      <c r="A3" s="32">
        <v>7372</v>
      </c>
      <c r="B3" s="20" t="s">
        <v>7</v>
      </c>
      <c r="C3" s="50">
        <v>9922765</v>
      </c>
      <c r="D3" s="20" t="s">
        <v>110</v>
      </c>
      <c r="E3" s="20" t="s">
        <v>49</v>
      </c>
      <c r="F3" s="20" t="s">
        <v>26</v>
      </c>
      <c r="G3" s="20" t="s">
        <v>26</v>
      </c>
      <c r="H3" s="20" t="s">
        <v>68</v>
      </c>
      <c r="I3" s="20" t="s">
        <v>106</v>
      </c>
      <c r="J3" s="20" t="s">
        <v>55</v>
      </c>
      <c r="K3" s="19">
        <v>133.4</v>
      </c>
      <c r="L3" s="20" t="s">
        <v>4</v>
      </c>
    </row>
    <row r="4" spans="1:12" x14ac:dyDescent="0.2">
      <c r="A4" s="32">
        <v>7372</v>
      </c>
      <c r="B4" s="20" t="s">
        <v>7</v>
      </c>
      <c r="C4" s="50">
        <v>3195138</v>
      </c>
      <c r="D4" s="20" t="s">
        <v>71</v>
      </c>
      <c r="E4" s="20" t="s">
        <v>50</v>
      </c>
      <c r="F4" s="20" t="s">
        <v>26</v>
      </c>
      <c r="G4" s="20" t="s">
        <v>26</v>
      </c>
      <c r="H4" s="20" t="s">
        <v>53</v>
      </c>
      <c r="I4" s="20" t="s">
        <v>54</v>
      </c>
      <c r="J4" s="20" t="s">
        <v>55</v>
      </c>
      <c r="K4" s="19">
        <v>8058.63</v>
      </c>
      <c r="L4" s="20" t="s">
        <v>4</v>
      </c>
    </row>
    <row r="5" spans="1:12" x14ac:dyDescent="0.2">
      <c r="A5" s="32">
        <v>7372</v>
      </c>
      <c r="B5" s="20" t="s">
        <v>7</v>
      </c>
      <c r="C5" s="50">
        <v>7093065</v>
      </c>
      <c r="D5" s="20" t="s">
        <v>99</v>
      </c>
      <c r="E5" s="20" t="s">
        <v>50</v>
      </c>
      <c r="F5" s="20" t="s">
        <v>26</v>
      </c>
      <c r="G5" s="20" t="s">
        <v>26</v>
      </c>
      <c r="H5" s="20" t="s">
        <v>53</v>
      </c>
      <c r="I5" s="20" t="s">
        <v>54</v>
      </c>
      <c r="J5" s="20" t="s">
        <v>55</v>
      </c>
      <c r="K5" s="19">
        <v>865.8</v>
      </c>
      <c r="L5" s="20" t="s">
        <v>4</v>
      </c>
    </row>
    <row r="6" spans="1:12" x14ac:dyDescent="0.2">
      <c r="A6" s="32">
        <v>7372</v>
      </c>
      <c r="B6" s="20" t="s">
        <v>7</v>
      </c>
      <c r="C6" s="50">
        <v>8069445</v>
      </c>
      <c r="D6" s="20" t="s">
        <v>103</v>
      </c>
      <c r="E6" s="20" t="s">
        <v>50</v>
      </c>
      <c r="F6" s="20" t="s">
        <v>26</v>
      </c>
      <c r="G6" s="20" t="s">
        <v>26</v>
      </c>
      <c r="H6" s="20" t="s">
        <v>72</v>
      </c>
      <c r="I6" s="20" t="s">
        <v>54</v>
      </c>
      <c r="J6" s="20" t="s">
        <v>55</v>
      </c>
      <c r="K6" s="19">
        <v>56.41</v>
      </c>
      <c r="L6" s="20" t="s">
        <v>4</v>
      </c>
    </row>
    <row r="7" spans="1:12" hidden="1" x14ac:dyDescent="0.2">
      <c r="A7" s="32">
        <v>7372</v>
      </c>
      <c r="B7" s="20" t="s">
        <v>7</v>
      </c>
      <c r="C7" s="50">
        <v>1173146</v>
      </c>
      <c r="D7" s="20" t="s">
        <v>111</v>
      </c>
      <c r="E7" s="20" t="s">
        <v>46</v>
      </c>
      <c r="F7" s="20" t="s">
        <v>26</v>
      </c>
      <c r="G7" s="20" t="s">
        <v>26</v>
      </c>
      <c r="H7" s="20" t="s">
        <v>96</v>
      </c>
      <c r="I7" s="20" t="s">
        <v>62</v>
      </c>
      <c r="J7" s="20" t="s">
        <v>55</v>
      </c>
      <c r="K7" s="19">
        <v>239.28</v>
      </c>
      <c r="L7" s="20" t="s">
        <v>4</v>
      </c>
    </row>
    <row r="8" spans="1:12" hidden="1" x14ac:dyDescent="0.2">
      <c r="A8" s="32">
        <v>7372</v>
      </c>
      <c r="B8" s="20" t="s">
        <v>7</v>
      </c>
      <c r="C8" s="50">
        <v>1836089</v>
      </c>
      <c r="D8" s="20" t="s">
        <v>63</v>
      </c>
      <c r="E8" s="20" t="s">
        <v>46</v>
      </c>
      <c r="F8" s="20" t="s">
        <v>26</v>
      </c>
      <c r="G8" s="20" t="s">
        <v>26</v>
      </c>
      <c r="H8" s="20" t="s">
        <v>64</v>
      </c>
      <c r="I8" s="20" t="s">
        <v>62</v>
      </c>
      <c r="J8" s="20" t="s">
        <v>55</v>
      </c>
      <c r="K8" s="19">
        <v>197.82</v>
      </c>
      <c r="L8" s="20" t="s">
        <v>4</v>
      </c>
    </row>
    <row r="9" spans="1:12" hidden="1" x14ac:dyDescent="0.2">
      <c r="A9" s="32">
        <v>7372</v>
      </c>
      <c r="B9" s="20" t="s">
        <v>7</v>
      </c>
      <c r="C9" s="50">
        <v>1980085</v>
      </c>
      <c r="D9" s="20" t="s">
        <v>67</v>
      </c>
      <c r="E9" s="20" t="s">
        <v>46</v>
      </c>
      <c r="F9" s="20" t="s">
        <v>26</v>
      </c>
      <c r="G9" s="20" t="s">
        <v>26</v>
      </c>
      <c r="H9" s="20" t="s">
        <v>68</v>
      </c>
      <c r="I9" s="20" t="s">
        <v>69</v>
      </c>
      <c r="J9" s="20" t="s">
        <v>55</v>
      </c>
      <c r="K9" s="19">
        <v>2110.39</v>
      </c>
      <c r="L9" s="20" t="s">
        <v>4</v>
      </c>
    </row>
    <row r="10" spans="1:12" hidden="1" x14ac:dyDescent="0.2">
      <c r="A10" s="32">
        <v>7372</v>
      </c>
      <c r="B10" s="20" t="s">
        <v>7</v>
      </c>
      <c r="C10" s="50">
        <v>3621323</v>
      </c>
      <c r="D10" s="20" t="s">
        <v>115</v>
      </c>
      <c r="E10" s="20" t="s">
        <v>46</v>
      </c>
      <c r="F10" s="20" t="s">
        <v>26</v>
      </c>
      <c r="G10" s="20" t="s">
        <v>26</v>
      </c>
      <c r="H10" s="20" t="s">
        <v>64</v>
      </c>
      <c r="I10" s="20" t="s">
        <v>62</v>
      </c>
      <c r="J10" s="20" t="s">
        <v>55</v>
      </c>
      <c r="K10" s="19">
        <v>371.66</v>
      </c>
      <c r="L10" s="20" t="s">
        <v>4</v>
      </c>
    </row>
    <row r="11" spans="1:12" hidden="1" x14ac:dyDescent="0.2">
      <c r="A11" s="32">
        <v>7372</v>
      </c>
      <c r="B11" s="20" t="s">
        <v>7</v>
      </c>
      <c r="C11" s="50">
        <v>3916871</v>
      </c>
      <c r="D11" s="20" t="s">
        <v>116</v>
      </c>
      <c r="E11" s="20" t="s">
        <v>46</v>
      </c>
      <c r="F11" s="20" t="s">
        <v>26</v>
      </c>
      <c r="G11" s="20" t="s">
        <v>26</v>
      </c>
      <c r="H11" s="20" t="s">
        <v>74</v>
      </c>
      <c r="I11" s="20" t="s">
        <v>75</v>
      </c>
      <c r="J11" s="20" t="s">
        <v>55</v>
      </c>
      <c r="K11" s="19">
        <v>13.51</v>
      </c>
      <c r="L11" s="20" t="s">
        <v>4</v>
      </c>
    </row>
    <row r="12" spans="1:12" hidden="1" x14ac:dyDescent="0.2">
      <c r="A12" s="32">
        <v>7372</v>
      </c>
      <c r="B12" s="20" t="s">
        <v>7</v>
      </c>
      <c r="C12" s="50">
        <v>3917002</v>
      </c>
      <c r="D12" s="20" t="s">
        <v>73</v>
      </c>
      <c r="E12" s="20" t="s">
        <v>46</v>
      </c>
      <c r="F12" s="20" t="s">
        <v>26</v>
      </c>
      <c r="G12" s="20" t="s">
        <v>26</v>
      </c>
      <c r="H12" s="20" t="s">
        <v>74</v>
      </c>
      <c r="I12" s="20" t="s">
        <v>75</v>
      </c>
      <c r="J12" s="20" t="s">
        <v>55</v>
      </c>
      <c r="K12" s="19">
        <v>40.53</v>
      </c>
      <c r="L12" s="20" t="s">
        <v>4</v>
      </c>
    </row>
    <row r="13" spans="1:12" hidden="1" x14ac:dyDescent="0.2">
      <c r="A13" s="32">
        <v>7372</v>
      </c>
      <c r="B13" s="20" t="s">
        <v>7</v>
      </c>
      <c r="C13" s="50">
        <v>4026090</v>
      </c>
      <c r="D13" s="20" t="s">
        <v>117</v>
      </c>
      <c r="E13" s="20" t="s">
        <v>46</v>
      </c>
      <c r="F13" s="20" t="s">
        <v>26</v>
      </c>
      <c r="G13" s="20" t="s">
        <v>26</v>
      </c>
      <c r="H13" s="20" t="s">
        <v>96</v>
      </c>
      <c r="I13" s="20" t="s">
        <v>62</v>
      </c>
      <c r="J13" s="20" t="s">
        <v>55</v>
      </c>
      <c r="K13" s="19">
        <v>9.74</v>
      </c>
      <c r="L13" s="20" t="s">
        <v>4</v>
      </c>
    </row>
    <row r="14" spans="1:12" hidden="1" x14ac:dyDescent="0.2">
      <c r="A14" s="32">
        <v>7372</v>
      </c>
      <c r="B14" s="20" t="s">
        <v>7</v>
      </c>
      <c r="C14" s="50">
        <v>4652603</v>
      </c>
      <c r="D14" s="20" t="s">
        <v>76</v>
      </c>
      <c r="E14" s="20" t="s">
        <v>46</v>
      </c>
      <c r="F14" s="20" t="s">
        <v>26</v>
      </c>
      <c r="G14" s="20" t="s">
        <v>26</v>
      </c>
      <c r="H14" s="20" t="s">
        <v>74</v>
      </c>
      <c r="I14" s="20" t="s">
        <v>75</v>
      </c>
      <c r="J14" s="20" t="s">
        <v>55</v>
      </c>
      <c r="K14" s="19">
        <v>35.44</v>
      </c>
      <c r="L14" s="20" t="s">
        <v>4</v>
      </c>
    </row>
    <row r="15" spans="1:12" hidden="1" x14ac:dyDescent="0.2">
      <c r="A15" s="32">
        <v>7372</v>
      </c>
      <c r="B15" s="20" t="s">
        <v>7</v>
      </c>
      <c r="C15" s="50">
        <v>5888961</v>
      </c>
      <c r="D15" s="20" t="s">
        <v>120</v>
      </c>
      <c r="E15" s="20" t="s">
        <v>46</v>
      </c>
      <c r="F15" s="20" t="s">
        <v>26</v>
      </c>
      <c r="G15" s="20" t="s">
        <v>26</v>
      </c>
      <c r="H15" s="20" t="s">
        <v>90</v>
      </c>
      <c r="I15" s="20" t="s">
        <v>91</v>
      </c>
      <c r="J15" s="20" t="s">
        <v>55</v>
      </c>
      <c r="K15" s="19">
        <v>65.739999999999995</v>
      </c>
      <c r="L15" s="20" t="s">
        <v>4</v>
      </c>
    </row>
    <row r="16" spans="1:12" hidden="1" x14ac:dyDescent="0.2">
      <c r="A16" s="32">
        <v>7372</v>
      </c>
      <c r="B16" s="20" t="s">
        <v>7</v>
      </c>
      <c r="C16" s="50">
        <v>5949508</v>
      </c>
      <c r="D16" s="20" t="s">
        <v>121</v>
      </c>
      <c r="E16" s="20" t="s">
        <v>46</v>
      </c>
      <c r="F16" s="20" t="s">
        <v>26</v>
      </c>
      <c r="G16" s="20" t="s">
        <v>26</v>
      </c>
      <c r="H16" s="20" t="s">
        <v>52</v>
      </c>
      <c r="I16" s="20" t="s">
        <v>60</v>
      </c>
      <c r="J16" s="20" t="s">
        <v>55</v>
      </c>
      <c r="K16" s="19">
        <v>298.41000000000003</v>
      </c>
      <c r="L16" s="20" t="s">
        <v>4</v>
      </c>
    </row>
    <row r="17" spans="1:12" hidden="1" x14ac:dyDescent="0.2">
      <c r="A17" s="32">
        <v>7372</v>
      </c>
      <c r="B17" s="20" t="s">
        <v>7</v>
      </c>
      <c r="C17" s="50">
        <v>6073922</v>
      </c>
      <c r="D17" s="20" t="s">
        <v>122</v>
      </c>
      <c r="E17" s="20" t="s">
        <v>46</v>
      </c>
      <c r="F17" s="20" t="s">
        <v>26</v>
      </c>
      <c r="G17" s="20" t="s">
        <v>26</v>
      </c>
      <c r="H17" s="20" t="s">
        <v>74</v>
      </c>
      <c r="I17" s="20" t="s">
        <v>75</v>
      </c>
      <c r="J17" s="20" t="s">
        <v>55</v>
      </c>
      <c r="K17" s="19">
        <v>16</v>
      </c>
      <c r="L17" s="20" t="s">
        <v>4</v>
      </c>
    </row>
    <row r="18" spans="1:12" hidden="1" x14ac:dyDescent="0.2">
      <c r="A18" s="32">
        <v>7372</v>
      </c>
      <c r="B18" s="20" t="s">
        <v>7</v>
      </c>
      <c r="C18" s="50">
        <v>6700322</v>
      </c>
      <c r="D18" s="20" t="s">
        <v>89</v>
      </c>
      <c r="E18" s="20" t="s">
        <v>46</v>
      </c>
      <c r="F18" s="20" t="s">
        <v>26</v>
      </c>
      <c r="G18" s="20" t="s">
        <v>26</v>
      </c>
      <c r="H18" s="20" t="s">
        <v>90</v>
      </c>
      <c r="I18" s="20" t="s">
        <v>91</v>
      </c>
      <c r="J18" s="20" t="s">
        <v>55</v>
      </c>
      <c r="K18" s="19">
        <v>396.9</v>
      </c>
      <c r="L18" s="20" t="s">
        <v>4</v>
      </c>
    </row>
    <row r="19" spans="1:12" hidden="1" x14ac:dyDescent="0.2">
      <c r="A19" s="32">
        <v>7372</v>
      </c>
      <c r="B19" s="20" t="s">
        <v>7</v>
      </c>
      <c r="C19" s="50">
        <v>7486553</v>
      </c>
      <c r="D19" s="20" t="s">
        <v>125</v>
      </c>
      <c r="E19" s="20" t="s">
        <v>46</v>
      </c>
      <c r="F19" s="20" t="s">
        <v>26</v>
      </c>
      <c r="G19" s="20" t="s">
        <v>26</v>
      </c>
      <c r="H19" s="20" t="s">
        <v>96</v>
      </c>
      <c r="I19" s="20" t="s">
        <v>62</v>
      </c>
      <c r="J19" s="20" t="s">
        <v>55</v>
      </c>
      <c r="K19" s="19">
        <v>229.59</v>
      </c>
      <c r="L19" s="20" t="s">
        <v>4</v>
      </c>
    </row>
    <row r="20" spans="1:12" hidden="1" x14ac:dyDescent="0.2">
      <c r="A20" s="32">
        <v>7372</v>
      </c>
      <c r="B20" s="20" t="s">
        <v>7</v>
      </c>
      <c r="C20" s="50">
        <v>7705254</v>
      </c>
      <c r="D20" s="20" t="s">
        <v>126</v>
      </c>
      <c r="E20" s="20" t="s">
        <v>46</v>
      </c>
      <c r="F20" s="20" t="s">
        <v>26</v>
      </c>
      <c r="G20" s="20" t="s">
        <v>26</v>
      </c>
      <c r="H20" s="20" t="s">
        <v>52</v>
      </c>
      <c r="I20" s="20" t="s">
        <v>60</v>
      </c>
      <c r="J20" s="20" t="s">
        <v>55</v>
      </c>
      <c r="K20" s="19">
        <v>122.01</v>
      </c>
      <c r="L20" s="20" t="s">
        <v>4</v>
      </c>
    </row>
    <row r="21" spans="1:12" hidden="1" x14ac:dyDescent="0.2">
      <c r="A21" s="32">
        <v>7372</v>
      </c>
      <c r="B21" s="20" t="s">
        <v>7</v>
      </c>
      <c r="C21" s="50">
        <v>7705411</v>
      </c>
      <c r="D21" s="20" t="s">
        <v>127</v>
      </c>
      <c r="E21" s="20" t="s">
        <v>46</v>
      </c>
      <c r="F21" s="20" t="s">
        <v>26</v>
      </c>
      <c r="G21" s="20" t="s">
        <v>26</v>
      </c>
      <c r="H21" s="20" t="s">
        <v>52</v>
      </c>
      <c r="I21" s="20" t="s">
        <v>60</v>
      </c>
      <c r="J21" s="20" t="s">
        <v>55</v>
      </c>
      <c r="K21" s="19">
        <v>13.79</v>
      </c>
      <c r="L21" s="20" t="s">
        <v>4</v>
      </c>
    </row>
    <row r="22" spans="1:12" hidden="1" x14ac:dyDescent="0.2">
      <c r="A22" s="32">
        <v>7372</v>
      </c>
      <c r="B22" s="20" t="s">
        <v>7</v>
      </c>
      <c r="C22" s="50">
        <v>7868792</v>
      </c>
      <c r="D22" s="20" t="s">
        <v>118</v>
      </c>
      <c r="E22" s="20" t="s">
        <v>46</v>
      </c>
      <c r="F22" s="20" t="s">
        <v>26</v>
      </c>
      <c r="G22" s="20" t="s">
        <v>26</v>
      </c>
      <c r="H22" s="20" t="s">
        <v>96</v>
      </c>
      <c r="I22" s="20" t="s">
        <v>62</v>
      </c>
      <c r="J22" s="20" t="s">
        <v>55</v>
      </c>
      <c r="K22" s="19">
        <v>246.69</v>
      </c>
      <c r="L22" s="20" t="s">
        <v>4</v>
      </c>
    </row>
    <row r="23" spans="1:12" hidden="1" x14ac:dyDescent="0.2">
      <c r="A23" s="32">
        <v>7372</v>
      </c>
      <c r="B23" s="20" t="s">
        <v>7</v>
      </c>
      <c r="C23" s="50">
        <v>8109657</v>
      </c>
      <c r="D23" s="20" t="s">
        <v>77</v>
      </c>
      <c r="E23" s="20" t="s">
        <v>46</v>
      </c>
      <c r="F23" s="20" t="s">
        <v>26</v>
      </c>
      <c r="G23" s="20" t="s">
        <v>26</v>
      </c>
      <c r="H23" s="20" t="s">
        <v>96</v>
      </c>
      <c r="I23" s="20" t="s">
        <v>62</v>
      </c>
      <c r="J23" s="20" t="s">
        <v>55</v>
      </c>
      <c r="K23" s="19">
        <v>79.489999999999995</v>
      </c>
      <c r="L23" s="20" t="s">
        <v>4</v>
      </c>
    </row>
    <row r="24" spans="1:12" hidden="1" x14ac:dyDescent="0.2">
      <c r="A24" s="32">
        <v>7372</v>
      </c>
      <c r="B24" s="20" t="s">
        <v>7</v>
      </c>
      <c r="C24" s="50">
        <v>8572372</v>
      </c>
      <c r="D24" s="20" t="s">
        <v>128</v>
      </c>
      <c r="E24" s="20" t="s">
        <v>46</v>
      </c>
      <c r="F24" s="20" t="s">
        <v>26</v>
      </c>
      <c r="G24" s="20" t="s">
        <v>26</v>
      </c>
      <c r="H24" s="20" t="s">
        <v>52</v>
      </c>
      <c r="I24" s="20" t="s">
        <v>60</v>
      </c>
      <c r="J24" s="20" t="s">
        <v>55</v>
      </c>
      <c r="K24" s="19">
        <v>430.79</v>
      </c>
      <c r="L24" s="20" t="s">
        <v>4</v>
      </c>
    </row>
    <row r="25" spans="1:12" hidden="1" x14ac:dyDescent="0.2">
      <c r="A25" s="32">
        <v>7372</v>
      </c>
      <c r="B25" s="20" t="s">
        <v>7</v>
      </c>
      <c r="C25" s="50">
        <v>9122779</v>
      </c>
      <c r="D25" s="20" t="s">
        <v>107</v>
      </c>
      <c r="E25" s="20" t="s">
        <v>46</v>
      </c>
      <c r="F25" s="20" t="s">
        <v>26</v>
      </c>
      <c r="G25" s="20" t="s">
        <v>26</v>
      </c>
      <c r="H25" s="20" t="s">
        <v>74</v>
      </c>
      <c r="I25" s="20" t="s">
        <v>75</v>
      </c>
      <c r="J25" s="20" t="s">
        <v>55</v>
      </c>
      <c r="K25" s="19">
        <v>16</v>
      </c>
      <c r="L25" s="20" t="s">
        <v>4</v>
      </c>
    </row>
    <row r="26" spans="1:12" x14ac:dyDescent="0.2">
      <c r="A26" s="32">
        <v>7372</v>
      </c>
      <c r="B26" s="20" t="s">
        <v>7</v>
      </c>
      <c r="C26" s="50">
        <v>6480610</v>
      </c>
      <c r="D26" s="20" t="s">
        <v>86</v>
      </c>
      <c r="E26" s="20" t="s">
        <v>48</v>
      </c>
      <c r="F26" s="20" t="s">
        <v>26</v>
      </c>
      <c r="G26" s="20" t="s">
        <v>26</v>
      </c>
      <c r="H26" s="20" t="s">
        <v>87</v>
      </c>
      <c r="I26" s="20" t="s">
        <v>88</v>
      </c>
      <c r="J26" s="20" t="s">
        <v>55</v>
      </c>
      <c r="K26" s="19">
        <v>143.34</v>
      </c>
      <c r="L26" s="20" t="s">
        <v>4</v>
      </c>
    </row>
    <row r="27" spans="1:12" x14ac:dyDescent="0.2">
      <c r="A27" s="32">
        <v>7372</v>
      </c>
      <c r="B27" s="20" t="s">
        <v>7</v>
      </c>
      <c r="C27" s="50">
        <v>7480494</v>
      </c>
      <c r="D27" s="20" t="s">
        <v>102</v>
      </c>
      <c r="E27" s="20" t="s">
        <v>48</v>
      </c>
      <c r="F27" s="20" t="s">
        <v>26</v>
      </c>
      <c r="G27" s="20" t="s">
        <v>26</v>
      </c>
      <c r="H27" s="20" t="s">
        <v>87</v>
      </c>
      <c r="I27" s="20" t="s">
        <v>88</v>
      </c>
      <c r="J27" s="20" t="s">
        <v>55</v>
      </c>
      <c r="K27" s="19">
        <v>1146.72</v>
      </c>
      <c r="L27" s="20" t="s">
        <v>4</v>
      </c>
    </row>
    <row r="28" spans="1:12" x14ac:dyDescent="0.2">
      <c r="A28" s="32">
        <v>7372</v>
      </c>
      <c r="B28" s="20" t="s">
        <v>7</v>
      </c>
      <c r="C28" s="50">
        <v>9422965</v>
      </c>
      <c r="D28" s="20" t="s">
        <v>108</v>
      </c>
      <c r="E28" s="20" t="s">
        <v>48</v>
      </c>
      <c r="F28" s="20" t="s">
        <v>26</v>
      </c>
      <c r="G28" s="20" t="s">
        <v>26</v>
      </c>
      <c r="H28" s="20" t="s">
        <v>109</v>
      </c>
      <c r="I28" s="20" t="s">
        <v>60</v>
      </c>
      <c r="J28" s="20" t="s">
        <v>55</v>
      </c>
      <c r="K28" s="19">
        <v>1974.61</v>
      </c>
      <c r="L28" s="20" t="s">
        <v>4</v>
      </c>
    </row>
    <row r="29" spans="1:12" x14ac:dyDescent="0.2">
      <c r="A29" s="32">
        <v>7372</v>
      </c>
      <c r="B29" s="20" t="s">
        <v>7</v>
      </c>
      <c r="C29" s="50">
        <v>9806902</v>
      </c>
      <c r="D29" s="20" t="s">
        <v>132</v>
      </c>
      <c r="E29" s="20" t="s">
        <v>48</v>
      </c>
      <c r="F29" s="20" t="s">
        <v>26</v>
      </c>
      <c r="G29" s="20" t="s">
        <v>26</v>
      </c>
      <c r="H29" s="20" t="s">
        <v>133</v>
      </c>
      <c r="I29" s="20" t="s">
        <v>88</v>
      </c>
      <c r="J29" s="20" t="s">
        <v>55</v>
      </c>
      <c r="K29" s="19">
        <v>79.64</v>
      </c>
      <c r="L29" s="20" t="s">
        <v>4</v>
      </c>
    </row>
    <row r="30" spans="1:12" hidden="1" x14ac:dyDescent="0.2">
      <c r="A30" s="32">
        <v>7374</v>
      </c>
      <c r="B30" s="20" t="s">
        <v>8</v>
      </c>
      <c r="C30" s="50">
        <v>8698938</v>
      </c>
      <c r="D30" s="20" t="s">
        <v>104</v>
      </c>
      <c r="E30" s="20" t="s">
        <v>49</v>
      </c>
      <c r="F30" s="20" t="s">
        <v>26</v>
      </c>
      <c r="G30" s="20" t="s">
        <v>26</v>
      </c>
      <c r="H30" s="20" t="s">
        <v>105</v>
      </c>
      <c r="I30" s="20" t="s">
        <v>106</v>
      </c>
      <c r="J30" s="20" t="s">
        <v>55</v>
      </c>
      <c r="K30" s="19">
        <v>333.5</v>
      </c>
      <c r="L30" s="20" t="s">
        <v>4</v>
      </c>
    </row>
    <row r="31" spans="1:12" hidden="1" x14ac:dyDescent="0.2">
      <c r="A31" s="32">
        <v>7374</v>
      </c>
      <c r="B31" s="20" t="s">
        <v>8</v>
      </c>
      <c r="C31" s="50">
        <v>9922765</v>
      </c>
      <c r="D31" s="20" t="s">
        <v>110</v>
      </c>
      <c r="E31" s="20" t="s">
        <v>49</v>
      </c>
      <c r="F31" s="20" t="s">
        <v>26</v>
      </c>
      <c r="G31" s="20" t="s">
        <v>26</v>
      </c>
      <c r="H31" s="20" t="s">
        <v>68</v>
      </c>
      <c r="I31" s="20" t="s">
        <v>106</v>
      </c>
      <c r="J31" s="20" t="s">
        <v>55</v>
      </c>
      <c r="K31" s="19">
        <v>66.7</v>
      </c>
      <c r="L31" s="20" t="s">
        <v>4</v>
      </c>
    </row>
    <row r="32" spans="1:12" x14ac:dyDescent="0.2">
      <c r="A32" s="32">
        <v>7374</v>
      </c>
      <c r="B32" s="20" t="s">
        <v>8</v>
      </c>
      <c r="C32" s="50">
        <v>3195138</v>
      </c>
      <c r="D32" s="20" t="s">
        <v>71</v>
      </c>
      <c r="E32" s="20" t="s">
        <v>50</v>
      </c>
      <c r="F32" s="20" t="s">
        <v>26</v>
      </c>
      <c r="G32" s="20" t="s">
        <v>26</v>
      </c>
      <c r="H32" s="20" t="s">
        <v>53</v>
      </c>
      <c r="I32" s="20" t="s">
        <v>54</v>
      </c>
      <c r="J32" s="20" t="s">
        <v>55</v>
      </c>
      <c r="K32" s="19">
        <v>125.48</v>
      </c>
      <c r="L32" s="20" t="s">
        <v>4</v>
      </c>
    </row>
    <row r="33" spans="1:12" x14ac:dyDescent="0.2">
      <c r="A33" s="32">
        <v>7374</v>
      </c>
      <c r="B33" s="20" t="s">
        <v>8</v>
      </c>
      <c r="C33" s="50">
        <v>8069445</v>
      </c>
      <c r="D33" s="20" t="s">
        <v>103</v>
      </c>
      <c r="E33" s="20" t="s">
        <v>50</v>
      </c>
      <c r="F33" s="20" t="s">
        <v>26</v>
      </c>
      <c r="G33" s="20" t="s">
        <v>26</v>
      </c>
      <c r="H33" s="20" t="s">
        <v>72</v>
      </c>
      <c r="I33" s="20" t="s">
        <v>54</v>
      </c>
      <c r="J33" s="20" t="s">
        <v>55</v>
      </c>
      <c r="K33" s="19">
        <v>517.51</v>
      </c>
      <c r="L33" s="20" t="s">
        <v>4</v>
      </c>
    </row>
    <row r="34" spans="1:12" hidden="1" x14ac:dyDescent="0.2">
      <c r="A34" s="32">
        <v>7371</v>
      </c>
      <c r="B34" s="20" t="s">
        <v>6</v>
      </c>
      <c r="C34" s="50">
        <v>6869036</v>
      </c>
      <c r="D34" s="20" t="s">
        <v>93</v>
      </c>
      <c r="E34" s="20" t="s">
        <v>47</v>
      </c>
      <c r="F34" s="20" t="s">
        <v>26</v>
      </c>
      <c r="G34" s="20" t="s">
        <v>26</v>
      </c>
      <c r="H34" s="20" t="s">
        <v>94</v>
      </c>
      <c r="I34" s="20" t="s">
        <v>95</v>
      </c>
      <c r="J34" s="20" t="s">
        <v>55</v>
      </c>
      <c r="K34" s="19">
        <v>385.56</v>
      </c>
      <c r="L34" s="20" t="s">
        <v>4</v>
      </c>
    </row>
    <row r="35" spans="1:12" hidden="1" x14ac:dyDescent="0.2">
      <c r="A35" s="32">
        <v>7371</v>
      </c>
      <c r="B35" s="20" t="s">
        <v>6</v>
      </c>
      <c r="C35" s="50">
        <v>8698938</v>
      </c>
      <c r="D35" s="20" t="s">
        <v>104</v>
      </c>
      <c r="E35" s="20" t="s">
        <v>49</v>
      </c>
      <c r="F35" s="20" t="s">
        <v>26</v>
      </c>
      <c r="G35" s="20" t="s">
        <v>26</v>
      </c>
      <c r="H35" s="20" t="s">
        <v>105</v>
      </c>
      <c r="I35" s="20" t="s">
        <v>106</v>
      </c>
      <c r="J35" s="20" t="s">
        <v>55</v>
      </c>
      <c r="K35" s="19">
        <v>43321.65</v>
      </c>
      <c r="L35" s="20" t="s">
        <v>4</v>
      </c>
    </row>
    <row r="36" spans="1:12" hidden="1" x14ac:dyDescent="0.2">
      <c r="A36" s="32">
        <v>7371</v>
      </c>
      <c r="B36" s="20" t="s">
        <v>6</v>
      </c>
      <c r="C36" s="50">
        <v>9922765</v>
      </c>
      <c r="D36" s="20" t="s">
        <v>110</v>
      </c>
      <c r="E36" s="20" t="s">
        <v>49</v>
      </c>
      <c r="F36" s="20" t="s">
        <v>26</v>
      </c>
      <c r="G36" s="20" t="s">
        <v>26</v>
      </c>
      <c r="H36" s="20" t="s">
        <v>68</v>
      </c>
      <c r="I36" s="20" t="s">
        <v>106</v>
      </c>
      <c r="J36" s="20" t="s">
        <v>55</v>
      </c>
      <c r="K36" s="19">
        <v>33.35</v>
      </c>
      <c r="L36" s="20" t="s">
        <v>4</v>
      </c>
    </row>
    <row r="37" spans="1:12" x14ac:dyDescent="0.2">
      <c r="A37" s="32">
        <v>7371</v>
      </c>
      <c r="B37" s="20" t="s">
        <v>6</v>
      </c>
      <c r="C37" s="50">
        <v>189092</v>
      </c>
      <c r="D37" s="20" t="s">
        <v>58</v>
      </c>
      <c r="E37" s="20" t="s">
        <v>50</v>
      </c>
      <c r="F37" s="20" t="s">
        <v>26</v>
      </c>
      <c r="G37" s="20" t="s">
        <v>26</v>
      </c>
      <c r="H37" s="20" t="s">
        <v>53</v>
      </c>
      <c r="I37" s="20" t="s">
        <v>54</v>
      </c>
      <c r="J37" s="20" t="s">
        <v>55</v>
      </c>
      <c r="K37" s="19">
        <v>3559.79</v>
      </c>
      <c r="L37" s="20" t="s">
        <v>4</v>
      </c>
    </row>
    <row r="38" spans="1:12" x14ac:dyDescent="0.2">
      <c r="A38" s="32">
        <v>7371</v>
      </c>
      <c r="B38" s="20" t="s">
        <v>6</v>
      </c>
      <c r="C38" s="50">
        <v>3195138</v>
      </c>
      <c r="D38" s="20" t="s">
        <v>71</v>
      </c>
      <c r="E38" s="20" t="s">
        <v>50</v>
      </c>
      <c r="F38" s="20" t="s">
        <v>26</v>
      </c>
      <c r="G38" s="20" t="s">
        <v>26</v>
      </c>
      <c r="H38" s="20" t="s">
        <v>53</v>
      </c>
      <c r="I38" s="20" t="s">
        <v>54</v>
      </c>
      <c r="J38" s="20" t="s">
        <v>55</v>
      </c>
      <c r="K38" s="19">
        <v>62.82</v>
      </c>
      <c r="L38" s="20" t="s">
        <v>4</v>
      </c>
    </row>
    <row r="39" spans="1:12" x14ac:dyDescent="0.2">
      <c r="A39" s="32">
        <v>7371</v>
      </c>
      <c r="B39" s="20" t="s">
        <v>6</v>
      </c>
      <c r="C39" s="50">
        <v>6788467</v>
      </c>
      <c r="D39" s="20" t="s">
        <v>123</v>
      </c>
      <c r="E39" s="20" t="s">
        <v>50</v>
      </c>
      <c r="F39" s="20" t="s">
        <v>26</v>
      </c>
      <c r="G39" s="20" t="s">
        <v>26</v>
      </c>
      <c r="H39" s="20" t="s">
        <v>72</v>
      </c>
      <c r="I39" s="20" t="s">
        <v>54</v>
      </c>
      <c r="J39" s="20" t="s">
        <v>55</v>
      </c>
      <c r="K39" s="19">
        <v>613.61</v>
      </c>
      <c r="L39" s="20" t="s">
        <v>4</v>
      </c>
    </row>
    <row r="40" spans="1:12" x14ac:dyDescent="0.2">
      <c r="A40" s="32">
        <v>7371</v>
      </c>
      <c r="B40" s="20" t="s">
        <v>6</v>
      </c>
      <c r="C40" s="50">
        <v>6826564</v>
      </c>
      <c r="D40" s="20" t="s">
        <v>56</v>
      </c>
      <c r="E40" s="20" t="s">
        <v>50</v>
      </c>
      <c r="F40" s="20" t="s">
        <v>26</v>
      </c>
      <c r="G40" s="20" t="s">
        <v>26</v>
      </c>
      <c r="H40" s="20" t="s">
        <v>57</v>
      </c>
      <c r="I40" s="20" t="s">
        <v>54</v>
      </c>
      <c r="J40" s="20" t="s">
        <v>55</v>
      </c>
      <c r="K40" s="19">
        <v>1694.59</v>
      </c>
      <c r="L40" s="20" t="s">
        <v>4</v>
      </c>
    </row>
    <row r="41" spans="1:12" x14ac:dyDescent="0.2">
      <c r="A41" s="32">
        <v>7371</v>
      </c>
      <c r="B41" s="20" t="s">
        <v>6</v>
      </c>
      <c r="C41" s="50">
        <v>7069495</v>
      </c>
      <c r="D41" s="20" t="s">
        <v>98</v>
      </c>
      <c r="E41" s="20" t="s">
        <v>50</v>
      </c>
      <c r="F41" s="20" t="s">
        <v>26</v>
      </c>
      <c r="G41" s="20" t="s">
        <v>26</v>
      </c>
      <c r="H41" s="20" t="s">
        <v>53</v>
      </c>
      <c r="I41" s="20" t="s">
        <v>54</v>
      </c>
      <c r="J41" s="20" t="s">
        <v>55</v>
      </c>
      <c r="K41" s="19">
        <v>12995.43</v>
      </c>
      <c r="L41" s="20" t="s">
        <v>4</v>
      </c>
    </row>
    <row r="42" spans="1:12" x14ac:dyDescent="0.2">
      <c r="A42" s="32">
        <v>7371</v>
      </c>
      <c r="B42" s="20" t="s">
        <v>6</v>
      </c>
      <c r="C42" s="50">
        <v>7093065</v>
      </c>
      <c r="D42" s="20" t="s">
        <v>99</v>
      </c>
      <c r="E42" s="20" t="s">
        <v>50</v>
      </c>
      <c r="F42" s="20" t="s">
        <v>26</v>
      </c>
      <c r="G42" s="20" t="s">
        <v>26</v>
      </c>
      <c r="H42" s="20" t="s">
        <v>53</v>
      </c>
      <c r="I42" s="20" t="s">
        <v>54</v>
      </c>
      <c r="J42" s="20" t="s">
        <v>55</v>
      </c>
      <c r="K42" s="19">
        <v>2293.1999999999998</v>
      </c>
      <c r="L42" s="20" t="s">
        <v>4</v>
      </c>
    </row>
    <row r="43" spans="1:12" x14ac:dyDescent="0.2">
      <c r="A43" s="32">
        <v>7371</v>
      </c>
      <c r="B43" s="20" t="s">
        <v>6</v>
      </c>
      <c r="C43" s="50">
        <v>8069445</v>
      </c>
      <c r="D43" s="20" t="s">
        <v>103</v>
      </c>
      <c r="E43" s="20" t="s">
        <v>50</v>
      </c>
      <c r="F43" s="20" t="s">
        <v>26</v>
      </c>
      <c r="G43" s="20" t="s">
        <v>26</v>
      </c>
      <c r="H43" s="20" t="s">
        <v>72</v>
      </c>
      <c r="I43" s="20" t="s">
        <v>54</v>
      </c>
      <c r="J43" s="20" t="s">
        <v>55</v>
      </c>
      <c r="K43" s="19">
        <v>57.87</v>
      </c>
      <c r="L43" s="20" t="s">
        <v>4</v>
      </c>
    </row>
    <row r="44" spans="1:12" hidden="1" x14ac:dyDescent="0.2">
      <c r="A44" s="32">
        <v>7371</v>
      </c>
      <c r="B44" s="20" t="s">
        <v>6</v>
      </c>
      <c r="C44" s="50">
        <v>5471497</v>
      </c>
      <c r="D44" s="20" t="s">
        <v>81</v>
      </c>
      <c r="E44" s="20" t="s">
        <v>45</v>
      </c>
      <c r="F44" s="20" t="s">
        <v>26</v>
      </c>
      <c r="G44" s="20" t="s">
        <v>26</v>
      </c>
      <c r="H44" s="20" t="s">
        <v>82</v>
      </c>
      <c r="I44" s="20" t="s">
        <v>83</v>
      </c>
      <c r="J44" s="20" t="s">
        <v>55</v>
      </c>
      <c r="K44" s="19">
        <v>314.56</v>
      </c>
      <c r="L44" s="20" t="s">
        <v>4</v>
      </c>
    </row>
    <row r="45" spans="1:12" hidden="1" x14ac:dyDescent="0.2">
      <c r="A45" s="32">
        <v>7371</v>
      </c>
      <c r="B45" s="20" t="s">
        <v>6</v>
      </c>
      <c r="C45" s="50">
        <v>6904205</v>
      </c>
      <c r="D45" s="20" t="s">
        <v>97</v>
      </c>
      <c r="E45" s="20" t="s">
        <v>45</v>
      </c>
      <c r="F45" s="20" t="s">
        <v>26</v>
      </c>
      <c r="G45" s="20" t="s">
        <v>26</v>
      </c>
      <c r="H45" s="20" t="s">
        <v>82</v>
      </c>
      <c r="I45" s="20" t="s">
        <v>83</v>
      </c>
      <c r="J45" s="20" t="s">
        <v>55</v>
      </c>
      <c r="K45" s="19">
        <v>176.94</v>
      </c>
      <c r="L45" s="20" t="s">
        <v>4</v>
      </c>
    </row>
    <row r="46" spans="1:12" x14ac:dyDescent="0.2">
      <c r="A46" s="32">
        <v>7371</v>
      </c>
      <c r="B46" s="20" t="s">
        <v>6</v>
      </c>
      <c r="C46" s="50">
        <v>1861502</v>
      </c>
      <c r="D46" s="20" t="s">
        <v>65</v>
      </c>
      <c r="E46" s="20" t="s">
        <v>51</v>
      </c>
      <c r="F46" s="20" t="s">
        <v>26</v>
      </c>
      <c r="G46" s="20" t="s">
        <v>26</v>
      </c>
      <c r="H46" s="20" t="s">
        <v>57</v>
      </c>
      <c r="I46" s="20" t="s">
        <v>66</v>
      </c>
      <c r="J46" s="20" t="s">
        <v>55</v>
      </c>
      <c r="K46" s="19">
        <v>635.34</v>
      </c>
      <c r="L46" s="20" t="s">
        <v>4</v>
      </c>
    </row>
    <row r="47" spans="1:12" hidden="1" x14ac:dyDescent="0.2">
      <c r="A47" s="32">
        <v>7371</v>
      </c>
      <c r="B47" s="20" t="s">
        <v>6</v>
      </c>
      <c r="C47" s="50">
        <v>2008308</v>
      </c>
      <c r="D47" s="20" t="s">
        <v>70</v>
      </c>
      <c r="E47" s="20" t="s">
        <v>46</v>
      </c>
      <c r="F47" s="20" t="s">
        <v>26</v>
      </c>
      <c r="G47" s="20" t="s">
        <v>26</v>
      </c>
      <c r="H47" s="20" t="s">
        <v>52</v>
      </c>
      <c r="I47" s="20" t="s">
        <v>60</v>
      </c>
      <c r="J47" s="20" t="s">
        <v>55</v>
      </c>
      <c r="K47" s="19">
        <v>39.76</v>
      </c>
      <c r="L47" s="20" t="s">
        <v>4</v>
      </c>
    </row>
    <row r="48" spans="1:12" hidden="1" x14ac:dyDescent="0.2">
      <c r="A48" s="32">
        <v>7371</v>
      </c>
      <c r="B48" s="20" t="s">
        <v>6</v>
      </c>
      <c r="C48" s="50">
        <v>306720</v>
      </c>
      <c r="D48" s="20" t="s">
        <v>59</v>
      </c>
      <c r="E48" s="20" t="s">
        <v>46</v>
      </c>
      <c r="F48" s="20" t="s">
        <v>26</v>
      </c>
      <c r="G48" s="20" t="s">
        <v>26</v>
      </c>
      <c r="H48" s="20" t="s">
        <v>52</v>
      </c>
      <c r="I48" s="20" t="s">
        <v>60</v>
      </c>
      <c r="J48" s="20" t="s">
        <v>55</v>
      </c>
      <c r="K48" s="19">
        <v>44.42</v>
      </c>
      <c r="L48" s="20" t="s">
        <v>4</v>
      </c>
    </row>
    <row r="49" spans="1:12" hidden="1" x14ac:dyDescent="0.2">
      <c r="A49" s="32">
        <v>7371</v>
      </c>
      <c r="B49" s="20" t="s">
        <v>6</v>
      </c>
      <c r="C49" s="50">
        <v>306746</v>
      </c>
      <c r="D49" s="20" t="s">
        <v>61</v>
      </c>
      <c r="E49" s="20" t="s">
        <v>46</v>
      </c>
      <c r="F49" s="20" t="s">
        <v>26</v>
      </c>
      <c r="G49" s="20" t="s">
        <v>26</v>
      </c>
      <c r="H49" s="20" t="s">
        <v>52</v>
      </c>
      <c r="I49" s="20" t="s">
        <v>60</v>
      </c>
      <c r="J49" s="20" t="s">
        <v>55</v>
      </c>
      <c r="K49" s="19">
        <v>526.63</v>
      </c>
      <c r="L49" s="20" t="s">
        <v>4</v>
      </c>
    </row>
    <row r="50" spans="1:12" hidden="1" x14ac:dyDescent="0.2">
      <c r="A50" s="32">
        <v>7371</v>
      </c>
      <c r="B50" s="20" t="s">
        <v>6</v>
      </c>
      <c r="C50" s="50">
        <v>6073922</v>
      </c>
      <c r="D50" s="20" t="s">
        <v>122</v>
      </c>
      <c r="E50" s="20" t="s">
        <v>46</v>
      </c>
      <c r="F50" s="20" t="s">
        <v>26</v>
      </c>
      <c r="G50" s="20" t="s">
        <v>26</v>
      </c>
      <c r="H50" s="20" t="s">
        <v>74</v>
      </c>
      <c r="I50" s="20" t="s">
        <v>75</v>
      </c>
      <c r="J50" s="20" t="s">
        <v>55</v>
      </c>
      <c r="K50" s="19">
        <v>16</v>
      </c>
      <c r="L50" s="20" t="s">
        <v>4</v>
      </c>
    </row>
    <row r="51" spans="1:12" hidden="1" x14ac:dyDescent="0.2">
      <c r="A51" s="32">
        <v>7371</v>
      </c>
      <c r="B51" s="20" t="s">
        <v>6</v>
      </c>
      <c r="C51" s="50">
        <v>6712194</v>
      </c>
      <c r="D51" s="20" t="s">
        <v>92</v>
      </c>
      <c r="E51" s="20" t="s">
        <v>46</v>
      </c>
      <c r="F51" s="20" t="s">
        <v>26</v>
      </c>
      <c r="G51" s="20" t="s">
        <v>26</v>
      </c>
      <c r="H51" s="20" t="s">
        <v>52</v>
      </c>
      <c r="I51" s="20" t="s">
        <v>60</v>
      </c>
      <c r="J51" s="20" t="s">
        <v>55</v>
      </c>
      <c r="K51" s="19">
        <v>70.39</v>
      </c>
      <c r="L51" s="20" t="s">
        <v>4</v>
      </c>
    </row>
    <row r="52" spans="1:12" hidden="1" x14ac:dyDescent="0.2">
      <c r="A52" s="32">
        <v>7371</v>
      </c>
      <c r="B52" s="20" t="s">
        <v>6</v>
      </c>
      <c r="C52" s="50">
        <v>9122779</v>
      </c>
      <c r="D52" s="20" t="s">
        <v>107</v>
      </c>
      <c r="E52" s="20" t="s">
        <v>46</v>
      </c>
      <c r="F52" s="20" t="s">
        <v>26</v>
      </c>
      <c r="G52" s="20" t="s">
        <v>26</v>
      </c>
      <c r="H52" s="20" t="s">
        <v>74</v>
      </c>
      <c r="I52" s="20" t="s">
        <v>75</v>
      </c>
      <c r="J52" s="20" t="s">
        <v>55</v>
      </c>
      <c r="K52" s="19">
        <v>16</v>
      </c>
      <c r="L52" s="20" t="s">
        <v>4</v>
      </c>
    </row>
    <row r="53" spans="1:12" x14ac:dyDescent="0.2">
      <c r="A53" s="32">
        <v>7371</v>
      </c>
      <c r="B53" s="20" t="s">
        <v>6</v>
      </c>
      <c r="C53" s="50">
        <v>7480494</v>
      </c>
      <c r="D53" s="20" t="s">
        <v>102</v>
      </c>
      <c r="E53" s="20" t="s">
        <v>48</v>
      </c>
      <c r="F53" s="20" t="s">
        <v>26</v>
      </c>
      <c r="G53" s="20" t="s">
        <v>26</v>
      </c>
      <c r="H53" s="20" t="s">
        <v>87</v>
      </c>
      <c r="I53" s="20" t="s">
        <v>88</v>
      </c>
      <c r="J53" s="20" t="s">
        <v>55</v>
      </c>
      <c r="K53" s="19">
        <v>22.53</v>
      </c>
      <c r="L53" s="20" t="s">
        <v>4</v>
      </c>
    </row>
    <row r="54" spans="1:12" x14ac:dyDescent="0.2">
      <c r="A54" s="32">
        <v>7371</v>
      </c>
      <c r="B54" s="20" t="s">
        <v>6</v>
      </c>
      <c r="C54" s="50">
        <v>9203110</v>
      </c>
      <c r="D54" s="20" t="s">
        <v>130</v>
      </c>
      <c r="E54" s="20" t="s">
        <v>48</v>
      </c>
      <c r="F54" s="20" t="s">
        <v>26</v>
      </c>
      <c r="G54" s="20" t="s">
        <v>26</v>
      </c>
      <c r="H54" s="20" t="s">
        <v>79</v>
      </c>
      <c r="I54" s="20" t="s">
        <v>131</v>
      </c>
      <c r="J54" s="20" t="s">
        <v>55</v>
      </c>
      <c r="K54" s="19">
        <v>46.47</v>
      </c>
      <c r="L54" s="20" t="s">
        <v>4</v>
      </c>
    </row>
    <row r="55" spans="1:12" hidden="1" x14ac:dyDescent="0.2">
      <c r="A55" s="32">
        <v>7373</v>
      </c>
      <c r="B55" s="20" t="s">
        <v>9</v>
      </c>
      <c r="C55" s="50">
        <v>8698938</v>
      </c>
      <c r="D55" s="20" t="s">
        <v>104</v>
      </c>
      <c r="E55" s="20" t="s">
        <v>49</v>
      </c>
      <c r="F55" s="20" t="s">
        <v>26</v>
      </c>
      <c r="G55" s="20" t="s">
        <v>26</v>
      </c>
      <c r="H55" s="20" t="s">
        <v>105</v>
      </c>
      <c r="I55" s="20" t="s">
        <v>106</v>
      </c>
      <c r="J55" s="20" t="s">
        <v>55</v>
      </c>
      <c r="K55" s="19">
        <v>6636.65</v>
      </c>
      <c r="L55" s="20" t="s">
        <v>4</v>
      </c>
    </row>
    <row r="56" spans="1:12" x14ac:dyDescent="0.2">
      <c r="A56" s="32">
        <v>7373</v>
      </c>
      <c r="B56" s="20" t="s">
        <v>9</v>
      </c>
      <c r="C56" s="50">
        <v>3195138</v>
      </c>
      <c r="D56" s="20" t="s">
        <v>71</v>
      </c>
      <c r="E56" s="20" t="s">
        <v>50</v>
      </c>
      <c r="F56" s="20" t="s">
        <v>26</v>
      </c>
      <c r="G56" s="20" t="s">
        <v>26</v>
      </c>
      <c r="H56" s="20" t="s">
        <v>53</v>
      </c>
      <c r="I56" s="20" t="s">
        <v>54</v>
      </c>
      <c r="J56" s="20" t="s">
        <v>55</v>
      </c>
      <c r="K56" s="19">
        <v>2914.5</v>
      </c>
      <c r="L56" s="20" t="s">
        <v>4</v>
      </c>
    </row>
    <row r="57" spans="1:12" x14ac:dyDescent="0.2">
      <c r="A57" s="32">
        <v>7373</v>
      </c>
      <c r="B57" s="20" t="s">
        <v>9</v>
      </c>
      <c r="C57" s="50">
        <v>8069445</v>
      </c>
      <c r="D57" s="20" t="s">
        <v>103</v>
      </c>
      <c r="E57" s="20" t="s">
        <v>50</v>
      </c>
      <c r="F57" s="20" t="s">
        <v>26</v>
      </c>
      <c r="G57" s="20" t="s">
        <v>26</v>
      </c>
      <c r="H57" s="20" t="s">
        <v>72</v>
      </c>
      <c r="I57" s="20" t="s">
        <v>54</v>
      </c>
      <c r="J57" s="20" t="s">
        <v>55</v>
      </c>
      <c r="K57" s="19">
        <v>8826.57</v>
      </c>
      <c r="L57" s="20" t="s">
        <v>4</v>
      </c>
    </row>
    <row r="58" spans="1:12" hidden="1" x14ac:dyDescent="0.2">
      <c r="A58" s="32">
        <v>7373</v>
      </c>
      <c r="B58" s="20" t="s">
        <v>9</v>
      </c>
      <c r="C58" s="50">
        <v>1173146</v>
      </c>
      <c r="D58" s="20" t="s">
        <v>111</v>
      </c>
      <c r="E58" s="20" t="s">
        <v>46</v>
      </c>
      <c r="F58" s="20" t="s">
        <v>26</v>
      </c>
      <c r="G58" s="20" t="s">
        <v>26</v>
      </c>
      <c r="H58" s="20" t="s">
        <v>96</v>
      </c>
      <c r="I58" s="20" t="s">
        <v>62</v>
      </c>
      <c r="J58" s="20" t="s">
        <v>55</v>
      </c>
      <c r="K58" s="19">
        <v>716.67</v>
      </c>
      <c r="L58" s="20" t="s">
        <v>4</v>
      </c>
    </row>
    <row r="59" spans="1:12" hidden="1" x14ac:dyDescent="0.2">
      <c r="A59" s="32">
        <v>7373</v>
      </c>
      <c r="B59" s="20" t="s">
        <v>9</v>
      </c>
      <c r="C59" s="50">
        <v>1836089</v>
      </c>
      <c r="D59" s="20" t="s">
        <v>63</v>
      </c>
      <c r="E59" s="20" t="s">
        <v>46</v>
      </c>
      <c r="F59" s="20" t="s">
        <v>26</v>
      </c>
      <c r="G59" s="20" t="s">
        <v>26</v>
      </c>
      <c r="H59" s="20" t="s">
        <v>64</v>
      </c>
      <c r="I59" s="20" t="s">
        <v>62</v>
      </c>
      <c r="J59" s="20" t="s">
        <v>55</v>
      </c>
      <c r="K59" s="19">
        <v>84.67</v>
      </c>
      <c r="L59" s="20" t="s">
        <v>4</v>
      </c>
    </row>
    <row r="60" spans="1:12" hidden="1" x14ac:dyDescent="0.2">
      <c r="A60" s="32">
        <v>7373</v>
      </c>
      <c r="B60" s="20" t="s">
        <v>9</v>
      </c>
      <c r="C60" s="50">
        <v>1980085</v>
      </c>
      <c r="D60" s="20" t="s">
        <v>67</v>
      </c>
      <c r="E60" s="20" t="s">
        <v>46</v>
      </c>
      <c r="F60" s="20" t="s">
        <v>26</v>
      </c>
      <c r="G60" s="20" t="s">
        <v>26</v>
      </c>
      <c r="H60" s="20" t="s">
        <v>68</v>
      </c>
      <c r="I60" s="20" t="s">
        <v>69</v>
      </c>
      <c r="J60" s="20" t="s">
        <v>55</v>
      </c>
      <c r="K60" s="19">
        <v>1144</v>
      </c>
      <c r="L60" s="20" t="s">
        <v>4</v>
      </c>
    </row>
    <row r="61" spans="1:12" hidden="1" x14ac:dyDescent="0.2">
      <c r="A61" s="32">
        <v>7373</v>
      </c>
      <c r="B61" s="20" t="s">
        <v>9</v>
      </c>
      <c r="C61" s="50">
        <v>3621323</v>
      </c>
      <c r="D61" s="20" t="s">
        <v>115</v>
      </c>
      <c r="E61" s="20" t="s">
        <v>46</v>
      </c>
      <c r="F61" s="20" t="s">
        <v>26</v>
      </c>
      <c r="G61" s="20" t="s">
        <v>26</v>
      </c>
      <c r="H61" s="20" t="s">
        <v>64</v>
      </c>
      <c r="I61" s="20" t="s">
        <v>62</v>
      </c>
      <c r="J61" s="20" t="s">
        <v>55</v>
      </c>
      <c r="K61" s="19">
        <v>229.54</v>
      </c>
      <c r="L61" s="20" t="s">
        <v>4</v>
      </c>
    </row>
    <row r="62" spans="1:12" hidden="1" x14ac:dyDescent="0.2">
      <c r="A62" s="32">
        <v>7373</v>
      </c>
      <c r="B62" s="20" t="s">
        <v>9</v>
      </c>
      <c r="C62" s="50">
        <v>4652603</v>
      </c>
      <c r="D62" s="20" t="s">
        <v>76</v>
      </c>
      <c r="E62" s="20" t="s">
        <v>46</v>
      </c>
      <c r="F62" s="20" t="s">
        <v>26</v>
      </c>
      <c r="G62" s="20" t="s">
        <v>26</v>
      </c>
      <c r="H62" s="20" t="s">
        <v>74</v>
      </c>
      <c r="I62" s="20" t="s">
        <v>75</v>
      </c>
      <c r="J62" s="20" t="s">
        <v>55</v>
      </c>
      <c r="K62" s="19">
        <v>70.88</v>
      </c>
      <c r="L62" s="20" t="s">
        <v>4</v>
      </c>
    </row>
    <row r="63" spans="1:12" hidden="1" x14ac:dyDescent="0.2">
      <c r="A63" s="32">
        <v>7373</v>
      </c>
      <c r="B63" s="20" t="s">
        <v>9</v>
      </c>
      <c r="C63" s="50">
        <v>5949508</v>
      </c>
      <c r="D63" s="20" t="s">
        <v>121</v>
      </c>
      <c r="E63" s="20" t="s">
        <v>46</v>
      </c>
      <c r="F63" s="20" t="s">
        <v>26</v>
      </c>
      <c r="G63" s="20" t="s">
        <v>26</v>
      </c>
      <c r="H63" s="20" t="s">
        <v>52</v>
      </c>
      <c r="I63" s="20" t="s">
        <v>60</v>
      </c>
      <c r="J63" s="20" t="s">
        <v>55</v>
      </c>
      <c r="K63" s="19">
        <v>136.71</v>
      </c>
      <c r="L63" s="20" t="s">
        <v>4</v>
      </c>
    </row>
    <row r="64" spans="1:12" hidden="1" x14ac:dyDescent="0.2">
      <c r="A64" s="32">
        <v>7373</v>
      </c>
      <c r="B64" s="20" t="s">
        <v>9</v>
      </c>
      <c r="C64" s="50">
        <v>7705411</v>
      </c>
      <c r="D64" s="20" t="s">
        <v>127</v>
      </c>
      <c r="E64" s="20" t="s">
        <v>46</v>
      </c>
      <c r="F64" s="20" t="s">
        <v>26</v>
      </c>
      <c r="G64" s="20" t="s">
        <v>26</v>
      </c>
      <c r="H64" s="20" t="s">
        <v>52</v>
      </c>
      <c r="I64" s="20" t="s">
        <v>60</v>
      </c>
      <c r="J64" s="20" t="s">
        <v>55</v>
      </c>
      <c r="K64" s="19">
        <v>486.99</v>
      </c>
      <c r="L64" s="20" t="s">
        <v>4</v>
      </c>
    </row>
    <row r="65" spans="1:12" hidden="1" x14ac:dyDescent="0.2">
      <c r="A65" s="32">
        <v>7373</v>
      </c>
      <c r="B65" s="20" t="s">
        <v>9</v>
      </c>
      <c r="C65" s="50">
        <v>7868792</v>
      </c>
      <c r="D65" s="20" t="s">
        <v>118</v>
      </c>
      <c r="E65" s="20" t="s">
        <v>46</v>
      </c>
      <c r="F65" s="20" t="s">
        <v>26</v>
      </c>
      <c r="G65" s="20" t="s">
        <v>26</v>
      </c>
      <c r="H65" s="20" t="s">
        <v>96</v>
      </c>
      <c r="I65" s="20" t="s">
        <v>62</v>
      </c>
      <c r="J65" s="20" t="s">
        <v>55</v>
      </c>
      <c r="K65" s="19">
        <v>747.51</v>
      </c>
      <c r="L65" s="20" t="s">
        <v>4</v>
      </c>
    </row>
    <row r="66" spans="1:12" hidden="1" x14ac:dyDescent="0.2">
      <c r="A66" s="32">
        <v>7373</v>
      </c>
      <c r="B66" s="20" t="s">
        <v>9</v>
      </c>
      <c r="C66" s="50">
        <v>8572372</v>
      </c>
      <c r="D66" s="20" t="s">
        <v>128</v>
      </c>
      <c r="E66" s="20" t="s">
        <v>46</v>
      </c>
      <c r="F66" s="20" t="s">
        <v>26</v>
      </c>
      <c r="G66" s="20" t="s">
        <v>26</v>
      </c>
      <c r="H66" s="20" t="s">
        <v>52</v>
      </c>
      <c r="I66" s="20" t="s">
        <v>60</v>
      </c>
      <c r="J66" s="20" t="s">
        <v>55</v>
      </c>
      <c r="K66" s="19">
        <v>698.55</v>
      </c>
      <c r="L66" s="20" t="s">
        <v>4</v>
      </c>
    </row>
    <row r="67" spans="1:12" hidden="1" x14ac:dyDescent="0.2">
      <c r="A67" s="32">
        <v>7373</v>
      </c>
      <c r="B67" s="20" t="s">
        <v>9</v>
      </c>
      <c r="C67" s="50">
        <v>9149692</v>
      </c>
      <c r="D67" s="20" t="s">
        <v>129</v>
      </c>
      <c r="E67" s="20" t="s">
        <v>46</v>
      </c>
      <c r="F67" s="20" t="s">
        <v>26</v>
      </c>
      <c r="G67" s="20" t="s">
        <v>26</v>
      </c>
      <c r="H67" s="20" t="s">
        <v>64</v>
      </c>
      <c r="I67" s="20" t="s">
        <v>62</v>
      </c>
      <c r="J67" s="20" t="s">
        <v>55</v>
      </c>
      <c r="K67" s="19">
        <v>171.42</v>
      </c>
      <c r="L67" s="20" t="s">
        <v>4</v>
      </c>
    </row>
    <row r="68" spans="1:12" x14ac:dyDescent="0.2">
      <c r="A68" s="32">
        <v>7373</v>
      </c>
      <c r="B68" s="20" t="s">
        <v>9</v>
      </c>
      <c r="C68" s="50">
        <v>5100394</v>
      </c>
      <c r="D68" s="20" t="s">
        <v>78</v>
      </c>
      <c r="E68" s="20" t="s">
        <v>48</v>
      </c>
      <c r="F68" s="20" t="s">
        <v>26</v>
      </c>
      <c r="G68" s="20" t="s">
        <v>26</v>
      </c>
      <c r="H68" s="20" t="s">
        <v>79</v>
      </c>
      <c r="I68" s="20" t="s">
        <v>80</v>
      </c>
      <c r="J68" s="20" t="s">
        <v>55</v>
      </c>
      <c r="K68" s="19">
        <v>18.97</v>
      </c>
      <c r="L68" s="20" t="s">
        <v>4</v>
      </c>
    </row>
    <row r="69" spans="1:12" x14ac:dyDescent="0.2">
      <c r="A69" s="32">
        <v>7373</v>
      </c>
      <c r="B69" s="20" t="s">
        <v>9</v>
      </c>
      <c r="C69" s="50">
        <v>6480610</v>
      </c>
      <c r="D69" s="20" t="s">
        <v>86</v>
      </c>
      <c r="E69" s="20" t="s">
        <v>48</v>
      </c>
      <c r="F69" s="20" t="s">
        <v>26</v>
      </c>
      <c r="G69" s="20" t="s">
        <v>26</v>
      </c>
      <c r="H69" s="20" t="s">
        <v>87</v>
      </c>
      <c r="I69" s="20" t="s">
        <v>88</v>
      </c>
      <c r="J69" s="20" t="s">
        <v>55</v>
      </c>
      <c r="K69" s="19">
        <v>333.1</v>
      </c>
      <c r="L69" s="20" t="s">
        <v>4</v>
      </c>
    </row>
    <row r="70" spans="1:12" x14ac:dyDescent="0.2">
      <c r="A70" s="32">
        <v>7373</v>
      </c>
      <c r="B70" s="20" t="s">
        <v>9</v>
      </c>
      <c r="C70" s="50">
        <v>7480494</v>
      </c>
      <c r="D70" s="20" t="s">
        <v>102</v>
      </c>
      <c r="E70" s="20" t="s">
        <v>48</v>
      </c>
      <c r="F70" s="20" t="s">
        <v>26</v>
      </c>
      <c r="G70" s="20" t="s">
        <v>26</v>
      </c>
      <c r="H70" s="20" t="s">
        <v>87</v>
      </c>
      <c r="I70" s="20" t="s">
        <v>88</v>
      </c>
      <c r="J70" s="20" t="s">
        <v>55</v>
      </c>
      <c r="K70" s="19">
        <v>2651.79</v>
      </c>
      <c r="L70" s="20" t="s">
        <v>4</v>
      </c>
    </row>
    <row r="74" spans="1:12" x14ac:dyDescent="0.2">
      <c r="E74" s="1" t="s">
        <v>647</v>
      </c>
      <c r="K74" s="4">
        <f>SUBTOTAL(9,K2:K73)</f>
        <v>49694.720000000001</v>
      </c>
    </row>
  </sheetData>
  <autoFilter ref="A1:M70" xr:uid="{00000000-0009-0000-0000-000007000000}">
    <filterColumn colId="4">
      <filters>
        <filter val="Humane Certified"/>
        <filter val="Rainforest Alliance"/>
        <filter val="USDA Organic"/>
      </filters>
    </filterColumn>
    <sortState xmlns:xlrd2="http://schemas.microsoft.com/office/spreadsheetml/2017/richdata2" ref="A2:M70">
      <sortCondition ref="B1"/>
    </sortState>
  </autoFilter>
  <sortState xmlns:xlrd2="http://schemas.microsoft.com/office/spreadsheetml/2017/richdata2" ref="A2:L71">
    <sortCondition ref="B1"/>
  </sortState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3" tint="0.59999389629810485"/>
  </sheetPr>
  <dimension ref="A1:K491"/>
  <sheetViews>
    <sheetView zoomScaleNormal="100" workbookViewId="0">
      <pane ySplit="1" topLeftCell="A2" activePane="bottomLeft" state="frozen"/>
      <selection pane="bottomLeft" activeCell="J491" sqref="J491"/>
    </sheetView>
  </sheetViews>
  <sheetFormatPr baseColWidth="10" defaultColWidth="9.1640625" defaultRowHeight="15" x14ac:dyDescent="0.2"/>
  <cols>
    <col min="1" max="1" width="13.5" style="57" bestFit="1" customWidth="1"/>
    <col min="2" max="2" width="43.1640625" style="57" bestFit="1" customWidth="1"/>
    <col min="3" max="3" width="49.5" style="57" customWidth="1"/>
    <col min="4" max="4" width="30.5" style="58" bestFit="1" customWidth="1"/>
    <col min="5" max="5" width="21.33203125" style="57" customWidth="1"/>
    <col min="6" max="6" width="21.6640625" style="57" customWidth="1"/>
    <col min="7" max="8" width="38.83203125" style="57" bestFit="1" customWidth="1"/>
    <col min="9" max="9" width="36" style="57" bestFit="1" customWidth="1"/>
    <col min="10" max="10" width="13.5" style="58" bestFit="1" customWidth="1"/>
    <col min="11" max="11" width="20.33203125" style="57" customWidth="1"/>
    <col min="12" max="16384" width="9.1640625" style="57"/>
  </cols>
  <sheetData>
    <row r="1" spans="1:11" s="51" customFormat="1" x14ac:dyDescent="0.2">
      <c r="A1" s="52" t="s">
        <v>44</v>
      </c>
      <c r="B1" s="52" t="s">
        <v>0</v>
      </c>
      <c r="C1" s="52" t="s">
        <v>146</v>
      </c>
      <c r="D1" s="52" t="s">
        <v>324</v>
      </c>
      <c r="E1" s="52" t="s">
        <v>325</v>
      </c>
      <c r="F1" s="52" t="s">
        <v>326</v>
      </c>
      <c r="G1" s="52" t="s">
        <v>144</v>
      </c>
      <c r="H1" s="52" t="s">
        <v>145</v>
      </c>
      <c r="I1" s="52" t="s">
        <v>137</v>
      </c>
      <c r="J1" s="53" t="s">
        <v>138</v>
      </c>
      <c r="K1" s="52" t="s">
        <v>10</v>
      </c>
    </row>
    <row r="2" spans="1:11" x14ac:dyDescent="0.2">
      <c r="A2" s="54">
        <v>7372</v>
      </c>
      <c r="B2" s="55" t="s">
        <v>7</v>
      </c>
      <c r="C2" s="55" t="s">
        <v>184</v>
      </c>
      <c r="D2" s="55" t="s">
        <v>45</v>
      </c>
      <c r="E2" s="55" t="s">
        <v>48</v>
      </c>
      <c r="F2" s="55" t="s">
        <v>26</v>
      </c>
      <c r="G2" s="55" t="s">
        <v>179</v>
      </c>
      <c r="H2" s="55" t="s">
        <v>26</v>
      </c>
      <c r="I2" s="55" t="s">
        <v>180</v>
      </c>
      <c r="J2" s="56">
        <v>97.2</v>
      </c>
      <c r="K2" s="55" t="s">
        <v>4</v>
      </c>
    </row>
    <row r="3" spans="1:11" x14ac:dyDescent="0.2">
      <c r="A3" s="54">
        <v>7372</v>
      </c>
      <c r="B3" s="55" t="s">
        <v>7</v>
      </c>
      <c r="C3" s="55" t="s">
        <v>184</v>
      </c>
      <c r="D3" s="55" t="s">
        <v>45</v>
      </c>
      <c r="E3" s="55" t="s">
        <v>48</v>
      </c>
      <c r="F3" s="55" t="s">
        <v>26</v>
      </c>
      <c r="G3" s="55" t="s">
        <v>179</v>
      </c>
      <c r="H3" s="55" t="s">
        <v>26</v>
      </c>
      <c r="I3" s="55" t="s">
        <v>180</v>
      </c>
      <c r="J3" s="56">
        <v>97.2</v>
      </c>
      <c r="K3" s="55" t="s">
        <v>4</v>
      </c>
    </row>
    <row r="4" spans="1:11" x14ac:dyDescent="0.2">
      <c r="A4" s="54">
        <v>7372</v>
      </c>
      <c r="B4" s="55" t="s">
        <v>7</v>
      </c>
      <c r="C4" s="55" t="s">
        <v>184</v>
      </c>
      <c r="D4" s="55" t="s">
        <v>45</v>
      </c>
      <c r="E4" s="55" t="s">
        <v>48</v>
      </c>
      <c r="F4" s="55" t="s">
        <v>26</v>
      </c>
      <c r="G4" s="55" t="s">
        <v>179</v>
      </c>
      <c r="H4" s="55" t="s">
        <v>26</v>
      </c>
      <c r="I4" s="55" t="s">
        <v>180</v>
      </c>
      <c r="J4" s="56">
        <v>97.2</v>
      </c>
      <c r="K4" s="55" t="s">
        <v>4</v>
      </c>
    </row>
    <row r="5" spans="1:11" x14ac:dyDescent="0.2">
      <c r="A5" s="54">
        <v>7372</v>
      </c>
      <c r="B5" s="55" t="s">
        <v>7</v>
      </c>
      <c r="C5" s="55" t="s">
        <v>184</v>
      </c>
      <c r="D5" s="55" t="s">
        <v>45</v>
      </c>
      <c r="E5" s="55" t="s">
        <v>48</v>
      </c>
      <c r="F5" s="55" t="s">
        <v>26</v>
      </c>
      <c r="G5" s="55" t="s">
        <v>179</v>
      </c>
      <c r="H5" s="55" t="s">
        <v>26</v>
      </c>
      <c r="I5" s="55" t="s">
        <v>180</v>
      </c>
      <c r="J5" s="56">
        <v>97.2</v>
      </c>
      <c r="K5" s="55" t="s">
        <v>4</v>
      </c>
    </row>
    <row r="6" spans="1:11" x14ac:dyDescent="0.2">
      <c r="A6" s="54">
        <v>7372</v>
      </c>
      <c r="B6" s="55" t="s">
        <v>7</v>
      </c>
      <c r="C6" s="55" t="s">
        <v>184</v>
      </c>
      <c r="D6" s="55" t="s">
        <v>45</v>
      </c>
      <c r="E6" s="55" t="s">
        <v>48</v>
      </c>
      <c r="F6" s="55" t="s">
        <v>26</v>
      </c>
      <c r="G6" s="55" t="s">
        <v>179</v>
      </c>
      <c r="H6" s="55" t="s">
        <v>26</v>
      </c>
      <c r="I6" s="55" t="s">
        <v>180</v>
      </c>
      <c r="J6" s="56">
        <v>97.2</v>
      </c>
      <c r="K6" s="55" t="s">
        <v>4</v>
      </c>
    </row>
    <row r="7" spans="1:11" x14ac:dyDescent="0.2">
      <c r="A7" s="54">
        <v>7372</v>
      </c>
      <c r="B7" s="55" t="s">
        <v>7</v>
      </c>
      <c r="C7" s="55" t="s">
        <v>184</v>
      </c>
      <c r="D7" s="55" t="s">
        <v>45</v>
      </c>
      <c r="E7" s="55" t="s">
        <v>48</v>
      </c>
      <c r="F7" s="55" t="s">
        <v>26</v>
      </c>
      <c r="G7" s="55" t="s">
        <v>179</v>
      </c>
      <c r="H7" s="55" t="s">
        <v>26</v>
      </c>
      <c r="I7" s="55" t="s">
        <v>180</v>
      </c>
      <c r="J7" s="56">
        <v>97.2</v>
      </c>
      <c r="K7" s="55" t="s">
        <v>4</v>
      </c>
    </row>
    <row r="8" spans="1:11" x14ac:dyDescent="0.2">
      <c r="A8" s="54">
        <v>7372</v>
      </c>
      <c r="B8" s="55" t="s">
        <v>7</v>
      </c>
      <c r="C8" s="55" t="s">
        <v>184</v>
      </c>
      <c r="D8" s="55" t="s">
        <v>45</v>
      </c>
      <c r="E8" s="55" t="s">
        <v>48</v>
      </c>
      <c r="F8" s="55" t="s">
        <v>26</v>
      </c>
      <c r="G8" s="55" t="s">
        <v>179</v>
      </c>
      <c r="H8" s="55" t="s">
        <v>26</v>
      </c>
      <c r="I8" s="55" t="s">
        <v>180</v>
      </c>
      <c r="J8" s="56">
        <v>97.2</v>
      </c>
      <c r="K8" s="55" t="s">
        <v>4</v>
      </c>
    </row>
    <row r="9" spans="1:11" x14ac:dyDescent="0.2">
      <c r="A9" s="54">
        <v>7372</v>
      </c>
      <c r="B9" s="55" t="s">
        <v>7</v>
      </c>
      <c r="C9" s="55" t="s">
        <v>184</v>
      </c>
      <c r="D9" s="55" t="s">
        <v>45</v>
      </c>
      <c r="E9" s="55" t="s">
        <v>48</v>
      </c>
      <c r="F9" s="55" t="s">
        <v>26</v>
      </c>
      <c r="G9" s="55" t="s">
        <v>179</v>
      </c>
      <c r="H9" s="55" t="s">
        <v>26</v>
      </c>
      <c r="I9" s="55" t="s">
        <v>180</v>
      </c>
      <c r="J9" s="56">
        <v>97.2</v>
      </c>
      <c r="K9" s="55" t="s">
        <v>4</v>
      </c>
    </row>
    <row r="10" spans="1:11" x14ac:dyDescent="0.2">
      <c r="A10" s="54">
        <v>7372</v>
      </c>
      <c r="B10" s="55" t="s">
        <v>7</v>
      </c>
      <c r="C10" s="55" t="s">
        <v>184</v>
      </c>
      <c r="D10" s="55" t="s">
        <v>45</v>
      </c>
      <c r="E10" s="55" t="s">
        <v>48</v>
      </c>
      <c r="F10" s="55" t="s">
        <v>26</v>
      </c>
      <c r="G10" s="55" t="s">
        <v>179</v>
      </c>
      <c r="H10" s="55" t="s">
        <v>26</v>
      </c>
      <c r="I10" s="55" t="s">
        <v>180</v>
      </c>
      <c r="J10" s="56">
        <v>97.2</v>
      </c>
      <c r="K10" s="55" t="s">
        <v>4</v>
      </c>
    </row>
    <row r="11" spans="1:11" x14ac:dyDescent="0.2">
      <c r="A11" s="54">
        <v>7372</v>
      </c>
      <c r="B11" s="55" t="s">
        <v>7</v>
      </c>
      <c r="C11" s="55" t="s">
        <v>184</v>
      </c>
      <c r="D11" s="55" t="s">
        <v>45</v>
      </c>
      <c r="E11" s="55" t="s">
        <v>48</v>
      </c>
      <c r="F11" s="55" t="s">
        <v>26</v>
      </c>
      <c r="G11" s="55" t="s">
        <v>179</v>
      </c>
      <c r="H11" s="55" t="s">
        <v>26</v>
      </c>
      <c r="I11" s="55" t="s">
        <v>180</v>
      </c>
      <c r="J11" s="56">
        <v>97.2</v>
      </c>
      <c r="K11" s="55" t="s">
        <v>4</v>
      </c>
    </row>
    <row r="12" spans="1:11" x14ac:dyDescent="0.2">
      <c r="A12" s="54">
        <v>7372</v>
      </c>
      <c r="B12" s="55" t="s">
        <v>7</v>
      </c>
      <c r="C12" s="55" t="s">
        <v>184</v>
      </c>
      <c r="D12" s="55" t="s">
        <v>45</v>
      </c>
      <c r="E12" s="55" t="s">
        <v>48</v>
      </c>
      <c r="F12" s="55" t="s">
        <v>26</v>
      </c>
      <c r="G12" s="55" t="s">
        <v>179</v>
      </c>
      <c r="H12" s="55" t="s">
        <v>26</v>
      </c>
      <c r="I12" s="55" t="s">
        <v>180</v>
      </c>
      <c r="J12" s="56">
        <v>97.2</v>
      </c>
      <c r="K12" s="55" t="s">
        <v>4</v>
      </c>
    </row>
    <row r="13" spans="1:11" x14ac:dyDescent="0.2">
      <c r="A13" s="54">
        <v>7372</v>
      </c>
      <c r="B13" s="55" t="s">
        <v>7</v>
      </c>
      <c r="C13" s="55" t="s">
        <v>184</v>
      </c>
      <c r="D13" s="55" t="s">
        <v>45</v>
      </c>
      <c r="E13" s="55" t="s">
        <v>48</v>
      </c>
      <c r="F13" s="55" t="s">
        <v>26</v>
      </c>
      <c r="G13" s="55" t="s">
        <v>179</v>
      </c>
      <c r="H13" s="55" t="s">
        <v>26</v>
      </c>
      <c r="I13" s="55" t="s">
        <v>180</v>
      </c>
      <c r="J13" s="56">
        <v>97.2</v>
      </c>
      <c r="K13" s="55" t="s">
        <v>4</v>
      </c>
    </row>
    <row r="14" spans="1:11" x14ac:dyDescent="0.2">
      <c r="A14" s="54">
        <v>7372</v>
      </c>
      <c r="B14" s="55" t="s">
        <v>7</v>
      </c>
      <c r="C14" s="55" t="s">
        <v>184</v>
      </c>
      <c r="D14" s="55" t="s">
        <v>45</v>
      </c>
      <c r="E14" s="55" t="s">
        <v>48</v>
      </c>
      <c r="F14" s="55" t="s">
        <v>26</v>
      </c>
      <c r="G14" s="55" t="s">
        <v>179</v>
      </c>
      <c r="H14" s="55" t="s">
        <v>26</v>
      </c>
      <c r="I14" s="55" t="s">
        <v>180</v>
      </c>
      <c r="J14" s="56">
        <v>97.2</v>
      </c>
      <c r="K14" s="55" t="s">
        <v>4</v>
      </c>
    </row>
    <row r="15" spans="1:11" x14ac:dyDescent="0.2">
      <c r="A15" s="54">
        <v>7372</v>
      </c>
      <c r="B15" s="55" t="s">
        <v>7</v>
      </c>
      <c r="C15" s="55" t="s">
        <v>184</v>
      </c>
      <c r="D15" s="55" t="s">
        <v>45</v>
      </c>
      <c r="E15" s="55" t="s">
        <v>48</v>
      </c>
      <c r="F15" s="55" t="s">
        <v>26</v>
      </c>
      <c r="G15" s="55" t="s">
        <v>179</v>
      </c>
      <c r="H15" s="55" t="s">
        <v>26</v>
      </c>
      <c r="I15" s="55" t="s">
        <v>180</v>
      </c>
      <c r="J15" s="56">
        <v>97.2</v>
      </c>
      <c r="K15" s="55" t="s">
        <v>4</v>
      </c>
    </row>
    <row r="16" spans="1:11" x14ac:dyDescent="0.2">
      <c r="A16" s="54">
        <v>7372</v>
      </c>
      <c r="B16" s="55" t="s">
        <v>7</v>
      </c>
      <c r="C16" s="55" t="s">
        <v>184</v>
      </c>
      <c r="D16" s="55" t="s">
        <v>45</v>
      </c>
      <c r="E16" s="55" t="s">
        <v>48</v>
      </c>
      <c r="F16" s="55" t="s">
        <v>26</v>
      </c>
      <c r="G16" s="55" t="s">
        <v>179</v>
      </c>
      <c r="H16" s="55" t="s">
        <v>26</v>
      </c>
      <c r="I16" s="55" t="s">
        <v>180</v>
      </c>
      <c r="J16" s="56">
        <v>97.2</v>
      </c>
      <c r="K16" s="55" t="s">
        <v>4</v>
      </c>
    </row>
    <row r="17" spans="1:11" x14ac:dyDescent="0.2">
      <c r="A17" s="54">
        <v>7372</v>
      </c>
      <c r="B17" s="55" t="s">
        <v>7</v>
      </c>
      <c r="C17" s="55" t="s">
        <v>184</v>
      </c>
      <c r="D17" s="55" t="s">
        <v>45</v>
      </c>
      <c r="E17" s="55" t="s">
        <v>48</v>
      </c>
      <c r="F17" s="55" t="s">
        <v>26</v>
      </c>
      <c r="G17" s="55" t="s">
        <v>179</v>
      </c>
      <c r="H17" s="55" t="s">
        <v>26</v>
      </c>
      <c r="I17" s="55" t="s">
        <v>180</v>
      </c>
      <c r="J17" s="56">
        <v>97.2</v>
      </c>
      <c r="K17" s="55" t="s">
        <v>4</v>
      </c>
    </row>
    <row r="18" spans="1:11" x14ac:dyDescent="0.2">
      <c r="A18" s="54">
        <v>7372</v>
      </c>
      <c r="B18" s="55" t="s">
        <v>7</v>
      </c>
      <c r="C18" s="55" t="s">
        <v>184</v>
      </c>
      <c r="D18" s="55" t="s">
        <v>45</v>
      </c>
      <c r="E18" s="55" t="s">
        <v>48</v>
      </c>
      <c r="F18" s="55" t="s">
        <v>26</v>
      </c>
      <c r="G18" s="55" t="s">
        <v>179</v>
      </c>
      <c r="H18" s="55" t="s">
        <v>26</v>
      </c>
      <c r="I18" s="55" t="s">
        <v>180</v>
      </c>
      <c r="J18" s="56">
        <v>97.2</v>
      </c>
      <c r="K18" s="55" t="s">
        <v>4</v>
      </c>
    </row>
    <row r="19" spans="1:11" x14ac:dyDescent="0.2">
      <c r="A19" s="54">
        <v>7372</v>
      </c>
      <c r="B19" s="55" t="s">
        <v>7</v>
      </c>
      <c r="C19" s="55" t="s">
        <v>184</v>
      </c>
      <c r="D19" s="55" t="s">
        <v>45</v>
      </c>
      <c r="E19" s="55" t="s">
        <v>48</v>
      </c>
      <c r="F19" s="55" t="s">
        <v>26</v>
      </c>
      <c r="G19" s="55" t="s">
        <v>179</v>
      </c>
      <c r="H19" s="55" t="s">
        <v>26</v>
      </c>
      <c r="I19" s="55" t="s">
        <v>180</v>
      </c>
      <c r="J19" s="56">
        <v>97.2</v>
      </c>
      <c r="K19" s="55" t="s">
        <v>4</v>
      </c>
    </row>
    <row r="20" spans="1:11" x14ac:dyDescent="0.2">
      <c r="A20" s="54">
        <v>7372</v>
      </c>
      <c r="B20" s="55" t="s">
        <v>7</v>
      </c>
      <c r="C20" s="55" t="s">
        <v>184</v>
      </c>
      <c r="D20" s="55" t="s">
        <v>45</v>
      </c>
      <c r="E20" s="55" t="s">
        <v>48</v>
      </c>
      <c r="F20" s="55" t="s">
        <v>26</v>
      </c>
      <c r="G20" s="55" t="s">
        <v>179</v>
      </c>
      <c r="H20" s="55" t="s">
        <v>26</v>
      </c>
      <c r="I20" s="55" t="s">
        <v>180</v>
      </c>
      <c r="J20" s="56">
        <v>97.2</v>
      </c>
      <c r="K20" s="55" t="s">
        <v>4</v>
      </c>
    </row>
    <row r="21" spans="1:11" x14ac:dyDescent="0.2">
      <c r="A21" s="54">
        <v>7372</v>
      </c>
      <c r="B21" s="55" t="s">
        <v>7</v>
      </c>
      <c r="C21" s="55" t="s">
        <v>184</v>
      </c>
      <c r="D21" s="55" t="s">
        <v>45</v>
      </c>
      <c r="E21" s="55" t="s">
        <v>48</v>
      </c>
      <c r="F21" s="55" t="s">
        <v>26</v>
      </c>
      <c r="G21" s="55" t="s">
        <v>179</v>
      </c>
      <c r="H21" s="55" t="s">
        <v>26</v>
      </c>
      <c r="I21" s="55" t="s">
        <v>180</v>
      </c>
      <c r="J21" s="56">
        <v>97.2</v>
      </c>
      <c r="K21" s="55" t="s">
        <v>4</v>
      </c>
    </row>
    <row r="22" spans="1:11" x14ac:dyDescent="0.2">
      <c r="A22" s="54">
        <v>7372</v>
      </c>
      <c r="B22" s="55" t="s">
        <v>7</v>
      </c>
      <c r="C22" s="55" t="s">
        <v>184</v>
      </c>
      <c r="D22" s="55" t="s">
        <v>45</v>
      </c>
      <c r="E22" s="55" t="s">
        <v>48</v>
      </c>
      <c r="F22" s="55" t="s">
        <v>26</v>
      </c>
      <c r="G22" s="55" t="s">
        <v>179</v>
      </c>
      <c r="H22" s="55" t="s">
        <v>26</v>
      </c>
      <c r="I22" s="55" t="s">
        <v>180</v>
      </c>
      <c r="J22" s="56">
        <v>97.2</v>
      </c>
      <c r="K22" s="55" t="s">
        <v>4</v>
      </c>
    </row>
    <row r="23" spans="1:11" x14ac:dyDescent="0.2">
      <c r="A23" s="54">
        <v>7372</v>
      </c>
      <c r="B23" s="55" t="s">
        <v>7</v>
      </c>
      <c r="C23" s="55" t="s">
        <v>184</v>
      </c>
      <c r="D23" s="55" t="s">
        <v>45</v>
      </c>
      <c r="E23" s="55" t="s">
        <v>48</v>
      </c>
      <c r="F23" s="55" t="s">
        <v>26</v>
      </c>
      <c r="G23" s="55" t="s">
        <v>179</v>
      </c>
      <c r="H23" s="55" t="s">
        <v>26</v>
      </c>
      <c r="I23" s="55" t="s">
        <v>180</v>
      </c>
      <c r="J23" s="56">
        <v>97.2</v>
      </c>
      <c r="K23" s="55" t="s">
        <v>4</v>
      </c>
    </row>
    <row r="24" spans="1:11" x14ac:dyDescent="0.2">
      <c r="A24" s="54">
        <v>7372</v>
      </c>
      <c r="B24" s="55" t="s">
        <v>7</v>
      </c>
      <c r="C24" s="55" t="s">
        <v>184</v>
      </c>
      <c r="D24" s="55" t="s">
        <v>45</v>
      </c>
      <c r="E24" s="55" t="s">
        <v>48</v>
      </c>
      <c r="F24" s="55" t="s">
        <v>26</v>
      </c>
      <c r="G24" s="55" t="s">
        <v>179</v>
      </c>
      <c r="H24" s="55" t="s">
        <v>26</v>
      </c>
      <c r="I24" s="55" t="s">
        <v>180</v>
      </c>
      <c r="J24" s="56">
        <v>97.2</v>
      </c>
      <c r="K24" s="55" t="s">
        <v>4</v>
      </c>
    </row>
    <row r="25" spans="1:11" x14ac:dyDescent="0.2">
      <c r="A25" s="54">
        <v>7372</v>
      </c>
      <c r="B25" s="55" t="s">
        <v>7</v>
      </c>
      <c r="C25" s="55" t="s">
        <v>184</v>
      </c>
      <c r="D25" s="55" t="s">
        <v>45</v>
      </c>
      <c r="E25" s="55" t="s">
        <v>48</v>
      </c>
      <c r="F25" s="55" t="s">
        <v>26</v>
      </c>
      <c r="G25" s="55" t="s">
        <v>179</v>
      </c>
      <c r="H25" s="55" t="s">
        <v>26</v>
      </c>
      <c r="I25" s="55" t="s">
        <v>180</v>
      </c>
      <c r="J25" s="56">
        <v>97.2</v>
      </c>
      <c r="K25" s="55" t="s">
        <v>4</v>
      </c>
    </row>
    <row r="26" spans="1:11" x14ac:dyDescent="0.2">
      <c r="A26" s="54">
        <v>7372</v>
      </c>
      <c r="B26" s="55" t="s">
        <v>7</v>
      </c>
      <c r="C26" s="55" t="s">
        <v>184</v>
      </c>
      <c r="D26" s="55" t="s">
        <v>45</v>
      </c>
      <c r="E26" s="55" t="s">
        <v>48</v>
      </c>
      <c r="F26" s="55" t="s">
        <v>26</v>
      </c>
      <c r="G26" s="55" t="s">
        <v>179</v>
      </c>
      <c r="H26" s="55" t="s">
        <v>26</v>
      </c>
      <c r="I26" s="55" t="s">
        <v>180</v>
      </c>
      <c r="J26" s="56">
        <v>97.2</v>
      </c>
      <c r="K26" s="55" t="s">
        <v>4</v>
      </c>
    </row>
    <row r="27" spans="1:11" x14ac:dyDescent="0.2">
      <c r="A27" s="54">
        <v>7372</v>
      </c>
      <c r="B27" s="55" t="s">
        <v>7</v>
      </c>
      <c r="C27" s="55" t="s">
        <v>184</v>
      </c>
      <c r="D27" s="55" t="s">
        <v>45</v>
      </c>
      <c r="E27" s="55" t="s">
        <v>48</v>
      </c>
      <c r="F27" s="55" t="s">
        <v>26</v>
      </c>
      <c r="G27" s="55" t="s">
        <v>179</v>
      </c>
      <c r="H27" s="55" t="s">
        <v>26</v>
      </c>
      <c r="I27" s="55" t="s">
        <v>180</v>
      </c>
      <c r="J27" s="56">
        <v>97.2</v>
      </c>
      <c r="K27" s="55" t="s">
        <v>4</v>
      </c>
    </row>
    <row r="28" spans="1:11" x14ac:dyDescent="0.2">
      <c r="A28" s="54">
        <v>7372</v>
      </c>
      <c r="B28" s="55" t="s">
        <v>7</v>
      </c>
      <c r="C28" s="55" t="s">
        <v>184</v>
      </c>
      <c r="D28" s="55" t="s">
        <v>45</v>
      </c>
      <c r="E28" s="55" t="s">
        <v>48</v>
      </c>
      <c r="F28" s="55" t="s">
        <v>26</v>
      </c>
      <c r="G28" s="55" t="s">
        <v>179</v>
      </c>
      <c r="H28" s="55" t="s">
        <v>26</v>
      </c>
      <c r="I28" s="55" t="s">
        <v>180</v>
      </c>
      <c r="J28" s="56">
        <v>97.2</v>
      </c>
      <c r="K28" s="55" t="s">
        <v>4</v>
      </c>
    </row>
    <row r="29" spans="1:11" x14ac:dyDescent="0.2">
      <c r="A29" s="54">
        <v>7372</v>
      </c>
      <c r="B29" s="55" t="s">
        <v>7</v>
      </c>
      <c r="C29" s="55" t="s">
        <v>184</v>
      </c>
      <c r="D29" s="55" t="s">
        <v>45</v>
      </c>
      <c r="E29" s="55" t="s">
        <v>48</v>
      </c>
      <c r="F29" s="55" t="s">
        <v>26</v>
      </c>
      <c r="G29" s="55" t="s">
        <v>179</v>
      </c>
      <c r="H29" s="55" t="s">
        <v>26</v>
      </c>
      <c r="I29" s="55" t="s">
        <v>180</v>
      </c>
      <c r="J29" s="56">
        <v>97.2</v>
      </c>
      <c r="K29" s="55" t="s">
        <v>4</v>
      </c>
    </row>
    <row r="30" spans="1:11" x14ac:dyDescent="0.2">
      <c r="A30" s="54">
        <v>7372</v>
      </c>
      <c r="B30" s="55" t="s">
        <v>7</v>
      </c>
      <c r="C30" s="55" t="s">
        <v>184</v>
      </c>
      <c r="D30" s="55" t="s">
        <v>45</v>
      </c>
      <c r="E30" s="55" t="s">
        <v>48</v>
      </c>
      <c r="F30" s="55" t="s">
        <v>26</v>
      </c>
      <c r="G30" s="55" t="s">
        <v>179</v>
      </c>
      <c r="H30" s="55" t="s">
        <v>26</v>
      </c>
      <c r="I30" s="55" t="s">
        <v>180</v>
      </c>
      <c r="J30" s="56">
        <v>97.2</v>
      </c>
      <c r="K30" s="55" t="s">
        <v>4</v>
      </c>
    </row>
    <row r="31" spans="1:11" x14ac:dyDescent="0.2">
      <c r="A31" s="54">
        <v>7372</v>
      </c>
      <c r="B31" s="55" t="s">
        <v>7</v>
      </c>
      <c r="C31" s="55" t="s">
        <v>184</v>
      </c>
      <c r="D31" s="55" t="s">
        <v>45</v>
      </c>
      <c r="E31" s="55" t="s">
        <v>48</v>
      </c>
      <c r="F31" s="55" t="s">
        <v>26</v>
      </c>
      <c r="G31" s="55" t="s">
        <v>179</v>
      </c>
      <c r="H31" s="55" t="s">
        <v>26</v>
      </c>
      <c r="I31" s="55" t="s">
        <v>180</v>
      </c>
      <c r="J31" s="56">
        <v>97.2</v>
      </c>
      <c r="K31" s="55" t="s">
        <v>4</v>
      </c>
    </row>
    <row r="32" spans="1:11" x14ac:dyDescent="0.2">
      <c r="A32" s="54">
        <v>7372</v>
      </c>
      <c r="B32" s="55" t="s">
        <v>7</v>
      </c>
      <c r="C32" s="55" t="s">
        <v>184</v>
      </c>
      <c r="D32" s="55" t="s">
        <v>45</v>
      </c>
      <c r="E32" s="55" t="s">
        <v>48</v>
      </c>
      <c r="F32" s="55" t="s">
        <v>26</v>
      </c>
      <c r="G32" s="55" t="s">
        <v>179</v>
      </c>
      <c r="H32" s="55" t="s">
        <v>26</v>
      </c>
      <c r="I32" s="55" t="s">
        <v>180</v>
      </c>
      <c r="J32" s="56">
        <v>97.2</v>
      </c>
      <c r="K32" s="55" t="s">
        <v>4</v>
      </c>
    </row>
    <row r="33" spans="1:11" x14ac:dyDescent="0.2">
      <c r="A33" s="54">
        <v>7372</v>
      </c>
      <c r="B33" s="55" t="s">
        <v>7</v>
      </c>
      <c r="C33" s="55" t="s">
        <v>184</v>
      </c>
      <c r="D33" s="55" t="s">
        <v>45</v>
      </c>
      <c r="E33" s="55" t="s">
        <v>48</v>
      </c>
      <c r="F33" s="55" t="s">
        <v>26</v>
      </c>
      <c r="G33" s="55" t="s">
        <v>179</v>
      </c>
      <c r="H33" s="55" t="s">
        <v>26</v>
      </c>
      <c r="I33" s="55" t="s">
        <v>180</v>
      </c>
      <c r="J33" s="56">
        <v>97.2</v>
      </c>
      <c r="K33" s="55" t="s">
        <v>4</v>
      </c>
    </row>
    <row r="34" spans="1:11" x14ac:dyDescent="0.2">
      <c r="A34" s="54">
        <v>7372</v>
      </c>
      <c r="B34" s="55" t="s">
        <v>7</v>
      </c>
      <c r="C34" s="55" t="s">
        <v>185</v>
      </c>
      <c r="D34" s="55" t="s">
        <v>45</v>
      </c>
      <c r="E34" s="55" t="s">
        <v>48</v>
      </c>
      <c r="F34" s="55" t="s">
        <v>26</v>
      </c>
      <c r="G34" s="55" t="s">
        <v>179</v>
      </c>
      <c r="H34" s="55" t="s">
        <v>26</v>
      </c>
      <c r="I34" s="55" t="s">
        <v>180</v>
      </c>
      <c r="J34" s="56">
        <v>64.8</v>
      </c>
      <c r="K34" s="55" t="s">
        <v>4</v>
      </c>
    </row>
    <row r="35" spans="1:11" x14ac:dyDescent="0.2">
      <c r="A35" s="54">
        <v>7372</v>
      </c>
      <c r="B35" s="55" t="s">
        <v>7</v>
      </c>
      <c r="C35" s="55" t="s">
        <v>185</v>
      </c>
      <c r="D35" s="55" t="s">
        <v>45</v>
      </c>
      <c r="E35" s="55" t="s">
        <v>48</v>
      </c>
      <c r="F35" s="55" t="s">
        <v>26</v>
      </c>
      <c r="G35" s="55" t="s">
        <v>179</v>
      </c>
      <c r="H35" s="55" t="s">
        <v>26</v>
      </c>
      <c r="I35" s="55" t="s">
        <v>180</v>
      </c>
      <c r="J35" s="56">
        <v>64.8</v>
      </c>
      <c r="K35" s="55" t="s">
        <v>4</v>
      </c>
    </row>
    <row r="36" spans="1:11" x14ac:dyDescent="0.2">
      <c r="A36" s="54">
        <v>7372</v>
      </c>
      <c r="B36" s="55" t="s">
        <v>7</v>
      </c>
      <c r="C36" s="55" t="s">
        <v>185</v>
      </c>
      <c r="D36" s="55" t="s">
        <v>45</v>
      </c>
      <c r="E36" s="55" t="s">
        <v>48</v>
      </c>
      <c r="F36" s="55" t="s">
        <v>26</v>
      </c>
      <c r="G36" s="55" t="s">
        <v>179</v>
      </c>
      <c r="H36" s="55" t="s">
        <v>26</v>
      </c>
      <c r="I36" s="55" t="s">
        <v>180</v>
      </c>
      <c r="J36" s="56">
        <v>145.80000000000001</v>
      </c>
      <c r="K36" s="55" t="s">
        <v>4</v>
      </c>
    </row>
    <row r="37" spans="1:11" x14ac:dyDescent="0.2">
      <c r="A37" s="54">
        <v>7372</v>
      </c>
      <c r="B37" s="55" t="s">
        <v>7</v>
      </c>
      <c r="C37" s="55" t="s">
        <v>185</v>
      </c>
      <c r="D37" s="55" t="s">
        <v>45</v>
      </c>
      <c r="E37" s="55" t="s">
        <v>48</v>
      </c>
      <c r="F37" s="55" t="s">
        <v>26</v>
      </c>
      <c r="G37" s="55" t="s">
        <v>179</v>
      </c>
      <c r="H37" s="55" t="s">
        <v>26</v>
      </c>
      <c r="I37" s="55" t="s">
        <v>180</v>
      </c>
      <c r="J37" s="56">
        <v>145.80000000000001</v>
      </c>
      <c r="K37" s="55" t="s">
        <v>4</v>
      </c>
    </row>
    <row r="38" spans="1:11" x14ac:dyDescent="0.2">
      <c r="A38" s="54">
        <v>7372</v>
      </c>
      <c r="B38" s="55" t="s">
        <v>7</v>
      </c>
      <c r="C38" s="55" t="s">
        <v>187</v>
      </c>
      <c r="D38" s="55" t="s">
        <v>45</v>
      </c>
      <c r="E38" s="55" t="s">
        <v>26</v>
      </c>
      <c r="F38" s="55" t="s">
        <v>26</v>
      </c>
      <c r="G38" s="55" t="s">
        <v>186</v>
      </c>
      <c r="H38" s="55" t="s">
        <v>26</v>
      </c>
      <c r="I38" s="55" t="s">
        <v>180</v>
      </c>
      <c r="J38" s="56">
        <v>25.8</v>
      </c>
      <c r="K38" s="55" t="s">
        <v>4</v>
      </c>
    </row>
    <row r="39" spans="1:11" x14ac:dyDescent="0.2">
      <c r="A39" s="54">
        <v>7372</v>
      </c>
      <c r="B39" s="55" t="s">
        <v>7</v>
      </c>
      <c r="C39" s="55" t="s">
        <v>187</v>
      </c>
      <c r="D39" s="55" t="s">
        <v>45</v>
      </c>
      <c r="E39" s="55" t="s">
        <v>26</v>
      </c>
      <c r="F39" s="55" t="s">
        <v>26</v>
      </c>
      <c r="G39" s="55" t="s">
        <v>186</v>
      </c>
      <c r="H39" s="55" t="s">
        <v>26</v>
      </c>
      <c r="I39" s="55" t="s">
        <v>180</v>
      </c>
      <c r="J39" s="56">
        <v>25.8</v>
      </c>
      <c r="K39" s="55" t="s">
        <v>4</v>
      </c>
    </row>
    <row r="40" spans="1:11" x14ac:dyDescent="0.2">
      <c r="A40" s="54">
        <v>7372</v>
      </c>
      <c r="B40" s="55" t="s">
        <v>7</v>
      </c>
      <c r="C40" s="55" t="s">
        <v>189</v>
      </c>
      <c r="D40" s="55" t="s">
        <v>45</v>
      </c>
      <c r="E40" s="55" t="s">
        <v>26</v>
      </c>
      <c r="F40" s="55" t="s">
        <v>26</v>
      </c>
      <c r="G40" s="55" t="s">
        <v>186</v>
      </c>
      <c r="H40" s="55" t="s">
        <v>26</v>
      </c>
      <c r="I40" s="55" t="s">
        <v>180</v>
      </c>
      <c r="J40" s="56">
        <v>25.8</v>
      </c>
      <c r="K40" s="55" t="s">
        <v>4</v>
      </c>
    </row>
    <row r="41" spans="1:11" x14ac:dyDescent="0.2">
      <c r="A41" s="54">
        <v>7372</v>
      </c>
      <c r="B41" s="55" t="s">
        <v>7</v>
      </c>
      <c r="C41" s="55" t="s">
        <v>189</v>
      </c>
      <c r="D41" s="55" t="s">
        <v>45</v>
      </c>
      <c r="E41" s="55" t="s">
        <v>26</v>
      </c>
      <c r="F41" s="55" t="s">
        <v>26</v>
      </c>
      <c r="G41" s="55" t="s">
        <v>186</v>
      </c>
      <c r="H41" s="55" t="s">
        <v>26</v>
      </c>
      <c r="I41" s="55" t="s">
        <v>180</v>
      </c>
      <c r="J41" s="56">
        <v>25.8</v>
      </c>
      <c r="K41" s="55" t="s">
        <v>4</v>
      </c>
    </row>
    <row r="42" spans="1:11" x14ac:dyDescent="0.2">
      <c r="A42" s="54">
        <v>7372</v>
      </c>
      <c r="B42" s="55" t="s">
        <v>7</v>
      </c>
      <c r="C42" s="55" t="s">
        <v>188</v>
      </c>
      <c r="D42" s="55" t="s">
        <v>45</v>
      </c>
      <c r="E42" s="55" t="s">
        <v>26</v>
      </c>
      <c r="F42" s="55" t="s">
        <v>26</v>
      </c>
      <c r="G42" s="55" t="s">
        <v>186</v>
      </c>
      <c r="H42" s="55" t="s">
        <v>26</v>
      </c>
      <c r="I42" s="55" t="s">
        <v>180</v>
      </c>
      <c r="J42" s="56">
        <v>25.8</v>
      </c>
      <c r="K42" s="55" t="s">
        <v>4</v>
      </c>
    </row>
    <row r="43" spans="1:11" x14ac:dyDescent="0.2">
      <c r="A43" s="54">
        <v>7372</v>
      </c>
      <c r="B43" s="55" t="s">
        <v>7</v>
      </c>
      <c r="C43" s="55" t="s">
        <v>188</v>
      </c>
      <c r="D43" s="55" t="s">
        <v>45</v>
      </c>
      <c r="E43" s="55" t="s">
        <v>26</v>
      </c>
      <c r="F43" s="55" t="s">
        <v>26</v>
      </c>
      <c r="G43" s="55" t="s">
        <v>186</v>
      </c>
      <c r="H43" s="55" t="s">
        <v>26</v>
      </c>
      <c r="I43" s="55" t="s">
        <v>180</v>
      </c>
      <c r="J43" s="56">
        <v>25.8</v>
      </c>
      <c r="K43" s="55" t="s">
        <v>4</v>
      </c>
    </row>
    <row r="44" spans="1:11" x14ac:dyDescent="0.2">
      <c r="A44" s="54">
        <v>7372</v>
      </c>
      <c r="B44" s="55" t="s">
        <v>7</v>
      </c>
      <c r="C44" s="55" t="s">
        <v>178</v>
      </c>
      <c r="D44" s="55" t="s">
        <v>45</v>
      </c>
      <c r="E44" s="55" t="s">
        <v>48</v>
      </c>
      <c r="F44" s="55" t="s">
        <v>26</v>
      </c>
      <c r="G44" s="55" t="s">
        <v>179</v>
      </c>
      <c r="H44" s="55" t="s">
        <v>26</v>
      </c>
      <c r="I44" s="55" t="s">
        <v>180</v>
      </c>
      <c r="J44" s="56">
        <v>64.8</v>
      </c>
      <c r="K44" s="55" t="s">
        <v>4</v>
      </c>
    </row>
    <row r="45" spans="1:11" x14ac:dyDescent="0.2">
      <c r="A45" s="54">
        <v>7372</v>
      </c>
      <c r="B45" s="55" t="s">
        <v>7</v>
      </c>
      <c r="C45" s="55" t="s">
        <v>178</v>
      </c>
      <c r="D45" s="55" t="s">
        <v>45</v>
      </c>
      <c r="E45" s="55" t="s">
        <v>48</v>
      </c>
      <c r="F45" s="55" t="s">
        <v>26</v>
      </c>
      <c r="G45" s="55" t="s">
        <v>179</v>
      </c>
      <c r="H45" s="55" t="s">
        <v>26</v>
      </c>
      <c r="I45" s="55" t="s">
        <v>180</v>
      </c>
      <c r="J45" s="56">
        <v>64.8</v>
      </c>
      <c r="K45" s="55" t="s">
        <v>4</v>
      </c>
    </row>
    <row r="46" spans="1:11" x14ac:dyDescent="0.2">
      <c r="A46" s="54">
        <v>7372</v>
      </c>
      <c r="B46" s="55" t="s">
        <v>7</v>
      </c>
      <c r="C46" s="55" t="s">
        <v>178</v>
      </c>
      <c r="D46" s="55" t="s">
        <v>45</v>
      </c>
      <c r="E46" s="55" t="s">
        <v>48</v>
      </c>
      <c r="F46" s="55" t="s">
        <v>26</v>
      </c>
      <c r="G46" s="55" t="s">
        <v>179</v>
      </c>
      <c r="H46" s="55" t="s">
        <v>26</v>
      </c>
      <c r="I46" s="55" t="s">
        <v>180</v>
      </c>
      <c r="J46" s="56">
        <v>64.8</v>
      </c>
      <c r="K46" s="55" t="s">
        <v>4</v>
      </c>
    </row>
    <row r="47" spans="1:11" x14ac:dyDescent="0.2">
      <c r="A47" s="54">
        <v>7372</v>
      </c>
      <c r="B47" s="55" t="s">
        <v>7</v>
      </c>
      <c r="C47" s="55" t="s">
        <v>178</v>
      </c>
      <c r="D47" s="55" t="s">
        <v>45</v>
      </c>
      <c r="E47" s="55" t="s">
        <v>48</v>
      </c>
      <c r="F47" s="55" t="s">
        <v>26</v>
      </c>
      <c r="G47" s="55" t="s">
        <v>179</v>
      </c>
      <c r="H47" s="55" t="s">
        <v>26</v>
      </c>
      <c r="I47" s="55" t="s">
        <v>180</v>
      </c>
      <c r="J47" s="56">
        <v>64.8</v>
      </c>
      <c r="K47" s="55" t="s">
        <v>4</v>
      </c>
    </row>
    <row r="48" spans="1:11" x14ac:dyDescent="0.2">
      <c r="A48" s="54">
        <v>7372</v>
      </c>
      <c r="B48" s="55" t="s">
        <v>7</v>
      </c>
      <c r="C48" s="55" t="s">
        <v>178</v>
      </c>
      <c r="D48" s="55" t="s">
        <v>45</v>
      </c>
      <c r="E48" s="55" t="s">
        <v>48</v>
      </c>
      <c r="F48" s="55" t="s">
        <v>26</v>
      </c>
      <c r="G48" s="55" t="s">
        <v>179</v>
      </c>
      <c r="H48" s="55" t="s">
        <v>26</v>
      </c>
      <c r="I48" s="55" t="s">
        <v>180</v>
      </c>
      <c r="J48" s="56">
        <v>64.8</v>
      </c>
      <c r="K48" s="55" t="s">
        <v>4</v>
      </c>
    </row>
    <row r="49" spans="1:11" x14ac:dyDescent="0.2">
      <c r="A49" s="54">
        <v>7372</v>
      </c>
      <c r="B49" s="55" t="s">
        <v>7</v>
      </c>
      <c r="C49" s="55" t="s">
        <v>178</v>
      </c>
      <c r="D49" s="55" t="s">
        <v>45</v>
      </c>
      <c r="E49" s="55" t="s">
        <v>48</v>
      </c>
      <c r="F49" s="55" t="s">
        <v>26</v>
      </c>
      <c r="G49" s="55" t="s">
        <v>179</v>
      </c>
      <c r="H49" s="55" t="s">
        <v>26</v>
      </c>
      <c r="I49" s="55" t="s">
        <v>180</v>
      </c>
      <c r="J49" s="56">
        <v>64.8</v>
      </c>
      <c r="K49" s="55" t="s">
        <v>4</v>
      </c>
    </row>
    <row r="50" spans="1:11" x14ac:dyDescent="0.2">
      <c r="A50" s="54">
        <v>7372</v>
      </c>
      <c r="B50" s="55" t="s">
        <v>7</v>
      </c>
      <c r="C50" s="55" t="s">
        <v>178</v>
      </c>
      <c r="D50" s="55" t="s">
        <v>45</v>
      </c>
      <c r="E50" s="55" t="s">
        <v>48</v>
      </c>
      <c r="F50" s="55" t="s">
        <v>26</v>
      </c>
      <c r="G50" s="55" t="s">
        <v>179</v>
      </c>
      <c r="H50" s="55" t="s">
        <v>26</v>
      </c>
      <c r="I50" s="55" t="s">
        <v>180</v>
      </c>
      <c r="J50" s="56">
        <v>64.8</v>
      </c>
      <c r="K50" s="55" t="s">
        <v>4</v>
      </c>
    </row>
    <row r="51" spans="1:11" x14ac:dyDescent="0.2">
      <c r="A51" s="54">
        <v>7372</v>
      </c>
      <c r="B51" s="55" t="s">
        <v>7</v>
      </c>
      <c r="C51" s="55" t="s">
        <v>178</v>
      </c>
      <c r="D51" s="55" t="s">
        <v>45</v>
      </c>
      <c r="E51" s="55" t="s">
        <v>48</v>
      </c>
      <c r="F51" s="55" t="s">
        <v>26</v>
      </c>
      <c r="G51" s="55" t="s">
        <v>179</v>
      </c>
      <c r="H51" s="55" t="s">
        <v>26</v>
      </c>
      <c r="I51" s="55" t="s">
        <v>180</v>
      </c>
      <c r="J51" s="56">
        <v>64.8</v>
      </c>
      <c r="K51" s="55" t="s">
        <v>4</v>
      </c>
    </row>
    <row r="52" spans="1:11" x14ac:dyDescent="0.2">
      <c r="A52" s="54">
        <v>7372</v>
      </c>
      <c r="B52" s="55" t="s">
        <v>7</v>
      </c>
      <c r="C52" s="55" t="s">
        <v>178</v>
      </c>
      <c r="D52" s="55" t="s">
        <v>45</v>
      </c>
      <c r="E52" s="55" t="s">
        <v>48</v>
      </c>
      <c r="F52" s="55" t="s">
        <v>26</v>
      </c>
      <c r="G52" s="55" t="s">
        <v>179</v>
      </c>
      <c r="H52" s="55" t="s">
        <v>26</v>
      </c>
      <c r="I52" s="55" t="s">
        <v>180</v>
      </c>
      <c r="J52" s="56">
        <v>64.8</v>
      </c>
      <c r="K52" s="55" t="s">
        <v>4</v>
      </c>
    </row>
    <row r="53" spans="1:11" x14ac:dyDescent="0.2">
      <c r="A53" s="54">
        <v>7372</v>
      </c>
      <c r="B53" s="55" t="s">
        <v>7</v>
      </c>
      <c r="C53" s="55" t="s">
        <v>178</v>
      </c>
      <c r="D53" s="55" t="s">
        <v>45</v>
      </c>
      <c r="E53" s="55" t="s">
        <v>48</v>
      </c>
      <c r="F53" s="55" t="s">
        <v>26</v>
      </c>
      <c r="G53" s="55" t="s">
        <v>179</v>
      </c>
      <c r="H53" s="55" t="s">
        <v>26</v>
      </c>
      <c r="I53" s="55" t="s">
        <v>180</v>
      </c>
      <c r="J53" s="56">
        <v>64.8</v>
      </c>
      <c r="K53" s="55" t="s">
        <v>4</v>
      </c>
    </row>
    <row r="54" spans="1:11" x14ac:dyDescent="0.2">
      <c r="A54" s="54">
        <v>7372</v>
      </c>
      <c r="B54" s="55" t="s">
        <v>7</v>
      </c>
      <c r="C54" s="55" t="s">
        <v>178</v>
      </c>
      <c r="D54" s="55" t="s">
        <v>45</v>
      </c>
      <c r="E54" s="55" t="s">
        <v>48</v>
      </c>
      <c r="F54" s="55" t="s">
        <v>26</v>
      </c>
      <c r="G54" s="55" t="s">
        <v>179</v>
      </c>
      <c r="H54" s="55" t="s">
        <v>26</v>
      </c>
      <c r="I54" s="55" t="s">
        <v>180</v>
      </c>
      <c r="J54" s="56">
        <v>64.8</v>
      </c>
      <c r="K54" s="55" t="s">
        <v>4</v>
      </c>
    </row>
    <row r="55" spans="1:11" x14ac:dyDescent="0.2">
      <c r="A55" s="54">
        <v>7372</v>
      </c>
      <c r="B55" s="55" t="s">
        <v>7</v>
      </c>
      <c r="C55" s="55" t="s">
        <v>178</v>
      </c>
      <c r="D55" s="55" t="s">
        <v>45</v>
      </c>
      <c r="E55" s="55" t="s">
        <v>48</v>
      </c>
      <c r="F55" s="55" t="s">
        <v>26</v>
      </c>
      <c r="G55" s="55" t="s">
        <v>179</v>
      </c>
      <c r="H55" s="55" t="s">
        <v>26</v>
      </c>
      <c r="I55" s="55" t="s">
        <v>180</v>
      </c>
      <c r="J55" s="56">
        <v>64.8</v>
      </c>
      <c r="K55" s="55" t="s">
        <v>4</v>
      </c>
    </row>
    <row r="56" spans="1:11" x14ac:dyDescent="0.2">
      <c r="A56" s="54">
        <v>7372</v>
      </c>
      <c r="B56" s="55" t="s">
        <v>7</v>
      </c>
      <c r="C56" s="55" t="s">
        <v>178</v>
      </c>
      <c r="D56" s="55" t="s">
        <v>45</v>
      </c>
      <c r="E56" s="55" t="s">
        <v>48</v>
      </c>
      <c r="F56" s="55" t="s">
        <v>26</v>
      </c>
      <c r="G56" s="55" t="s">
        <v>179</v>
      </c>
      <c r="H56" s="55" t="s">
        <v>26</v>
      </c>
      <c r="I56" s="55" t="s">
        <v>180</v>
      </c>
      <c r="J56" s="56">
        <v>64.8</v>
      </c>
      <c r="K56" s="55" t="s">
        <v>4</v>
      </c>
    </row>
    <row r="57" spans="1:11" x14ac:dyDescent="0.2">
      <c r="A57" s="54">
        <v>7372</v>
      </c>
      <c r="B57" s="55" t="s">
        <v>7</v>
      </c>
      <c r="C57" s="55" t="s">
        <v>178</v>
      </c>
      <c r="D57" s="55" t="s">
        <v>45</v>
      </c>
      <c r="E57" s="55" t="s">
        <v>48</v>
      </c>
      <c r="F57" s="55" t="s">
        <v>26</v>
      </c>
      <c r="G57" s="55" t="s">
        <v>179</v>
      </c>
      <c r="H57" s="55" t="s">
        <v>26</v>
      </c>
      <c r="I57" s="55" t="s">
        <v>180</v>
      </c>
      <c r="J57" s="56">
        <v>64.8</v>
      </c>
      <c r="K57" s="55" t="s">
        <v>4</v>
      </c>
    </row>
    <row r="58" spans="1:11" x14ac:dyDescent="0.2">
      <c r="A58" s="54">
        <v>7372</v>
      </c>
      <c r="B58" s="55" t="s">
        <v>7</v>
      </c>
      <c r="C58" s="55" t="s">
        <v>178</v>
      </c>
      <c r="D58" s="55" t="s">
        <v>45</v>
      </c>
      <c r="E58" s="55" t="s">
        <v>48</v>
      </c>
      <c r="F58" s="55" t="s">
        <v>26</v>
      </c>
      <c r="G58" s="55" t="s">
        <v>179</v>
      </c>
      <c r="H58" s="55" t="s">
        <v>26</v>
      </c>
      <c r="I58" s="55" t="s">
        <v>180</v>
      </c>
      <c r="J58" s="56">
        <v>64.8</v>
      </c>
      <c r="K58" s="55" t="s">
        <v>4</v>
      </c>
    </row>
    <row r="59" spans="1:11" x14ac:dyDescent="0.2">
      <c r="A59" s="54">
        <v>7372</v>
      </c>
      <c r="B59" s="55" t="s">
        <v>7</v>
      </c>
      <c r="C59" s="55" t="s">
        <v>178</v>
      </c>
      <c r="D59" s="55" t="s">
        <v>45</v>
      </c>
      <c r="E59" s="55" t="s">
        <v>48</v>
      </c>
      <c r="F59" s="55" t="s">
        <v>26</v>
      </c>
      <c r="G59" s="55" t="s">
        <v>179</v>
      </c>
      <c r="H59" s="55" t="s">
        <v>26</v>
      </c>
      <c r="I59" s="55" t="s">
        <v>180</v>
      </c>
      <c r="J59" s="56">
        <v>64.8</v>
      </c>
      <c r="K59" s="55" t="s">
        <v>4</v>
      </c>
    </row>
    <row r="60" spans="1:11" x14ac:dyDescent="0.2">
      <c r="A60" s="54">
        <v>7372</v>
      </c>
      <c r="B60" s="55" t="s">
        <v>7</v>
      </c>
      <c r="C60" s="55" t="s">
        <v>178</v>
      </c>
      <c r="D60" s="55" t="s">
        <v>45</v>
      </c>
      <c r="E60" s="55" t="s">
        <v>48</v>
      </c>
      <c r="F60" s="55" t="s">
        <v>26</v>
      </c>
      <c r="G60" s="55" t="s">
        <v>179</v>
      </c>
      <c r="H60" s="55" t="s">
        <v>26</v>
      </c>
      <c r="I60" s="55" t="s">
        <v>180</v>
      </c>
      <c r="J60" s="56">
        <v>64.8</v>
      </c>
      <c r="K60" s="55" t="s">
        <v>4</v>
      </c>
    </row>
    <row r="61" spans="1:11" x14ac:dyDescent="0.2">
      <c r="A61" s="54">
        <v>7372</v>
      </c>
      <c r="B61" s="55" t="s">
        <v>7</v>
      </c>
      <c r="C61" s="55" t="s">
        <v>178</v>
      </c>
      <c r="D61" s="55" t="s">
        <v>45</v>
      </c>
      <c r="E61" s="55" t="s">
        <v>48</v>
      </c>
      <c r="F61" s="55" t="s">
        <v>26</v>
      </c>
      <c r="G61" s="55" t="s">
        <v>179</v>
      </c>
      <c r="H61" s="55" t="s">
        <v>26</v>
      </c>
      <c r="I61" s="55" t="s">
        <v>180</v>
      </c>
      <c r="J61" s="56">
        <v>64.8</v>
      </c>
      <c r="K61" s="55" t="s">
        <v>4</v>
      </c>
    </row>
    <row r="62" spans="1:11" x14ac:dyDescent="0.2">
      <c r="A62" s="54">
        <v>7372</v>
      </c>
      <c r="B62" s="55" t="s">
        <v>7</v>
      </c>
      <c r="C62" s="55" t="s">
        <v>178</v>
      </c>
      <c r="D62" s="55" t="s">
        <v>45</v>
      </c>
      <c r="E62" s="55" t="s">
        <v>48</v>
      </c>
      <c r="F62" s="55" t="s">
        <v>26</v>
      </c>
      <c r="G62" s="55" t="s">
        <v>179</v>
      </c>
      <c r="H62" s="55" t="s">
        <v>26</v>
      </c>
      <c r="I62" s="55" t="s">
        <v>180</v>
      </c>
      <c r="J62" s="56">
        <v>64.8</v>
      </c>
      <c r="K62" s="55" t="s">
        <v>4</v>
      </c>
    </row>
    <row r="63" spans="1:11" x14ac:dyDescent="0.2">
      <c r="A63" s="54">
        <v>7372</v>
      </c>
      <c r="B63" s="55" t="s">
        <v>7</v>
      </c>
      <c r="C63" s="55" t="s">
        <v>178</v>
      </c>
      <c r="D63" s="55" t="s">
        <v>45</v>
      </c>
      <c r="E63" s="55" t="s">
        <v>48</v>
      </c>
      <c r="F63" s="55" t="s">
        <v>26</v>
      </c>
      <c r="G63" s="55" t="s">
        <v>179</v>
      </c>
      <c r="H63" s="55" t="s">
        <v>26</v>
      </c>
      <c r="I63" s="55" t="s">
        <v>180</v>
      </c>
      <c r="J63" s="56">
        <v>64.8</v>
      </c>
      <c r="K63" s="55" t="s">
        <v>4</v>
      </c>
    </row>
    <row r="64" spans="1:11" x14ac:dyDescent="0.2">
      <c r="A64" s="54">
        <v>7372</v>
      </c>
      <c r="B64" s="55" t="s">
        <v>7</v>
      </c>
      <c r="C64" s="55" t="s">
        <v>178</v>
      </c>
      <c r="D64" s="55" t="s">
        <v>45</v>
      </c>
      <c r="E64" s="55" t="s">
        <v>48</v>
      </c>
      <c r="F64" s="55" t="s">
        <v>26</v>
      </c>
      <c r="G64" s="55" t="s">
        <v>179</v>
      </c>
      <c r="H64" s="55" t="s">
        <v>26</v>
      </c>
      <c r="I64" s="55" t="s">
        <v>180</v>
      </c>
      <c r="J64" s="56">
        <v>64.8</v>
      </c>
      <c r="K64" s="55" t="s">
        <v>4</v>
      </c>
    </row>
    <row r="65" spans="1:11" x14ac:dyDescent="0.2">
      <c r="A65" s="54">
        <v>7372</v>
      </c>
      <c r="B65" s="55" t="s">
        <v>7</v>
      </c>
      <c r="C65" s="55" t="s">
        <v>178</v>
      </c>
      <c r="D65" s="55" t="s">
        <v>45</v>
      </c>
      <c r="E65" s="55" t="s">
        <v>48</v>
      </c>
      <c r="F65" s="55" t="s">
        <v>26</v>
      </c>
      <c r="G65" s="55" t="s">
        <v>179</v>
      </c>
      <c r="H65" s="55" t="s">
        <v>26</v>
      </c>
      <c r="I65" s="55" t="s">
        <v>180</v>
      </c>
      <c r="J65" s="56">
        <v>64.8</v>
      </c>
      <c r="K65" s="55" t="s">
        <v>4</v>
      </c>
    </row>
    <row r="66" spans="1:11" x14ac:dyDescent="0.2">
      <c r="A66" s="54">
        <v>7372</v>
      </c>
      <c r="B66" s="55" t="s">
        <v>7</v>
      </c>
      <c r="C66" s="55" t="s">
        <v>178</v>
      </c>
      <c r="D66" s="55" t="s">
        <v>45</v>
      </c>
      <c r="E66" s="55" t="s">
        <v>48</v>
      </c>
      <c r="F66" s="55" t="s">
        <v>26</v>
      </c>
      <c r="G66" s="55" t="s">
        <v>179</v>
      </c>
      <c r="H66" s="55" t="s">
        <v>26</v>
      </c>
      <c r="I66" s="55" t="s">
        <v>180</v>
      </c>
      <c r="J66" s="56">
        <v>64.8</v>
      </c>
      <c r="K66" s="55" t="s">
        <v>4</v>
      </c>
    </row>
    <row r="67" spans="1:11" x14ac:dyDescent="0.2">
      <c r="A67" s="54">
        <v>7372</v>
      </c>
      <c r="B67" s="55" t="s">
        <v>7</v>
      </c>
      <c r="C67" s="55" t="s">
        <v>178</v>
      </c>
      <c r="D67" s="55" t="s">
        <v>45</v>
      </c>
      <c r="E67" s="55" t="s">
        <v>48</v>
      </c>
      <c r="F67" s="55" t="s">
        <v>26</v>
      </c>
      <c r="G67" s="55" t="s">
        <v>179</v>
      </c>
      <c r="H67" s="55" t="s">
        <v>26</v>
      </c>
      <c r="I67" s="55" t="s">
        <v>180</v>
      </c>
      <c r="J67" s="56">
        <v>64.8</v>
      </c>
      <c r="K67" s="55" t="s">
        <v>4</v>
      </c>
    </row>
    <row r="68" spans="1:11" x14ac:dyDescent="0.2">
      <c r="A68" s="54">
        <v>7372</v>
      </c>
      <c r="B68" s="55" t="s">
        <v>7</v>
      </c>
      <c r="C68" s="55" t="s">
        <v>178</v>
      </c>
      <c r="D68" s="55" t="s">
        <v>45</v>
      </c>
      <c r="E68" s="55" t="s">
        <v>48</v>
      </c>
      <c r="F68" s="55" t="s">
        <v>26</v>
      </c>
      <c r="G68" s="55" t="s">
        <v>179</v>
      </c>
      <c r="H68" s="55" t="s">
        <v>26</v>
      </c>
      <c r="I68" s="55" t="s">
        <v>180</v>
      </c>
      <c r="J68" s="56">
        <v>64.8</v>
      </c>
      <c r="K68" s="55" t="s">
        <v>4</v>
      </c>
    </row>
    <row r="69" spans="1:11" x14ac:dyDescent="0.2">
      <c r="A69" s="54">
        <v>7372</v>
      </c>
      <c r="B69" s="55" t="s">
        <v>7</v>
      </c>
      <c r="C69" s="55" t="s">
        <v>178</v>
      </c>
      <c r="D69" s="55" t="s">
        <v>45</v>
      </c>
      <c r="E69" s="55" t="s">
        <v>48</v>
      </c>
      <c r="F69" s="55" t="s">
        <v>26</v>
      </c>
      <c r="G69" s="55" t="s">
        <v>179</v>
      </c>
      <c r="H69" s="55" t="s">
        <v>26</v>
      </c>
      <c r="I69" s="55" t="s">
        <v>180</v>
      </c>
      <c r="J69" s="56">
        <v>64.8</v>
      </c>
      <c r="K69" s="55" t="s">
        <v>4</v>
      </c>
    </row>
    <row r="70" spans="1:11" x14ac:dyDescent="0.2">
      <c r="A70" s="54">
        <v>7372</v>
      </c>
      <c r="B70" s="55" t="s">
        <v>7</v>
      </c>
      <c r="C70" s="55" t="s">
        <v>178</v>
      </c>
      <c r="D70" s="55" t="s">
        <v>45</v>
      </c>
      <c r="E70" s="55" t="s">
        <v>48</v>
      </c>
      <c r="F70" s="55" t="s">
        <v>26</v>
      </c>
      <c r="G70" s="55" t="s">
        <v>179</v>
      </c>
      <c r="H70" s="55" t="s">
        <v>26</v>
      </c>
      <c r="I70" s="55" t="s">
        <v>180</v>
      </c>
      <c r="J70" s="56">
        <v>64.8</v>
      </c>
      <c r="K70" s="55" t="s">
        <v>4</v>
      </c>
    </row>
    <row r="71" spans="1:11" x14ac:dyDescent="0.2">
      <c r="A71" s="54">
        <v>7372</v>
      </c>
      <c r="B71" s="55" t="s">
        <v>7</v>
      </c>
      <c r="C71" s="55" t="s">
        <v>178</v>
      </c>
      <c r="D71" s="55" t="s">
        <v>45</v>
      </c>
      <c r="E71" s="55" t="s">
        <v>48</v>
      </c>
      <c r="F71" s="55" t="s">
        <v>26</v>
      </c>
      <c r="G71" s="55" t="s">
        <v>179</v>
      </c>
      <c r="H71" s="55" t="s">
        <v>26</v>
      </c>
      <c r="I71" s="55" t="s">
        <v>180</v>
      </c>
      <c r="J71" s="56">
        <v>64.8</v>
      </c>
      <c r="K71" s="55" t="s">
        <v>4</v>
      </c>
    </row>
    <row r="72" spans="1:11" x14ac:dyDescent="0.2">
      <c r="A72" s="54">
        <v>7372</v>
      </c>
      <c r="B72" s="55" t="s">
        <v>7</v>
      </c>
      <c r="C72" s="55" t="s">
        <v>178</v>
      </c>
      <c r="D72" s="55" t="s">
        <v>45</v>
      </c>
      <c r="E72" s="55" t="s">
        <v>48</v>
      </c>
      <c r="F72" s="55" t="s">
        <v>26</v>
      </c>
      <c r="G72" s="55" t="s">
        <v>179</v>
      </c>
      <c r="H72" s="55" t="s">
        <v>26</v>
      </c>
      <c r="I72" s="55" t="s">
        <v>180</v>
      </c>
      <c r="J72" s="56">
        <v>64.8</v>
      </c>
      <c r="K72" s="55" t="s">
        <v>4</v>
      </c>
    </row>
    <row r="73" spans="1:11" x14ac:dyDescent="0.2">
      <c r="A73" s="54">
        <v>7372</v>
      </c>
      <c r="B73" s="55" t="s">
        <v>7</v>
      </c>
      <c r="C73" s="55" t="s">
        <v>178</v>
      </c>
      <c r="D73" s="55" t="s">
        <v>45</v>
      </c>
      <c r="E73" s="55" t="s">
        <v>48</v>
      </c>
      <c r="F73" s="55" t="s">
        <v>26</v>
      </c>
      <c r="G73" s="55" t="s">
        <v>179</v>
      </c>
      <c r="H73" s="55" t="s">
        <v>26</v>
      </c>
      <c r="I73" s="55" t="s">
        <v>180</v>
      </c>
      <c r="J73" s="56">
        <v>64.8</v>
      </c>
      <c r="K73" s="55" t="s">
        <v>4</v>
      </c>
    </row>
    <row r="74" spans="1:11" x14ac:dyDescent="0.2">
      <c r="A74" s="54">
        <v>7372</v>
      </c>
      <c r="B74" s="55" t="s">
        <v>7</v>
      </c>
      <c r="C74" s="55" t="s">
        <v>178</v>
      </c>
      <c r="D74" s="55" t="s">
        <v>45</v>
      </c>
      <c r="E74" s="55" t="s">
        <v>48</v>
      </c>
      <c r="F74" s="55" t="s">
        <v>26</v>
      </c>
      <c r="G74" s="55" t="s">
        <v>179</v>
      </c>
      <c r="H74" s="55" t="s">
        <v>26</v>
      </c>
      <c r="I74" s="55" t="s">
        <v>180</v>
      </c>
      <c r="J74" s="56">
        <v>64.8</v>
      </c>
      <c r="K74" s="55" t="s">
        <v>4</v>
      </c>
    </row>
    <row r="75" spans="1:11" x14ac:dyDescent="0.2">
      <c r="A75" s="54">
        <v>7372</v>
      </c>
      <c r="B75" s="55" t="s">
        <v>7</v>
      </c>
      <c r="C75" s="55" t="s">
        <v>178</v>
      </c>
      <c r="D75" s="55" t="s">
        <v>45</v>
      </c>
      <c r="E75" s="55" t="s">
        <v>48</v>
      </c>
      <c r="F75" s="55" t="s">
        <v>26</v>
      </c>
      <c r="G75" s="55" t="s">
        <v>179</v>
      </c>
      <c r="H75" s="55" t="s">
        <v>26</v>
      </c>
      <c r="I75" s="55" t="s">
        <v>180</v>
      </c>
      <c r="J75" s="56">
        <v>64.8</v>
      </c>
      <c r="K75" s="55" t="s">
        <v>4</v>
      </c>
    </row>
    <row r="76" spans="1:11" x14ac:dyDescent="0.2">
      <c r="A76" s="54">
        <v>7372</v>
      </c>
      <c r="B76" s="55" t="s">
        <v>7</v>
      </c>
      <c r="C76" s="55" t="s">
        <v>181</v>
      </c>
      <c r="D76" s="55" t="s">
        <v>45</v>
      </c>
      <c r="E76" s="55" t="s">
        <v>48</v>
      </c>
      <c r="F76" s="55" t="s">
        <v>26</v>
      </c>
      <c r="G76" s="55" t="s">
        <v>179</v>
      </c>
      <c r="H76" s="55" t="s">
        <v>26</v>
      </c>
      <c r="I76" s="55" t="s">
        <v>180</v>
      </c>
      <c r="J76" s="56">
        <v>97.2</v>
      </c>
      <c r="K76" s="55" t="s">
        <v>4</v>
      </c>
    </row>
    <row r="77" spans="1:11" x14ac:dyDescent="0.2">
      <c r="A77" s="54">
        <v>7372</v>
      </c>
      <c r="B77" s="55" t="s">
        <v>7</v>
      </c>
      <c r="C77" s="55" t="s">
        <v>181</v>
      </c>
      <c r="D77" s="55" t="s">
        <v>45</v>
      </c>
      <c r="E77" s="55" t="s">
        <v>48</v>
      </c>
      <c r="F77" s="55" t="s">
        <v>26</v>
      </c>
      <c r="G77" s="55" t="s">
        <v>179</v>
      </c>
      <c r="H77" s="55" t="s">
        <v>26</v>
      </c>
      <c r="I77" s="55" t="s">
        <v>180</v>
      </c>
      <c r="J77" s="56">
        <v>97.2</v>
      </c>
      <c r="K77" s="55" t="s">
        <v>4</v>
      </c>
    </row>
    <row r="78" spans="1:11" x14ac:dyDescent="0.2">
      <c r="A78" s="54">
        <v>7372</v>
      </c>
      <c r="B78" s="55" t="s">
        <v>7</v>
      </c>
      <c r="C78" s="55" t="s">
        <v>183</v>
      </c>
      <c r="D78" s="55" t="s">
        <v>48</v>
      </c>
      <c r="E78" s="55" t="s">
        <v>26</v>
      </c>
      <c r="F78" s="55" t="s">
        <v>26</v>
      </c>
      <c r="G78" s="55" t="s">
        <v>179</v>
      </c>
      <c r="H78" s="55" t="s">
        <v>26</v>
      </c>
      <c r="I78" s="55" t="s">
        <v>180</v>
      </c>
      <c r="J78" s="56">
        <v>129.6</v>
      </c>
      <c r="K78" s="55" t="s">
        <v>4</v>
      </c>
    </row>
    <row r="79" spans="1:11" x14ac:dyDescent="0.2">
      <c r="A79" s="54">
        <v>7372</v>
      </c>
      <c r="B79" s="55" t="s">
        <v>7</v>
      </c>
      <c r="C79" s="55" t="s">
        <v>183</v>
      </c>
      <c r="D79" s="55" t="s">
        <v>48</v>
      </c>
      <c r="E79" s="55" t="s">
        <v>26</v>
      </c>
      <c r="F79" s="55" t="s">
        <v>26</v>
      </c>
      <c r="G79" s="55" t="s">
        <v>179</v>
      </c>
      <c r="H79" s="55" t="s">
        <v>26</v>
      </c>
      <c r="I79" s="55" t="s">
        <v>180</v>
      </c>
      <c r="J79" s="56">
        <v>129.6</v>
      </c>
      <c r="K79" s="55" t="s">
        <v>4</v>
      </c>
    </row>
    <row r="80" spans="1:11" x14ac:dyDescent="0.2">
      <c r="A80" s="54">
        <v>7372</v>
      </c>
      <c r="B80" s="55" t="s">
        <v>7</v>
      </c>
      <c r="C80" s="55" t="s">
        <v>183</v>
      </c>
      <c r="D80" s="55" t="s">
        <v>48</v>
      </c>
      <c r="E80" s="55" t="s">
        <v>26</v>
      </c>
      <c r="F80" s="55" t="s">
        <v>26</v>
      </c>
      <c r="G80" s="55" t="s">
        <v>179</v>
      </c>
      <c r="H80" s="55" t="s">
        <v>26</v>
      </c>
      <c r="I80" s="55" t="s">
        <v>180</v>
      </c>
      <c r="J80" s="56">
        <v>129.6</v>
      </c>
      <c r="K80" s="55" t="s">
        <v>4</v>
      </c>
    </row>
    <row r="81" spans="1:11" x14ac:dyDescent="0.2">
      <c r="A81" s="54">
        <v>7372</v>
      </c>
      <c r="B81" s="55" t="s">
        <v>7</v>
      </c>
      <c r="C81" s="55" t="s">
        <v>183</v>
      </c>
      <c r="D81" s="55" t="s">
        <v>48</v>
      </c>
      <c r="E81" s="55" t="s">
        <v>26</v>
      </c>
      <c r="F81" s="55" t="s">
        <v>26</v>
      </c>
      <c r="G81" s="55" t="s">
        <v>179</v>
      </c>
      <c r="H81" s="55" t="s">
        <v>26</v>
      </c>
      <c r="I81" s="55" t="s">
        <v>180</v>
      </c>
      <c r="J81" s="56">
        <v>129.6</v>
      </c>
      <c r="K81" s="55" t="s">
        <v>4</v>
      </c>
    </row>
    <row r="82" spans="1:11" x14ac:dyDescent="0.2">
      <c r="A82" s="54">
        <v>7372</v>
      </c>
      <c r="B82" s="55" t="s">
        <v>7</v>
      </c>
      <c r="C82" s="55" t="s">
        <v>183</v>
      </c>
      <c r="D82" s="55" t="s">
        <v>48</v>
      </c>
      <c r="E82" s="55" t="s">
        <v>26</v>
      </c>
      <c r="F82" s="55" t="s">
        <v>26</v>
      </c>
      <c r="G82" s="55" t="s">
        <v>179</v>
      </c>
      <c r="H82" s="55" t="s">
        <v>26</v>
      </c>
      <c r="I82" s="55" t="s">
        <v>180</v>
      </c>
      <c r="J82" s="56">
        <v>129.6</v>
      </c>
      <c r="K82" s="55" t="s">
        <v>4</v>
      </c>
    </row>
    <row r="83" spans="1:11" x14ac:dyDescent="0.2">
      <c r="A83" s="54">
        <v>7372</v>
      </c>
      <c r="B83" s="55" t="s">
        <v>7</v>
      </c>
      <c r="C83" s="55" t="s">
        <v>183</v>
      </c>
      <c r="D83" s="55" t="s">
        <v>48</v>
      </c>
      <c r="E83" s="55" t="s">
        <v>26</v>
      </c>
      <c r="F83" s="55" t="s">
        <v>26</v>
      </c>
      <c r="G83" s="55" t="s">
        <v>179</v>
      </c>
      <c r="H83" s="55" t="s">
        <v>26</v>
      </c>
      <c r="I83" s="55" t="s">
        <v>180</v>
      </c>
      <c r="J83" s="56">
        <v>129.6</v>
      </c>
      <c r="K83" s="55" t="s">
        <v>4</v>
      </c>
    </row>
    <row r="84" spans="1:11" x14ac:dyDescent="0.2">
      <c r="A84" s="54">
        <v>7372</v>
      </c>
      <c r="B84" s="55" t="s">
        <v>7</v>
      </c>
      <c r="C84" s="55" t="s">
        <v>183</v>
      </c>
      <c r="D84" s="55" t="s">
        <v>48</v>
      </c>
      <c r="E84" s="55" t="s">
        <v>26</v>
      </c>
      <c r="F84" s="55" t="s">
        <v>26</v>
      </c>
      <c r="G84" s="55" t="s">
        <v>179</v>
      </c>
      <c r="H84" s="55" t="s">
        <v>26</v>
      </c>
      <c r="I84" s="55" t="s">
        <v>180</v>
      </c>
      <c r="J84" s="56">
        <v>129.6</v>
      </c>
      <c r="K84" s="55" t="s">
        <v>4</v>
      </c>
    </row>
    <row r="85" spans="1:11" x14ac:dyDescent="0.2">
      <c r="A85" s="54">
        <v>7372</v>
      </c>
      <c r="B85" s="55" t="s">
        <v>7</v>
      </c>
      <c r="C85" s="55" t="s">
        <v>183</v>
      </c>
      <c r="D85" s="55" t="s">
        <v>48</v>
      </c>
      <c r="E85" s="55" t="s">
        <v>26</v>
      </c>
      <c r="F85" s="55" t="s">
        <v>26</v>
      </c>
      <c r="G85" s="55" t="s">
        <v>179</v>
      </c>
      <c r="H85" s="55" t="s">
        <v>26</v>
      </c>
      <c r="I85" s="55" t="s">
        <v>180</v>
      </c>
      <c r="J85" s="56">
        <v>129.6</v>
      </c>
      <c r="K85" s="55" t="s">
        <v>4</v>
      </c>
    </row>
    <row r="86" spans="1:11" x14ac:dyDescent="0.2">
      <c r="A86" s="54">
        <v>7372</v>
      </c>
      <c r="B86" s="55" t="s">
        <v>7</v>
      </c>
      <c r="C86" s="55" t="s">
        <v>183</v>
      </c>
      <c r="D86" s="55" t="s">
        <v>48</v>
      </c>
      <c r="E86" s="55" t="s">
        <v>26</v>
      </c>
      <c r="F86" s="55" t="s">
        <v>26</v>
      </c>
      <c r="G86" s="55" t="s">
        <v>179</v>
      </c>
      <c r="H86" s="55" t="s">
        <v>26</v>
      </c>
      <c r="I86" s="55" t="s">
        <v>180</v>
      </c>
      <c r="J86" s="56">
        <v>129.6</v>
      </c>
      <c r="K86" s="55" t="s">
        <v>4</v>
      </c>
    </row>
    <row r="87" spans="1:11" x14ac:dyDescent="0.2">
      <c r="A87" s="54">
        <v>7372</v>
      </c>
      <c r="B87" s="55" t="s">
        <v>7</v>
      </c>
      <c r="C87" s="55" t="s">
        <v>183</v>
      </c>
      <c r="D87" s="55" t="s">
        <v>48</v>
      </c>
      <c r="E87" s="55" t="s">
        <v>26</v>
      </c>
      <c r="F87" s="55" t="s">
        <v>26</v>
      </c>
      <c r="G87" s="55" t="s">
        <v>179</v>
      </c>
      <c r="H87" s="55" t="s">
        <v>26</v>
      </c>
      <c r="I87" s="55" t="s">
        <v>180</v>
      </c>
      <c r="J87" s="56">
        <v>129.6</v>
      </c>
      <c r="K87" s="55" t="s">
        <v>4</v>
      </c>
    </row>
    <row r="88" spans="1:11" x14ac:dyDescent="0.2">
      <c r="A88" s="54">
        <v>7372</v>
      </c>
      <c r="B88" s="55" t="s">
        <v>7</v>
      </c>
      <c r="C88" s="55" t="s">
        <v>183</v>
      </c>
      <c r="D88" s="55" t="s">
        <v>48</v>
      </c>
      <c r="E88" s="55" t="s">
        <v>26</v>
      </c>
      <c r="F88" s="55" t="s">
        <v>26</v>
      </c>
      <c r="G88" s="55" t="s">
        <v>179</v>
      </c>
      <c r="H88" s="55" t="s">
        <v>26</v>
      </c>
      <c r="I88" s="55" t="s">
        <v>180</v>
      </c>
      <c r="J88" s="56">
        <v>129.6</v>
      </c>
      <c r="K88" s="55" t="s">
        <v>4</v>
      </c>
    </row>
    <row r="89" spans="1:11" x14ac:dyDescent="0.2">
      <c r="A89" s="54">
        <v>7372</v>
      </c>
      <c r="B89" s="55" t="s">
        <v>7</v>
      </c>
      <c r="C89" s="55" t="s">
        <v>183</v>
      </c>
      <c r="D89" s="55" t="s">
        <v>48</v>
      </c>
      <c r="E89" s="55" t="s">
        <v>26</v>
      </c>
      <c r="F89" s="55" t="s">
        <v>26</v>
      </c>
      <c r="G89" s="55" t="s">
        <v>179</v>
      </c>
      <c r="H89" s="55" t="s">
        <v>26</v>
      </c>
      <c r="I89" s="55" t="s">
        <v>180</v>
      </c>
      <c r="J89" s="56">
        <v>129.6</v>
      </c>
      <c r="K89" s="55" t="s">
        <v>4</v>
      </c>
    </row>
    <row r="90" spans="1:11" x14ac:dyDescent="0.2">
      <c r="A90" s="54">
        <v>7372</v>
      </c>
      <c r="B90" s="55" t="s">
        <v>7</v>
      </c>
      <c r="C90" s="55" t="s">
        <v>183</v>
      </c>
      <c r="D90" s="55" t="s">
        <v>48</v>
      </c>
      <c r="E90" s="55" t="s">
        <v>26</v>
      </c>
      <c r="F90" s="55" t="s">
        <v>26</v>
      </c>
      <c r="G90" s="55" t="s">
        <v>179</v>
      </c>
      <c r="H90" s="55" t="s">
        <v>26</v>
      </c>
      <c r="I90" s="55" t="s">
        <v>180</v>
      </c>
      <c r="J90" s="56">
        <v>129.6</v>
      </c>
      <c r="K90" s="55" t="s">
        <v>4</v>
      </c>
    </row>
    <row r="91" spans="1:11" x14ac:dyDescent="0.2">
      <c r="A91" s="54">
        <v>7372</v>
      </c>
      <c r="B91" s="55" t="s">
        <v>7</v>
      </c>
      <c r="C91" s="55" t="s">
        <v>183</v>
      </c>
      <c r="D91" s="55" t="s">
        <v>48</v>
      </c>
      <c r="E91" s="55" t="s">
        <v>26</v>
      </c>
      <c r="F91" s="55" t="s">
        <v>26</v>
      </c>
      <c r="G91" s="55" t="s">
        <v>179</v>
      </c>
      <c r="H91" s="55" t="s">
        <v>26</v>
      </c>
      <c r="I91" s="55" t="s">
        <v>180</v>
      </c>
      <c r="J91" s="56">
        <v>129.6</v>
      </c>
      <c r="K91" s="55" t="s">
        <v>4</v>
      </c>
    </row>
    <row r="92" spans="1:11" x14ac:dyDescent="0.2">
      <c r="A92" s="54">
        <v>7372</v>
      </c>
      <c r="B92" s="55" t="s">
        <v>7</v>
      </c>
      <c r="C92" s="55" t="s">
        <v>183</v>
      </c>
      <c r="D92" s="55" t="s">
        <v>48</v>
      </c>
      <c r="E92" s="55" t="s">
        <v>26</v>
      </c>
      <c r="F92" s="55" t="s">
        <v>26</v>
      </c>
      <c r="G92" s="55" t="s">
        <v>179</v>
      </c>
      <c r="H92" s="55" t="s">
        <v>26</v>
      </c>
      <c r="I92" s="55" t="s">
        <v>180</v>
      </c>
      <c r="J92" s="56">
        <v>129.6</v>
      </c>
      <c r="K92" s="55" t="s">
        <v>4</v>
      </c>
    </row>
    <row r="93" spans="1:11" x14ac:dyDescent="0.2">
      <c r="A93" s="54">
        <v>7372</v>
      </c>
      <c r="B93" s="55" t="s">
        <v>7</v>
      </c>
      <c r="C93" s="55" t="s">
        <v>183</v>
      </c>
      <c r="D93" s="55" t="s">
        <v>48</v>
      </c>
      <c r="E93" s="55" t="s">
        <v>26</v>
      </c>
      <c r="F93" s="55" t="s">
        <v>26</v>
      </c>
      <c r="G93" s="55" t="s">
        <v>179</v>
      </c>
      <c r="H93" s="55" t="s">
        <v>26</v>
      </c>
      <c r="I93" s="55" t="s">
        <v>180</v>
      </c>
      <c r="J93" s="56">
        <v>129.6</v>
      </c>
      <c r="K93" s="55" t="s">
        <v>4</v>
      </c>
    </row>
    <row r="94" spans="1:11" x14ac:dyDescent="0.2">
      <c r="A94" s="54">
        <v>7372</v>
      </c>
      <c r="B94" s="55" t="s">
        <v>7</v>
      </c>
      <c r="C94" s="55" t="s">
        <v>183</v>
      </c>
      <c r="D94" s="55" t="s">
        <v>48</v>
      </c>
      <c r="E94" s="55" t="s">
        <v>26</v>
      </c>
      <c r="F94" s="55" t="s">
        <v>26</v>
      </c>
      <c r="G94" s="55" t="s">
        <v>179</v>
      </c>
      <c r="H94" s="55" t="s">
        <v>26</v>
      </c>
      <c r="I94" s="55" t="s">
        <v>180</v>
      </c>
      <c r="J94" s="56">
        <v>129.6</v>
      </c>
      <c r="K94" s="55" t="s">
        <v>4</v>
      </c>
    </row>
    <row r="95" spans="1:11" x14ac:dyDescent="0.2">
      <c r="A95" s="54">
        <v>7372</v>
      </c>
      <c r="B95" s="55" t="s">
        <v>7</v>
      </c>
      <c r="C95" s="55" t="s">
        <v>183</v>
      </c>
      <c r="D95" s="55" t="s">
        <v>48</v>
      </c>
      <c r="E95" s="55" t="s">
        <v>26</v>
      </c>
      <c r="F95" s="55" t="s">
        <v>26</v>
      </c>
      <c r="G95" s="55" t="s">
        <v>179</v>
      </c>
      <c r="H95" s="55" t="s">
        <v>26</v>
      </c>
      <c r="I95" s="55" t="s">
        <v>180</v>
      </c>
      <c r="J95" s="56">
        <v>129.6</v>
      </c>
      <c r="K95" s="55" t="s">
        <v>4</v>
      </c>
    </row>
    <row r="96" spans="1:11" x14ac:dyDescent="0.2">
      <c r="A96" s="54">
        <v>7372</v>
      </c>
      <c r="B96" s="55" t="s">
        <v>7</v>
      </c>
      <c r="C96" s="55" t="s">
        <v>183</v>
      </c>
      <c r="D96" s="55" t="s">
        <v>48</v>
      </c>
      <c r="E96" s="55" t="s">
        <v>26</v>
      </c>
      <c r="F96" s="55" t="s">
        <v>26</v>
      </c>
      <c r="G96" s="55" t="s">
        <v>179</v>
      </c>
      <c r="H96" s="55" t="s">
        <v>26</v>
      </c>
      <c r="I96" s="55" t="s">
        <v>180</v>
      </c>
      <c r="J96" s="56">
        <v>129.6</v>
      </c>
      <c r="K96" s="55" t="s">
        <v>4</v>
      </c>
    </row>
    <row r="97" spans="1:11" x14ac:dyDescent="0.2">
      <c r="A97" s="54">
        <v>7372</v>
      </c>
      <c r="B97" s="55" t="s">
        <v>7</v>
      </c>
      <c r="C97" s="55" t="s">
        <v>183</v>
      </c>
      <c r="D97" s="55" t="s">
        <v>48</v>
      </c>
      <c r="E97" s="55" t="s">
        <v>26</v>
      </c>
      <c r="F97" s="55" t="s">
        <v>26</v>
      </c>
      <c r="G97" s="55" t="s">
        <v>179</v>
      </c>
      <c r="H97" s="55" t="s">
        <v>26</v>
      </c>
      <c r="I97" s="55" t="s">
        <v>180</v>
      </c>
      <c r="J97" s="56">
        <v>129.6</v>
      </c>
      <c r="K97" s="55" t="s">
        <v>4</v>
      </c>
    </row>
    <row r="98" spans="1:11" x14ac:dyDescent="0.2">
      <c r="A98" s="54">
        <v>7372</v>
      </c>
      <c r="B98" s="55" t="s">
        <v>7</v>
      </c>
      <c r="C98" s="55" t="s">
        <v>183</v>
      </c>
      <c r="D98" s="55" t="s">
        <v>48</v>
      </c>
      <c r="E98" s="55" t="s">
        <v>26</v>
      </c>
      <c r="F98" s="55" t="s">
        <v>26</v>
      </c>
      <c r="G98" s="55" t="s">
        <v>179</v>
      </c>
      <c r="H98" s="55" t="s">
        <v>26</v>
      </c>
      <c r="I98" s="55" t="s">
        <v>180</v>
      </c>
      <c r="J98" s="56">
        <v>129.6</v>
      </c>
      <c r="K98" s="55" t="s">
        <v>4</v>
      </c>
    </row>
    <row r="99" spans="1:11" x14ac:dyDescent="0.2">
      <c r="A99" s="54">
        <v>7372</v>
      </c>
      <c r="B99" s="55" t="s">
        <v>7</v>
      </c>
      <c r="C99" s="55" t="s">
        <v>183</v>
      </c>
      <c r="D99" s="55" t="s">
        <v>48</v>
      </c>
      <c r="E99" s="55" t="s">
        <v>26</v>
      </c>
      <c r="F99" s="55" t="s">
        <v>26</v>
      </c>
      <c r="G99" s="55" t="s">
        <v>179</v>
      </c>
      <c r="H99" s="55" t="s">
        <v>26</v>
      </c>
      <c r="I99" s="55" t="s">
        <v>180</v>
      </c>
      <c r="J99" s="56">
        <v>129.6</v>
      </c>
      <c r="K99" s="55" t="s">
        <v>4</v>
      </c>
    </row>
    <row r="100" spans="1:11" x14ac:dyDescent="0.2">
      <c r="A100" s="54">
        <v>7372</v>
      </c>
      <c r="B100" s="55" t="s">
        <v>7</v>
      </c>
      <c r="C100" s="55" t="s">
        <v>183</v>
      </c>
      <c r="D100" s="55" t="s">
        <v>48</v>
      </c>
      <c r="E100" s="55" t="s">
        <v>26</v>
      </c>
      <c r="F100" s="55" t="s">
        <v>26</v>
      </c>
      <c r="G100" s="55" t="s">
        <v>179</v>
      </c>
      <c r="H100" s="55" t="s">
        <v>26</v>
      </c>
      <c r="I100" s="55" t="s">
        <v>180</v>
      </c>
      <c r="J100" s="56">
        <v>129.6</v>
      </c>
      <c r="K100" s="55" t="s">
        <v>4</v>
      </c>
    </row>
    <row r="101" spans="1:11" x14ac:dyDescent="0.2">
      <c r="A101" s="54">
        <v>7372</v>
      </c>
      <c r="B101" s="55" t="s">
        <v>7</v>
      </c>
      <c r="C101" s="55" t="s">
        <v>183</v>
      </c>
      <c r="D101" s="55" t="s">
        <v>48</v>
      </c>
      <c r="E101" s="55" t="s">
        <v>26</v>
      </c>
      <c r="F101" s="55" t="s">
        <v>26</v>
      </c>
      <c r="G101" s="55" t="s">
        <v>179</v>
      </c>
      <c r="H101" s="55" t="s">
        <v>26</v>
      </c>
      <c r="I101" s="55" t="s">
        <v>180</v>
      </c>
      <c r="J101" s="56">
        <v>129.6</v>
      </c>
      <c r="K101" s="55" t="s">
        <v>4</v>
      </c>
    </row>
    <row r="102" spans="1:11" x14ac:dyDescent="0.2">
      <c r="A102" s="54">
        <v>7372</v>
      </c>
      <c r="B102" s="55" t="s">
        <v>7</v>
      </c>
      <c r="C102" s="55" t="s">
        <v>183</v>
      </c>
      <c r="D102" s="55" t="s">
        <v>48</v>
      </c>
      <c r="E102" s="55" t="s">
        <v>26</v>
      </c>
      <c r="F102" s="55" t="s">
        <v>26</v>
      </c>
      <c r="G102" s="55" t="s">
        <v>179</v>
      </c>
      <c r="H102" s="55" t="s">
        <v>26</v>
      </c>
      <c r="I102" s="55" t="s">
        <v>180</v>
      </c>
      <c r="J102" s="56">
        <v>129.6</v>
      </c>
      <c r="K102" s="55" t="s">
        <v>4</v>
      </c>
    </row>
    <row r="103" spans="1:11" x14ac:dyDescent="0.2">
      <c r="A103" s="54">
        <v>7372</v>
      </c>
      <c r="B103" s="55" t="s">
        <v>7</v>
      </c>
      <c r="C103" s="55" t="s">
        <v>183</v>
      </c>
      <c r="D103" s="55" t="s">
        <v>48</v>
      </c>
      <c r="E103" s="55" t="s">
        <v>26</v>
      </c>
      <c r="F103" s="55" t="s">
        <v>26</v>
      </c>
      <c r="G103" s="55" t="s">
        <v>179</v>
      </c>
      <c r="H103" s="55" t="s">
        <v>26</v>
      </c>
      <c r="I103" s="55" t="s">
        <v>180</v>
      </c>
      <c r="J103" s="56">
        <v>129.6</v>
      </c>
      <c r="K103" s="55" t="s">
        <v>4</v>
      </c>
    </row>
    <row r="104" spans="1:11" x14ac:dyDescent="0.2">
      <c r="A104" s="54">
        <v>7372</v>
      </c>
      <c r="B104" s="55" t="s">
        <v>7</v>
      </c>
      <c r="C104" s="55" t="s">
        <v>183</v>
      </c>
      <c r="D104" s="55" t="s">
        <v>48</v>
      </c>
      <c r="E104" s="55" t="s">
        <v>26</v>
      </c>
      <c r="F104" s="55" t="s">
        <v>26</v>
      </c>
      <c r="G104" s="55" t="s">
        <v>179</v>
      </c>
      <c r="H104" s="55" t="s">
        <v>26</v>
      </c>
      <c r="I104" s="55" t="s">
        <v>180</v>
      </c>
      <c r="J104" s="56">
        <v>129.6</v>
      </c>
      <c r="K104" s="55" t="s">
        <v>4</v>
      </c>
    </row>
    <row r="105" spans="1:11" x14ac:dyDescent="0.2">
      <c r="A105" s="54">
        <v>7372</v>
      </c>
      <c r="B105" s="55" t="s">
        <v>7</v>
      </c>
      <c r="C105" s="55" t="s">
        <v>183</v>
      </c>
      <c r="D105" s="55" t="s">
        <v>48</v>
      </c>
      <c r="E105" s="55" t="s">
        <v>26</v>
      </c>
      <c r="F105" s="55" t="s">
        <v>26</v>
      </c>
      <c r="G105" s="55" t="s">
        <v>179</v>
      </c>
      <c r="H105" s="55" t="s">
        <v>26</v>
      </c>
      <c r="I105" s="55" t="s">
        <v>180</v>
      </c>
      <c r="J105" s="56">
        <v>129.6</v>
      </c>
      <c r="K105" s="55" t="s">
        <v>4</v>
      </c>
    </row>
    <row r="106" spans="1:11" x14ac:dyDescent="0.2">
      <c r="A106" s="54">
        <v>7372</v>
      </c>
      <c r="B106" s="55" t="s">
        <v>7</v>
      </c>
      <c r="C106" s="55" t="s">
        <v>183</v>
      </c>
      <c r="D106" s="55" t="s">
        <v>48</v>
      </c>
      <c r="E106" s="55" t="s">
        <v>26</v>
      </c>
      <c r="F106" s="55" t="s">
        <v>26</v>
      </c>
      <c r="G106" s="55" t="s">
        <v>179</v>
      </c>
      <c r="H106" s="55" t="s">
        <v>26</v>
      </c>
      <c r="I106" s="55" t="s">
        <v>180</v>
      </c>
      <c r="J106" s="56">
        <v>129.6</v>
      </c>
      <c r="K106" s="55" t="s">
        <v>4</v>
      </c>
    </row>
    <row r="107" spans="1:11" x14ac:dyDescent="0.2">
      <c r="A107" s="54">
        <v>7372</v>
      </c>
      <c r="B107" s="55" t="s">
        <v>7</v>
      </c>
      <c r="C107" s="55" t="s">
        <v>183</v>
      </c>
      <c r="D107" s="55" t="s">
        <v>48</v>
      </c>
      <c r="E107" s="55" t="s">
        <v>26</v>
      </c>
      <c r="F107" s="55" t="s">
        <v>26</v>
      </c>
      <c r="G107" s="55" t="s">
        <v>179</v>
      </c>
      <c r="H107" s="55" t="s">
        <v>26</v>
      </c>
      <c r="I107" s="55" t="s">
        <v>180</v>
      </c>
      <c r="J107" s="56">
        <v>129.6</v>
      </c>
      <c r="K107" s="55" t="s">
        <v>4</v>
      </c>
    </row>
    <row r="108" spans="1:11" x14ac:dyDescent="0.2">
      <c r="A108" s="54">
        <v>7372</v>
      </c>
      <c r="B108" s="55" t="s">
        <v>7</v>
      </c>
      <c r="C108" s="55" t="s">
        <v>183</v>
      </c>
      <c r="D108" s="55" t="s">
        <v>48</v>
      </c>
      <c r="E108" s="55" t="s">
        <v>26</v>
      </c>
      <c r="F108" s="55" t="s">
        <v>26</v>
      </c>
      <c r="G108" s="55" t="s">
        <v>179</v>
      </c>
      <c r="H108" s="55" t="s">
        <v>26</v>
      </c>
      <c r="I108" s="55" t="s">
        <v>180</v>
      </c>
      <c r="J108" s="56">
        <v>129.6</v>
      </c>
      <c r="K108" s="55" t="s">
        <v>4</v>
      </c>
    </row>
    <row r="109" spans="1:11" x14ac:dyDescent="0.2">
      <c r="A109" s="54">
        <v>7372</v>
      </c>
      <c r="B109" s="55" t="s">
        <v>7</v>
      </c>
      <c r="C109" s="55" t="s">
        <v>183</v>
      </c>
      <c r="D109" s="55" t="s">
        <v>48</v>
      </c>
      <c r="E109" s="55" t="s">
        <v>26</v>
      </c>
      <c r="F109" s="55" t="s">
        <v>26</v>
      </c>
      <c r="G109" s="55" t="s">
        <v>179</v>
      </c>
      <c r="H109" s="55" t="s">
        <v>26</v>
      </c>
      <c r="I109" s="55" t="s">
        <v>180</v>
      </c>
      <c r="J109" s="56">
        <v>129.6</v>
      </c>
      <c r="K109" s="55" t="s">
        <v>4</v>
      </c>
    </row>
    <row r="110" spans="1:11" x14ac:dyDescent="0.2">
      <c r="A110" s="54">
        <v>7372</v>
      </c>
      <c r="B110" s="55" t="s">
        <v>7</v>
      </c>
      <c r="C110" s="55" t="s">
        <v>183</v>
      </c>
      <c r="D110" s="55" t="s">
        <v>48</v>
      </c>
      <c r="E110" s="55" t="s">
        <v>26</v>
      </c>
      <c r="F110" s="55" t="s">
        <v>26</v>
      </c>
      <c r="G110" s="55" t="s">
        <v>179</v>
      </c>
      <c r="H110" s="55" t="s">
        <v>26</v>
      </c>
      <c r="I110" s="55" t="s">
        <v>180</v>
      </c>
      <c r="J110" s="56">
        <v>129.6</v>
      </c>
      <c r="K110" s="55" t="s">
        <v>4</v>
      </c>
    </row>
    <row r="111" spans="1:11" x14ac:dyDescent="0.2">
      <c r="A111" s="54">
        <v>7372</v>
      </c>
      <c r="B111" s="55" t="s">
        <v>7</v>
      </c>
      <c r="C111" s="55" t="s">
        <v>183</v>
      </c>
      <c r="D111" s="55" t="s">
        <v>48</v>
      </c>
      <c r="E111" s="55" t="s">
        <v>26</v>
      </c>
      <c r="F111" s="55" t="s">
        <v>26</v>
      </c>
      <c r="G111" s="55" t="s">
        <v>179</v>
      </c>
      <c r="H111" s="55" t="s">
        <v>26</v>
      </c>
      <c r="I111" s="55" t="s">
        <v>180</v>
      </c>
      <c r="J111" s="56">
        <v>129.6</v>
      </c>
      <c r="K111" s="55" t="s">
        <v>4</v>
      </c>
    </row>
    <row r="112" spans="1:11" x14ac:dyDescent="0.2">
      <c r="A112" s="54">
        <v>7372</v>
      </c>
      <c r="B112" s="55" t="s">
        <v>7</v>
      </c>
      <c r="C112" s="55" t="s">
        <v>183</v>
      </c>
      <c r="D112" s="55" t="s">
        <v>48</v>
      </c>
      <c r="E112" s="55" t="s">
        <v>26</v>
      </c>
      <c r="F112" s="55" t="s">
        <v>26</v>
      </c>
      <c r="G112" s="55" t="s">
        <v>179</v>
      </c>
      <c r="H112" s="55" t="s">
        <v>26</v>
      </c>
      <c r="I112" s="55" t="s">
        <v>180</v>
      </c>
      <c r="J112" s="56">
        <v>129.6</v>
      </c>
      <c r="K112" s="55" t="s">
        <v>4</v>
      </c>
    </row>
    <row r="113" spans="1:11" x14ac:dyDescent="0.2">
      <c r="A113" s="54">
        <v>7372</v>
      </c>
      <c r="B113" s="55" t="s">
        <v>7</v>
      </c>
      <c r="C113" s="55" t="s">
        <v>183</v>
      </c>
      <c r="D113" s="55" t="s">
        <v>48</v>
      </c>
      <c r="E113" s="55" t="s">
        <v>26</v>
      </c>
      <c r="F113" s="55" t="s">
        <v>26</v>
      </c>
      <c r="G113" s="55" t="s">
        <v>179</v>
      </c>
      <c r="H113" s="55" t="s">
        <v>26</v>
      </c>
      <c r="I113" s="55" t="s">
        <v>180</v>
      </c>
      <c r="J113" s="56">
        <v>129.6</v>
      </c>
      <c r="K113" s="55" t="s">
        <v>4</v>
      </c>
    </row>
    <row r="114" spans="1:11" x14ac:dyDescent="0.2">
      <c r="A114" s="54">
        <v>7372</v>
      </c>
      <c r="B114" s="55" t="s">
        <v>7</v>
      </c>
      <c r="C114" s="55" t="s">
        <v>183</v>
      </c>
      <c r="D114" s="55" t="s">
        <v>48</v>
      </c>
      <c r="E114" s="55" t="s">
        <v>26</v>
      </c>
      <c r="F114" s="55" t="s">
        <v>26</v>
      </c>
      <c r="G114" s="55" t="s">
        <v>179</v>
      </c>
      <c r="H114" s="55" t="s">
        <v>26</v>
      </c>
      <c r="I114" s="55" t="s">
        <v>180</v>
      </c>
      <c r="J114" s="56">
        <v>129.6</v>
      </c>
      <c r="K114" s="55" t="s">
        <v>4</v>
      </c>
    </row>
    <row r="115" spans="1:11" x14ac:dyDescent="0.2">
      <c r="A115" s="54">
        <v>7372</v>
      </c>
      <c r="B115" s="55" t="s">
        <v>7</v>
      </c>
      <c r="C115" s="55" t="s">
        <v>183</v>
      </c>
      <c r="D115" s="55" t="s">
        <v>48</v>
      </c>
      <c r="E115" s="55" t="s">
        <v>26</v>
      </c>
      <c r="F115" s="55" t="s">
        <v>26</v>
      </c>
      <c r="G115" s="55" t="s">
        <v>179</v>
      </c>
      <c r="H115" s="55" t="s">
        <v>26</v>
      </c>
      <c r="I115" s="55" t="s">
        <v>180</v>
      </c>
      <c r="J115" s="56">
        <v>129.6</v>
      </c>
      <c r="K115" s="55" t="s">
        <v>4</v>
      </c>
    </row>
    <row r="116" spans="1:11" x14ac:dyDescent="0.2">
      <c r="A116" s="54">
        <v>7372</v>
      </c>
      <c r="B116" s="55" t="s">
        <v>7</v>
      </c>
      <c r="C116" s="55" t="s">
        <v>183</v>
      </c>
      <c r="D116" s="55" t="s">
        <v>48</v>
      </c>
      <c r="E116" s="55" t="s">
        <v>26</v>
      </c>
      <c r="F116" s="55" t="s">
        <v>26</v>
      </c>
      <c r="G116" s="55" t="s">
        <v>179</v>
      </c>
      <c r="H116" s="55" t="s">
        <v>26</v>
      </c>
      <c r="I116" s="55" t="s">
        <v>180</v>
      </c>
      <c r="J116" s="56">
        <v>129.6</v>
      </c>
      <c r="K116" s="55" t="s">
        <v>4</v>
      </c>
    </row>
    <row r="117" spans="1:11" x14ac:dyDescent="0.2">
      <c r="A117" s="54">
        <v>7372</v>
      </c>
      <c r="B117" s="55" t="s">
        <v>7</v>
      </c>
      <c r="C117" s="55" t="s">
        <v>183</v>
      </c>
      <c r="D117" s="55" t="s">
        <v>48</v>
      </c>
      <c r="E117" s="55" t="s">
        <v>26</v>
      </c>
      <c r="F117" s="55" t="s">
        <v>26</v>
      </c>
      <c r="G117" s="55" t="s">
        <v>179</v>
      </c>
      <c r="H117" s="55" t="s">
        <v>26</v>
      </c>
      <c r="I117" s="55" t="s">
        <v>180</v>
      </c>
      <c r="J117" s="56">
        <v>129.6</v>
      </c>
      <c r="K117" s="55" t="s">
        <v>4</v>
      </c>
    </row>
    <row r="118" spans="1:11" x14ac:dyDescent="0.2">
      <c r="A118" s="54">
        <v>7372</v>
      </c>
      <c r="B118" s="55" t="s">
        <v>7</v>
      </c>
      <c r="C118" s="55" t="s">
        <v>183</v>
      </c>
      <c r="D118" s="55" t="s">
        <v>48</v>
      </c>
      <c r="E118" s="55" t="s">
        <v>26</v>
      </c>
      <c r="F118" s="55" t="s">
        <v>26</v>
      </c>
      <c r="G118" s="55" t="s">
        <v>179</v>
      </c>
      <c r="H118" s="55" t="s">
        <v>26</v>
      </c>
      <c r="I118" s="55" t="s">
        <v>180</v>
      </c>
      <c r="J118" s="56">
        <v>129.6</v>
      </c>
      <c r="K118" s="55" t="s">
        <v>4</v>
      </c>
    </row>
    <row r="119" spans="1:11" x14ac:dyDescent="0.2">
      <c r="A119" s="54">
        <v>7372</v>
      </c>
      <c r="B119" s="55" t="s">
        <v>7</v>
      </c>
      <c r="C119" s="55" t="s">
        <v>183</v>
      </c>
      <c r="D119" s="55" t="s">
        <v>48</v>
      </c>
      <c r="E119" s="55" t="s">
        <v>26</v>
      </c>
      <c r="F119" s="55" t="s">
        <v>26</v>
      </c>
      <c r="G119" s="55" t="s">
        <v>179</v>
      </c>
      <c r="H119" s="55" t="s">
        <v>26</v>
      </c>
      <c r="I119" s="55" t="s">
        <v>180</v>
      </c>
      <c r="J119" s="56">
        <v>129.6</v>
      </c>
      <c r="K119" s="55" t="s">
        <v>4</v>
      </c>
    </row>
    <row r="120" spans="1:11" x14ac:dyDescent="0.2">
      <c r="A120" s="54">
        <v>7372</v>
      </c>
      <c r="B120" s="55" t="s">
        <v>7</v>
      </c>
      <c r="C120" s="55" t="s">
        <v>183</v>
      </c>
      <c r="D120" s="55" t="s">
        <v>48</v>
      </c>
      <c r="E120" s="55" t="s">
        <v>26</v>
      </c>
      <c r="F120" s="55" t="s">
        <v>26</v>
      </c>
      <c r="G120" s="55" t="s">
        <v>179</v>
      </c>
      <c r="H120" s="55" t="s">
        <v>26</v>
      </c>
      <c r="I120" s="55" t="s">
        <v>180</v>
      </c>
      <c r="J120" s="56">
        <v>129.6</v>
      </c>
      <c r="K120" s="55" t="s">
        <v>4</v>
      </c>
    </row>
    <row r="121" spans="1:11" x14ac:dyDescent="0.2">
      <c r="A121" s="54">
        <v>7372</v>
      </c>
      <c r="B121" s="55" t="s">
        <v>7</v>
      </c>
      <c r="C121" s="55" t="s">
        <v>183</v>
      </c>
      <c r="D121" s="55" t="s">
        <v>48</v>
      </c>
      <c r="E121" s="55" t="s">
        <v>26</v>
      </c>
      <c r="F121" s="55" t="s">
        <v>26</v>
      </c>
      <c r="G121" s="55" t="s">
        <v>179</v>
      </c>
      <c r="H121" s="55" t="s">
        <v>26</v>
      </c>
      <c r="I121" s="55" t="s">
        <v>180</v>
      </c>
      <c r="J121" s="56">
        <v>129.6</v>
      </c>
      <c r="K121" s="55" t="s">
        <v>4</v>
      </c>
    </row>
    <row r="122" spans="1:11" x14ac:dyDescent="0.2">
      <c r="A122" s="54">
        <v>7372</v>
      </c>
      <c r="B122" s="55" t="s">
        <v>7</v>
      </c>
      <c r="C122" s="55" t="s">
        <v>183</v>
      </c>
      <c r="D122" s="55" t="s">
        <v>48</v>
      </c>
      <c r="E122" s="55" t="s">
        <v>26</v>
      </c>
      <c r="F122" s="55" t="s">
        <v>26</v>
      </c>
      <c r="G122" s="55" t="s">
        <v>179</v>
      </c>
      <c r="H122" s="55" t="s">
        <v>26</v>
      </c>
      <c r="I122" s="55" t="s">
        <v>180</v>
      </c>
      <c r="J122" s="56">
        <v>129.6</v>
      </c>
      <c r="K122" s="55" t="s">
        <v>4</v>
      </c>
    </row>
    <row r="123" spans="1:11" x14ac:dyDescent="0.2">
      <c r="A123" s="54">
        <v>7372</v>
      </c>
      <c r="B123" s="55" t="s">
        <v>7</v>
      </c>
      <c r="C123" s="55" t="s">
        <v>183</v>
      </c>
      <c r="D123" s="55" t="s">
        <v>48</v>
      </c>
      <c r="E123" s="55" t="s">
        <v>26</v>
      </c>
      <c r="F123" s="55" t="s">
        <v>26</v>
      </c>
      <c r="G123" s="55" t="s">
        <v>179</v>
      </c>
      <c r="H123" s="55" t="s">
        <v>26</v>
      </c>
      <c r="I123" s="55" t="s">
        <v>180</v>
      </c>
      <c r="J123" s="56">
        <v>129.6</v>
      </c>
      <c r="K123" s="55" t="s">
        <v>4</v>
      </c>
    </row>
    <row r="124" spans="1:11" x14ac:dyDescent="0.2">
      <c r="A124" s="54">
        <v>7372</v>
      </c>
      <c r="B124" s="55" t="s">
        <v>7</v>
      </c>
      <c r="C124" s="55" t="s">
        <v>183</v>
      </c>
      <c r="D124" s="55" t="s">
        <v>48</v>
      </c>
      <c r="E124" s="55" t="s">
        <v>26</v>
      </c>
      <c r="F124" s="55" t="s">
        <v>26</v>
      </c>
      <c r="G124" s="55" t="s">
        <v>179</v>
      </c>
      <c r="H124" s="55" t="s">
        <v>26</v>
      </c>
      <c r="I124" s="55" t="s">
        <v>180</v>
      </c>
      <c r="J124" s="56">
        <v>129.6</v>
      </c>
      <c r="K124" s="55" t="s">
        <v>4</v>
      </c>
    </row>
    <row r="125" spans="1:11" x14ac:dyDescent="0.2">
      <c r="A125" s="54">
        <v>7372</v>
      </c>
      <c r="B125" s="55" t="s">
        <v>7</v>
      </c>
      <c r="C125" s="55" t="s">
        <v>183</v>
      </c>
      <c r="D125" s="55" t="s">
        <v>48</v>
      </c>
      <c r="E125" s="55" t="s">
        <v>26</v>
      </c>
      <c r="F125" s="55" t="s">
        <v>26</v>
      </c>
      <c r="G125" s="55" t="s">
        <v>179</v>
      </c>
      <c r="H125" s="55" t="s">
        <v>26</v>
      </c>
      <c r="I125" s="55" t="s">
        <v>180</v>
      </c>
      <c r="J125" s="56">
        <v>129.6</v>
      </c>
      <c r="K125" s="55" t="s">
        <v>4</v>
      </c>
    </row>
    <row r="126" spans="1:11" x14ac:dyDescent="0.2">
      <c r="A126" s="54">
        <v>7372</v>
      </c>
      <c r="B126" s="55" t="s">
        <v>7</v>
      </c>
      <c r="C126" s="55" t="s">
        <v>183</v>
      </c>
      <c r="D126" s="55" t="s">
        <v>48</v>
      </c>
      <c r="E126" s="55" t="s">
        <v>26</v>
      </c>
      <c r="F126" s="55" t="s">
        <v>26</v>
      </c>
      <c r="G126" s="55" t="s">
        <v>179</v>
      </c>
      <c r="H126" s="55" t="s">
        <v>26</v>
      </c>
      <c r="I126" s="55" t="s">
        <v>180</v>
      </c>
      <c r="J126" s="56">
        <v>129.6</v>
      </c>
      <c r="K126" s="55" t="s">
        <v>4</v>
      </c>
    </row>
    <row r="127" spans="1:11" x14ac:dyDescent="0.2">
      <c r="A127" s="54">
        <v>7372</v>
      </c>
      <c r="B127" s="55" t="s">
        <v>7</v>
      </c>
      <c r="C127" s="55" t="s">
        <v>183</v>
      </c>
      <c r="D127" s="55" t="s">
        <v>48</v>
      </c>
      <c r="E127" s="55" t="s">
        <v>26</v>
      </c>
      <c r="F127" s="55" t="s">
        <v>26</v>
      </c>
      <c r="G127" s="55" t="s">
        <v>179</v>
      </c>
      <c r="H127" s="55" t="s">
        <v>26</v>
      </c>
      <c r="I127" s="55" t="s">
        <v>180</v>
      </c>
      <c r="J127" s="56">
        <v>129.6</v>
      </c>
      <c r="K127" s="55" t="s">
        <v>4</v>
      </c>
    </row>
    <row r="128" spans="1:11" x14ac:dyDescent="0.2">
      <c r="A128" s="54">
        <v>7372</v>
      </c>
      <c r="B128" s="55" t="s">
        <v>7</v>
      </c>
      <c r="C128" s="55" t="s">
        <v>183</v>
      </c>
      <c r="D128" s="55" t="s">
        <v>48</v>
      </c>
      <c r="E128" s="55" t="s">
        <v>26</v>
      </c>
      <c r="F128" s="55" t="s">
        <v>26</v>
      </c>
      <c r="G128" s="55" t="s">
        <v>179</v>
      </c>
      <c r="H128" s="55" t="s">
        <v>26</v>
      </c>
      <c r="I128" s="55" t="s">
        <v>180</v>
      </c>
      <c r="J128" s="56">
        <v>129.6</v>
      </c>
      <c r="K128" s="55" t="s">
        <v>4</v>
      </c>
    </row>
    <row r="129" spans="1:11" x14ac:dyDescent="0.2">
      <c r="A129" s="54">
        <v>7372</v>
      </c>
      <c r="B129" s="55" t="s">
        <v>7</v>
      </c>
      <c r="C129" s="55" t="s">
        <v>183</v>
      </c>
      <c r="D129" s="55" t="s">
        <v>48</v>
      </c>
      <c r="E129" s="55" t="s">
        <v>26</v>
      </c>
      <c r="F129" s="55" t="s">
        <v>26</v>
      </c>
      <c r="G129" s="55" t="s">
        <v>179</v>
      </c>
      <c r="H129" s="55" t="s">
        <v>26</v>
      </c>
      <c r="I129" s="55" t="s">
        <v>180</v>
      </c>
      <c r="J129" s="56">
        <v>129.6</v>
      </c>
      <c r="K129" s="55" t="s">
        <v>4</v>
      </c>
    </row>
    <row r="130" spans="1:11" x14ac:dyDescent="0.2">
      <c r="A130" s="54">
        <v>7372</v>
      </c>
      <c r="B130" s="55" t="s">
        <v>7</v>
      </c>
      <c r="C130" s="55" t="s">
        <v>183</v>
      </c>
      <c r="D130" s="55" t="s">
        <v>48</v>
      </c>
      <c r="E130" s="55" t="s">
        <v>26</v>
      </c>
      <c r="F130" s="55" t="s">
        <v>26</v>
      </c>
      <c r="G130" s="55" t="s">
        <v>179</v>
      </c>
      <c r="H130" s="55" t="s">
        <v>26</v>
      </c>
      <c r="I130" s="55" t="s">
        <v>180</v>
      </c>
      <c r="J130" s="56">
        <v>129.6</v>
      </c>
      <c r="K130" s="55" t="s">
        <v>4</v>
      </c>
    </row>
    <row r="131" spans="1:11" x14ac:dyDescent="0.2">
      <c r="A131" s="54">
        <v>7372</v>
      </c>
      <c r="B131" s="55" t="s">
        <v>7</v>
      </c>
      <c r="C131" s="55" t="s">
        <v>183</v>
      </c>
      <c r="D131" s="55" t="s">
        <v>48</v>
      </c>
      <c r="E131" s="55" t="s">
        <v>26</v>
      </c>
      <c r="F131" s="55" t="s">
        <v>26</v>
      </c>
      <c r="G131" s="55" t="s">
        <v>179</v>
      </c>
      <c r="H131" s="55" t="s">
        <v>26</v>
      </c>
      <c r="I131" s="55" t="s">
        <v>180</v>
      </c>
      <c r="J131" s="56">
        <v>129.6</v>
      </c>
      <c r="K131" s="55" t="s">
        <v>4</v>
      </c>
    </row>
    <row r="132" spans="1:11" x14ac:dyDescent="0.2">
      <c r="A132" s="54">
        <v>7372</v>
      </c>
      <c r="B132" s="55" t="s">
        <v>7</v>
      </c>
      <c r="C132" s="55" t="s">
        <v>183</v>
      </c>
      <c r="D132" s="55" t="s">
        <v>48</v>
      </c>
      <c r="E132" s="55" t="s">
        <v>26</v>
      </c>
      <c r="F132" s="55" t="s">
        <v>26</v>
      </c>
      <c r="G132" s="55" t="s">
        <v>179</v>
      </c>
      <c r="H132" s="55" t="s">
        <v>26</v>
      </c>
      <c r="I132" s="55" t="s">
        <v>180</v>
      </c>
      <c r="J132" s="56">
        <v>129.6</v>
      </c>
      <c r="K132" s="55" t="s">
        <v>4</v>
      </c>
    </row>
    <row r="133" spans="1:11" x14ac:dyDescent="0.2">
      <c r="A133" s="54">
        <v>7372</v>
      </c>
      <c r="B133" s="55" t="s">
        <v>7</v>
      </c>
      <c r="C133" s="55" t="s">
        <v>183</v>
      </c>
      <c r="D133" s="55" t="s">
        <v>48</v>
      </c>
      <c r="E133" s="55" t="s">
        <v>26</v>
      </c>
      <c r="F133" s="55" t="s">
        <v>26</v>
      </c>
      <c r="G133" s="55" t="s">
        <v>179</v>
      </c>
      <c r="H133" s="55" t="s">
        <v>26</v>
      </c>
      <c r="I133" s="55" t="s">
        <v>180</v>
      </c>
      <c r="J133" s="56">
        <v>129.6</v>
      </c>
      <c r="K133" s="55" t="s">
        <v>4</v>
      </c>
    </row>
    <row r="134" spans="1:11" x14ac:dyDescent="0.2">
      <c r="A134" s="54">
        <v>7372</v>
      </c>
      <c r="B134" s="55" t="s">
        <v>7</v>
      </c>
      <c r="C134" s="55" t="s">
        <v>183</v>
      </c>
      <c r="D134" s="55" t="s">
        <v>48</v>
      </c>
      <c r="E134" s="55" t="s">
        <v>26</v>
      </c>
      <c r="F134" s="55" t="s">
        <v>26</v>
      </c>
      <c r="G134" s="55" t="s">
        <v>179</v>
      </c>
      <c r="H134" s="55" t="s">
        <v>26</v>
      </c>
      <c r="I134" s="55" t="s">
        <v>180</v>
      </c>
      <c r="J134" s="56">
        <v>129.6</v>
      </c>
      <c r="K134" s="55" t="s">
        <v>4</v>
      </c>
    </row>
    <row r="135" spans="1:11" x14ac:dyDescent="0.2">
      <c r="A135" s="54">
        <v>7372</v>
      </c>
      <c r="B135" s="55" t="s">
        <v>7</v>
      </c>
      <c r="C135" s="55" t="s">
        <v>183</v>
      </c>
      <c r="D135" s="55" t="s">
        <v>48</v>
      </c>
      <c r="E135" s="55" t="s">
        <v>26</v>
      </c>
      <c r="F135" s="55" t="s">
        <v>26</v>
      </c>
      <c r="G135" s="55" t="s">
        <v>179</v>
      </c>
      <c r="H135" s="55" t="s">
        <v>26</v>
      </c>
      <c r="I135" s="55" t="s">
        <v>180</v>
      </c>
      <c r="J135" s="56">
        <v>129.6</v>
      </c>
      <c r="K135" s="55" t="s">
        <v>4</v>
      </c>
    </row>
    <row r="136" spans="1:11" x14ac:dyDescent="0.2">
      <c r="A136" s="54">
        <v>7372</v>
      </c>
      <c r="B136" s="55" t="s">
        <v>7</v>
      </c>
      <c r="C136" s="55" t="s">
        <v>183</v>
      </c>
      <c r="D136" s="55" t="s">
        <v>48</v>
      </c>
      <c r="E136" s="55" t="s">
        <v>26</v>
      </c>
      <c r="F136" s="55" t="s">
        <v>26</v>
      </c>
      <c r="G136" s="55" t="s">
        <v>179</v>
      </c>
      <c r="H136" s="55" t="s">
        <v>26</v>
      </c>
      <c r="I136" s="55" t="s">
        <v>180</v>
      </c>
      <c r="J136" s="56">
        <v>129.6</v>
      </c>
      <c r="K136" s="55" t="s">
        <v>4</v>
      </c>
    </row>
    <row r="137" spans="1:11" x14ac:dyDescent="0.2">
      <c r="A137" s="54">
        <v>7372</v>
      </c>
      <c r="B137" s="55" t="s">
        <v>7</v>
      </c>
      <c r="C137" s="55" t="s">
        <v>183</v>
      </c>
      <c r="D137" s="55" t="s">
        <v>48</v>
      </c>
      <c r="E137" s="55" t="s">
        <v>26</v>
      </c>
      <c r="F137" s="55" t="s">
        <v>26</v>
      </c>
      <c r="G137" s="55" t="s">
        <v>179</v>
      </c>
      <c r="H137" s="55" t="s">
        <v>26</v>
      </c>
      <c r="I137" s="55" t="s">
        <v>180</v>
      </c>
      <c r="J137" s="56">
        <v>129.6</v>
      </c>
      <c r="K137" s="55" t="s">
        <v>4</v>
      </c>
    </row>
    <row r="138" spans="1:11" x14ac:dyDescent="0.2">
      <c r="A138" s="54">
        <v>7372</v>
      </c>
      <c r="B138" s="55" t="s">
        <v>7</v>
      </c>
      <c r="C138" s="55" t="s">
        <v>183</v>
      </c>
      <c r="D138" s="55" t="s">
        <v>48</v>
      </c>
      <c r="E138" s="55" t="s">
        <v>26</v>
      </c>
      <c r="F138" s="55" t="s">
        <v>26</v>
      </c>
      <c r="G138" s="55" t="s">
        <v>179</v>
      </c>
      <c r="H138" s="55" t="s">
        <v>26</v>
      </c>
      <c r="I138" s="55" t="s">
        <v>180</v>
      </c>
      <c r="J138" s="56">
        <v>129.6</v>
      </c>
      <c r="K138" s="55" t="s">
        <v>4</v>
      </c>
    </row>
    <row r="139" spans="1:11" x14ac:dyDescent="0.2">
      <c r="A139" s="54">
        <v>7372</v>
      </c>
      <c r="B139" s="55" t="s">
        <v>7</v>
      </c>
      <c r="C139" s="55" t="s">
        <v>183</v>
      </c>
      <c r="D139" s="55" t="s">
        <v>48</v>
      </c>
      <c r="E139" s="55" t="s">
        <v>26</v>
      </c>
      <c r="F139" s="55" t="s">
        <v>26</v>
      </c>
      <c r="G139" s="55" t="s">
        <v>179</v>
      </c>
      <c r="H139" s="55" t="s">
        <v>26</v>
      </c>
      <c r="I139" s="55" t="s">
        <v>180</v>
      </c>
      <c r="J139" s="56">
        <v>129.6</v>
      </c>
      <c r="K139" s="55" t="s">
        <v>4</v>
      </c>
    </row>
    <row r="140" spans="1:11" x14ac:dyDescent="0.2">
      <c r="A140" s="54">
        <v>7372</v>
      </c>
      <c r="B140" s="55" t="s">
        <v>7</v>
      </c>
      <c r="C140" s="55" t="s">
        <v>183</v>
      </c>
      <c r="D140" s="55" t="s">
        <v>48</v>
      </c>
      <c r="E140" s="55" t="s">
        <v>26</v>
      </c>
      <c r="F140" s="55" t="s">
        <v>26</v>
      </c>
      <c r="G140" s="55" t="s">
        <v>179</v>
      </c>
      <c r="H140" s="55" t="s">
        <v>26</v>
      </c>
      <c r="I140" s="55" t="s">
        <v>180</v>
      </c>
      <c r="J140" s="56">
        <v>129.6</v>
      </c>
      <c r="K140" s="55" t="s">
        <v>4</v>
      </c>
    </row>
    <row r="141" spans="1:11" x14ac:dyDescent="0.2">
      <c r="A141" s="54">
        <v>7372</v>
      </c>
      <c r="B141" s="55" t="s">
        <v>7</v>
      </c>
      <c r="C141" s="55" t="s">
        <v>183</v>
      </c>
      <c r="D141" s="55" t="s">
        <v>48</v>
      </c>
      <c r="E141" s="55" t="s">
        <v>26</v>
      </c>
      <c r="F141" s="55" t="s">
        <v>26</v>
      </c>
      <c r="G141" s="55" t="s">
        <v>179</v>
      </c>
      <c r="H141" s="55" t="s">
        <v>26</v>
      </c>
      <c r="I141" s="55" t="s">
        <v>180</v>
      </c>
      <c r="J141" s="56">
        <v>129.6</v>
      </c>
      <c r="K141" s="55" t="s">
        <v>4</v>
      </c>
    </row>
    <row r="142" spans="1:11" x14ac:dyDescent="0.2">
      <c r="A142" s="54">
        <v>7372</v>
      </c>
      <c r="B142" s="55" t="s">
        <v>7</v>
      </c>
      <c r="C142" s="55" t="s">
        <v>183</v>
      </c>
      <c r="D142" s="55" t="s">
        <v>48</v>
      </c>
      <c r="E142" s="55" t="s">
        <v>26</v>
      </c>
      <c r="F142" s="55" t="s">
        <v>26</v>
      </c>
      <c r="G142" s="55" t="s">
        <v>179</v>
      </c>
      <c r="H142" s="55" t="s">
        <v>26</v>
      </c>
      <c r="I142" s="55" t="s">
        <v>180</v>
      </c>
      <c r="J142" s="56">
        <v>129.6</v>
      </c>
      <c r="K142" s="55" t="s">
        <v>4</v>
      </c>
    </row>
    <row r="143" spans="1:11" x14ac:dyDescent="0.2">
      <c r="A143" s="54">
        <v>7372</v>
      </c>
      <c r="B143" s="55" t="s">
        <v>7</v>
      </c>
      <c r="C143" s="55" t="s">
        <v>183</v>
      </c>
      <c r="D143" s="55" t="s">
        <v>48</v>
      </c>
      <c r="E143" s="55" t="s">
        <v>26</v>
      </c>
      <c r="F143" s="55" t="s">
        <v>26</v>
      </c>
      <c r="G143" s="55" t="s">
        <v>179</v>
      </c>
      <c r="H143" s="55" t="s">
        <v>26</v>
      </c>
      <c r="I143" s="55" t="s">
        <v>180</v>
      </c>
      <c r="J143" s="56">
        <v>129.6</v>
      </c>
      <c r="K143" s="55" t="s">
        <v>4</v>
      </c>
    </row>
    <row r="144" spans="1:11" x14ac:dyDescent="0.2">
      <c r="A144" s="54">
        <v>7372</v>
      </c>
      <c r="B144" s="55" t="s">
        <v>7</v>
      </c>
      <c r="C144" s="55" t="s">
        <v>183</v>
      </c>
      <c r="D144" s="55" t="s">
        <v>48</v>
      </c>
      <c r="E144" s="55" t="s">
        <v>26</v>
      </c>
      <c r="F144" s="55" t="s">
        <v>26</v>
      </c>
      <c r="G144" s="55" t="s">
        <v>179</v>
      </c>
      <c r="H144" s="55" t="s">
        <v>26</v>
      </c>
      <c r="I144" s="55" t="s">
        <v>180</v>
      </c>
      <c r="J144" s="56">
        <v>129.6</v>
      </c>
      <c r="K144" s="55" t="s">
        <v>4</v>
      </c>
    </row>
    <row r="145" spans="1:11" x14ac:dyDescent="0.2">
      <c r="A145" s="54">
        <v>7372</v>
      </c>
      <c r="B145" s="55" t="s">
        <v>7</v>
      </c>
      <c r="C145" s="55" t="s">
        <v>183</v>
      </c>
      <c r="D145" s="55" t="s">
        <v>48</v>
      </c>
      <c r="E145" s="55" t="s">
        <v>26</v>
      </c>
      <c r="F145" s="55" t="s">
        <v>26</v>
      </c>
      <c r="G145" s="55" t="s">
        <v>179</v>
      </c>
      <c r="H145" s="55" t="s">
        <v>26</v>
      </c>
      <c r="I145" s="55" t="s">
        <v>180</v>
      </c>
      <c r="J145" s="56">
        <v>129.6</v>
      </c>
      <c r="K145" s="55" t="s">
        <v>4</v>
      </c>
    </row>
    <row r="146" spans="1:11" x14ac:dyDescent="0.2">
      <c r="A146" s="54">
        <v>7372</v>
      </c>
      <c r="B146" s="55" t="s">
        <v>7</v>
      </c>
      <c r="C146" s="55" t="s">
        <v>183</v>
      </c>
      <c r="D146" s="55" t="s">
        <v>48</v>
      </c>
      <c r="E146" s="55" t="s">
        <v>26</v>
      </c>
      <c r="F146" s="55" t="s">
        <v>26</v>
      </c>
      <c r="G146" s="55" t="s">
        <v>179</v>
      </c>
      <c r="H146" s="55" t="s">
        <v>26</v>
      </c>
      <c r="I146" s="55" t="s">
        <v>180</v>
      </c>
      <c r="J146" s="56">
        <v>129.6</v>
      </c>
      <c r="K146" s="55" t="s">
        <v>4</v>
      </c>
    </row>
    <row r="147" spans="1:11" x14ac:dyDescent="0.2">
      <c r="A147" s="54">
        <v>7372</v>
      </c>
      <c r="B147" s="55" t="s">
        <v>7</v>
      </c>
      <c r="C147" s="55" t="s">
        <v>183</v>
      </c>
      <c r="D147" s="55" t="s">
        <v>48</v>
      </c>
      <c r="E147" s="55" t="s">
        <v>26</v>
      </c>
      <c r="F147" s="55" t="s">
        <v>26</v>
      </c>
      <c r="G147" s="55" t="s">
        <v>179</v>
      </c>
      <c r="H147" s="55" t="s">
        <v>26</v>
      </c>
      <c r="I147" s="55" t="s">
        <v>180</v>
      </c>
      <c r="J147" s="56">
        <v>129.6</v>
      </c>
      <c r="K147" s="55" t="s">
        <v>4</v>
      </c>
    </row>
    <row r="148" spans="1:11" x14ac:dyDescent="0.2">
      <c r="A148" s="54">
        <v>7372</v>
      </c>
      <c r="B148" s="55" t="s">
        <v>7</v>
      </c>
      <c r="C148" s="55" t="s">
        <v>183</v>
      </c>
      <c r="D148" s="55" t="s">
        <v>48</v>
      </c>
      <c r="E148" s="55" t="s">
        <v>26</v>
      </c>
      <c r="F148" s="55" t="s">
        <v>26</v>
      </c>
      <c r="G148" s="55" t="s">
        <v>179</v>
      </c>
      <c r="H148" s="55" t="s">
        <v>26</v>
      </c>
      <c r="I148" s="55" t="s">
        <v>180</v>
      </c>
      <c r="J148" s="56">
        <v>129.6</v>
      </c>
      <c r="K148" s="55" t="s">
        <v>4</v>
      </c>
    </row>
    <row r="149" spans="1:11" x14ac:dyDescent="0.2">
      <c r="A149" s="54">
        <v>7372</v>
      </c>
      <c r="B149" s="55" t="s">
        <v>7</v>
      </c>
      <c r="C149" s="55" t="s">
        <v>183</v>
      </c>
      <c r="D149" s="55" t="s">
        <v>48</v>
      </c>
      <c r="E149" s="55" t="s">
        <v>26</v>
      </c>
      <c r="F149" s="55" t="s">
        <v>26</v>
      </c>
      <c r="G149" s="55" t="s">
        <v>179</v>
      </c>
      <c r="H149" s="55" t="s">
        <v>26</v>
      </c>
      <c r="I149" s="55" t="s">
        <v>180</v>
      </c>
      <c r="J149" s="56">
        <v>129.6</v>
      </c>
      <c r="K149" s="55" t="s">
        <v>4</v>
      </c>
    </row>
    <row r="150" spans="1:11" x14ac:dyDescent="0.2">
      <c r="A150" s="54">
        <v>7372</v>
      </c>
      <c r="B150" s="55" t="s">
        <v>7</v>
      </c>
      <c r="C150" s="55" t="s">
        <v>183</v>
      </c>
      <c r="D150" s="55" t="s">
        <v>48</v>
      </c>
      <c r="E150" s="55" t="s">
        <v>26</v>
      </c>
      <c r="F150" s="55" t="s">
        <v>26</v>
      </c>
      <c r="G150" s="55" t="s">
        <v>179</v>
      </c>
      <c r="H150" s="55" t="s">
        <v>26</v>
      </c>
      <c r="I150" s="55" t="s">
        <v>180</v>
      </c>
      <c r="J150" s="56">
        <v>129.6</v>
      </c>
      <c r="K150" s="55" t="s">
        <v>4</v>
      </c>
    </row>
    <row r="151" spans="1:11" x14ac:dyDescent="0.2">
      <c r="A151" s="54">
        <v>7372</v>
      </c>
      <c r="B151" s="55" t="s">
        <v>7</v>
      </c>
      <c r="C151" s="55" t="s">
        <v>183</v>
      </c>
      <c r="D151" s="55" t="s">
        <v>48</v>
      </c>
      <c r="E151" s="55" t="s">
        <v>26</v>
      </c>
      <c r="F151" s="55" t="s">
        <v>26</v>
      </c>
      <c r="G151" s="55" t="s">
        <v>179</v>
      </c>
      <c r="H151" s="55" t="s">
        <v>26</v>
      </c>
      <c r="I151" s="55" t="s">
        <v>180</v>
      </c>
      <c r="J151" s="56">
        <v>129.6</v>
      </c>
      <c r="K151" s="55" t="s">
        <v>4</v>
      </c>
    </row>
    <row r="152" spans="1:11" x14ac:dyDescent="0.2">
      <c r="A152" s="54">
        <v>7372</v>
      </c>
      <c r="B152" s="55" t="s">
        <v>7</v>
      </c>
      <c r="C152" s="55" t="s">
        <v>183</v>
      </c>
      <c r="D152" s="55" t="s">
        <v>48</v>
      </c>
      <c r="E152" s="55" t="s">
        <v>26</v>
      </c>
      <c r="F152" s="55" t="s">
        <v>26</v>
      </c>
      <c r="G152" s="55" t="s">
        <v>179</v>
      </c>
      <c r="H152" s="55" t="s">
        <v>26</v>
      </c>
      <c r="I152" s="55" t="s">
        <v>180</v>
      </c>
      <c r="J152" s="56">
        <v>129.6</v>
      </c>
      <c r="K152" s="55" t="s">
        <v>4</v>
      </c>
    </row>
    <row r="153" spans="1:11" x14ac:dyDescent="0.2">
      <c r="A153" s="54">
        <v>7372</v>
      </c>
      <c r="B153" s="55" t="s">
        <v>7</v>
      </c>
      <c r="C153" s="55" t="s">
        <v>183</v>
      </c>
      <c r="D153" s="55" t="s">
        <v>48</v>
      </c>
      <c r="E153" s="55" t="s">
        <v>26</v>
      </c>
      <c r="F153" s="55" t="s">
        <v>26</v>
      </c>
      <c r="G153" s="55" t="s">
        <v>179</v>
      </c>
      <c r="H153" s="55" t="s">
        <v>26</v>
      </c>
      <c r="I153" s="55" t="s">
        <v>180</v>
      </c>
      <c r="J153" s="56">
        <v>129.6</v>
      </c>
      <c r="K153" s="55" t="s">
        <v>4</v>
      </c>
    </row>
    <row r="154" spans="1:11" x14ac:dyDescent="0.2">
      <c r="A154" s="54">
        <v>7372</v>
      </c>
      <c r="B154" s="55" t="s">
        <v>7</v>
      </c>
      <c r="C154" s="55" t="s">
        <v>183</v>
      </c>
      <c r="D154" s="55" t="s">
        <v>48</v>
      </c>
      <c r="E154" s="55" t="s">
        <v>26</v>
      </c>
      <c r="F154" s="55" t="s">
        <v>26</v>
      </c>
      <c r="G154" s="55" t="s">
        <v>179</v>
      </c>
      <c r="H154" s="55" t="s">
        <v>26</v>
      </c>
      <c r="I154" s="55" t="s">
        <v>180</v>
      </c>
      <c r="J154" s="56">
        <v>129.6</v>
      </c>
      <c r="K154" s="55" t="s">
        <v>4</v>
      </c>
    </row>
    <row r="155" spans="1:11" x14ac:dyDescent="0.2">
      <c r="A155" s="54">
        <v>7372</v>
      </c>
      <c r="B155" s="55" t="s">
        <v>7</v>
      </c>
      <c r="C155" s="55" t="s">
        <v>183</v>
      </c>
      <c r="D155" s="55" t="s">
        <v>48</v>
      </c>
      <c r="E155" s="55" t="s">
        <v>26</v>
      </c>
      <c r="F155" s="55" t="s">
        <v>26</v>
      </c>
      <c r="G155" s="55" t="s">
        <v>179</v>
      </c>
      <c r="H155" s="55" t="s">
        <v>26</v>
      </c>
      <c r="I155" s="55" t="s">
        <v>180</v>
      </c>
      <c r="J155" s="56">
        <v>129.6</v>
      </c>
      <c r="K155" s="55" t="s">
        <v>4</v>
      </c>
    </row>
    <row r="156" spans="1:11" x14ac:dyDescent="0.2">
      <c r="A156" s="54">
        <v>7372</v>
      </c>
      <c r="B156" s="55" t="s">
        <v>7</v>
      </c>
      <c r="C156" s="55" t="s">
        <v>183</v>
      </c>
      <c r="D156" s="55" t="s">
        <v>48</v>
      </c>
      <c r="E156" s="55" t="s">
        <v>26</v>
      </c>
      <c r="F156" s="55" t="s">
        <v>26</v>
      </c>
      <c r="G156" s="55" t="s">
        <v>179</v>
      </c>
      <c r="H156" s="55" t="s">
        <v>26</v>
      </c>
      <c r="I156" s="55" t="s">
        <v>180</v>
      </c>
      <c r="J156" s="56">
        <v>129.6</v>
      </c>
      <c r="K156" s="55" t="s">
        <v>4</v>
      </c>
    </row>
    <row r="157" spans="1:11" x14ac:dyDescent="0.2">
      <c r="A157" s="54">
        <v>7372</v>
      </c>
      <c r="B157" s="55" t="s">
        <v>7</v>
      </c>
      <c r="C157" s="55" t="s">
        <v>183</v>
      </c>
      <c r="D157" s="55" t="s">
        <v>48</v>
      </c>
      <c r="E157" s="55" t="s">
        <v>26</v>
      </c>
      <c r="F157" s="55" t="s">
        <v>26</v>
      </c>
      <c r="G157" s="55" t="s">
        <v>179</v>
      </c>
      <c r="H157" s="55" t="s">
        <v>26</v>
      </c>
      <c r="I157" s="55" t="s">
        <v>180</v>
      </c>
      <c r="J157" s="56">
        <v>129.6</v>
      </c>
      <c r="K157" s="55" t="s">
        <v>4</v>
      </c>
    </row>
    <row r="158" spans="1:11" x14ac:dyDescent="0.2">
      <c r="A158" s="54">
        <v>7372</v>
      </c>
      <c r="B158" s="55" t="s">
        <v>7</v>
      </c>
      <c r="C158" s="55" t="s">
        <v>183</v>
      </c>
      <c r="D158" s="55" t="s">
        <v>48</v>
      </c>
      <c r="E158" s="55" t="s">
        <v>26</v>
      </c>
      <c r="F158" s="55" t="s">
        <v>26</v>
      </c>
      <c r="G158" s="55" t="s">
        <v>179</v>
      </c>
      <c r="H158" s="55" t="s">
        <v>26</v>
      </c>
      <c r="I158" s="55" t="s">
        <v>180</v>
      </c>
      <c r="J158" s="56">
        <v>129.6</v>
      </c>
      <c r="K158" s="55" t="s">
        <v>4</v>
      </c>
    </row>
    <row r="159" spans="1:11" x14ac:dyDescent="0.2">
      <c r="A159" s="54">
        <v>7372</v>
      </c>
      <c r="B159" s="55" t="s">
        <v>7</v>
      </c>
      <c r="C159" s="55" t="s">
        <v>183</v>
      </c>
      <c r="D159" s="55" t="s">
        <v>48</v>
      </c>
      <c r="E159" s="55" t="s">
        <v>26</v>
      </c>
      <c r="F159" s="55" t="s">
        <v>26</v>
      </c>
      <c r="G159" s="55" t="s">
        <v>179</v>
      </c>
      <c r="H159" s="55" t="s">
        <v>26</v>
      </c>
      <c r="I159" s="55" t="s">
        <v>180</v>
      </c>
      <c r="J159" s="56">
        <v>129.6</v>
      </c>
      <c r="K159" s="55" t="s">
        <v>4</v>
      </c>
    </row>
    <row r="160" spans="1:11" x14ac:dyDescent="0.2">
      <c r="A160" s="54">
        <v>7372</v>
      </c>
      <c r="B160" s="55" t="s">
        <v>7</v>
      </c>
      <c r="C160" s="55" t="s">
        <v>183</v>
      </c>
      <c r="D160" s="55" t="s">
        <v>48</v>
      </c>
      <c r="E160" s="55" t="s">
        <v>26</v>
      </c>
      <c r="F160" s="55" t="s">
        <v>26</v>
      </c>
      <c r="G160" s="55" t="s">
        <v>179</v>
      </c>
      <c r="H160" s="55" t="s">
        <v>26</v>
      </c>
      <c r="I160" s="55" t="s">
        <v>180</v>
      </c>
      <c r="J160" s="56">
        <v>129.6</v>
      </c>
      <c r="K160" s="55" t="s">
        <v>4</v>
      </c>
    </row>
    <row r="161" spans="1:11" x14ac:dyDescent="0.2">
      <c r="A161" s="54">
        <v>7372</v>
      </c>
      <c r="B161" s="55" t="s">
        <v>7</v>
      </c>
      <c r="C161" s="55" t="s">
        <v>183</v>
      </c>
      <c r="D161" s="55" t="s">
        <v>48</v>
      </c>
      <c r="E161" s="55" t="s">
        <v>26</v>
      </c>
      <c r="F161" s="55" t="s">
        <v>26</v>
      </c>
      <c r="G161" s="55" t="s">
        <v>179</v>
      </c>
      <c r="H161" s="55" t="s">
        <v>26</v>
      </c>
      <c r="I161" s="55" t="s">
        <v>180</v>
      </c>
      <c r="J161" s="56">
        <v>129.6</v>
      </c>
      <c r="K161" s="55" t="s">
        <v>4</v>
      </c>
    </row>
    <row r="162" spans="1:11" x14ac:dyDescent="0.2">
      <c r="A162" s="54">
        <v>7372</v>
      </c>
      <c r="B162" s="55" t="s">
        <v>7</v>
      </c>
      <c r="C162" s="55" t="s">
        <v>183</v>
      </c>
      <c r="D162" s="55" t="s">
        <v>48</v>
      </c>
      <c r="E162" s="55" t="s">
        <v>26</v>
      </c>
      <c r="F162" s="55" t="s">
        <v>26</v>
      </c>
      <c r="G162" s="55" t="s">
        <v>179</v>
      </c>
      <c r="H162" s="55" t="s">
        <v>26</v>
      </c>
      <c r="I162" s="55" t="s">
        <v>180</v>
      </c>
      <c r="J162" s="56">
        <v>145.80000000000001</v>
      </c>
      <c r="K162" s="55" t="s">
        <v>4</v>
      </c>
    </row>
    <row r="163" spans="1:11" x14ac:dyDescent="0.2">
      <c r="A163" s="54">
        <v>7372</v>
      </c>
      <c r="B163" s="55" t="s">
        <v>7</v>
      </c>
      <c r="C163" s="55" t="s">
        <v>183</v>
      </c>
      <c r="D163" s="55" t="s">
        <v>48</v>
      </c>
      <c r="E163" s="55" t="s">
        <v>26</v>
      </c>
      <c r="F163" s="55" t="s">
        <v>26</v>
      </c>
      <c r="G163" s="55" t="s">
        <v>179</v>
      </c>
      <c r="H163" s="55" t="s">
        <v>26</v>
      </c>
      <c r="I163" s="55" t="s">
        <v>180</v>
      </c>
      <c r="J163" s="56">
        <v>145.80000000000001</v>
      </c>
      <c r="K163" s="55" t="s">
        <v>4</v>
      </c>
    </row>
    <row r="164" spans="1:11" x14ac:dyDescent="0.2">
      <c r="A164" s="54">
        <v>7372</v>
      </c>
      <c r="B164" s="55" t="s">
        <v>7</v>
      </c>
      <c r="C164" s="55" t="s">
        <v>183</v>
      </c>
      <c r="D164" s="55" t="s">
        <v>48</v>
      </c>
      <c r="E164" s="55" t="s">
        <v>26</v>
      </c>
      <c r="F164" s="55" t="s">
        <v>26</v>
      </c>
      <c r="G164" s="55" t="s">
        <v>179</v>
      </c>
      <c r="H164" s="55" t="s">
        <v>26</v>
      </c>
      <c r="I164" s="55" t="s">
        <v>180</v>
      </c>
      <c r="J164" s="56">
        <v>145.80000000000001</v>
      </c>
      <c r="K164" s="55" t="s">
        <v>4</v>
      </c>
    </row>
    <row r="165" spans="1:11" x14ac:dyDescent="0.2">
      <c r="A165" s="54">
        <v>7372</v>
      </c>
      <c r="B165" s="55" t="s">
        <v>7</v>
      </c>
      <c r="C165" s="55" t="s">
        <v>183</v>
      </c>
      <c r="D165" s="55" t="s">
        <v>48</v>
      </c>
      <c r="E165" s="55" t="s">
        <v>26</v>
      </c>
      <c r="F165" s="55" t="s">
        <v>26</v>
      </c>
      <c r="G165" s="55" t="s">
        <v>179</v>
      </c>
      <c r="H165" s="55" t="s">
        <v>26</v>
      </c>
      <c r="I165" s="55" t="s">
        <v>180</v>
      </c>
      <c r="J165" s="56">
        <v>145.80000000000001</v>
      </c>
      <c r="K165" s="55" t="s">
        <v>4</v>
      </c>
    </row>
    <row r="166" spans="1:11" x14ac:dyDescent="0.2">
      <c r="A166" s="54">
        <v>7372</v>
      </c>
      <c r="B166" s="55" t="s">
        <v>7</v>
      </c>
      <c r="C166" s="55" t="s">
        <v>183</v>
      </c>
      <c r="D166" s="55" t="s">
        <v>48</v>
      </c>
      <c r="E166" s="55" t="s">
        <v>26</v>
      </c>
      <c r="F166" s="55" t="s">
        <v>26</v>
      </c>
      <c r="G166" s="55" t="s">
        <v>179</v>
      </c>
      <c r="H166" s="55" t="s">
        <v>26</v>
      </c>
      <c r="I166" s="55" t="s">
        <v>180</v>
      </c>
      <c r="J166" s="56">
        <v>145.80000000000001</v>
      </c>
      <c r="K166" s="55" t="s">
        <v>4</v>
      </c>
    </row>
    <row r="167" spans="1:11" x14ac:dyDescent="0.2">
      <c r="A167" s="54">
        <v>7372</v>
      </c>
      <c r="B167" s="55" t="s">
        <v>7</v>
      </c>
      <c r="C167" s="55" t="s">
        <v>183</v>
      </c>
      <c r="D167" s="55" t="s">
        <v>48</v>
      </c>
      <c r="E167" s="55" t="s">
        <v>26</v>
      </c>
      <c r="F167" s="55" t="s">
        <v>26</v>
      </c>
      <c r="G167" s="55" t="s">
        <v>179</v>
      </c>
      <c r="H167" s="55" t="s">
        <v>26</v>
      </c>
      <c r="I167" s="55" t="s">
        <v>180</v>
      </c>
      <c r="J167" s="56">
        <v>145.80000000000001</v>
      </c>
      <c r="K167" s="55" t="s">
        <v>4</v>
      </c>
    </row>
    <row r="168" spans="1:11" x14ac:dyDescent="0.2">
      <c r="A168" s="54">
        <v>7372</v>
      </c>
      <c r="B168" s="55" t="s">
        <v>7</v>
      </c>
      <c r="C168" s="55" t="s">
        <v>183</v>
      </c>
      <c r="D168" s="55" t="s">
        <v>48</v>
      </c>
      <c r="E168" s="55" t="s">
        <v>26</v>
      </c>
      <c r="F168" s="55" t="s">
        <v>26</v>
      </c>
      <c r="G168" s="55" t="s">
        <v>179</v>
      </c>
      <c r="H168" s="55" t="s">
        <v>26</v>
      </c>
      <c r="I168" s="55" t="s">
        <v>180</v>
      </c>
      <c r="J168" s="56">
        <v>145.80000000000001</v>
      </c>
      <c r="K168" s="55" t="s">
        <v>4</v>
      </c>
    </row>
    <row r="169" spans="1:11" x14ac:dyDescent="0.2">
      <c r="A169" s="54">
        <v>7372</v>
      </c>
      <c r="B169" s="55" t="s">
        <v>7</v>
      </c>
      <c r="C169" s="55" t="s">
        <v>183</v>
      </c>
      <c r="D169" s="55" t="s">
        <v>48</v>
      </c>
      <c r="E169" s="55" t="s">
        <v>26</v>
      </c>
      <c r="F169" s="55" t="s">
        <v>26</v>
      </c>
      <c r="G169" s="55" t="s">
        <v>179</v>
      </c>
      <c r="H169" s="55" t="s">
        <v>26</v>
      </c>
      <c r="I169" s="55" t="s">
        <v>180</v>
      </c>
      <c r="J169" s="56">
        <v>145.80000000000001</v>
      </c>
      <c r="K169" s="55" t="s">
        <v>4</v>
      </c>
    </row>
    <row r="170" spans="1:11" x14ac:dyDescent="0.2">
      <c r="A170" s="54">
        <v>7372</v>
      </c>
      <c r="B170" s="55" t="s">
        <v>7</v>
      </c>
      <c r="C170" s="55" t="s">
        <v>183</v>
      </c>
      <c r="D170" s="55" t="s">
        <v>48</v>
      </c>
      <c r="E170" s="55" t="s">
        <v>26</v>
      </c>
      <c r="F170" s="55" t="s">
        <v>26</v>
      </c>
      <c r="G170" s="55" t="s">
        <v>179</v>
      </c>
      <c r="H170" s="55" t="s">
        <v>26</v>
      </c>
      <c r="I170" s="55" t="s">
        <v>180</v>
      </c>
      <c r="J170" s="56">
        <v>145.80000000000001</v>
      </c>
      <c r="K170" s="55" t="s">
        <v>4</v>
      </c>
    </row>
    <row r="171" spans="1:11" x14ac:dyDescent="0.2">
      <c r="A171" s="54">
        <v>7372</v>
      </c>
      <c r="B171" s="55" t="s">
        <v>7</v>
      </c>
      <c r="C171" s="55" t="s">
        <v>183</v>
      </c>
      <c r="D171" s="55" t="s">
        <v>48</v>
      </c>
      <c r="E171" s="55" t="s">
        <v>26</v>
      </c>
      <c r="F171" s="55" t="s">
        <v>26</v>
      </c>
      <c r="G171" s="55" t="s">
        <v>179</v>
      </c>
      <c r="H171" s="55" t="s">
        <v>26</v>
      </c>
      <c r="I171" s="55" t="s">
        <v>180</v>
      </c>
      <c r="J171" s="56">
        <v>145.80000000000001</v>
      </c>
      <c r="K171" s="55" t="s">
        <v>4</v>
      </c>
    </row>
    <row r="172" spans="1:11" x14ac:dyDescent="0.2">
      <c r="A172" s="54">
        <v>7372</v>
      </c>
      <c r="B172" s="55" t="s">
        <v>7</v>
      </c>
      <c r="C172" s="55" t="s">
        <v>183</v>
      </c>
      <c r="D172" s="55" t="s">
        <v>48</v>
      </c>
      <c r="E172" s="55" t="s">
        <v>26</v>
      </c>
      <c r="F172" s="55" t="s">
        <v>26</v>
      </c>
      <c r="G172" s="55" t="s">
        <v>179</v>
      </c>
      <c r="H172" s="55" t="s">
        <v>26</v>
      </c>
      <c r="I172" s="55" t="s">
        <v>180</v>
      </c>
      <c r="J172" s="56">
        <v>145.80000000000001</v>
      </c>
      <c r="K172" s="55" t="s">
        <v>4</v>
      </c>
    </row>
    <row r="173" spans="1:11" x14ac:dyDescent="0.2">
      <c r="A173" s="54">
        <v>7372</v>
      </c>
      <c r="B173" s="55" t="s">
        <v>7</v>
      </c>
      <c r="C173" s="55" t="s">
        <v>183</v>
      </c>
      <c r="D173" s="55" t="s">
        <v>48</v>
      </c>
      <c r="E173" s="55" t="s">
        <v>26</v>
      </c>
      <c r="F173" s="55" t="s">
        <v>26</v>
      </c>
      <c r="G173" s="55" t="s">
        <v>179</v>
      </c>
      <c r="H173" s="55" t="s">
        <v>26</v>
      </c>
      <c r="I173" s="55" t="s">
        <v>180</v>
      </c>
      <c r="J173" s="56">
        <v>145.80000000000001</v>
      </c>
      <c r="K173" s="55" t="s">
        <v>4</v>
      </c>
    </row>
    <row r="174" spans="1:11" x14ac:dyDescent="0.2">
      <c r="A174" s="54">
        <v>7372</v>
      </c>
      <c r="B174" s="55" t="s">
        <v>7</v>
      </c>
      <c r="C174" s="55" t="s">
        <v>183</v>
      </c>
      <c r="D174" s="55" t="s">
        <v>48</v>
      </c>
      <c r="E174" s="55" t="s">
        <v>26</v>
      </c>
      <c r="F174" s="55" t="s">
        <v>26</v>
      </c>
      <c r="G174" s="55" t="s">
        <v>179</v>
      </c>
      <c r="H174" s="55" t="s">
        <v>26</v>
      </c>
      <c r="I174" s="55" t="s">
        <v>180</v>
      </c>
      <c r="J174" s="56">
        <v>145.80000000000001</v>
      </c>
      <c r="K174" s="55" t="s">
        <v>4</v>
      </c>
    </row>
    <row r="175" spans="1:11" x14ac:dyDescent="0.2">
      <c r="A175" s="54">
        <v>7372</v>
      </c>
      <c r="B175" s="55" t="s">
        <v>7</v>
      </c>
      <c r="C175" s="55" t="s">
        <v>183</v>
      </c>
      <c r="D175" s="55" t="s">
        <v>48</v>
      </c>
      <c r="E175" s="55" t="s">
        <v>26</v>
      </c>
      <c r="F175" s="55" t="s">
        <v>26</v>
      </c>
      <c r="G175" s="55" t="s">
        <v>179</v>
      </c>
      <c r="H175" s="55" t="s">
        <v>26</v>
      </c>
      <c r="I175" s="55" t="s">
        <v>180</v>
      </c>
      <c r="J175" s="56">
        <v>145.80000000000001</v>
      </c>
      <c r="K175" s="55" t="s">
        <v>4</v>
      </c>
    </row>
    <row r="176" spans="1:11" x14ac:dyDescent="0.2">
      <c r="A176" s="54">
        <v>7372</v>
      </c>
      <c r="B176" s="55" t="s">
        <v>7</v>
      </c>
      <c r="C176" s="55" t="s">
        <v>183</v>
      </c>
      <c r="D176" s="55" t="s">
        <v>48</v>
      </c>
      <c r="E176" s="55" t="s">
        <v>26</v>
      </c>
      <c r="F176" s="55" t="s">
        <v>26</v>
      </c>
      <c r="G176" s="55" t="s">
        <v>179</v>
      </c>
      <c r="H176" s="55" t="s">
        <v>26</v>
      </c>
      <c r="I176" s="55" t="s">
        <v>180</v>
      </c>
      <c r="J176" s="56">
        <v>145.80000000000001</v>
      </c>
      <c r="K176" s="55" t="s">
        <v>4</v>
      </c>
    </row>
    <row r="177" spans="1:11" x14ac:dyDescent="0.2">
      <c r="A177" s="54">
        <v>7372</v>
      </c>
      <c r="B177" s="55" t="s">
        <v>7</v>
      </c>
      <c r="C177" s="55" t="s">
        <v>183</v>
      </c>
      <c r="D177" s="55" t="s">
        <v>48</v>
      </c>
      <c r="E177" s="55" t="s">
        <v>26</v>
      </c>
      <c r="F177" s="55" t="s">
        <v>26</v>
      </c>
      <c r="G177" s="55" t="s">
        <v>179</v>
      </c>
      <c r="H177" s="55" t="s">
        <v>26</v>
      </c>
      <c r="I177" s="55" t="s">
        <v>180</v>
      </c>
      <c r="J177" s="56">
        <v>145.80000000000001</v>
      </c>
      <c r="K177" s="55" t="s">
        <v>4</v>
      </c>
    </row>
    <row r="178" spans="1:11" x14ac:dyDescent="0.2">
      <c r="A178" s="54">
        <v>7372</v>
      </c>
      <c r="B178" s="55" t="s">
        <v>7</v>
      </c>
      <c r="C178" s="55" t="s">
        <v>183</v>
      </c>
      <c r="D178" s="55" t="s">
        <v>48</v>
      </c>
      <c r="E178" s="55" t="s">
        <v>26</v>
      </c>
      <c r="F178" s="55" t="s">
        <v>26</v>
      </c>
      <c r="G178" s="55" t="s">
        <v>179</v>
      </c>
      <c r="H178" s="55" t="s">
        <v>26</v>
      </c>
      <c r="I178" s="55" t="s">
        <v>180</v>
      </c>
      <c r="J178" s="56">
        <v>145.80000000000001</v>
      </c>
      <c r="K178" s="55" t="s">
        <v>4</v>
      </c>
    </row>
    <row r="179" spans="1:11" x14ac:dyDescent="0.2">
      <c r="A179" s="54">
        <v>7372</v>
      </c>
      <c r="B179" s="55" t="s">
        <v>7</v>
      </c>
      <c r="C179" s="55" t="s">
        <v>183</v>
      </c>
      <c r="D179" s="55" t="s">
        <v>48</v>
      </c>
      <c r="E179" s="55" t="s">
        <v>26</v>
      </c>
      <c r="F179" s="55" t="s">
        <v>26</v>
      </c>
      <c r="G179" s="55" t="s">
        <v>179</v>
      </c>
      <c r="H179" s="55" t="s">
        <v>26</v>
      </c>
      <c r="I179" s="55" t="s">
        <v>180</v>
      </c>
      <c r="J179" s="56">
        <v>145.80000000000001</v>
      </c>
      <c r="K179" s="55" t="s">
        <v>4</v>
      </c>
    </row>
    <row r="180" spans="1:11" x14ac:dyDescent="0.2">
      <c r="A180" s="54">
        <v>7372</v>
      </c>
      <c r="B180" s="55" t="s">
        <v>7</v>
      </c>
      <c r="C180" s="55" t="s">
        <v>183</v>
      </c>
      <c r="D180" s="55" t="s">
        <v>48</v>
      </c>
      <c r="E180" s="55" t="s">
        <v>26</v>
      </c>
      <c r="F180" s="55" t="s">
        <v>26</v>
      </c>
      <c r="G180" s="55" t="s">
        <v>179</v>
      </c>
      <c r="H180" s="55" t="s">
        <v>26</v>
      </c>
      <c r="I180" s="55" t="s">
        <v>180</v>
      </c>
      <c r="J180" s="56">
        <v>145.80000000000001</v>
      </c>
      <c r="K180" s="55" t="s">
        <v>4</v>
      </c>
    </row>
    <row r="181" spans="1:11" x14ac:dyDescent="0.2">
      <c r="A181" s="54">
        <v>7372</v>
      </c>
      <c r="B181" s="55" t="s">
        <v>7</v>
      </c>
      <c r="C181" s="55" t="s">
        <v>183</v>
      </c>
      <c r="D181" s="55" t="s">
        <v>48</v>
      </c>
      <c r="E181" s="55" t="s">
        <v>26</v>
      </c>
      <c r="F181" s="55" t="s">
        <v>26</v>
      </c>
      <c r="G181" s="55" t="s">
        <v>179</v>
      </c>
      <c r="H181" s="55" t="s">
        <v>26</v>
      </c>
      <c r="I181" s="55" t="s">
        <v>180</v>
      </c>
      <c r="J181" s="56">
        <v>145.80000000000001</v>
      </c>
      <c r="K181" s="55" t="s">
        <v>4</v>
      </c>
    </row>
    <row r="182" spans="1:11" x14ac:dyDescent="0.2">
      <c r="A182" s="54">
        <v>7372</v>
      </c>
      <c r="B182" s="55" t="s">
        <v>7</v>
      </c>
      <c r="C182" s="55" t="s">
        <v>183</v>
      </c>
      <c r="D182" s="55" t="s">
        <v>48</v>
      </c>
      <c r="E182" s="55" t="s">
        <v>26</v>
      </c>
      <c r="F182" s="55" t="s">
        <v>26</v>
      </c>
      <c r="G182" s="55" t="s">
        <v>179</v>
      </c>
      <c r="H182" s="55" t="s">
        <v>26</v>
      </c>
      <c r="I182" s="55" t="s">
        <v>180</v>
      </c>
      <c r="J182" s="56">
        <v>145.80000000000001</v>
      </c>
      <c r="K182" s="55" t="s">
        <v>4</v>
      </c>
    </row>
    <row r="183" spans="1:11" x14ac:dyDescent="0.2">
      <c r="A183" s="54">
        <v>7372</v>
      </c>
      <c r="B183" s="55" t="s">
        <v>7</v>
      </c>
      <c r="C183" s="55" t="s">
        <v>183</v>
      </c>
      <c r="D183" s="55" t="s">
        <v>48</v>
      </c>
      <c r="E183" s="55" t="s">
        <v>26</v>
      </c>
      <c r="F183" s="55" t="s">
        <v>26</v>
      </c>
      <c r="G183" s="55" t="s">
        <v>179</v>
      </c>
      <c r="H183" s="55" t="s">
        <v>26</v>
      </c>
      <c r="I183" s="55" t="s">
        <v>180</v>
      </c>
      <c r="J183" s="56">
        <v>145.80000000000001</v>
      </c>
      <c r="K183" s="55" t="s">
        <v>4</v>
      </c>
    </row>
    <row r="184" spans="1:11" x14ac:dyDescent="0.2">
      <c r="A184" s="54">
        <v>7372</v>
      </c>
      <c r="B184" s="55" t="s">
        <v>7</v>
      </c>
      <c r="C184" s="55" t="s">
        <v>183</v>
      </c>
      <c r="D184" s="55" t="s">
        <v>48</v>
      </c>
      <c r="E184" s="55" t="s">
        <v>26</v>
      </c>
      <c r="F184" s="55" t="s">
        <v>26</v>
      </c>
      <c r="G184" s="55" t="s">
        <v>179</v>
      </c>
      <c r="H184" s="55" t="s">
        <v>26</v>
      </c>
      <c r="I184" s="55" t="s">
        <v>180</v>
      </c>
      <c r="J184" s="56">
        <v>145.80000000000001</v>
      </c>
      <c r="K184" s="55" t="s">
        <v>4</v>
      </c>
    </row>
    <row r="185" spans="1:11" x14ac:dyDescent="0.2">
      <c r="A185" s="54">
        <v>7372</v>
      </c>
      <c r="B185" s="55" t="s">
        <v>7</v>
      </c>
      <c r="C185" s="55" t="s">
        <v>183</v>
      </c>
      <c r="D185" s="55" t="s">
        <v>48</v>
      </c>
      <c r="E185" s="55" t="s">
        <v>26</v>
      </c>
      <c r="F185" s="55" t="s">
        <v>26</v>
      </c>
      <c r="G185" s="55" t="s">
        <v>179</v>
      </c>
      <c r="H185" s="55" t="s">
        <v>26</v>
      </c>
      <c r="I185" s="55" t="s">
        <v>180</v>
      </c>
      <c r="J185" s="56">
        <v>145.80000000000001</v>
      </c>
      <c r="K185" s="55" t="s">
        <v>4</v>
      </c>
    </row>
    <row r="186" spans="1:11" x14ac:dyDescent="0.2">
      <c r="A186" s="54">
        <v>7372</v>
      </c>
      <c r="B186" s="55" t="s">
        <v>7</v>
      </c>
      <c r="C186" s="55" t="s">
        <v>183</v>
      </c>
      <c r="D186" s="55" t="s">
        <v>48</v>
      </c>
      <c r="E186" s="55" t="s">
        <v>26</v>
      </c>
      <c r="F186" s="55" t="s">
        <v>26</v>
      </c>
      <c r="G186" s="55" t="s">
        <v>179</v>
      </c>
      <c r="H186" s="55" t="s">
        <v>26</v>
      </c>
      <c r="I186" s="55" t="s">
        <v>180</v>
      </c>
      <c r="J186" s="56">
        <v>145.80000000000001</v>
      </c>
      <c r="K186" s="55" t="s">
        <v>4</v>
      </c>
    </row>
    <row r="187" spans="1:11" x14ac:dyDescent="0.2">
      <c r="A187" s="54">
        <v>7372</v>
      </c>
      <c r="B187" s="55" t="s">
        <v>7</v>
      </c>
      <c r="C187" s="55" t="s">
        <v>183</v>
      </c>
      <c r="D187" s="55" t="s">
        <v>48</v>
      </c>
      <c r="E187" s="55" t="s">
        <v>26</v>
      </c>
      <c r="F187" s="55" t="s">
        <v>26</v>
      </c>
      <c r="G187" s="55" t="s">
        <v>179</v>
      </c>
      <c r="H187" s="55" t="s">
        <v>26</v>
      </c>
      <c r="I187" s="55" t="s">
        <v>180</v>
      </c>
      <c r="J187" s="56">
        <v>145.80000000000001</v>
      </c>
      <c r="K187" s="55" t="s">
        <v>4</v>
      </c>
    </row>
    <row r="188" spans="1:11" x14ac:dyDescent="0.2">
      <c r="A188" s="54">
        <v>7372</v>
      </c>
      <c r="B188" s="55" t="s">
        <v>7</v>
      </c>
      <c r="C188" s="55" t="s">
        <v>183</v>
      </c>
      <c r="D188" s="55" t="s">
        <v>48</v>
      </c>
      <c r="E188" s="55" t="s">
        <v>26</v>
      </c>
      <c r="F188" s="55" t="s">
        <v>26</v>
      </c>
      <c r="G188" s="55" t="s">
        <v>179</v>
      </c>
      <c r="H188" s="55" t="s">
        <v>26</v>
      </c>
      <c r="I188" s="55" t="s">
        <v>180</v>
      </c>
      <c r="J188" s="56">
        <v>145.80000000000001</v>
      </c>
      <c r="K188" s="55" t="s">
        <v>4</v>
      </c>
    </row>
    <row r="189" spans="1:11" x14ac:dyDescent="0.2">
      <c r="A189" s="54">
        <v>7372</v>
      </c>
      <c r="B189" s="55" t="s">
        <v>7</v>
      </c>
      <c r="C189" s="55" t="s">
        <v>183</v>
      </c>
      <c r="D189" s="55" t="s">
        <v>48</v>
      </c>
      <c r="E189" s="55" t="s">
        <v>26</v>
      </c>
      <c r="F189" s="55" t="s">
        <v>26</v>
      </c>
      <c r="G189" s="55" t="s">
        <v>179</v>
      </c>
      <c r="H189" s="55" t="s">
        <v>26</v>
      </c>
      <c r="I189" s="55" t="s">
        <v>180</v>
      </c>
      <c r="J189" s="56">
        <v>145.80000000000001</v>
      </c>
      <c r="K189" s="55" t="s">
        <v>4</v>
      </c>
    </row>
    <row r="190" spans="1:11" x14ac:dyDescent="0.2">
      <c r="A190" s="54">
        <v>7372</v>
      </c>
      <c r="B190" s="55" t="s">
        <v>7</v>
      </c>
      <c r="C190" s="55" t="s">
        <v>183</v>
      </c>
      <c r="D190" s="55" t="s">
        <v>48</v>
      </c>
      <c r="E190" s="55" t="s">
        <v>26</v>
      </c>
      <c r="F190" s="55" t="s">
        <v>26</v>
      </c>
      <c r="G190" s="55" t="s">
        <v>179</v>
      </c>
      <c r="H190" s="55" t="s">
        <v>26</v>
      </c>
      <c r="I190" s="55" t="s">
        <v>180</v>
      </c>
      <c r="J190" s="56">
        <v>145.80000000000001</v>
      </c>
      <c r="K190" s="55" t="s">
        <v>4</v>
      </c>
    </row>
    <row r="191" spans="1:11" x14ac:dyDescent="0.2">
      <c r="A191" s="54">
        <v>7372</v>
      </c>
      <c r="B191" s="55" t="s">
        <v>7</v>
      </c>
      <c r="C191" s="55" t="s">
        <v>183</v>
      </c>
      <c r="D191" s="55" t="s">
        <v>48</v>
      </c>
      <c r="E191" s="55" t="s">
        <v>26</v>
      </c>
      <c r="F191" s="55" t="s">
        <v>26</v>
      </c>
      <c r="G191" s="55" t="s">
        <v>179</v>
      </c>
      <c r="H191" s="55" t="s">
        <v>26</v>
      </c>
      <c r="I191" s="55" t="s">
        <v>180</v>
      </c>
      <c r="J191" s="56">
        <v>145.80000000000001</v>
      </c>
      <c r="K191" s="55" t="s">
        <v>4</v>
      </c>
    </row>
    <row r="192" spans="1:11" x14ac:dyDescent="0.2">
      <c r="A192" s="54">
        <v>7372</v>
      </c>
      <c r="B192" s="55" t="s">
        <v>7</v>
      </c>
      <c r="C192" s="55" t="s">
        <v>183</v>
      </c>
      <c r="D192" s="55" t="s">
        <v>48</v>
      </c>
      <c r="E192" s="55" t="s">
        <v>26</v>
      </c>
      <c r="F192" s="55" t="s">
        <v>26</v>
      </c>
      <c r="G192" s="55" t="s">
        <v>179</v>
      </c>
      <c r="H192" s="55" t="s">
        <v>26</v>
      </c>
      <c r="I192" s="55" t="s">
        <v>180</v>
      </c>
      <c r="J192" s="56">
        <v>145.80000000000001</v>
      </c>
      <c r="K192" s="55" t="s">
        <v>4</v>
      </c>
    </row>
    <row r="193" spans="1:11" x14ac:dyDescent="0.2">
      <c r="A193" s="54">
        <v>7372</v>
      </c>
      <c r="B193" s="55" t="s">
        <v>7</v>
      </c>
      <c r="C193" s="55" t="s">
        <v>183</v>
      </c>
      <c r="D193" s="55" t="s">
        <v>48</v>
      </c>
      <c r="E193" s="55" t="s">
        <v>26</v>
      </c>
      <c r="F193" s="55" t="s">
        <v>26</v>
      </c>
      <c r="G193" s="55" t="s">
        <v>179</v>
      </c>
      <c r="H193" s="55" t="s">
        <v>26</v>
      </c>
      <c r="I193" s="55" t="s">
        <v>180</v>
      </c>
      <c r="J193" s="56">
        <v>145.80000000000001</v>
      </c>
      <c r="K193" s="55" t="s">
        <v>4</v>
      </c>
    </row>
    <row r="194" spans="1:11" x14ac:dyDescent="0.2">
      <c r="A194" s="54">
        <v>7372</v>
      </c>
      <c r="B194" s="55" t="s">
        <v>7</v>
      </c>
      <c r="C194" s="55" t="s">
        <v>183</v>
      </c>
      <c r="D194" s="55" t="s">
        <v>48</v>
      </c>
      <c r="E194" s="55" t="s">
        <v>26</v>
      </c>
      <c r="F194" s="55" t="s">
        <v>26</v>
      </c>
      <c r="G194" s="55" t="s">
        <v>179</v>
      </c>
      <c r="H194" s="55" t="s">
        <v>26</v>
      </c>
      <c r="I194" s="55" t="s">
        <v>180</v>
      </c>
      <c r="J194" s="56">
        <v>145.80000000000001</v>
      </c>
      <c r="K194" s="55" t="s">
        <v>4</v>
      </c>
    </row>
    <row r="195" spans="1:11" x14ac:dyDescent="0.2">
      <c r="A195" s="54">
        <v>7372</v>
      </c>
      <c r="B195" s="55" t="s">
        <v>7</v>
      </c>
      <c r="C195" s="55" t="s">
        <v>183</v>
      </c>
      <c r="D195" s="55" t="s">
        <v>48</v>
      </c>
      <c r="E195" s="55" t="s">
        <v>26</v>
      </c>
      <c r="F195" s="55" t="s">
        <v>26</v>
      </c>
      <c r="G195" s="55" t="s">
        <v>179</v>
      </c>
      <c r="H195" s="55" t="s">
        <v>26</v>
      </c>
      <c r="I195" s="55" t="s">
        <v>180</v>
      </c>
      <c r="J195" s="56">
        <v>145.80000000000001</v>
      </c>
      <c r="K195" s="55" t="s">
        <v>4</v>
      </c>
    </row>
    <row r="196" spans="1:11" x14ac:dyDescent="0.2">
      <c r="A196" s="54">
        <v>7372</v>
      </c>
      <c r="B196" s="55" t="s">
        <v>7</v>
      </c>
      <c r="C196" s="55" t="s">
        <v>183</v>
      </c>
      <c r="D196" s="55" t="s">
        <v>48</v>
      </c>
      <c r="E196" s="55" t="s">
        <v>26</v>
      </c>
      <c r="F196" s="55" t="s">
        <v>26</v>
      </c>
      <c r="G196" s="55" t="s">
        <v>179</v>
      </c>
      <c r="H196" s="55" t="s">
        <v>26</v>
      </c>
      <c r="I196" s="55" t="s">
        <v>180</v>
      </c>
      <c r="J196" s="56">
        <v>145.80000000000001</v>
      </c>
      <c r="K196" s="55" t="s">
        <v>4</v>
      </c>
    </row>
    <row r="197" spans="1:11" x14ac:dyDescent="0.2">
      <c r="A197" s="54">
        <v>7372</v>
      </c>
      <c r="B197" s="55" t="s">
        <v>7</v>
      </c>
      <c r="C197" s="55" t="s">
        <v>183</v>
      </c>
      <c r="D197" s="55" t="s">
        <v>48</v>
      </c>
      <c r="E197" s="55" t="s">
        <v>26</v>
      </c>
      <c r="F197" s="55" t="s">
        <v>26</v>
      </c>
      <c r="G197" s="55" t="s">
        <v>179</v>
      </c>
      <c r="H197" s="55" t="s">
        <v>26</v>
      </c>
      <c r="I197" s="55" t="s">
        <v>180</v>
      </c>
      <c r="J197" s="56">
        <v>145.80000000000001</v>
      </c>
      <c r="K197" s="55" t="s">
        <v>4</v>
      </c>
    </row>
    <row r="198" spans="1:11" x14ac:dyDescent="0.2">
      <c r="A198" s="54">
        <v>7372</v>
      </c>
      <c r="B198" s="55" t="s">
        <v>7</v>
      </c>
      <c r="C198" s="55" t="s">
        <v>183</v>
      </c>
      <c r="D198" s="55" t="s">
        <v>48</v>
      </c>
      <c r="E198" s="55" t="s">
        <v>26</v>
      </c>
      <c r="F198" s="55" t="s">
        <v>26</v>
      </c>
      <c r="G198" s="55" t="s">
        <v>179</v>
      </c>
      <c r="H198" s="55" t="s">
        <v>26</v>
      </c>
      <c r="I198" s="55" t="s">
        <v>180</v>
      </c>
      <c r="J198" s="56">
        <v>145.80000000000001</v>
      </c>
      <c r="K198" s="55" t="s">
        <v>4</v>
      </c>
    </row>
    <row r="199" spans="1:11" x14ac:dyDescent="0.2">
      <c r="A199" s="54">
        <v>7372</v>
      </c>
      <c r="B199" s="55" t="s">
        <v>7</v>
      </c>
      <c r="C199" s="55" t="s">
        <v>183</v>
      </c>
      <c r="D199" s="55" t="s">
        <v>48</v>
      </c>
      <c r="E199" s="55" t="s">
        <v>26</v>
      </c>
      <c r="F199" s="55" t="s">
        <v>26</v>
      </c>
      <c r="G199" s="55" t="s">
        <v>179</v>
      </c>
      <c r="H199" s="55" t="s">
        <v>26</v>
      </c>
      <c r="I199" s="55" t="s">
        <v>180</v>
      </c>
      <c r="J199" s="56">
        <v>145.80000000000001</v>
      </c>
      <c r="K199" s="55" t="s">
        <v>4</v>
      </c>
    </row>
    <row r="200" spans="1:11" x14ac:dyDescent="0.2">
      <c r="A200" s="54">
        <v>7372</v>
      </c>
      <c r="B200" s="55" t="s">
        <v>7</v>
      </c>
      <c r="C200" s="55" t="s">
        <v>183</v>
      </c>
      <c r="D200" s="55" t="s">
        <v>48</v>
      </c>
      <c r="E200" s="55" t="s">
        <v>26</v>
      </c>
      <c r="F200" s="55" t="s">
        <v>26</v>
      </c>
      <c r="G200" s="55" t="s">
        <v>179</v>
      </c>
      <c r="H200" s="55" t="s">
        <v>26</v>
      </c>
      <c r="I200" s="55" t="s">
        <v>180</v>
      </c>
      <c r="J200" s="56">
        <v>145.80000000000001</v>
      </c>
      <c r="K200" s="55" t="s">
        <v>4</v>
      </c>
    </row>
    <row r="201" spans="1:11" x14ac:dyDescent="0.2">
      <c r="A201" s="54">
        <v>7372</v>
      </c>
      <c r="B201" s="55" t="s">
        <v>7</v>
      </c>
      <c r="C201" s="55" t="s">
        <v>183</v>
      </c>
      <c r="D201" s="55" t="s">
        <v>48</v>
      </c>
      <c r="E201" s="55" t="s">
        <v>26</v>
      </c>
      <c r="F201" s="55" t="s">
        <v>26</v>
      </c>
      <c r="G201" s="55" t="s">
        <v>179</v>
      </c>
      <c r="H201" s="55" t="s">
        <v>26</v>
      </c>
      <c r="I201" s="55" t="s">
        <v>180</v>
      </c>
      <c r="J201" s="56">
        <v>145.80000000000001</v>
      </c>
      <c r="K201" s="55" t="s">
        <v>4</v>
      </c>
    </row>
    <row r="202" spans="1:11" x14ac:dyDescent="0.2">
      <c r="A202" s="54">
        <v>7372</v>
      </c>
      <c r="B202" s="55" t="s">
        <v>7</v>
      </c>
      <c r="C202" s="55" t="s">
        <v>183</v>
      </c>
      <c r="D202" s="55" t="s">
        <v>48</v>
      </c>
      <c r="E202" s="55" t="s">
        <v>26</v>
      </c>
      <c r="F202" s="55" t="s">
        <v>26</v>
      </c>
      <c r="G202" s="55" t="s">
        <v>179</v>
      </c>
      <c r="H202" s="55" t="s">
        <v>26</v>
      </c>
      <c r="I202" s="55" t="s">
        <v>180</v>
      </c>
      <c r="J202" s="56">
        <v>145.80000000000001</v>
      </c>
      <c r="K202" s="55" t="s">
        <v>4</v>
      </c>
    </row>
    <row r="203" spans="1:11" x14ac:dyDescent="0.2">
      <c r="A203" s="54">
        <v>7372</v>
      </c>
      <c r="B203" s="55" t="s">
        <v>7</v>
      </c>
      <c r="C203" s="55" t="s">
        <v>183</v>
      </c>
      <c r="D203" s="55" t="s">
        <v>48</v>
      </c>
      <c r="E203" s="55" t="s">
        <v>26</v>
      </c>
      <c r="F203" s="55" t="s">
        <v>26</v>
      </c>
      <c r="G203" s="55" t="s">
        <v>179</v>
      </c>
      <c r="H203" s="55" t="s">
        <v>26</v>
      </c>
      <c r="I203" s="55" t="s">
        <v>180</v>
      </c>
      <c r="J203" s="56">
        <v>145.80000000000001</v>
      </c>
      <c r="K203" s="55" t="s">
        <v>4</v>
      </c>
    </row>
    <row r="204" spans="1:11" x14ac:dyDescent="0.2">
      <c r="A204" s="54">
        <v>7372</v>
      </c>
      <c r="B204" s="55" t="s">
        <v>7</v>
      </c>
      <c r="C204" s="55" t="s">
        <v>183</v>
      </c>
      <c r="D204" s="55" t="s">
        <v>48</v>
      </c>
      <c r="E204" s="55" t="s">
        <v>26</v>
      </c>
      <c r="F204" s="55" t="s">
        <v>26</v>
      </c>
      <c r="G204" s="55" t="s">
        <v>179</v>
      </c>
      <c r="H204" s="55" t="s">
        <v>26</v>
      </c>
      <c r="I204" s="55" t="s">
        <v>180</v>
      </c>
      <c r="J204" s="56">
        <v>145.80000000000001</v>
      </c>
      <c r="K204" s="55" t="s">
        <v>4</v>
      </c>
    </row>
    <row r="205" spans="1:11" x14ac:dyDescent="0.2">
      <c r="A205" s="54">
        <v>7372</v>
      </c>
      <c r="B205" s="55" t="s">
        <v>7</v>
      </c>
      <c r="C205" s="55" t="s">
        <v>183</v>
      </c>
      <c r="D205" s="55" t="s">
        <v>48</v>
      </c>
      <c r="E205" s="55" t="s">
        <v>26</v>
      </c>
      <c r="F205" s="55" t="s">
        <v>26</v>
      </c>
      <c r="G205" s="55" t="s">
        <v>179</v>
      </c>
      <c r="H205" s="55" t="s">
        <v>26</v>
      </c>
      <c r="I205" s="55" t="s">
        <v>180</v>
      </c>
      <c r="J205" s="56">
        <v>145.80000000000001</v>
      </c>
      <c r="K205" s="55" t="s">
        <v>4</v>
      </c>
    </row>
    <row r="206" spans="1:11" x14ac:dyDescent="0.2">
      <c r="A206" s="54">
        <v>7372</v>
      </c>
      <c r="B206" s="55" t="s">
        <v>7</v>
      </c>
      <c r="C206" s="55" t="s">
        <v>183</v>
      </c>
      <c r="D206" s="55" t="s">
        <v>48</v>
      </c>
      <c r="E206" s="55" t="s">
        <v>26</v>
      </c>
      <c r="F206" s="55" t="s">
        <v>26</v>
      </c>
      <c r="G206" s="55" t="s">
        <v>179</v>
      </c>
      <c r="H206" s="55" t="s">
        <v>26</v>
      </c>
      <c r="I206" s="55" t="s">
        <v>180</v>
      </c>
      <c r="J206" s="56">
        <v>145.80000000000001</v>
      </c>
      <c r="K206" s="55" t="s">
        <v>4</v>
      </c>
    </row>
    <row r="207" spans="1:11" x14ac:dyDescent="0.2">
      <c r="A207" s="54">
        <v>7372</v>
      </c>
      <c r="B207" s="55" t="s">
        <v>7</v>
      </c>
      <c r="C207" s="55" t="s">
        <v>183</v>
      </c>
      <c r="D207" s="55" t="s">
        <v>48</v>
      </c>
      <c r="E207" s="55" t="s">
        <v>26</v>
      </c>
      <c r="F207" s="55" t="s">
        <v>26</v>
      </c>
      <c r="G207" s="55" t="s">
        <v>179</v>
      </c>
      <c r="H207" s="55" t="s">
        <v>26</v>
      </c>
      <c r="I207" s="55" t="s">
        <v>180</v>
      </c>
      <c r="J207" s="56">
        <v>145.80000000000001</v>
      </c>
      <c r="K207" s="55" t="s">
        <v>4</v>
      </c>
    </row>
    <row r="208" spans="1:11" x14ac:dyDescent="0.2">
      <c r="A208" s="54">
        <v>7372</v>
      </c>
      <c r="B208" s="55" t="s">
        <v>7</v>
      </c>
      <c r="C208" s="55" t="s">
        <v>183</v>
      </c>
      <c r="D208" s="55" t="s">
        <v>48</v>
      </c>
      <c r="E208" s="55" t="s">
        <v>26</v>
      </c>
      <c r="F208" s="55" t="s">
        <v>26</v>
      </c>
      <c r="G208" s="55" t="s">
        <v>179</v>
      </c>
      <c r="H208" s="55" t="s">
        <v>26</v>
      </c>
      <c r="I208" s="55" t="s">
        <v>180</v>
      </c>
      <c r="J208" s="56">
        <v>145.80000000000001</v>
      </c>
      <c r="K208" s="55" t="s">
        <v>4</v>
      </c>
    </row>
    <row r="209" spans="1:11" x14ac:dyDescent="0.2">
      <c r="A209" s="54">
        <v>7372</v>
      </c>
      <c r="B209" s="55" t="s">
        <v>7</v>
      </c>
      <c r="C209" s="55" t="s">
        <v>183</v>
      </c>
      <c r="D209" s="55" t="s">
        <v>48</v>
      </c>
      <c r="E209" s="55" t="s">
        <v>26</v>
      </c>
      <c r="F209" s="55" t="s">
        <v>26</v>
      </c>
      <c r="G209" s="55" t="s">
        <v>179</v>
      </c>
      <c r="H209" s="55" t="s">
        <v>26</v>
      </c>
      <c r="I209" s="55" t="s">
        <v>180</v>
      </c>
      <c r="J209" s="56">
        <v>145.80000000000001</v>
      </c>
      <c r="K209" s="55" t="s">
        <v>4</v>
      </c>
    </row>
    <row r="210" spans="1:11" x14ac:dyDescent="0.2">
      <c r="A210" s="54">
        <v>7372</v>
      </c>
      <c r="B210" s="55" t="s">
        <v>7</v>
      </c>
      <c r="C210" s="55" t="s">
        <v>183</v>
      </c>
      <c r="D210" s="55" t="s">
        <v>48</v>
      </c>
      <c r="E210" s="55" t="s">
        <v>26</v>
      </c>
      <c r="F210" s="55" t="s">
        <v>26</v>
      </c>
      <c r="G210" s="55" t="s">
        <v>179</v>
      </c>
      <c r="H210" s="55" t="s">
        <v>26</v>
      </c>
      <c r="I210" s="55" t="s">
        <v>180</v>
      </c>
      <c r="J210" s="56">
        <v>145.80000000000001</v>
      </c>
      <c r="K210" s="55" t="s">
        <v>4</v>
      </c>
    </row>
    <row r="211" spans="1:11" x14ac:dyDescent="0.2">
      <c r="A211" s="54">
        <v>7372</v>
      </c>
      <c r="B211" s="55" t="s">
        <v>7</v>
      </c>
      <c r="C211" s="55" t="s">
        <v>183</v>
      </c>
      <c r="D211" s="55" t="s">
        <v>48</v>
      </c>
      <c r="E211" s="55" t="s">
        <v>26</v>
      </c>
      <c r="F211" s="55" t="s">
        <v>26</v>
      </c>
      <c r="G211" s="55" t="s">
        <v>179</v>
      </c>
      <c r="H211" s="55" t="s">
        <v>26</v>
      </c>
      <c r="I211" s="55" t="s">
        <v>180</v>
      </c>
      <c r="J211" s="56">
        <v>145.80000000000001</v>
      </c>
      <c r="K211" s="55" t="s">
        <v>4</v>
      </c>
    </row>
    <row r="212" spans="1:11" x14ac:dyDescent="0.2">
      <c r="A212" s="54">
        <v>7372</v>
      </c>
      <c r="B212" s="55" t="s">
        <v>7</v>
      </c>
      <c r="C212" s="55" t="s">
        <v>183</v>
      </c>
      <c r="D212" s="55" t="s">
        <v>48</v>
      </c>
      <c r="E212" s="55" t="s">
        <v>26</v>
      </c>
      <c r="F212" s="55" t="s">
        <v>26</v>
      </c>
      <c r="G212" s="55" t="s">
        <v>179</v>
      </c>
      <c r="H212" s="55" t="s">
        <v>26</v>
      </c>
      <c r="I212" s="55" t="s">
        <v>180</v>
      </c>
      <c r="J212" s="56">
        <v>145.80000000000001</v>
      </c>
      <c r="K212" s="55" t="s">
        <v>4</v>
      </c>
    </row>
    <row r="213" spans="1:11" x14ac:dyDescent="0.2">
      <c r="A213" s="54">
        <v>7372</v>
      </c>
      <c r="B213" s="55" t="s">
        <v>7</v>
      </c>
      <c r="C213" s="55" t="s">
        <v>183</v>
      </c>
      <c r="D213" s="55" t="s">
        <v>48</v>
      </c>
      <c r="E213" s="55" t="s">
        <v>26</v>
      </c>
      <c r="F213" s="55" t="s">
        <v>26</v>
      </c>
      <c r="G213" s="55" t="s">
        <v>179</v>
      </c>
      <c r="H213" s="55" t="s">
        <v>26</v>
      </c>
      <c r="I213" s="55" t="s">
        <v>180</v>
      </c>
      <c r="J213" s="56">
        <v>145.80000000000001</v>
      </c>
      <c r="K213" s="55" t="s">
        <v>4</v>
      </c>
    </row>
    <row r="214" spans="1:11" x14ac:dyDescent="0.2">
      <c r="A214" s="54">
        <v>7372</v>
      </c>
      <c r="B214" s="55" t="s">
        <v>7</v>
      </c>
      <c r="C214" s="55" t="s">
        <v>183</v>
      </c>
      <c r="D214" s="55" t="s">
        <v>48</v>
      </c>
      <c r="E214" s="55" t="s">
        <v>26</v>
      </c>
      <c r="F214" s="55" t="s">
        <v>26</v>
      </c>
      <c r="G214" s="55" t="s">
        <v>179</v>
      </c>
      <c r="H214" s="55" t="s">
        <v>26</v>
      </c>
      <c r="I214" s="55" t="s">
        <v>180</v>
      </c>
      <c r="J214" s="56">
        <v>145.80000000000001</v>
      </c>
      <c r="K214" s="55" t="s">
        <v>4</v>
      </c>
    </row>
    <row r="215" spans="1:11" x14ac:dyDescent="0.2">
      <c r="A215" s="54">
        <v>7372</v>
      </c>
      <c r="B215" s="55" t="s">
        <v>7</v>
      </c>
      <c r="C215" s="55" t="s">
        <v>183</v>
      </c>
      <c r="D215" s="55" t="s">
        <v>48</v>
      </c>
      <c r="E215" s="55" t="s">
        <v>26</v>
      </c>
      <c r="F215" s="55" t="s">
        <v>26</v>
      </c>
      <c r="G215" s="55" t="s">
        <v>179</v>
      </c>
      <c r="H215" s="55" t="s">
        <v>26</v>
      </c>
      <c r="I215" s="55" t="s">
        <v>180</v>
      </c>
      <c r="J215" s="56">
        <v>145.80000000000001</v>
      </c>
      <c r="K215" s="55" t="s">
        <v>4</v>
      </c>
    </row>
    <row r="216" spans="1:11" x14ac:dyDescent="0.2">
      <c r="A216" s="54">
        <v>7372</v>
      </c>
      <c r="B216" s="55" t="s">
        <v>7</v>
      </c>
      <c r="C216" s="55" t="s">
        <v>183</v>
      </c>
      <c r="D216" s="55" t="s">
        <v>48</v>
      </c>
      <c r="E216" s="55" t="s">
        <v>26</v>
      </c>
      <c r="F216" s="55" t="s">
        <v>26</v>
      </c>
      <c r="G216" s="55" t="s">
        <v>179</v>
      </c>
      <c r="H216" s="55" t="s">
        <v>26</v>
      </c>
      <c r="I216" s="55" t="s">
        <v>180</v>
      </c>
      <c r="J216" s="56">
        <v>145.80000000000001</v>
      </c>
      <c r="K216" s="55" t="s">
        <v>4</v>
      </c>
    </row>
    <row r="217" spans="1:11" x14ac:dyDescent="0.2">
      <c r="A217" s="54">
        <v>7372</v>
      </c>
      <c r="B217" s="55" t="s">
        <v>7</v>
      </c>
      <c r="C217" s="55" t="s">
        <v>183</v>
      </c>
      <c r="D217" s="55" t="s">
        <v>48</v>
      </c>
      <c r="E217" s="55" t="s">
        <v>26</v>
      </c>
      <c r="F217" s="55" t="s">
        <v>26</v>
      </c>
      <c r="G217" s="55" t="s">
        <v>179</v>
      </c>
      <c r="H217" s="55" t="s">
        <v>26</v>
      </c>
      <c r="I217" s="55" t="s">
        <v>180</v>
      </c>
      <c r="J217" s="56">
        <v>145.80000000000001</v>
      </c>
      <c r="K217" s="55" t="s">
        <v>4</v>
      </c>
    </row>
    <row r="218" spans="1:11" x14ac:dyDescent="0.2">
      <c r="A218" s="54">
        <v>7372</v>
      </c>
      <c r="B218" s="55" t="s">
        <v>7</v>
      </c>
      <c r="C218" s="55" t="s">
        <v>183</v>
      </c>
      <c r="D218" s="55" t="s">
        <v>48</v>
      </c>
      <c r="E218" s="55" t="s">
        <v>26</v>
      </c>
      <c r="F218" s="55" t="s">
        <v>26</v>
      </c>
      <c r="G218" s="55" t="s">
        <v>179</v>
      </c>
      <c r="H218" s="55" t="s">
        <v>26</v>
      </c>
      <c r="I218" s="55" t="s">
        <v>180</v>
      </c>
      <c r="J218" s="56">
        <v>145.80000000000001</v>
      </c>
      <c r="K218" s="55" t="s">
        <v>4</v>
      </c>
    </row>
    <row r="219" spans="1:11" x14ac:dyDescent="0.2">
      <c r="A219" s="54">
        <v>7372</v>
      </c>
      <c r="B219" s="55" t="s">
        <v>7</v>
      </c>
      <c r="C219" s="55" t="s">
        <v>183</v>
      </c>
      <c r="D219" s="55" t="s">
        <v>48</v>
      </c>
      <c r="E219" s="55" t="s">
        <v>26</v>
      </c>
      <c r="F219" s="55" t="s">
        <v>26</v>
      </c>
      <c r="G219" s="55" t="s">
        <v>179</v>
      </c>
      <c r="H219" s="55" t="s">
        <v>26</v>
      </c>
      <c r="I219" s="55" t="s">
        <v>180</v>
      </c>
      <c r="J219" s="56">
        <v>145.80000000000001</v>
      </c>
      <c r="K219" s="55" t="s">
        <v>4</v>
      </c>
    </row>
    <row r="220" spans="1:11" x14ac:dyDescent="0.2">
      <c r="A220" s="54">
        <v>7372</v>
      </c>
      <c r="B220" s="55" t="s">
        <v>7</v>
      </c>
      <c r="C220" s="55" t="s">
        <v>183</v>
      </c>
      <c r="D220" s="55" t="s">
        <v>48</v>
      </c>
      <c r="E220" s="55" t="s">
        <v>26</v>
      </c>
      <c r="F220" s="55" t="s">
        <v>26</v>
      </c>
      <c r="G220" s="55" t="s">
        <v>179</v>
      </c>
      <c r="H220" s="55" t="s">
        <v>26</v>
      </c>
      <c r="I220" s="55" t="s">
        <v>180</v>
      </c>
      <c r="J220" s="56">
        <v>145.80000000000001</v>
      </c>
      <c r="K220" s="55" t="s">
        <v>4</v>
      </c>
    </row>
    <row r="221" spans="1:11" x14ac:dyDescent="0.2">
      <c r="A221" s="54">
        <v>7372</v>
      </c>
      <c r="B221" s="55" t="s">
        <v>7</v>
      </c>
      <c r="C221" s="55" t="s">
        <v>183</v>
      </c>
      <c r="D221" s="55" t="s">
        <v>48</v>
      </c>
      <c r="E221" s="55" t="s">
        <v>26</v>
      </c>
      <c r="F221" s="55" t="s">
        <v>26</v>
      </c>
      <c r="G221" s="55" t="s">
        <v>179</v>
      </c>
      <c r="H221" s="55" t="s">
        <v>26</v>
      </c>
      <c r="I221" s="55" t="s">
        <v>180</v>
      </c>
      <c r="J221" s="56">
        <v>145.80000000000001</v>
      </c>
      <c r="K221" s="55" t="s">
        <v>4</v>
      </c>
    </row>
    <row r="222" spans="1:11" x14ac:dyDescent="0.2">
      <c r="A222" s="54">
        <v>7372</v>
      </c>
      <c r="B222" s="55" t="s">
        <v>7</v>
      </c>
      <c r="C222" s="55" t="s">
        <v>183</v>
      </c>
      <c r="D222" s="55" t="s">
        <v>48</v>
      </c>
      <c r="E222" s="55" t="s">
        <v>26</v>
      </c>
      <c r="F222" s="55" t="s">
        <v>26</v>
      </c>
      <c r="G222" s="55" t="s">
        <v>179</v>
      </c>
      <c r="H222" s="55" t="s">
        <v>26</v>
      </c>
      <c r="I222" s="55" t="s">
        <v>180</v>
      </c>
      <c r="J222" s="56">
        <v>145.80000000000001</v>
      </c>
      <c r="K222" s="55" t="s">
        <v>4</v>
      </c>
    </row>
    <row r="223" spans="1:11" x14ac:dyDescent="0.2">
      <c r="A223" s="54">
        <v>7372</v>
      </c>
      <c r="B223" s="55" t="s">
        <v>7</v>
      </c>
      <c r="C223" s="55" t="s">
        <v>183</v>
      </c>
      <c r="D223" s="55" t="s">
        <v>48</v>
      </c>
      <c r="E223" s="55" t="s">
        <v>26</v>
      </c>
      <c r="F223" s="55" t="s">
        <v>26</v>
      </c>
      <c r="G223" s="55" t="s">
        <v>179</v>
      </c>
      <c r="H223" s="55" t="s">
        <v>26</v>
      </c>
      <c r="I223" s="55" t="s">
        <v>180</v>
      </c>
      <c r="J223" s="56">
        <v>145.80000000000001</v>
      </c>
      <c r="K223" s="55" t="s">
        <v>4</v>
      </c>
    </row>
    <row r="224" spans="1:11" x14ac:dyDescent="0.2">
      <c r="A224" s="54">
        <v>7372</v>
      </c>
      <c r="B224" s="55" t="s">
        <v>7</v>
      </c>
      <c r="C224" s="55" t="s">
        <v>183</v>
      </c>
      <c r="D224" s="55" t="s">
        <v>48</v>
      </c>
      <c r="E224" s="55" t="s">
        <v>26</v>
      </c>
      <c r="F224" s="55" t="s">
        <v>26</v>
      </c>
      <c r="G224" s="55" t="s">
        <v>179</v>
      </c>
      <c r="H224" s="55" t="s">
        <v>26</v>
      </c>
      <c r="I224" s="55" t="s">
        <v>180</v>
      </c>
      <c r="J224" s="56">
        <v>145.80000000000001</v>
      </c>
      <c r="K224" s="55" t="s">
        <v>4</v>
      </c>
    </row>
    <row r="225" spans="1:11" x14ac:dyDescent="0.2">
      <c r="A225" s="54">
        <v>7372</v>
      </c>
      <c r="B225" s="55" t="s">
        <v>7</v>
      </c>
      <c r="C225" s="55" t="s">
        <v>183</v>
      </c>
      <c r="D225" s="55" t="s">
        <v>48</v>
      </c>
      <c r="E225" s="55" t="s">
        <v>26</v>
      </c>
      <c r="F225" s="55" t="s">
        <v>26</v>
      </c>
      <c r="G225" s="55" t="s">
        <v>179</v>
      </c>
      <c r="H225" s="55" t="s">
        <v>26</v>
      </c>
      <c r="I225" s="55" t="s">
        <v>180</v>
      </c>
      <c r="J225" s="56">
        <v>145.80000000000001</v>
      </c>
      <c r="K225" s="55" t="s">
        <v>4</v>
      </c>
    </row>
    <row r="226" spans="1:11" x14ac:dyDescent="0.2">
      <c r="A226" s="54">
        <v>7372</v>
      </c>
      <c r="B226" s="55" t="s">
        <v>7</v>
      </c>
      <c r="C226" s="55" t="s">
        <v>183</v>
      </c>
      <c r="D226" s="55" t="s">
        <v>48</v>
      </c>
      <c r="E226" s="55" t="s">
        <v>26</v>
      </c>
      <c r="F226" s="55" t="s">
        <v>26</v>
      </c>
      <c r="G226" s="55" t="s">
        <v>179</v>
      </c>
      <c r="H226" s="55" t="s">
        <v>26</v>
      </c>
      <c r="I226" s="55" t="s">
        <v>180</v>
      </c>
      <c r="J226" s="56">
        <v>145.80000000000001</v>
      </c>
      <c r="K226" s="55" t="s">
        <v>4</v>
      </c>
    </row>
    <row r="227" spans="1:11" x14ac:dyDescent="0.2">
      <c r="A227" s="54">
        <v>7372</v>
      </c>
      <c r="B227" s="55" t="s">
        <v>7</v>
      </c>
      <c r="C227" s="55" t="s">
        <v>183</v>
      </c>
      <c r="D227" s="55" t="s">
        <v>48</v>
      </c>
      <c r="E227" s="55" t="s">
        <v>26</v>
      </c>
      <c r="F227" s="55" t="s">
        <v>26</v>
      </c>
      <c r="G227" s="55" t="s">
        <v>179</v>
      </c>
      <c r="H227" s="55" t="s">
        <v>26</v>
      </c>
      <c r="I227" s="55" t="s">
        <v>180</v>
      </c>
      <c r="J227" s="56">
        <v>145.80000000000001</v>
      </c>
      <c r="K227" s="55" t="s">
        <v>4</v>
      </c>
    </row>
    <row r="228" spans="1:11" x14ac:dyDescent="0.2">
      <c r="A228" s="54">
        <v>7372</v>
      </c>
      <c r="B228" s="55" t="s">
        <v>7</v>
      </c>
      <c r="C228" s="55" t="s">
        <v>183</v>
      </c>
      <c r="D228" s="55" t="s">
        <v>48</v>
      </c>
      <c r="E228" s="55" t="s">
        <v>26</v>
      </c>
      <c r="F228" s="55" t="s">
        <v>26</v>
      </c>
      <c r="G228" s="55" t="s">
        <v>179</v>
      </c>
      <c r="H228" s="55" t="s">
        <v>26</v>
      </c>
      <c r="I228" s="55" t="s">
        <v>180</v>
      </c>
      <c r="J228" s="56">
        <v>145.80000000000001</v>
      </c>
      <c r="K228" s="55" t="s">
        <v>4</v>
      </c>
    </row>
    <row r="229" spans="1:11" x14ac:dyDescent="0.2">
      <c r="A229" s="54">
        <v>7372</v>
      </c>
      <c r="B229" s="55" t="s">
        <v>7</v>
      </c>
      <c r="C229" s="55" t="s">
        <v>183</v>
      </c>
      <c r="D229" s="55" t="s">
        <v>48</v>
      </c>
      <c r="E229" s="55" t="s">
        <v>26</v>
      </c>
      <c r="F229" s="55" t="s">
        <v>26</v>
      </c>
      <c r="G229" s="55" t="s">
        <v>179</v>
      </c>
      <c r="H229" s="55" t="s">
        <v>26</v>
      </c>
      <c r="I229" s="55" t="s">
        <v>180</v>
      </c>
      <c r="J229" s="56">
        <v>145.80000000000001</v>
      </c>
      <c r="K229" s="55" t="s">
        <v>4</v>
      </c>
    </row>
    <row r="230" spans="1:11" x14ac:dyDescent="0.2">
      <c r="A230" s="54">
        <v>7372</v>
      </c>
      <c r="B230" s="55" t="s">
        <v>7</v>
      </c>
      <c r="C230" s="55" t="s">
        <v>183</v>
      </c>
      <c r="D230" s="55" t="s">
        <v>48</v>
      </c>
      <c r="E230" s="55" t="s">
        <v>26</v>
      </c>
      <c r="F230" s="55" t="s">
        <v>26</v>
      </c>
      <c r="G230" s="55" t="s">
        <v>179</v>
      </c>
      <c r="H230" s="55" t="s">
        <v>26</v>
      </c>
      <c r="I230" s="55" t="s">
        <v>180</v>
      </c>
      <c r="J230" s="56">
        <v>145.80000000000001</v>
      </c>
      <c r="K230" s="55" t="s">
        <v>4</v>
      </c>
    </row>
    <row r="231" spans="1:11" x14ac:dyDescent="0.2">
      <c r="A231" s="54">
        <v>7372</v>
      </c>
      <c r="B231" s="55" t="s">
        <v>7</v>
      </c>
      <c r="C231" s="55" t="s">
        <v>183</v>
      </c>
      <c r="D231" s="55" t="s">
        <v>48</v>
      </c>
      <c r="E231" s="55" t="s">
        <v>26</v>
      </c>
      <c r="F231" s="55" t="s">
        <v>26</v>
      </c>
      <c r="G231" s="55" t="s">
        <v>179</v>
      </c>
      <c r="H231" s="55" t="s">
        <v>26</v>
      </c>
      <c r="I231" s="55" t="s">
        <v>180</v>
      </c>
      <c r="J231" s="56">
        <v>145.80000000000001</v>
      </c>
      <c r="K231" s="55" t="s">
        <v>4</v>
      </c>
    </row>
    <row r="232" spans="1:11" x14ac:dyDescent="0.2">
      <c r="A232" s="54">
        <v>7372</v>
      </c>
      <c r="B232" s="55" t="s">
        <v>7</v>
      </c>
      <c r="C232" s="55" t="s">
        <v>183</v>
      </c>
      <c r="D232" s="55" t="s">
        <v>48</v>
      </c>
      <c r="E232" s="55" t="s">
        <v>26</v>
      </c>
      <c r="F232" s="55" t="s">
        <v>26</v>
      </c>
      <c r="G232" s="55" t="s">
        <v>179</v>
      </c>
      <c r="H232" s="55" t="s">
        <v>26</v>
      </c>
      <c r="I232" s="55" t="s">
        <v>180</v>
      </c>
      <c r="J232" s="56">
        <v>145.80000000000001</v>
      </c>
      <c r="K232" s="55" t="s">
        <v>4</v>
      </c>
    </row>
    <row r="233" spans="1:11" x14ac:dyDescent="0.2">
      <c r="A233" s="54">
        <v>7372</v>
      </c>
      <c r="B233" s="55" t="s">
        <v>7</v>
      </c>
      <c r="C233" s="55" t="s">
        <v>183</v>
      </c>
      <c r="D233" s="55" t="s">
        <v>48</v>
      </c>
      <c r="E233" s="55" t="s">
        <v>26</v>
      </c>
      <c r="F233" s="55" t="s">
        <v>26</v>
      </c>
      <c r="G233" s="55" t="s">
        <v>179</v>
      </c>
      <c r="H233" s="55" t="s">
        <v>26</v>
      </c>
      <c r="I233" s="55" t="s">
        <v>180</v>
      </c>
      <c r="J233" s="56">
        <v>145.80000000000001</v>
      </c>
      <c r="K233" s="55" t="s">
        <v>4</v>
      </c>
    </row>
    <row r="234" spans="1:11" x14ac:dyDescent="0.2">
      <c r="A234" s="54">
        <v>7372</v>
      </c>
      <c r="B234" s="55" t="s">
        <v>7</v>
      </c>
      <c r="C234" s="55" t="s">
        <v>183</v>
      </c>
      <c r="D234" s="55" t="s">
        <v>48</v>
      </c>
      <c r="E234" s="55" t="s">
        <v>26</v>
      </c>
      <c r="F234" s="55" t="s">
        <v>26</v>
      </c>
      <c r="G234" s="55" t="s">
        <v>179</v>
      </c>
      <c r="H234" s="55" t="s">
        <v>26</v>
      </c>
      <c r="I234" s="55" t="s">
        <v>180</v>
      </c>
      <c r="J234" s="56">
        <v>145.80000000000001</v>
      </c>
      <c r="K234" s="55" t="s">
        <v>4</v>
      </c>
    </row>
    <row r="235" spans="1:11" x14ac:dyDescent="0.2">
      <c r="A235" s="54">
        <v>7372</v>
      </c>
      <c r="B235" s="55" t="s">
        <v>7</v>
      </c>
      <c r="C235" s="55" t="s">
        <v>183</v>
      </c>
      <c r="D235" s="55" t="s">
        <v>48</v>
      </c>
      <c r="E235" s="55" t="s">
        <v>26</v>
      </c>
      <c r="F235" s="55" t="s">
        <v>26</v>
      </c>
      <c r="G235" s="55" t="s">
        <v>179</v>
      </c>
      <c r="H235" s="55" t="s">
        <v>26</v>
      </c>
      <c r="I235" s="55" t="s">
        <v>180</v>
      </c>
      <c r="J235" s="56">
        <v>145.80000000000001</v>
      </c>
      <c r="K235" s="55" t="s">
        <v>4</v>
      </c>
    </row>
    <row r="236" spans="1:11" x14ac:dyDescent="0.2">
      <c r="A236" s="54">
        <v>7372</v>
      </c>
      <c r="B236" s="55" t="s">
        <v>7</v>
      </c>
      <c r="C236" s="55" t="s">
        <v>183</v>
      </c>
      <c r="D236" s="55" t="s">
        <v>48</v>
      </c>
      <c r="E236" s="55" t="s">
        <v>26</v>
      </c>
      <c r="F236" s="55" t="s">
        <v>26</v>
      </c>
      <c r="G236" s="55" t="s">
        <v>179</v>
      </c>
      <c r="H236" s="55" t="s">
        <v>26</v>
      </c>
      <c r="I236" s="55" t="s">
        <v>180</v>
      </c>
      <c r="J236" s="56">
        <v>145.80000000000001</v>
      </c>
      <c r="K236" s="55" t="s">
        <v>4</v>
      </c>
    </row>
    <row r="237" spans="1:11" x14ac:dyDescent="0.2">
      <c r="A237" s="54">
        <v>7372</v>
      </c>
      <c r="B237" s="55" t="s">
        <v>7</v>
      </c>
      <c r="C237" s="55" t="s">
        <v>183</v>
      </c>
      <c r="D237" s="55" t="s">
        <v>48</v>
      </c>
      <c r="E237" s="55" t="s">
        <v>26</v>
      </c>
      <c r="F237" s="55" t="s">
        <v>26</v>
      </c>
      <c r="G237" s="55" t="s">
        <v>179</v>
      </c>
      <c r="H237" s="55" t="s">
        <v>26</v>
      </c>
      <c r="I237" s="55" t="s">
        <v>180</v>
      </c>
      <c r="J237" s="56">
        <v>145.80000000000001</v>
      </c>
      <c r="K237" s="55" t="s">
        <v>4</v>
      </c>
    </row>
    <row r="238" spans="1:11" x14ac:dyDescent="0.2">
      <c r="A238" s="54">
        <v>7372</v>
      </c>
      <c r="B238" s="55" t="s">
        <v>7</v>
      </c>
      <c r="C238" s="55" t="s">
        <v>183</v>
      </c>
      <c r="D238" s="55" t="s">
        <v>48</v>
      </c>
      <c r="E238" s="55" t="s">
        <v>26</v>
      </c>
      <c r="F238" s="55" t="s">
        <v>26</v>
      </c>
      <c r="G238" s="55" t="s">
        <v>179</v>
      </c>
      <c r="H238" s="55" t="s">
        <v>26</v>
      </c>
      <c r="I238" s="55" t="s">
        <v>180</v>
      </c>
      <c r="J238" s="56">
        <v>145.80000000000001</v>
      </c>
      <c r="K238" s="55" t="s">
        <v>4</v>
      </c>
    </row>
    <row r="239" spans="1:11" x14ac:dyDescent="0.2">
      <c r="A239" s="54">
        <v>7372</v>
      </c>
      <c r="B239" s="55" t="s">
        <v>7</v>
      </c>
      <c r="C239" s="55" t="s">
        <v>183</v>
      </c>
      <c r="D239" s="55" t="s">
        <v>48</v>
      </c>
      <c r="E239" s="55" t="s">
        <v>26</v>
      </c>
      <c r="F239" s="55" t="s">
        <v>26</v>
      </c>
      <c r="G239" s="55" t="s">
        <v>179</v>
      </c>
      <c r="H239" s="55" t="s">
        <v>26</v>
      </c>
      <c r="I239" s="55" t="s">
        <v>180</v>
      </c>
      <c r="J239" s="56">
        <v>145.80000000000001</v>
      </c>
      <c r="K239" s="55" t="s">
        <v>4</v>
      </c>
    </row>
    <row r="240" spans="1:11" x14ac:dyDescent="0.2">
      <c r="A240" s="54">
        <v>7372</v>
      </c>
      <c r="B240" s="55" t="s">
        <v>7</v>
      </c>
      <c r="C240" s="55" t="s">
        <v>183</v>
      </c>
      <c r="D240" s="55" t="s">
        <v>48</v>
      </c>
      <c r="E240" s="55" t="s">
        <v>26</v>
      </c>
      <c r="F240" s="55" t="s">
        <v>26</v>
      </c>
      <c r="G240" s="55" t="s">
        <v>179</v>
      </c>
      <c r="H240" s="55" t="s">
        <v>26</v>
      </c>
      <c r="I240" s="55" t="s">
        <v>180</v>
      </c>
      <c r="J240" s="56">
        <v>145.80000000000001</v>
      </c>
      <c r="K240" s="55" t="s">
        <v>4</v>
      </c>
    </row>
    <row r="241" spans="1:11" x14ac:dyDescent="0.2">
      <c r="A241" s="54">
        <v>7372</v>
      </c>
      <c r="B241" s="55" t="s">
        <v>7</v>
      </c>
      <c r="C241" s="55" t="s">
        <v>183</v>
      </c>
      <c r="D241" s="55" t="s">
        <v>48</v>
      </c>
      <c r="E241" s="55" t="s">
        <v>26</v>
      </c>
      <c r="F241" s="55" t="s">
        <v>26</v>
      </c>
      <c r="G241" s="55" t="s">
        <v>179</v>
      </c>
      <c r="H241" s="55" t="s">
        <v>26</v>
      </c>
      <c r="I241" s="55" t="s">
        <v>180</v>
      </c>
      <c r="J241" s="56">
        <v>145.80000000000001</v>
      </c>
      <c r="K241" s="55" t="s">
        <v>4</v>
      </c>
    </row>
    <row r="242" spans="1:11" x14ac:dyDescent="0.2">
      <c r="A242" s="54">
        <v>7372</v>
      </c>
      <c r="B242" s="55" t="s">
        <v>7</v>
      </c>
      <c r="C242" s="55" t="s">
        <v>183</v>
      </c>
      <c r="D242" s="55" t="s">
        <v>48</v>
      </c>
      <c r="E242" s="55" t="s">
        <v>26</v>
      </c>
      <c r="F242" s="55" t="s">
        <v>26</v>
      </c>
      <c r="G242" s="55" t="s">
        <v>179</v>
      </c>
      <c r="H242" s="55" t="s">
        <v>26</v>
      </c>
      <c r="I242" s="55" t="s">
        <v>180</v>
      </c>
      <c r="J242" s="56">
        <v>145.80000000000001</v>
      </c>
      <c r="K242" s="55" t="s">
        <v>4</v>
      </c>
    </row>
    <row r="243" spans="1:11" x14ac:dyDescent="0.2">
      <c r="A243" s="54">
        <v>7372</v>
      </c>
      <c r="B243" s="55" t="s">
        <v>7</v>
      </c>
      <c r="C243" s="55" t="s">
        <v>183</v>
      </c>
      <c r="D243" s="55" t="s">
        <v>48</v>
      </c>
      <c r="E243" s="55" t="s">
        <v>26</v>
      </c>
      <c r="F243" s="55" t="s">
        <v>26</v>
      </c>
      <c r="G243" s="55" t="s">
        <v>179</v>
      </c>
      <c r="H243" s="55" t="s">
        <v>26</v>
      </c>
      <c r="I243" s="55" t="s">
        <v>180</v>
      </c>
      <c r="J243" s="56">
        <v>145.80000000000001</v>
      </c>
      <c r="K243" s="55" t="s">
        <v>4</v>
      </c>
    </row>
    <row r="244" spans="1:11" x14ac:dyDescent="0.2">
      <c r="A244" s="54">
        <v>7372</v>
      </c>
      <c r="B244" s="55" t="s">
        <v>7</v>
      </c>
      <c r="C244" s="55" t="s">
        <v>183</v>
      </c>
      <c r="D244" s="55" t="s">
        <v>48</v>
      </c>
      <c r="E244" s="55" t="s">
        <v>26</v>
      </c>
      <c r="F244" s="55" t="s">
        <v>26</v>
      </c>
      <c r="G244" s="55" t="s">
        <v>179</v>
      </c>
      <c r="H244" s="55" t="s">
        <v>26</v>
      </c>
      <c r="I244" s="55" t="s">
        <v>180</v>
      </c>
      <c r="J244" s="56">
        <v>145.80000000000001</v>
      </c>
      <c r="K244" s="55" t="s">
        <v>4</v>
      </c>
    </row>
    <row r="245" spans="1:11" x14ac:dyDescent="0.2">
      <c r="A245" s="54">
        <v>7372</v>
      </c>
      <c r="B245" s="55" t="s">
        <v>7</v>
      </c>
      <c r="C245" s="55" t="s">
        <v>183</v>
      </c>
      <c r="D245" s="55" t="s">
        <v>48</v>
      </c>
      <c r="E245" s="55" t="s">
        <v>26</v>
      </c>
      <c r="F245" s="55" t="s">
        <v>26</v>
      </c>
      <c r="G245" s="55" t="s">
        <v>179</v>
      </c>
      <c r="H245" s="55" t="s">
        <v>26</v>
      </c>
      <c r="I245" s="55" t="s">
        <v>180</v>
      </c>
      <c r="J245" s="56">
        <v>145.80000000000001</v>
      </c>
      <c r="K245" s="55" t="s">
        <v>4</v>
      </c>
    </row>
    <row r="246" spans="1:11" x14ac:dyDescent="0.2">
      <c r="A246" s="54">
        <v>7372</v>
      </c>
      <c r="B246" s="55" t="s">
        <v>7</v>
      </c>
      <c r="C246" s="55" t="s">
        <v>182</v>
      </c>
      <c r="D246" s="55" t="s">
        <v>48</v>
      </c>
      <c r="E246" s="55" t="s">
        <v>26</v>
      </c>
      <c r="F246" s="55" t="s">
        <v>26</v>
      </c>
      <c r="G246" s="55" t="s">
        <v>179</v>
      </c>
      <c r="H246" s="55" t="s">
        <v>26</v>
      </c>
      <c r="I246" s="55" t="s">
        <v>180</v>
      </c>
      <c r="J246" s="56">
        <v>97.2</v>
      </c>
      <c r="K246" s="55" t="s">
        <v>4</v>
      </c>
    </row>
    <row r="247" spans="1:11" x14ac:dyDescent="0.2">
      <c r="A247" s="54">
        <v>7372</v>
      </c>
      <c r="B247" s="55" t="s">
        <v>7</v>
      </c>
      <c r="C247" s="55" t="s">
        <v>182</v>
      </c>
      <c r="D247" s="55" t="s">
        <v>48</v>
      </c>
      <c r="E247" s="55" t="s">
        <v>26</v>
      </c>
      <c r="F247" s="55" t="s">
        <v>26</v>
      </c>
      <c r="G247" s="55" t="s">
        <v>179</v>
      </c>
      <c r="H247" s="55" t="s">
        <v>26</v>
      </c>
      <c r="I247" s="55" t="s">
        <v>180</v>
      </c>
      <c r="J247" s="56">
        <v>97.2</v>
      </c>
      <c r="K247" s="55" t="s">
        <v>4</v>
      </c>
    </row>
    <row r="248" spans="1:11" x14ac:dyDescent="0.2">
      <c r="A248" s="54">
        <v>7372</v>
      </c>
      <c r="B248" s="55" t="s">
        <v>7</v>
      </c>
      <c r="C248" s="55" t="s">
        <v>182</v>
      </c>
      <c r="D248" s="55" t="s">
        <v>48</v>
      </c>
      <c r="E248" s="55" t="s">
        <v>26</v>
      </c>
      <c r="F248" s="55" t="s">
        <v>26</v>
      </c>
      <c r="G248" s="55" t="s">
        <v>179</v>
      </c>
      <c r="H248" s="55" t="s">
        <v>26</v>
      </c>
      <c r="I248" s="55" t="s">
        <v>180</v>
      </c>
      <c r="J248" s="56">
        <v>97.2</v>
      </c>
      <c r="K248" s="55" t="s">
        <v>4</v>
      </c>
    </row>
    <row r="249" spans="1:11" x14ac:dyDescent="0.2">
      <c r="A249" s="54">
        <v>7372</v>
      </c>
      <c r="B249" s="55" t="s">
        <v>7</v>
      </c>
      <c r="C249" s="55" t="s">
        <v>182</v>
      </c>
      <c r="D249" s="55" t="s">
        <v>48</v>
      </c>
      <c r="E249" s="55" t="s">
        <v>26</v>
      </c>
      <c r="F249" s="55" t="s">
        <v>26</v>
      </c>
      <c r="G249" s="55" t="s">
        <v>179</v>
      </c>
      <c r="H249" s="55" t="s">
        <v>26</v>
      </c>
      <c r="I249" s="55" t="s">
        <v>180</v>
      </c>
      <c r="J249" s="56">
        <v>97.2</v>
      </c>
      <c r="K249" s="55" t="s">
        <v>4</v>
      </c>
    </row>
    <row r="250" spans="1:11" x14ac:dyDescent="0.2">
      <c r="A250" s="54">
        <v>7372</v>
      </c>
      <c r="B250" s="55" t="s">
        <v>7</v>
      </c>
      <c r="C250" s="55" t="s">
        <v>182</v>
      </c>
      <c r="D250" s="55" t="s">
        <v>48</v>
      </c>
      <c r="E250" s="55" t="s">
        <v>26</v>
      </c>
      <c r="F250" s="55" t="s">
        <v>26</v>
      </c>
      <c r="G250" s="55" t="s">
        <v>179</v>
      </c>
      <c r="H250" s="55" t="s">
        <v>26</v>
      </c>
      <c r="I250" s="55" t="s">
        <v>180</v>
      </c>
      <c r="J250" s="56">
        <v>97.2</v>
      </c>
      <c r="K250" s="55" t="s">
        <v>4</v>
      </c>
    </row>
    <row r="251" spans="1:11" x14ac:dyDescent="0.2">
      <c r="A251" s="54">
        <v>7372</v>
      </c>
      <c r="B251" s="55" t="s">
        <v>7</v>
      </c>
      <c r="C251" s="55" t="s">
        <v>182</v>
      </c>
      <c r="D251" s="55" t="s">
        <v>48</v>
      </c>
      <c r="E251" s="55" t="s">
        <v>26</v>
      </c>
      <c r="F251" s="55" t="s">
        <v>26</v>
      </c>
      <c r="G251" s="55" t="s">
        <v>179</v>
      </c>
      <c r="H251" s="55" t="s">
        <v>26</v>
      </c>
      <c r="I251" s="55" t="s">
        <v>180</v>
      </c>
      <c r="J251" s="56">
        <v>97.2</v>
      </c>
      <c r="K251" s="55" t="s">
        <v>4</v>
      </c>
    </row>
    <row r="252" spans="1:11" x14ac:dyDescent="0.2">
      <c r="A252" s="54">
        <v>7372</v>
      </c>
      <c r="B252" s="55" t="s">
        <v>7</v>
      </c>
      <c r="C252" s="55" t="s">
        <v>182</v>
      </c>
      <c r="D252" s="55" t="s">
        <v>48</v>
      </c>
      <c r="E252" s="55" t="s">
        <v>26</v>
      </c>
      <c r="F252" s="55" t="s">
        <v>26</v>
      </c>
      <c r="G252" s="55" t="s">
        <v>179</v>
      </c>
      <c r="H252" s="55" t="s">
        <v>26</v>
      </c>
      <c r="I252" s="55" t="s">
        <v>180</v>
      </c>
      <c r="J252" s="56">
        <v>97.2</v>
      </c>
      <c r="K252" s="55" t="s">
        <v>4</v>
      </c>
    </row>
    <row r="253" spans="1:11" x14ac:dyDescent="0.2">
      <c r="A253" s="54">
        <v>7372</v>
      </c>
      <c r="B253" s="55" t="s">
        <v>7</v>
      </c>
      <c r="C253" s="55" t="s">
        <v>182</v>
      </c>
      <c r="D253" s="55" t="s">
        <v>48</v>
      </c>
      <c r="E253" s="55" t="s">
        <v>26</v>
      </c>
      <c r="F253" s="55" t="s">
        <v>26</v>
      </c>
      <c r="G253" s="55" t="s">
        <v>179</v>
      </c>
      <c r="H253" s="55" t="s">
        <v>26</v>
      </c>
      <c r="I253" s="55" t="s">
        <v>180</v>
      </c>
      <c r="J253" s="56">
        <v>97.2</v>
      </c>
      <c r="K253" s="55" t="s">
        <v>4</v>
      </c>
    </row>
    <row r="254" spans="1:11" x14ac:dyDescent="0.2">
      <c r="A254" s="54">
        <v>7372</v>
      </c>
      <c r="B254" s="55" t="s">
        <v>7</v>
      </c>
      <c r="C254" s="55" t="s">
        <v>182</v>
      </c>
      <c r="D254" s="55" t="s">
        <v>48</v>
      </c>
      <c r="E254" s="55" t="s">
        <v>26</v>
      </c>
      <c r="F254" s="55" t="s">
        <v>26</v>
      </c>
      <c r="G254" s="55" t="s">
        <v>179</v>
      </c>
      <c r="H254" s="55" t="s">
        <v>26</v>
      </c>
      <c r="I254" s="55" t="s">
        <v>180</v>
      </c>
      <c r="J254" s="56">
        <v>97.2</v>
      </c>
      <c r="K254" s="55" t="s">
        <v>4</v>
      </c>
    </row>
    <row r="255" spans="1:11" x14ac:dyDescent="0.2">
      <c r="A255" s="54">
        <v>7372</v>
      </c>
      <c r="B255" s="55" t="s">
        <v>7</v>
      </c>
      <c r="C255" s="55" t="s">
        <v>182</v>
      </c>
      <c r="D255" s="55" t="s">
        <v>48</v>
      </c>
      <c r="E255" s="55" t="s">
        <v>26</v>
      </c>
      <c r="F255" s="55" t="s">
        <v>26</v>
      </c>
      <c r="G255" s="55" t="s">
        <v>179</v>
      </c>
      <c r="H255" s="55" t="s">
        <v>26</v>
      </c>
      <c r="I255" s="55" t="s">
        <v>180</v>
      </c>
      <c r="J255" s="56">
        <v>97.2</v>
      </c>
      <c r="K255" s="55" t="s">
        <v>4</v>
      </c>
    </row>
    <row r="256" spans="1:11" x14ac:dyDescent="0.2">
      <c r="A256" s="54">
        <v>7372</v>
      </c>
      <c r="B256" s="55" t="s">
        <v>7</v>
      </c>
      <c r="C256" s="55" t="s">
        <v>182</v>
      </c>
      <c r="D256" s="55" t="s">
        <v>48</v>
      </c>
      <c r="E256" s="55" t="s">
        <v>26</v>
      </c>
      <c r="F256" s="55" t="s">
        <v>26</v>
      </c>
      <c r="G256" s="55" t="s">
        <v>179</v>
      </c>
      <c r="H256" s="55" t="s">
        <v>26</v>
      </c>
      <c r="I256" s="55" t="s">
        <v>180</v>
      </c>
      <c r="J256" s="56">
        <v>97.2</v>
      </c>
      <c r="K256" s="55" t="s">
        <v>4</v>
      </c>
    </row>
    <row r="257" spans="1:11" x14ac:dyDescent="0.2">
      <c r="A257" s="54">
        <v>7372</v>
      </c>
      <c r="B257" s="55" t="s">
        <v>7</v>
      </c>
      <c r="C257" s="55" t="s">
        <v>182</v>
      </c>
      <c r="D257" s="55" t="s">
        <v>48</v>
      </c>
      <c r="E257" s="55" t="s">
        <v>26</v>
      </c>
      <c r="F257" s="55" t="s">
        <v>26</v>
      </c>
      <c r="G257" s="55" t="s">
        <v>179</v>
      </c>
      <c r="H257" s="55" t="s">
        <v>26</v>
      </c>
      <c r="I257" s="55" t="s">
        <v>180</v>
      </c>
      <c r="J257" s="56">
        <v>97.2</v>
      </c>
      <c r="K257" s="55" t="s">
        <v>4</v>
      </c>
    </row>
    <row r="258" spans="1:11" x14ac:dyDescent="0.2">
      <c r="A258" s="54">
        <v>7372</v>
      </c>
      <c r="B258" s="55" t="s">
        <v>7</v>
      </c>
      <c r="C258" s="55" t="s">
        <v>182</v>
      </c>
      <c r="D258" s="55" t="s">
        <v>48</v>
      </c>
      <c r="E258" s="55" t="s">
        <v>26</v>
      </c>
      <c r="F258" s="55" t="s">
        <v>26</v>
      </c>
      <c r="G258" s="55" t="s">
        <v>179</v>
      </c>
      <c r="H258" s="55" t="s">
        <v>26</v>
      </c>
      <c r="I258" s="55" t="s">
        <v>180</v>
      </c>
      <c r="J258" s="56">
        <v>97.2</v>
      </c>
      <c r="K258" s="55" t="s">
        <v>4</v>
      </c>
    </row>
    <row r="259" spans="1:11" x14ac:dyDescent="0.2">
      <c r="A259" s="54">
        <v>7372</v>
      </c>
      <c r="B259" s="55" t="s">
        <v>7</v>
      </c>
      <c r="C259" s="55" t="s">
        <v>182</v>
      </c>
      <c r="D259" s="55" t="s">
        <v>48</v>
      </c>
      <c r="E259" s="55" t="s">
        <v>26</v>
      </c>
      <c r="F259" s="55" t="s">
        <v>26</v>
      </c>
      <c r="G259" s="55" t="s">
        <v>179</v>
      </c>
      <c r="H259" s="55" t="s">
        <v>26</v>
      </c>
      <c r="I259" s="55" t="s">
        <v>180</v>
      </c>
      <c r="J259" s="56">
        <v>97.2</v>
      </c>
      <c r="K259" s="55" t="s">
        <v>4</v>
      </c>
    </row>
    <row r="260" spans="1:11" x14ac:dyDescent="0.2">
      <c r="A260" s="54">
        <v>7372</v>
      </c>
      <c r="B260" s="55" t="s">
        <v>7</v>
      </c>
      <c r="C260" s="55" t="s">
        <v>182</v>
      </c>
      <c r="D260" s="55" t="s">
        <v>48</v>
      </c>
      <c r="E260" s="55" t="s">
        <v>26</v>
      </c>
      <c r="F260" s="55" t="s">
        <v>26</v>
      </c>
      <c r="G260" s="55" t="s">
        <v>179</v>
      </c>
      <c r="H260" s="55" t="s">
        <v>26</v>
      </c>
      <c r="I260" s="55" t="s">
        <v>180</v>
      </c>
      <c r="J260" s="56">
        <v>97.2</v>
      </c>
      <c r="K260" s="55" t="s">
        <v>4</v>
      </c>
    </row>
    <row r="261" spans="1:11" x14ac:dyDescent="0.2">
      <c r="A261" s="54">
        <v>7372</v>
      </c>
      <c r="B261" s="55" t="s">
        <v>7</v>
      </c>
      <c r="C261" s="55" t="s">
        <v>182</v>
      </c>
      <c r="D261" s="55" t="s">
        <v>48</v>
      </c>
      <c r="E261" s="55" t="s">
        <v>26</v>
      </c>
      <c r="F261" s="55" t="s">
        <v>26</v>
      </c>
      <c r="G261" s="55" t="s">
        <v>179</v>
      </c>
      <c r="H261" s="55" t="s">
        <v>26</v>
      </c>
      <c r="I261" s="55" t="s">
        <v>180</v>
      </c>
      <c r="J261" s="56">
        <v>97.2</v>
      </c>
      <c r="K261" s="55" t="s">
        <v>4</v>
      </c>
    </row>
    <row r="262" spans="1:11" x14ac:dyDescent="0.2">
      <c r="A262" s="54">
        <v>7372</v>
      </c>
      <c r="B262" s="55" t="s">
        <v>7</v>
      </c>
      <c r="C262" s="55" t="s">
        <v>182</v>
      </c>
      <c r="D262" s="55" t="s">
        <v>48</v>
      </c>
      <c r="E262" s="55" t="s">
        <v>26</v>
      </c>
      <c r="F262" s="55" t="s">
        <v>26</v>
      </c>
      <c r="G262" s="55" t="s">
        <v>179</v>
      </c>
      <c r="H262" s="55" t="s">
        <v>26</v>
      </c>
      <c r="I262" s="55" t="s">
        <v>180</v>
      </c>
      <c r="J262" s="56">
        <v>97.2</v>
      </c>
      <c r="K262" s="55" t="s">
        <v>4</v>
      </c>
    </row>
    <row r="263" spans="1:11" x14ac:dyDescent="0.2">
      <c r="A263" s="54">
        <v>7372</v>
      </c>
      <c r="B263" s="55" t="s">
        <v>7</v>
      </c>
      <c r="C263" s="55" t="s">
        <v>182</v>
      </c>
      <c r="D263" s="55" t="s">
        <v>48</v>
      </c>
      <c r="E263" s="55" t="s">
        <v>26</v>
      </c>
      <c r="F263" s="55" t="s">
        <v>26</v>
      </c>
      <c r="G263" s="55" t="s">
        <v>179</v>
      </c>
      <c r="H263" s="55" t="s">
        <v>26</v>
      </c>
      <c r="I263" s="55" t="s">
        <v>180</v>
      </c>
      <c r="J263" s="56">
        <v>97.2</v>
      </c>
      <c r="K263" s="55" t="s">
        <v>4</v>
      </c>
    </row>
    <row r="264" spans="1:11" x14ac:dyDescent="0.2">
      <c r="A264" s="54">
        <v>7372</v>
      </c>
      <c r="B264" s="55" t="s">
        <v>7</v>
      </c>
      <c r="C264" s="55" t="s">
        <v>182</v>
      </c>
      <c r="D264" s="55" t="s">
        <v>48</v>
      </c>
      <c r="E264" s="55" t="s">
        <v>26</v>
      </c>
      <c r="F264" s="55" t="s">
        <v>26</v>
      </c>
      <c r="G264" s="55" t="s">
        <v>179</v>
      </c>
      <c r="H264" s="55" t="s">
        <v>26</v>
      </c>
      <c r="I264" s="55" t="s">
        <v>180</v>
      </c>
      <c r="J264" s="56">
        <v>97.2</v>
      </c>
      <c r="K264" s="55" t="s">
        <v>4</v>
      </c>
    </row>
    <row r="265" spans="1:11" x14ac:dyDescent="0.2">
      <c r="A265" s="54">
        <v>7372</v>
      </c>
      <c r="B265" s="55" t="s">
        <v>7</v>
      </c>
      <c r="C265" s="55" t="s">
        <v>182</v>
      </c>
      <c r="D265" s="55" t="s">
        <v>48</v>
      </c>
      <c r="E265" s="55" t="s">
        <v>26</v>
      </c>
      <c r="F265" s="55" t="s">
        <v>26</v>
      </c>
      <c r="G265" s="55" t="s">
        <v>179</v>
      </c>
      <c r="H265" s="55" t="s">
        <v>26</v>
      </c>
      <c r="I265" s="55" t="s">
        <v>180</v>
      </c>
      <c r="J265" s="56">
        <v>97.2</v>
      </c>
      <c r="K265" s="55" t="s">
        <v>4</v>
      </c>
    </row>
    <row r="266" spans="1:11" x14ac:dyDescent="0.2">
      <c r="A266" s="54">
        <v>7372</v>
      </c>
      <c r="B266" s="55" t="s">
        <v>7</v>
      </c>
      <c r="C266" s="55" t="s">
        <v>182</v>
      </c>
      <c r="D266" s="55" t="s">
        <v>48</v>
      </c>
      <c r="E266" s="55" t="s">
        <v>26</v>
      </c>
      <c r="F266" s="55" t="s">
        <v>26</v>
      </c>
      <c r="G266" s="55" t="s">
        <v>179</v>
      </c>
      <c r="H266" s="55" t="s">
        <v>26</v>
      </c>
      <c r="I266" s="55" t="s">
        <v>180</v>
      </c>
      <c r="J266" s="56">
        <v>97.2</v>
      </c>
      <c r="K266" s="55" t="s">
        <v>4</v>
      </c>
    </row>
    <row r="267" spans="1:11" x14ac:dyDescent="0.2">
      <c r="A267" s="54">
        <v>7372</v>
      </c>
      <c r="B267" s="55" t="s">
        <v>7</v>
      </c>
      <c r="C267" s="55" t="s">
        <v>182</v>
      </c>
      <c r="D267" s="55" t="s">
        <v>48</v>
      </c>
      <c r="E267" s="55" t="s">
        <v>26</v>
      </c>
      <c r="F267" s="55" t="s">
        <v>26</v>
      </c>
      <c r="G267" s="55" t="s">
        <v>179</v>
      </c>
      <c r="H267" s="55" t="s">
        <v>26</v>
      </c>
      <c r="I267" s="55" t="s">
        <v>180</v>
      </c>
      <c r="J267" s="56">
        <v>97.2</v>
      </c>
      <c r="K267" s="55" t="s">
        <v>4</v>
      </c>
    </row>
    <row r="268" spans="1:11" x14ac:dyDescent="0.2">
      <c r="A268" s="54">
        <v>7372</v>
      </c>
      <c r="B268" s="55" t="s">
        <v>7</v>
      </c>
      <c r="C268" s="55" t="s">
        <v>182</v>
      </c>
      <c r="D268" s="55" t="s">
        <v>48</v>
      </c>
      <c r="E268" s="55" t="s">
        <v>26</v>
      </c>
      <c r="F268" s="55" t="s">
        <v>26</v>
      </c>
      <c r="G268" s="55" t="s">
        <v>179</v>
      </c>
      <c r="H268" s="55" t="s">
        <v>26</v>
      </c>
      <c r="I268" s="55" t="s">
        <v>180</v>
      </c>
      <c r="J268" s="56">
        <v>97.2</v>
      </c>
      <c r="K268" s="55" t="s">
        <v>4</v>
      </c>
    </row>
    <row r="269" spans="1:11" x14ac:dyDescent="0.2">
      <c r="A269" s="54">
        <v>7372</v>
      </c>
      <c r="B269" s="55" t="s">
        <v>7</v>
      </c>
      <c r="C269" s="55" t="s">
        <v>182</v>
      </c>
      <c r="D269" s="55" t="s">
        <v>48</v>
      </c>
      <c r="E269" s="55" t="s">
        <v>26</v>
      </c>
      <c r="F269" s="55" t="s">
        <v>26</v>
      </c>
      <c r="G269" s="55" t="s">
        <v>179</v>
      </c>
      <c r="H269" s="55" t="s">
        <v>26</v>
      </c>
      <c r="I269" s="55" t="s">
        <v>180</v>
      </c>
      <c r="J269" s="56">
        <v>97.2</v>
      </c>
      <c r="K269" s="55" t="s">
        <v>4</v>
      </c>
    </row>
    <row r="270" spans="1:11" x14ac:dyDescent="0.2">
      <c r="A270" s="54">
        <v>7372</v>
      </c>
      <c r="B270" s="55" t="s">
        <v>7</v>
      </c>
      <c r="C270" s="55" t="s">
        <v>182</v>
      </c>
      <c r="D270" s="55" t="s">
        <v>48</v>
      </c>
      <c r="E270" s="55" t="s">
        <v>26</v>
      </c>
      <c r="F270" s="55" t="s">
        <v>26</v>
      </c>
      <c r="G270" s="55" t="s">
        <v>179</v>
      </c>
      <c r="H270" s="55" t="s">
        <v>26</v>
      </c>
      <c r="I270" s="55" t="s">
        <v>180</v>
      </c>
      <c r="J270" s="56">
        <v>97.2</v>
      </c>
      <c r="K270" s="55" t="s">
        <v>4</v>
      </c>
    </row>
    <row r="271" spans="1:11" x14ac:dyDescent="0.2">
      <c r="A271" s="54">
        <v>7372</v>
      </c>
      <c r="B271" s="55" t="s">
        <v>7</v>
      </c>
      <c r="C271" s="55" t="s">
        <v>182</v>
      </c>
      <c r="D271" s="55" t="s">
        <v>48</v>
      </c>
      <c r="E271" s="55" t="s">
        <v>26</v>
      </c>
      <c r="F271" s="55" t="s">
        <v>26</v>
      </c>
      <c r="G271" s="55" t="s">
        <v>179</v>
      </c>
      <c r="H271" s="55" t="s">
        <v>26</v>
      </c>
      <c r="I271" s="55" t="s">
        <v>180</v>
      </c>
      <c r="J271" s="56">
        <v>97.2</v>
      </c>
      <c r="K271" s="55" t="s">
        <v>4</v>
      </c>
    </row>
    <row r="272" spans="1:11" x14ac:dyDescent="0.2">
      <c r="A272" s="54">
        <v>7372</v>
      </c>
      <c r="B272" s="55" t="s">
        <v>7</v>
      </c>
      <c r="C272" s="55" t="s">
        <v>182</v>
      </c>
      <c r="D272" s="55" t="s">
        <v>48</v>
      </c>
      <c r="E272" s="55" t="s">
        <v>26</v>
      </c>
      <c r="F272" s="55" t="s">
        <v>26</v>
      </c>
      <c r="G272" s="55" t="s">
        <v>179</v>
      </c>
      <c r="H272" s="55" t="s">
        <v>26</v>
      </c>
      <c r="I272" s="55" t="s">
        <v>180</v>
      </c>
      <c r="J272" s="56">
        <v>97.2</v>
      </c>
      <c r="K272" s="55" t="s">
        <v>4</v>
      </c>
    </row>
    <row r="273" spans="1:11" x14ac:dyDescent="0.2">
      <c r="A273" s="54">
        <v>7372</v>
      </c>
      <c r="B273" s="55" t="s">
        <v>7</v>
      </c>
      <c r="C273" s="55" t="s">
        <v>182</v>
      </c>
      <c r="D273" s="55" t="s">
        <v>48</v>
      </c>
      <c r="E273" s="55" t="s">
        <v>26</v>
      </c>
      <c r="F273" s="55" t="s">
        <v>26</v>
      </c>
      <c r="G273" s="55" t="s">
        <v>179</v>
      </c>
      <c r="H273" s="55" t="s">
        <v>26</v>
      </c>
      <c r="I273" s="55" t="s">
        <v>180</v>
      </c>
      <c r="J273" s="56">
        <v>97.2</v>
      </c>
      <c r="K273" s="55" t="s">
        <v>4</v>
      </c>
    </row>
    <row r="274" spans="1:11" x14ac:dyDescent="0.2">
      <c r="A274" s="54">
        <v>7372</v>
      </c>
      <c r="B274" s="55" t="s">
        <v>7</v>
      </c>
      <c r="C274" s="55" t="s">
        <v>182</v>
      </c>
      <c r="D274" s="55" t="s">
        <v>48</v>
      </c>
      <c r="E274" s="55" t="s">
        <v>26</v>
      </c>
      <c r="F274" s="55" t="s">
        <v>26</v>
      </c>
      <c r="G274" s="55" t="s">
        <v>179</v>
      </c>
      <c r="H274" s="55" t="s">
        <v>26</v>
      </c>
      <c r="I274" s="55" t="s">
        <v>180</v>
      </c>
      <c r="J274" s="56">
        <v>97.2</v>
      </c>
      <c r="K274" s="55" t="s">
        <v>4</v>
      </c>
    </row>
    <row r="275" spans="1:11" x14ac:dyDescent="0.2">
      <c r="A275" s="54">
        <v>7372</v>
      </c>
      <c r="B275" s="55" t="s">
        <v>7</v>
      </c>
      <c r="C275" s="55" t="s">
        <v>182</v>
      </c>
      <c r="D275" s="55" t="s">
        <v>48</v>
      </c>
      <c r="E275" s="55" t="s">
        <v>26</v>
      </c>
      <c r="F275" s="55" t="s">
        <v>26</v>
      </c>
      <c r="G275" s="55" t="s">
        <v>179</v>
      </c>
      <c r="H275" s="55" t="s">
        <v>26</v>
      </c>
      <c r="I275" s="55" t="s">
        <v>180</v>
      </c>
      <c r="J275" s="56">
        <v>97.2</v>
      </c>
      <c r="K275" s="55" t="s">
        <v>4</v>
      </c>
    </row>
    <row r="276" spans="1:11" x14ac:dyDescent="0.2">
      <c r="A276" s="54">
        <v>7372</v>
      </c>
      <c r="B276" s="55" t="s">
        <v>7</v>
      </c>
      <c r="C276" s="55" t="s">
        <v>182</v>
      </c>
      <c r="D276" s="55" t="s">
        <v>48</v>
      </c>
      <c r="E276" s="55" t="s">
        <v>26</v>
      </c>
      <c r="F276" s="55" t="s">
        <v>26</v>
      </c>
      <c r="G276" s="55" t="s">
        <v>179</v>
      </c>
      <c r="H276" s="55" t="s">
        <v>26</v>
      </c>
      <c r="I276" s="55" t="s">
        <v>180</v>
      </c>
      <c r="J276" s="56">
        <v>97.2</v>
      </c>
      <c r="K276" s="55" t="s">
        <v>4</v>
      </c>
    </row>
    <row r="277" spans="1:11" x14ac:dyDescent="0.2">
      <c r="A277" s="54">
        <v>7372</v>
      </c>
      <c r="B277" s="55" t="s">
        <v>7</v>
      </c>
      <c r="C277" s="55" t="s">
        <v>182</v>
      </c>
      <c r="D277" s="55" t="s">
        <v>48</v>
      </c>
      <c r="E277" s="55" t="s">
        <v>26</v>
      </c>
      <c r="F277" s="55" t="s">
        <v>26</v>
      </c>
      <c r="G277" s="55" t="s">
        <v>179</v>
      </c>
      <c r="H277" s="55" t="s">
        <v>26</v>
      </c>
      <c r="I277" s="55" t="s">
        <v>180</v>
      </c>
      <c r="J277" s="56">
        <v>97.2</v>
      </c>
      <c r="K277" s="55" t="s">
        <v>4</v>
      </c>
    </row>
    <row r="278" spans="1:11" x14ac:dyDescent="0.2">
      <c r="A278" s="54">
        <v>7372</v>
      </c>
      <c r="B278" s="55" t="s">
        <v>7</v>
      </c>
      <c r="C278" s="55" t="s">
        <v>182</v>
      </c>
      <c r="D278" s="55" t="s">
        <v>48</v>
      </c>
      <c r="E278" s="55" t="s">
        <v>26</v>
      </c>
      <c r="F278" s="55" t="s">
        <v>26</v>
      </c>
      <c r="G278" s="55" t="s">
        <v>179</v>
      </c>
      <c r="H278" s="55" t="s">
        <v>26</v>
      </c>
      <c r="I278" s="55" t="s">
        <v>180</v>
      </c>
      <c r="J278" s="56">
        <v>97.2</v>
      </c>
      <c r="K278" s="55" t="s">
        <v>4</v>
      </c>
    </row>
    <row r="279" spans="1:11" x14ac:dyDescent="0.2">
      <c r="A279" s="54">
        <v>7372</v>
      </c>
      <c r="B279" s="55" t="s">
        <v>7</v>
      </c>
      <c r="C279" s="55" t="s">
        <v>182</v>
      </c>
      <c r="D279" s="55" t="s">
        <v>48</v>
      </c>
      <c r="E279" s="55" t="s">
        <v>26</v>
      </c>
      <c r="F279" s="55" t="s">
        <v>26</v>
      </c>
      <c r="G279" s="55" t="s">
        <v>179</v>
      </c>
      <c r="H279" s="55" t="s">
        <v>26</v>
      </c>
      <c r="I279" s="55" t="s">
        <v>180</v>
      </c>
      <c r="J279" s="56">
        <v>97.2</v>
      </c>
      <c r="K279" s="55" t="s">
        <v>4</v>
      </c>
    </row>
    <row r="280" spans="1:11" x14ac:dyDescent="0.2">
      <c r="A280" s="54">
        <v>7372</v>
      </c>
      <c r="B280" s="55" t="s">
        <v>7</v>
      </c>
      <c r="C280" s="55" t="s">
        <v>182</v>
      </c>
      <c r="D280" s="55" t="s">
        <v>48</v>
      </c>
      <c r="E280" s="55" t="s">
        <v>26</v>
      </c>
      <c r="F280" s="55" t="s">
        <v>26</v>
      </c>
      <c r="G280" s="55" t="s">
        <v>179</v>
      </c>
      <c r="H280" s="55" t="s">
        <v>26</v>
      </c>
      <c r="I280" s="55" t="s">
        <v>180</v>
      </c>
      <c r="J280" s="56">
        <v>97.2</v>
      </c>
      <c r="K280" s="55" t="s">
        <v>4</v>
      </c>
    </row>
    <row r="281" spans="1:11" x14ac:dyDescent="0.2">
      <c r="A281" s="54">
        <v>7372</v>
      </c>
      <c r="B281" s="55" t="s">
        <v>7</v>
      </c>
      <c r="C281" s="55" t="s">
        <v>182</v>
      </c>
      <c r="D281" s="55" t="s">
        <v>48</v>
      </c>
      <c r="E281" s="55" t="s">
        <v>26</v>
      </c>
      <c r="F281" s="55" t="s">
        <v>26</v>
      </c>
      <c r="G281" s="55" t="s">
        <v>179</v>
      </c>
      <c r="H281" s="55" t="s">
        <v>26</v>
      </c>
      <c r="I281" s="55" t="s">
        <v>180</v>
      </c>
      <c r="J281" s="56">
        <v>97.2</v>
      </c>
      <c r="K281" s="55" t="s">
        <v>4</v>
      </c>
    </row>
    <row r="282" spans="1:11" x14ac:dyDescent="0.2">
      <c r="A282" s="54">
        <v>7372</v>
      </c>
      <c r="B282" s="55" t="s">
        <v>7</v>
      </c>
      <c r="C282" s="55" t="s">
        <v>182</v>
      </c>
      <c r="D282" s="55" t="s">
        <v>48</v>
      </c>
      <c r="E282" s="55" t="s">
        <v>26</v>
      </c>
      <c r="F282" s="55" t="s">
        <v>26</v>
      </c>
      <c r="G282" s="55" t="s">
        <v>179</v>
      </c>
      <c r="H282" s="55" t="s">
        <v>26</v>
      </c>
      <c r="I282" s="55" t="s">
        <v>180</v>
      </c>
      <c r="J282" s="56">
        <v>97.2</v>
      </c>
      <c r="K282" s="55" t="s">
        <v>4</v>
      </c>
    </row>
    <row r="283" spans="1:11" x14ac:dyDescent="0.2">
      <c r="A283" s="54">
        <v>7372</v>
      </c>
      <c r="B283" s="55" t="s">
        <v>7</v>
      </c>
      <c r="C283" s="55" t="s">
        <v>182</v>
      </c>
      <c r="D283" s="55" t="s">
        <v>48</v>
      </c>
      <c r="E283" s="55" t="s">
        <v>26</v>
      </c>
      <c r="F283" s="55" t="s">
        <v>26</v>
      </c>
      <c r="G283" s="55" t="s">
        <v>179</v>
      </c>
      <c r="H283" s="55" t="s">
        <v>26</v>
      </c>
      <c r="I283" s="55" t="s">
        <v>180</v>
      </c>
      <c r="J283" s="56">
        <v>97.2</v>
      </c>
      <c r="K283" s="55" t="s">
        <v>4</v>
      </c>
    </row>
    <row r="284" spans="1:11" x14ac:dyDescent="0.2">
      <c r="A284" s="54">
        <v>7372</v>
      </c>
      <c r="B284" s="55" t="s">
        <v>7</v>
      </c>
      <c r="C284" s="55" t="s">
        <v>182</v>
      </c>
      <c r="D284" s="55" t="s">
        <v>48</v>
      </c>
      <c r="E284" s="55" t="s">
        <v>26</v>
      </c>
      <c r="F284" s="55" t="s">
        <v>26</v>
      </c>
      <c r="G284" s="55" t="s">
        <v>179</v>
      </c>
      <c r="H284" s="55" t="s">
        <v>26</v>
      </c>
      <c r="I284" s="55" t="s">
        <v>180</v>
      </c>
      <c r="J284" s="56">
        <v>97.2</v>
      </c>
      <c r="K284" s="55" t="s">
        <v>4</v>
      </c>
    </row>
    <row r="285" spans="1:11" x14ac:dyDescent="0.2">
      <c r="A285" s="54">
        <v>7372</v>
      </c>
      <c r="B285" s="55" t="s">
        <v>7</v>
      </c>
      <c r="C285" s="55" t="s">
        <v>182</v>
      </c>
      <c r="D285" s="55" t="s">
        <v>48</v>
      </c>
      <c r="E285" s="55" t="s">
        <v>26</v>
      </c>
      <c r="F285" s="55" t="s">
        <v>26</v>
      </c>
      <c r="G285" s="55" t="s">
        <v>179</v>
      </c>
      <c r="H285" s="55" t="s">
        <v>26</v>
      </c>
      <c r="I285" s="55" t="s">
        <v>180</v>
      </c>
      <c r="J285" s="56">
        <v>97.2</v>
      </c>
      <c r="K285" s="55" t="s">
        <v>4</v>
      </c>
    </row>
    <row r="286" spans="1:11" x14ac:dyDescent="0.2">
      <c r="A286" s="54">
        <v>7372</v>
      </c>
      <c r="B286" s="55" t="s">
        <v>7</v>
      </c>
      <c r="C286" s="55" t="s">
        <v>182</v>
      </c>
      <c r="D286" s="55" t="s">
        <v>48</v>
      </c>
      <c r="E286" s="55" t="s">
        <v>26</v>
      </c>
      <c r="F286" s="55" t="s">
        <v>26</v>
      </c>
      <c r="G286" s="55" t="s">
        <v>179</v>
      </c>
      <c r="H286" s="55" t="s">
        <v>26</v>
      </c>
      <c r="I286" s="55" t="s">
        <v>180</v>
      </c>
      <c r="J286" s="56">
        <v>97.2</v>
      </c>
      <c r="K286" s="55" t="s">
        <v>4</v>
      </c>
    </row>
    <row r="287" spans="1:11" x14ac:dyDescent="0.2">
      <c r="A287" s="54">
        <v>7372</v>
      </c>
      <c r="B287" s="55" t="s">
        <v>7</v>
      </c>
      <c r="C287" s="55" t="s">
        <v>182</v>
      </c>
      <c r="D287" s="55" t="s">
        <v>48</v>
      </c>
      <c r="E287" s="55" t="s">
        <v>26</v>
      </c>
      <c r="F287" s="55" t="s">
        <v>26</v>
      </c>
      <c r="G287" s="55" t="s">
        <v>179</v>
      </c>
      <c r="H287" s="55" t="s">
        <v>26</v>
      </c>
      <c r="I287" s="55" t="s">
        <v>180</v>
      </c>
      <c r="J287" s="56">
        <v>97.2</v>
      </c>
      <c r="K287" s="55" t="s">
        <v>4</v>
      </c>
    </row>
    <row r="288" spans="1:11" x14ac:dyDescent="0.2">
      <c r="A288" s="54">
        <v>7372</v>
      </c>
      <c r="B288" s="55" t="s">
        <v>7</v>
      </c>
      <c r="C288" s="55" t="s">
        <v>182</v>
      </c>
      <c r="D288" s="55" t="s">
        <v>48</v>
      </c>
      <c r="E288" s="55" t="s">
        <v>26</v>
      </c>
      <c r="F288" s="55" t="s">
        <v>26</v>
      </c>
      <c r="G288" s="55" t="s">
        <v>179</v>
      </c>
      <c r="H288" s="55" t="s">
        <v>26</v>
      </c>
      <c r="I288" s="55" t="s">
        <v>180</v>
      </c>
      <c r="J288" s="56">
        <v>97.2</v>
      </c>
      <c r="K288" s="55" t="s">
        <v>4</v>
      </c>
    </row>
    <row r="289" spans="1:11" x14ac:dyDescent="0.2">
      <c r="A289" s="54">
        <v>7372</v>
      </c>
      <c r="B289" s="55" t="s">
        <v>7</v>
      </c>
      <c r="C289" s="55" t="s">
        <v>182</v>
      </c>
      <c r="D289" s="55" t="s">
        <v>48</v>
      </c>
      <c r="E289" s="55" t="s">
        <v>26</v>
      </c>
      <c r="F289" s="55" t="s">
        <v>26</v>
      </c>
      <c r="G289" s="55" t="s">
        <v>179</v>
      </c>
      <c r="H289" s="55" t="s">
        <v>26</v>
      </c>
      <c r="I289" s="55" t="s">
        <v>180</v>
      </c>
      <c r="J289" s="56">
        <v>97.2</v>
      </c>
      <c r="K289" s="55" t="s">
        <v>4</v>
      </c>
    </row>
    <row r="290" spans="1:11" x14ac:dyDescent="0.2">
      <c r="A290" s="54">
        <v>7372</v>
      </c>
      <c r="B290" s="55" t="s">
        <v>7</v>
      </c>
      <c r="C290" s="55" t="s">
        <v>182</v>
      </c>
      <c r="D290" s="55" t="s">
        <v>48</v>
      </c>
      <c r="E290" s="55" t="s">
        <v>26</v>
      </c>
      <c r="F290" s="55" t="s">
        <v>26</v>
      </c>
      <c r="G290" s="55" t="s">
        <v>179</v>
      </c>
      <c r="H290" s="55" t="s">
        <v>26</v>
      </c>
      <c r="I290" s="55" t="s">
        <v>180</v>
      </c>
      <c r="J290" s="56">
        <v>97.2</v>
      </c>
      <c r="K290" s="55" t="s">
        <v>4</v>
      </c>
    </row>
    <row r="291" spans="1:11" x14ac:dyDescent="0.2">
      <c r="A291" s="54">
        <v>7372</v>
      </c>
      <c r="B291" s="55" t="s">
        <v>7</v>
      </c>
      <c r="C291" s="55" t="s">
        <v>182</v>
      </c>
      <c r="D291" s="55" t="s">
        <v>48</v>
      </c>
      <c r="E291" s="55" t="s">
        <v>26</v>
      </c>
      <c r="F291" s="55" t="s">
        <v>26</v>
      </c>
      <c r="G291" s="55" t="s">
        <v>179</v>
      </c>
      <c r="H291" s="55" t="s">
        <v>26</v>
      </c>
      <c r="I291" s="55" t="s">
        <v>180</v>
      </c>
      <c r="J291" s="56">
        <v>97.2</v>
      </c>
      <c r="K291" s="55" t="s">
        <v>4</v>
      </c>
    </row>
    <row r="292" spans="1:11" x14ac:dyDescent="0.2">
      <c r="A292" s="54">
        <v>7372</v>
      </c>
      <c r="B292" s="55" t="s">
        <v>7</v>
      </c>
      <c r="C292" s="55" t="s">
        <v>182</v>
      </c>
      <c r="D292" s="55" t="s">
        <v>48</v>
      </c>
      <c r="E292" s="55" t="s">
        <v>26</v>
      </c>
      <c r="F292" s="55" t="s">
        <v>26</v>
      </c>
      <c r="G292" s="55" t="s">
        <v>179</v>
      </c>
      <c r="H292" s="55" t="s">
        <v>26</v>
      </c>
      <c r="I292" s="55" t="s">
        <v>180</v>
      </c>
      <c r="J292" s="56">
        <v>97.2</v>
      </c>
      <c r="K292" s="55" t="s">
        <v>4</v>
      </c>
    </row>
    <row r="293" spans="1:11" x14ac:dyDescent="0.2">
      <c r="A293" s="54">
        <v>7372</v>
      </c>
      <c r="B293" s="55" t="s">
        <v>7</v>
      </c>
      <c r="C293" s="55" t="s">
        <v>182</v>
      </c>
      <c r="D293" s="55" t="s">
        <v>48</v>
      </c>
      <c r="E293" s="55" t="s">
        <v>26</v>
      </c>
      <c r="F293" s="55" t="s">
        <v>26</v>
      </c>
      <c r="G293" s="55" t="s">
        <v>179</v>
      </c>
      <c r="H293" s="55" t="s">
        <v>26</v>
      </c>
      <c r="I293" s="55" t="s">
        <v>180</v>
      </c>
      <c r="J293" s="56">
        <v>97.2</v>
      </c>
      <c r="K293" s="55" t="s">
        <v>4</v>
      </c>
    </row>
    <row r="294" spans="1:11" x14ac:dyDescent="0.2">
      <c r="A294" s="54">
        <v>7372</v>
      </c>
      <c r="B294" s="55" t="s">
        <v>7</v>
      </c>
      <c r="C294" s="55" t="s">
        <v>182</v>
      </c>
      <c r="D294" s="55" t="s">
        <v>48</v>
      </c>
      <c r="E294" s="55" t="s">
        <v>26</v>
      </c>
      <c r="F294" s="55" t="s">
        <v>26</v>
      </c>
      <c r="G294" s="55" t="s">
        <v>179</v>
      </c>
      <c r="H294" s="55" t="s">
        <v>26</v>
      </c>
      <c r="I294" s="55" t="s">
        <v>180</v>
      </c>
      <c r="J294" s="56">
        <v>97.2</v>
      </c>
      <c r="K294" s="55" t="s">
        <v>4</v>
      </c>
    </row>
    <row r="295" spans="1:11" x14ac:dyDescent="0.2">
      <c r="A295" s="54">
        <v>7372</v>
      </c>
      <c r="B295" s="55" t="s">
        <v>7</v>
      </c>
      <c r="C295" s="55" t="s">
        <v>182</v>
      </c>
      <c r="D295" s="55" t="s">
        <v>48</v>
      </c>
      <c r="E295" s="55" t="s">
        <v>26</v>
      </c>
      <c r="F295" s="55" t="s">
        <v>26</v>
      </c>
      <c r="G295" s="55" t="s">
        <v>179</v>
      </c>
      <c r="H295" s="55" t="s">
        <v>26</v>
      </c>
      <c r="I295" s="55" t="s">
        <v>180</v>
      </c>
      <c r="J295" s="56">
        <v>97.2</v>
      </c>
      <c r="K295" s="55" t="s">
        <v>4</v>
      </c>
    </row>
    <row r="296" spans="1:11" x14ac:dyDescent="0.2">
      <c r="A296" s="54">
        <v>7372</v>
      </c>
      <c r="B296" s="55" t="s">
        <v>7</v>
      </c>
      <c r="C296" s="55" t="s">
        <v>182</v>
      </c>
      <c r="D296" s="55" t="s">
        <v>48</v>
      </c>
      <c r="E296" s="55" t="s">
        <v>26</v>
      </c>
      <c r="F296" s="55" t="s">
        <v>26</v>
      </c>
      <c r="G296" s="55" t="s">
        <v>179</v>
      </c>
      <c r="H296" s="55" t="s">
        <v>26</v>
      </c>
      <c r="I296" s="55" t="s">
        <v>180</v>
      </c>
      <c r="J296" s="56">
        <v>97.2</v>
      </c>
      <c r="K296" s="55" t="s">
        <v>4</v>
      </c>
    </row>
    <row r="297" spans="1:11" x14ac:dyDescent="0.2">
      <c r="A297" s="54">
        <v>7372</v>
      </c>
      <c r="B297" s="55" t="s">
        <v>7</v>
      </c>
      <c r="C297" s="55" t="s">
        <v>182</v>
      </c>
      <c r="D297" s="55" t="s">
        <v>48</v>
      </c>
      <c r="E297" s="55" t="s">
        <v>26</v>
      </c>
      <c r="F297" s="55" t="s">
        <v>26</v>
      </c>
      <c r="G297" s="55" t="s">
        <v>179</v>
      </c>
      <c r="H297" s="55" t="s">
        <v>26</v>
      </c>
      <c r="I297" s="55" t="s">
        <v>180</v>
      </c>
      <c r="J297" s="56">
        <v>97.2</v>
      </c>
      <c r="K297" s="55" t="s">
        <v>4</v>
      </c>
    </row>
    <row r="298" spans="1:11" x14ac:dyDescent="0.2">
      <c r="A298" s="54">
        <v>7372</v>
      </c>
      <c r="B298" s="55" t="s">
        <v>7</v>
      </c>
      <c r="C298" s="55" t="s">
        <v>182</v>
      </c>
      <c r="D298" s="55" t="s">
        <v>48</v>
      </c>
      <c r="E298" s="55" t="s">
        <v>26</v>
      </c>
      <c r="F298" s="55" t="s">
        <v>26</v>
      </c>
      <c r="G298" s="55" t="s">
        <v>179</v>
      </c>
      <c r="H298" s="55" t="s">
        <v>26</v>
      </c>
      <c r="I298" s="55" t="s">
        <v>180</v>
      </c>
      <c r="J298" s="56">
        <v>97.2</v>
      </c>
      <c r="K298" s="55" t="s">
        <v>4</v>
      </c>
    </row>
    <row r="299" spans="1:11" x14ac:dyDescent="0.2">
      <c r="A299" s="54">
        <v>7372</v>
      </c>
      <c r="B299" s="55" t="s">
        <v>7</v>
      </c>
      <c r="C299" s="55" t="s">
        <v>182</v>
      </c>
      <c r="D299" s="55" t="s">
        <v>48</v>
      </c>
      <c r="E299" s="55" t="s">
        <v>26</v>
      </c>
      <c r="F299" s="55" t="s">
        <v>26</v>
      </c>
      <c r="G299" s="55" t="s">
        <v>179</v>
      </c>
      <c r="H299" s="55" t="s">
        <v>26</v>
      </c>
      <c r="I299" s="55" t="s">
        <v>180</v>
      </c>
      <c r="J299" s="56">
        <v>97.2</v>
      </c>
      <c r="K299" s="55" t="s">
        <v>4</v>
      </c>
    </row>
    <row r="300" spans="1:11" x14ac:dyDescent="0.2">
      <c r="A300" s="54">
        <v>7372</v>
      </c>
      <c r="B300" s="55" t="s">
        <v>7</v>
      </c>
      <c r="C300" s="55" t="s">
        <v>182</v>
      </c>
      <c r="D300" s="55" t="s">
        <v>48</v>
      </c>
      <c r="E300" s="55" t="s">
        <v>26</v>
      </c>
      <c r="F300" s="55" t="s">
        <v>26</v>
      </c>
      <c r="G300" s="55" t="s">
        <v>179</v>
      </c>
      <c r="H300" s="55" t="s">
        <v>26</v>
      </c>
      <c r="I300" s="55" t="s">
        <v>180</v>
      </c>
      <c r="J300" s="56">
        <v>97.2</v>
      </c>
      <c r="K300" s="55" t="s">
        <v>4</v>
      </c>
    </row>
    <row r="301" spans="1:11" x14ac:dyDescent="0.2">
      <c r="A301" s="54">
        <v>7372</v>
      </c>
      <c r="B301" s="55" t="s">
        <v>7</v>
      </c>
      <c r="C301" s="55" t="s">
        <v>182</v>
      </c>
      <c r="D301" s="55" t="s">
        <v>48</v>
      </c>
      <c r="E301" s="55" t="s">
        <v>26</v>
      </c>
      <c r="F301" s="55" t="s">
        <v>26</v>
      </c>
      <c r="G301" s="55" t="s">
        <v>179</v>
      </c>
      <c r="H301" s="55" t="s">
        <v>26</v>
      </c>
      <c r="I301" s="55" t="s">
        <v>180</v>
      </c>
      <c r="J301" s="56">
        <v>97.2</v>
      </c>
      <c r="K301" s="55" t="s">
        <v>4</v>
      </c>
    </row>
    <row r="302" spans="1:11" x14ac:dyDescent="0.2">
      <c r="A302" s="54">
        <v>7372</v>
      </c>
      <c r="B302" s="55" t="s">
        <v>7</v>
      </c>
      <c r="C302" s="55" t="s">
        <v>182</v>
      </c>
      <c r="D302" s="55" t="s">
        <v>48</v>
      </c>
      <c r="E302" s="55" t="s">
        <v>26</v>
      </c>
      <c r="F302" s="55" t="s">
        <v>26</v>
      </c>
      <c r="G302" s="55" t="s">
        <v>179</v>
      </c>
      <c r="H302" s="55" t="s">
        <v>26</v>
      </c>
      <c r="I302" s="55" t="s">
        <v>180</v>
      </c>
      <c r="J302" s="56">
        <v>97.2</v>
      </c>
      <c r="K302" s="55" t="s">
        <v>4</v>
      </c>
    </row>
    <row r="303" spans="1:11" x14ac:dyDescent="0.2">
      <c r="A303" s="54">
        <v>7372</v>
      </c>
      <c r="B303" s="55" t="s">
        <v>7</v>
      </c>
      <c r="C303" s="55" t="s">
        <v>182</v>
      </c>
      <c r="D303" s="55" t="s">
        <v>48</v>
      </c>
      <c r="E303" s="55" t="s">
        <v>26</v>
      </c>
      <c r="F303" s="55" t="s">
        <v>26</v>
      </c>
      <c r="G303" s="55" t="s">
        <v>179</v>
      </c>
      <c r="H303" s="55" t="s">
        <v>26</v>
      </c>
      <c r="I303" s="55" t="s">
        <v>180</v>
      </c>
      <c r="J303" s="56">
        <v>97.2</v>
      </c>
      <c r="K303" s="55" t="s">
        <v>4</v>
      </c>
    </row>
    <row r="304" spans="1:11" x14ac:dyDescent="0.2">
      <c r="A304" s="54">
        <v>7372</v>
      </c>
      <c r="B304" s="55" t="s">
        <v>7</v>
      </c>
      <c r="C304" s="55" t="s">
        <v>182</v>
      </c>
      <c r="D304" s="55" t="s">
        <v>48</v>
      </c>
      <c r="E304" s="55" t="s">
        <v>26</v>
      </c>
      <c r="F304" s="55" t="s">
        <v>26</v>
      </c>
      <c r="G304" s="55" t="s">
        <v>179</v>
      </c>
      <c r="H304" s="55" t="s">
        <v>26</v>
      </c>
      <c r="I304" s="55" t="s">
        <v>180</v>
      </c>
      <c r="J304" s="56">
        <v>97.2</v>
      </c>
      <c r="K304" s="55" t="s">
        <v>4</v>
      </c>
    </row>
    <row r="305" spans="1:11" x14ac:dyDescent="0.2">
      <c r="A305" s="54">
        <v>7372</v>
      </c>
      <c r="B305" s="55" t="s">
        <v>7</v>
      </c>
      <c r="C305" s="55" t="s">
        <v>182</v>
      </c>
      <c r="D305" s="55" t="s">
        <v>48</v>
      </c>
      <c r="E305" s="55" t="s">
        <v>26</v>
      </c>
      <c r="F305" s="55" t="s">
        <v>26</v>
      </c>
      <c r="G305" s="55" t="s">
        <v>179</v>
      </c>
      <c r="H305" s="55" t="s">
        <v>26</v>
      </c>
      <c r="I305" s="55" t="s">
        <v>180</v>
      </c>
      <c r="J305" s="56">
        <v>97.2</v>
      </c>
      <c r="K305" s="55" t="s">
        <v>4</v>
      </c>
    </row>
    <row r="306" spans="1:11" x14ac:dyDescent="0.2">
      <c r="A306" s="54">
        <v>7372</v>
      </c>
      <c r="B306" s="55" t="s">
        <v>7</v>
      </c>
      <c r="C306" s="55" t="s">
        <v>182</v>
      </c>
      <c r="D306" s="55" t="s">
        <v>48</v>
      </c>
      <c r="E306" s="55" t="s">
        <v>26</v>
      </c>
      <c r="F306" s="55" t="s">
        <v>26</v>
      </c>
      <c r="G306" s="55" t="s">
        <v>179</v>
      </c>
      <c r="H306" s="55" t="s">
        <v>26</v>
      </c>
      <c r="I306" s="55" t="s">
        <v>180</v>
      </c>
      <c r="J306" s="56">
        <v>97.2</v>
      </c>
      <c r="K306" s="55" t="s">
        <v>4</v>
      </c>
    </row>
    <row r="307" spans="1:11" x14ac:dyDescent="0.2">
      <c r="A307" s="54">
        <v>7372</v>
      </c>
      <c r="B307" s="55" t="s">
        <v>7</v>
      </c>
      <c r="C307" s="55" t="s">
        <v>182</v>
      </c>
      <c r="D307" s="55" t="s">
        <v>48</v>
      </c>
      <c r="E307" s="55" t="s">
        <v>26</v>
      </c>
      <c r="F307" s="55" t="s">
        <v>26</v>
      </c>
      <c r="G307" s="55" t="s">
        <v>179</v>
      </c>
      <c r="H307" s="55" t="s">
        <v>26</v>
      </c>
      <c r="I307" s="55" t="s">
        <v>180</v>
      </c>
      <c r="J307" s="56">
        <v>97.2</v>
      </c>
      <c r="K307" s="55" t="s">
        <v>4</v>
      </c>
    </row>
    <row r="308" spans="1:11" x14ac:dyDescent="0.2">
      <c r="A308" s="54">
        <v>7372</v>
      </c>
      <c r="B308" s="55" t="s">
        <v>7</v>
      </c>
      <c r="C308" s="55" t="s">
        <v>182</v>
      </c>
      <c r="D308" s="55" t="s">
        <v>48</v>
      </c>
      <c r="E308" s="55" t="s">
        <v>26</v>
      </c>
      <c r="F308" s="55" t="s">
        <v>26</v>
      </c>
      <c r="G308" s="55" t="s">
        <v>179</v>
      </c>
      <c r="H308" s="55" t="s">
        <v>26</v>
      </c>
      <c r="I308" s="55" t="s">
        <v>180</v>
      </c>
      <c r="J308" s="56">
        <v>97.2</v>
      </c>
      <c r="K308" s="55" t="s">
        <v>4</v>
      </c>
    </row>
    <row r="309" spans="1:11" x14ac:dyDescent="0.2">
      <c r="A309" s="54">
        <v>7372</v>
      </c>
      <c r="B309" s="55" t="s">
        <v>7</v>
      </c>
      <c r="C309" s="55" t="s">
        <v>182</v>
      </c>
      <c r="D309" s="55" t="s">
        <v>48</v>
      </c>
      <c r="E309" s="55" t="s">
        <v>26</v>
      </c>
      <c r="F309" s="55" t="s">
        <v>26</v>
      </c>
      <c r="G309" s="55" t="s">
        <v>179</v>
      </c>
      <c r="H309" s="55" t="s">
        <v>26</v>
      </c>
      <c r="I309" s="55" t="s">
        <v>180</v>
      </c>
      <c r="J309" s="56">
        <v>97.2</v>
      </c>
      <c r="K309" s="55" t="s">
        <v>4</v>
      </c>
    </row>
    <row r="310" spans="1:11" x14ac:dyDescent="0.2">
      <c r="A310" s="54">
        <v>7372</v>
      </c>
      <c r="B310" s="55" t="s">
        <v>7</v>
      </c>
      <c r="C310" s="55" t="s">
        <v>182</v>
      </c>
      <c r="D310" s="55" t="s">
        <v>48</v>
      </c>
      <c r="E310" s="55" t="s">
        <v>26</v>
      </c>
      <c r="F310" s="55" t="s">
        <v>26</v>
      </c>
      <c r="G310" s="55" t="s">
        <v>179</v>
      </c>
      <c r="H310" s="55" t="s">
        <v>26</v>
      </c>
      <c r="I310" s="55" t="s">
        <v>180</v>
      </c>
      <c r="J310" s="56">
        <v>97.2</v>
      </c>
      <c r="K310" s="55" t="s">
        <v>4</v>
      </c>
    </row>
    <row r="311" spans="1:11" x14ac:dyDescent="0.2">
      <c r="A311" s="54">
        <v>7372</v>
      </c>
      <c r="B311" s="55" t="s">
        <v>7</v>
      </c>
      <c r="C311" s="55" t="s">
        <v>182</v>
      </c>
      <c r="D311" s="55" t="s">
        <v>48</v>
      </c>
      <c r="E311" s="55" t="s">
        <v>26</v>
      </c>
      <c r="F311" s="55" t="s">
        <v>26</v>
      </c>
      <c r="G311" s="55" t="s">
        <v>179</v>
      </c>
      <c r="H311" s="55" t="s">
        <v>26</v>
      </c>
      <c r="I311" s="55" t="s">
        <v>180</v>
      </c>
      <c r="J311" s="56">
        <v>97.2</v>
      </c>
      <c r="K311" s="55" t="s">
        <v>4</v>
      </c>
    </row>
    <row r="312" spans="1:11" x14ac:dyDescent="0.2">
      <c r="A312" s="54">
        <v>7372</v>
      </c>
      <c r="B312" s="55" t="s">
        <v>7</v>
      </c>
      <c r="C312" s="55" t="s">
        <v>182</v>
      </c>
      <c r="D312" s="55" t="s">
        <v>48</v>
      </c>
      <c r="E312" s="55" t="s">
        <v>26</v>
      </c>
      <c r="F312" s="55" t="s">
        <v>26</v>
      </c>
      <c r="G312" s="55" t="s">
        <v>179</v>
      </c>
      <c r="H312" s="55" t="s">
        <v>26</v>
      </c>
      <c r="I312" s="55" t="s">
        <v>180</v>
      </c>
      <c r="J312" s="56">
        <v>97.2</v>
      </c>
      <c r="K312" s="55" t="s">
        <v>4</v>
      </c>
    </row>
    <row r="313" spans="1:11" x14ac:dyDescent="0.2">
      <c r="A313" s="54">
        <v>7372</v>
      </c>
      <c r="B313" s="55" t="s">
        <v>7</v>
      </c>
      <c r="C313" s="55" t="s">
        <v>182</v>
      </c>
      <c r="D313" s="55" t="s">
        <v>48</v>
      </c>
      <c r="E313" s="55" t="s">
        <v>26</v>
      </c>
      <c r="F313" s="55" t="s">
        <v>26</v>
      </c>
      <c r="G313" s="55" t="s">
        <v>179</v>
      </c>
      <c r="H313" s="55" t="s">
        <v>26</v>
      </c>
      <c r="I313" s="55" t="s">
        <v>180</v>
      </c>
      <c r="J313" s="56">
        <v>97.2</v>
      </c>
      <c r="K313" s="55" t="s">
        <v>4</v>
      </c>
    </row>
    <row r="314" spans="1:11" x14ac:dyDescent="0.2">
      <c r="A314" s="54">
        <v>7372</v>
      </c>
      <c r="B314" s="55" t="s">
        <v>7</v>
      </c>
      <c r="C314" s="55" t="s">
        <v>182</v>
      </c>
      <c r="D314" s="55" t="s">
        <v>48</v>
      </c>
      <c r="E314" s="55" t="s">
        <v>26</v>
      </c>
      <c r="F314" s="55" t="s">
        <v>26</v>
      </c>
      <c r="G314" s="55" t="s">
        <v>179</v>
      </c>
      <c r="H314" s="55" t="s">
        <v>26</v>
      </c>
      <c r="I314" s="55" t="s">
        <v>180</v>
      </c>
      <c r="J314" s="56">
        <v>97.2</v>
      </c>
      <c r="K314" s="55" t="s">
        <v>4</v>
      </c>
    </row>
    <row r="315" spans="1:11" x14ac:dyDescent="0.2">
      <c r="A315" s="54">
        <v>7372</v>
      </c>
      <c r="B315" s="55" t="s">
        <v>7</v>
      </c>
      <c r="C315" s="55" t="s">
        <v>182</v>
      </c>
      <c r="D315" s="55" t="s">
        <v>48</v>
      </c>
      <c r="E315" s="55" t="s">
        <v>26</v>
      </c>
      <c r="F315" s="55" t="s">
        <v>26</v>
      </c>
      <c r="G315" s="55" t="s">
        <v>179</v>
      </c>
      <c r="H315" s="55" t="s">
        <v>26</v>
      </c>
      <c r="I315" s="55" t="s">
        <v>180</v>
      </c>
      <c r="J315" s="56">
        <v>97.2</v>
      </c>
      <c r="K315" s="55" t="s">
        <v>4</v>
      </c>
    </row>
    <row r="316" spans="1:11" x14ac:dyDescent="0.2">
      <c r="A316" s="54">
        <v>7372</v>
      </c>
      <c r="B316" s="55" t="s">
        <v>7</v>
      </c>
      <c r="C316" s="55" t="s">
        <v>182</v>
      </c>
      <c r="D316" s="55" t="s">
        <v>48</v>
      </c>
      <c r="E316" s="55" t="s">
        <v>26</v>
      </c>
      <c r="F316" s="55" t="s">
        <v>26</v>
      </c>
      <c r="G316" s="55" t="s">
        <v>179</v>
      </c>
      <c r="H316" s="55" t="s">
        <v>26</v>
      </c>
      <c r="I316" s="55" t="s">
        <v>180</v>
      </c>
      <c r="J316" s="56">
        <v>97.2</v>
      </c>
      <c r="K316" s="55" t="s">
        <v>4</v>
      </c>
    </row>
    <row r="317" spans="1:11" x14ac:dyDescent="0.2">
      <c r="A317" s="54">
        <v>7372</v>
      </c>
      <c r="B317" s="55" t="s">
        <v>7</v>
      </c>
      <c r="C317" s="55" t="s">
        <v>182</v>
      </c>
      <c r="D317" s="55" t="s">
        <v>48</v>
      </c>
      <c r="E317" s="55" t="s">
        <v>26</v>
      </c>
      <c r="F317" s="55" t="s">
        <v>26</v>
      </c>
      <c r="G317" s="55" t="s">
        <v>179</v>
      </c>
      <c r="H317" s="55" t="s">
        <v>26</v>
      </c>
      <c r="I317" s="55" t="s">
        <v>180</v>
      </c>
      <c r="J317" s="56">
        <v>97.2</v>
      </c>
      <c r="K317" s="55" t="s">
        <v>4</v>
      </c>
    </row>
    <row r="318" spans="1:11" x14ac:dyDescent="0.2">
      <c r="A318" s="54">
        <v>7372</v>
      </c>
      <c r="B318" s="55" t="s">
        <v>7</v>
      </c>
      <c r="C318" s="55" t="s">
        <v>182</v>
      </c>
      <c r="D318" s="55" t="s">
        <v>48</v>
      </c>
      <c r="E318" s="55" t="s">
        <v>26</v>
      </c>
      <c r="F318" s="55" t="s">
        <v>26</v>
      </c>
      <c r="G318" s="55" t="s">
        <v>179</v>
      </c>
      <c r="H318" s="55" t="s">
        <v>26</v>
      </c>
      <c r="I318" s="55" t="s">
        <v>180</v>
      </c>
      <c r="J318" s="56">
        <v>97.2</v>
      </c>
      <c r="K318" s="55" t="s">
        <v>4</v>
      </c>
    </row>
    <row r="319" spans="1:11" x14ac:dyDescent="0.2">
      <c r="A319" s="54">
        <v>7372</v>
      </c>
      <c r="B319" s="55" t="s">
        <v>7</v>
      </c>
      <c r="C319" s="55" t="s">
        <v>182</v>
      </c>
      <c r="D319" s="55" t="s">
        <v>48</v>
      </c>
      <c r="E319" s="55" t="s">
        <v>26</v>
      </c>
      <c r="F319" s="55" t="s">
        <v>26</v>
      </c>
      <c r="G319" s="55" t="s">
        <v>179</v>
      </c>
      <c r="H319" s="55" t="s">
        <v>26</v>
      </c>
      <c r="I319" s="55" t="s">
        <v>180</v>
      </c>
      <c r="J319" s="56">
        <v>97.2</v>
      </c>
      <c r="K319" s="55" t="s">
        <v>4</v>
      </c>
    </row>
    <row r="320" spans="1:11" x14ac:dyDescent="0.2">
      <c r="A320" s="54">
        <v>7372</v>
      </c>
      <c r="B320" s="55" t="s">
        <v>7</v>
      </c>
      <c r="C320" s="55" t="s">
        <v>182</v>
      </c>
      <c r="D320" s="55" t="s">
        <v>48</v>
      </c>
      <c r="E320" s="55" t="s">
        <v>26</v>
      </c>
      <c r="F320" s="55" t="s">
        <v>26</v>
      </c>
      <c r="G320" s="55" t="s">
        <v>179</v>
      </c>
      <c r="H320" s="55" t="s">
        <v>26</v>
      </c>
      <c r="I320" s="55" t="s">
        <v>180</v>
      </c>
      <c r="J320" s="56">
        <v>97.2</v>
      </c>
      <c r="K320" s="55" t="s">
        <v>4</v>
      </c>
    </row>
    <row r="321" spans="1:11" x14ac:dyDescent="0.2">
      <c r="A321" s="54">
        <v>7372</v>
      </c>
      <c r="B321" s="55" t="s">
        <v>7</v>
      </c>
      <c r="C321" s="55" t="s">
        <v>182</v>
      </c>
      <c r="D321" s="55" t="s">
        <v>48</v>
      </c>
      <c r="E321" s="55" t="s">
        <v>26</v>
      </c>
      <c r="F321" s="55" t="s">
        <v>26</v>
      </c>
      <c r="G321" s="55" t="s">
        <v>179</v>
      </c>
      <c r="H321" s="55" t="s">
        <v>26</v>
      </c>
      <c r="I321" s="55" t="s">
        <v>180</v>
      </c>
      <c r="J321" s="56">
        <v>97.2</v>
      </c>
      <c r="K321" s="55" t="s">
        <v>4</v>
      </c>
    </row>
    <row r="322" spans="1:11" x14ac:dyDescent="0.2">
      <c r="A322" s="54">
        <v>7372</v>
      </c>
      <c r="B322" s="55" t="s">
        <v>7</v>
      </c>
      <c r="C322" s="55" t="s">
        <v>182</v>
      </c>
      <c r="D322" s="55" t="s">
        <v>48</v>
      </c>
      <c r="E322" s="55" t="s">
        <v>26</v>
      </c>
      <c r="F322" s="55" t="s">
        <v>26</v>
      </c>
      <c r="G322" s="55" t="s">
        <v>179</v>
      </c>
      <c r="H322" s="55" t="s">
        <v>26</v>
      </c>
      <c r="I322" s="55" t="s">
        <v>180</v>
      </c>
      <c r="J322" s="56">
        <v>97.2</v>
      </c>
      <c r="K322" s="55" t="s">
        <v>4</v>
      </c>
    </row>
    <row r="323" spans="1:11" x14ac:dyDescent="0.2">
      <c r="A323" s="54">
        <v>7372</v>
      </c>
      <c r="B323" s="55" t="s">
        <v>7</v>
      </c>
      <c r="C323" s="55" t="s">
        <v>182</v>
      </c>
      <c r="D323" s="55" t="s">
        <v>48</v>
      </c>
      <c r="E323" s="55" t="s">
        <v>26</v>
      </c>
      <c r="F323" s="55" t="s">
        <v>26</v>
      </c>
      <c r="G323" s="55" t="s">
        <v>179</v>
      </c>
      <c r="H323" s="55" t="s">
        <v>26</v>
      </c>
      <c r="I323" s="55" t="s">
        <v>180</v>
      </c>
      <c r="J323" s="56">
        <v>97.2</v>
      </c>
      <c r="K323" s="55" t="s">
        <v>4</v>
      </c>
    </row>
    <row r="324" spans="1:11" x14ac:dyDescent="0.2">
      <c r="A324" s="54">
        <v>7372</v>
      </c>
      <c r="B324" s="55" t="s">
        <v>7</v>
      </c>
      <c r="C324" s="55" t="s">
        <v>182</v>
      </c>
      <c r="D324" s="55" t="s">
        <v>48</v>
      </c>
      <c r="E324" s="55" t="s">
        <v>26</v>
      </c>
      <c r="F324" s="55" t="s">
        <v>26</v>
      </c>
      <c r="G324" s="55" t="s">
        <v>179</v>
      </c>
      <c r="H324" s="55" t="s">
        <v>26</v>
      </c>
      <c r="I324" s="55" t="s">
        <v>180</v>
      </c>
      <c r="J324" s="56">
        <v>97.2</v>
      </c>
      <c r="K324" s="55" t="s">
        <v>4</v>
      </c>
    </row>
    <row r="325" spans="1:11" x14ac:dyDescent="0.2">
      <c r="A325" s="54">
        <v>7372</v>
      </c>
      <c r="B325" s="55" t="s">
        <v>7</v>
      </c>
      <c r="C325" s="55" t="s">
        <v>182</v>
      </c>
      <c r="D325" s="55" t="s">
        <v>48</v>
      </c>
      <c r="E325" s="55" t="s">
        <v>26</v>
      </c>
      <c r="F325" s="55" t="s">
        <v>26</v>
      </c>
      <c r="G325" s="55" t="s">
        <v>179</v>
      </c>
      <c r="H325" s="55" t="s">
        <v>26</v>
      </c>
      <c r="I325" s="55" t="s">
        <v>180</v>
      </c>
      <c r="J325" s="56">
        <v>97.2</v>
      </c>
      <c r="K325" s="55" t="s">
        <v>4</v>
      </c>
    </row>
    <row r="326" spans="1:11" x14ac:dyDescent="0.2">
      <c r="A326" s="54">
        <v>7372</v>
      </c>
      <c r="B326" s="55" t="s">
        <v>7</v>
      </c>
      <c r="C326" s="55" t="s">
        <v>182</v>
      </c>
      <c r="D326" s="55" t="s">
        <v>48</v>
      </c>
      <c r="E326" s="55" t="s">
        <v>26</v>
      </c>
      <c r="F326" s="55" t="s">
        <v>26</v>
      </c>
      <c r="G326" s="55" t="s">
        <v>179</v>
      </c>
      <c r="H326" s="55" t="s">
        <v>26</v>
      </c>
      <c r="I326" s="55" t="s">
        <v>180</v>
      </c>
      <c r="J326" s="56">
        <v>97.2</v>
      </c>
      <c r="K326" s="55" t="s">
        <v>4</v>
      </c>
    </row>
    <row r="327" spans="1:11" x14ac:dyDescent="0.2">
      <c r="A327" s="54">
        <v>7372</v>
      </c>
      <c r="B327" s="55" t="s">
        <v>7</v>
      </c>
      <c r="C327" s="55" t="s">
        <v>182</v>
      </c>
      <c r="D327" s="55" t="s">
        <v>48</v>
      </c>
      <c r="E327" s="55" t="s">
        <v>26</v>
      </c>
      <c r="F327" s="55" t="s">
        <v>26</v>
      </c>
      <c r="G327" s="55" t="s">
        <v>179</v>
      </c>
      <c r="H327" s="55" t="s">
        <v>26</v>
      </c>
      <c r="I327" s="55" t="s">
        <v>180</v>
      </c>
      <c r="J327" s="56">
        <v>97.2</v>
      </c>
      <c r="K327" s="55" t="s">
        <v>4</v>
      </c>
    </row>
    <row r="328" spans="1:11" x14ac:dyDescent="0.2">
      <c r="A328" s="54">
        <v>7372</v>
      </c>
      <c r="B328" s="55" t="s">
        <v>7</v>
      </c>
      <c r="C328" s="55" t="s">
        <v>182</v>
      </c>
      <c r="D328" s="55" t="s">
        <v>48</v>
      </c>
      <c r="E328" s="55" t="s">
        <v>26</v>
      </c>
      <c r="F328" s="55" t="s">
        <v>26</v>
      </c>
      <c r="G328" s="55" t="s">
        <v>179</v>
      </c>
      <c r="H328" s="55" t="s">
        <v>26</v>
      </c>
      <c r="I328" s="55" t="s">
        <v>180</v>
      </c>
      <c r="J328" s="56">
        <v>97.2</v>
      </c>
      <c r="K328" s="55" t="s">
        <v>4</v>
      </c>
    </row>
    <row r="329" spans="1:11" x14ac:dyDescent="0.2">
      <c r="A329" s="54">
        <v>7372</v>
      </c>
      <c r="B329" s="55" t="s">
        <v>7</v>
      </c>
      <c r="C329" s="55" t="s">
        <v>182</v>
      </c>
      <c r="D329" s="55" t="s">
        <v>48</v>
      </c>
      <c r="E329" s="55" t="s">
        <v>26</v>
      </c>
      <c r="F329" s="55" t="s">
        <v>26</v>
      </c>
      <c r="G329" s="55" t="s">
        <v>179</v>
      </c>
      <c r="H329" s="55" t="s">
        <v>26</v>
      </c>
      <c r="I329" s="55" t="s">
        <v>180</v>
      </c>
      <c r="J329" s="56">
        <v>97.2</v>
      </c>
      <c r="K329" s="55" t="s">
        <v>4</v>
      </c>
    </row>
    <row r="330" spans="1:11" x14ac:dyDescent="0.2">
      <c r="A330" s="54">
        <v>7372</v>
      </c>
      <c r="B330" s="55" t="s">
        <v>7</v>
      </c>
      <c r="C330" s="55" t="s">
        <v>194</v>
      </c>
      <c r="D330" s="55" t="s">
        <v>46</v>
      </c>
      <c r="E330" s="55" t="s">
        <v>26</v>
      </c>
      <c r="F330" s="55" t="s">
        <v>26</v>
      </c>
      <c r="G330" s="55" t="s">
        <v>195</v>
      </c>
      <c r="H330" s="55" t="s">
        <v>26</v>
      </c>
      <c r="I330" s="55" t="s">
        <v>177</v>
      </c>
      <c r="J330" s="56">
        <v>73.48</v>
      </c>
      <c r="K330" s="55" t="s">
        <v>4</v>
      </c>
    </row>
    <row r="331" spans="1:11" x14ac:dyDescent="0.2">
      <c r="A331" s="54">
        <v>7372</v>
      </c>
      <c r="B331" s="55" t="s">
        <v>7</v>
      </c>
      <c r="C331" s="55" t="s">
        <v>196</v>
      </c>
      <c r="D331" s="55" t="s">
        <v>46</v>
      </c>
      <c r="E331" s="55" t="s">
        <v>26</v>
      </c>
      <c r="F331" s="55" t="s">
        <v>26</v>
      </c>
      <c r="G331" s="55" t="s">
        <v>195</v>
      </c>
      <c r="H331" s="55" t="s">
        <v>26</v>
      </c>
      <c r="I331" s="55" t="s">
        <v>177</v>
      </c>
      <c r="J331" s="56">
        <v>606.21</v>
      </c>
      <c r="K331" s="55" t="s">
        <v>4</v>
      </c>
    </row>
    <row r="332" spans="1:11" x14ac:dyDescent="0.2">
      <c r="A332" s="54">
        <v>7372</v>
      </c>
      <c r="B332" s="55" t="s">
        <v>7</v>
      </c>
      <c r="C332" s="55" t="s">
        <v>197</v>
      </c>
      <c r="D332" s="55" t="s">
        <v>46</v>
      </c>
      <c r="E332" s="55" t="s">
        <v>26</v>
      </c>
      <c r="F332" s="55" t="s">
        <v>26</v>
      </c>
      <c r="G332" s="55" t="s">
        <v>195</v>
      </c>
      <c r="H332" s="55" t="s">
        <v>26</v>
      </c>
      <c r="I332" s="55" t="s">
        <v>177</v>
      </c>
      <c r="J332" s="56">
        <v>146.96</v>
      </c>
      <c r="K332" s="55" t="s">
        <v>4</v>
      </c>
    </row>
    <row r="333" spans="1:11" x14ac:dyDescent="0.2">
      <c r="A333" s="54">
        <v>7372</v>
      </c>
      <c r="B333" s="55" t="s">
        <v>7</v>
      </c>
      <c r="C333" s="55" t="s">
        <v>198</v>
      </c>
      <c r="D333" s="55" t="s">
        <v>46</v>
      </c>
      <c r="E333" s="55" t="s">
        <v>26</v>
      </c>
      <c r="F333" s="55" t="s">
        <v>26</v>
      </c>
      <c r="G333" s="55" t="s">
        <v>195</v>
      </c>
      <c r="H333" s="55" t="s">
        <v>26</v>
      </c>
      <c r="I333" s="55" t="s">
        <v>177</v>
      </c>
      <c r="J333" s="56">
        <v>36.74</v>
      </c>
      <c r="K333" s="55" t="s">
        <v>4</v>
      </c>
    </row>
    <row r="334" spans="1:11" x14ac:dyDescent="0.2">
      <c r="A334" s="54">
        <v>7372</v>
      </c>
      <c r="B334" s="55" t="s">
        <v>7</v>
      </c>
      <c r="C334" s="55" t="s">
        <v>202</v>
      </c>
      <c r="D334" s="55" t="s">
        <v>46</v>
      </c>
      <c r="E334" s="55" t="s">
        <v>26</v>
      </c>
      <c r="F334" s="55" t="s">
        <v>26</v>
      </c>
      <c r="G334" s="55" t="s">
        <v>195</v>
      </c>
      <c r="H334" s="55" t="s">
        <v>26</v>
      </c>
      <c r="I334" s="55" t="s">
        <v>177</v>
      </c>
      <c r="J334" s="56">
        <v>183.7</v>
      </c>
      <c r="K334" s="55" t="s">
        <v>4</v>
      </c>
    </row>
    <row r="335" spans="1:11" x14ac:dyDescent="0.2">
      <c r="A335" s="54">
        <v>7372</v>
      </c>
      <c r="B335" s="55" t="s">
        <v>7</v>
      </c>
      <c r="C335" s="55" t="s">
        <v>203</v>
      </c>
      <c r="D335" s="55" t="s">
        <v>46</v>
      </c>
      <c r="E335" s="55" t="s">
        <v>26</v>
      </c>
      <c r="F335" s="55" t="s">
        <v>26</v>
      </c>
      <c r="G335" s="55" t="s">
        <v>195</v>
      </c>
      <c r="H335" s="55" t="s">
        <v>26</v>
      </c>
      <c r="I335" s="55" t="s">
        <v>177</v>
      </c>
      <c r="J335" s="56">
        <v>18.37</v>
      </c>
      <c r="K335" s="55" t="s">
        <v>4</v>
      </c>
    </row>
    <row r="336" spans="1:11" x14ac:dyDescent="0.2">
      <c r="A336" s="54">
        <v>7372</v>
      </c>
      <c r="B336" s="55" t="s">
        <v>7</v>
      </c>
      <c r="C336" s="55" t="s">
        <v>204</v>
      </c>
      <c r="D336" s="55" t="s">
        <v>46</v>
      </c>
      <c r="E336" s="55" t="s">
        <v>26</v>
      </c>
      <c r="F336" s="55" t="s">
        <v>26</v>
      </c>
      <c r="G336" s="55" t="s">
        <v>195</v>
      </c>
      <c r="H336" s="55" t="s">
        <v>26</v>
      </c>
      <c r="I336" s="55" t="s">
        <v>177</v>
      </c>
      <c r="J336" s="56">
        <v>110.22</v>
      </c>
      <c r="K336" s="55" t="s">
        <v>4</v>
      </c>
    </row>
    <row r="337" spans="1:11" x14ac:dyDescent="0.2">
      <c r="A337" s="54">
        <v>7372</v>
      </c>
      <c r="B337" s="55" t="s">
        <v>7</v>
      </c>
      <c r="C337" s="55" t="s">
        <v>213</v>
      </c>
      <c r="D337" s="55" t="s">
        <v>46</v>
      </c>
      <c r="E337" s="55" t="s">
        <v>26</v>
      </c>
      <c r="F337" s="55" t="s">
        <v>26</v>
      </c>
      <c r="G337" s="55" t="s">
        <v>214</v>
      </c>
      <c r="H337" s="55" t="s">
        <v>26</v>
      </c>
      <c r="I337" s="55" t="s">
        <v>177</v>
      </c>
      <c r="J337" s="56">
        <v>698.56</v>
      </c>
      <c r="K337" s="55" t="s">
        <v>4</v>
      </c>
    </row>
    <row r="338" spans="1:11" x14ac:dyDescent="0.2">
      <c r="A338" s="54">
        <v>7372</v>
      </c>
      <c r="B338" s="55" t="s">
        <v>7</v>
      </c>
      <c r="C338" s="55" t="s">
        <v>215</v>
      </c>
      <c r="D338" s="55" t="s">
        <v>46</v>
      </c>
      <c r="E338" s="55" t="s">
        <v>26</v>
      </c>
      <c r="F338" s="55" t="s">
        <v>26</v>
      </c>
      <c r="G338" s="55" t="s">
        <v>214</v>
      </c>
      <c r="H338" s="55" t="s">
        <v>26</v>
      </c>
      <c r="I338" s="55" t="s">
        <v>177</v>
      </c>
      <c r="J338" s="56">
        <v>774.08</v>
      </c>
      <c r="K338" s="55" t="s">
        <v>4</v>
      </c>
    </row>
    <row r="339" spans="1:11" x14ac:dyDescent="0.2">
      <c r="A339" s="54">
        <v>7372</v>
      </c>
      <c r="B339" s="55" t="s">
        <v>7</v>
      </c>
      <c r="C339" s="55" t="s">
        <v>224</v>
      </c>
      <c r="D339" s="55" t="s">
        <v>46</v>
      </c>
      <c r="E339" s="55" t="s">
        <v>26</v>
      </c>
      <c r="F339" s="55" t="s">
        <v>26</v>
      </c>
      <c r="G339" s="55" t="s">
        <v>214</v>
      </c>
      <c r="H339" s="55" t="s">
        <v>26</v>
      </c>
      <c r="I339" s="55" t="s">
        <v>177</v>
      </c>
      <c r="J339" s="56">
        <v>963.2</v>
      </c>
      <c r="K339" s="55" t="s">
        <v>4</v>
      </c>
    </row>
    <row r="340" spans="1:11" x14ac:dyDescent="0.2">
      <c r="A340" s="54">
        <v>7372</v>
      </c>
      <c r="B340" s="55" t="s">
        <v>7</v>
      </c>
      <c r="C340" s="55" t="s">
        <v>225</v>
      </c>
      <c r="D340" s="55" t="s">
        <v>46</v>
      </c>
      <c r="E340" s="55" t="s">
        <v>26</v>
      </c>
      <c r="F340" s="55" t="s">
        <v>26</v>
      </c>
      <c r="G340" s="55" t="s">
        <v>214</v>
      </c>
      <c r="H340" s="55" t="s">
        <v>26</v>
      </c>
      <c r="I340" s="55" t="s">
        <v>177</v>
      </c>
      <c r="J340" s="56">
        <v>172</v>
      </c>
      <c r="K340" s="55" t="s">
        <v>4</v>
      </c>
    </row>
    <row r="341" spans="1:11" x14ac:dyDescent="0.2">
      <c r="A341" s="54">
        <v>7372</v>
      </c>
      <c r="B341" s="55" t="s">
        <v>7</v>
      </c>
      <c r="C341" s="55" t="s">
        <v>226</v>
      </c>
      <c r="D341" s="55" t="s">
        <v>46</v>
      </c>
      <c r="E341" s="55" t="s">
        <v>26</v>
      </c>
      <c r="F341" s="55" t="s">
        <v>26</v>
      </c>
      <c r="G341" s="55" t="s">
        <v>214</v>
      </c>
      <c r="H341" s="55" t="s">
        <v>26</v>
      </c>
      <c r="I341" s="55" t="s">
        <v>177</v>
      </c>
      <c r="J341" s="56">
        <v>516</v>
      </c>
      <c r="K341" s="55" t="s">
        <v>4</v>
      </c>
    </row>
    <row r="342" spans="1:11" x14ac:dyDescent="0.2">
      <c r="A342" s="54">
        <v>7372</v>
      </c>
      <c r="B342" s="55" t="s">
        <v>7</v>
      </c>
      <c r="C342" s="55" t="s">
        <v>227</v>
      </c>
      <c r="D342" s="55" t="s">
        <v>46</v>
      </c>
      <c r="E342" s="55" t="s">
        <v>26</v>
      </c>
      <c r="F342" s="55" t="s">
        <v>26</v>
      </c>
      <c r="G342" s="55" t="s">
        <v>214</v>
      </c>
      <c r="H342" s="55" t="s">
        <v>26</v>
      </c>
      <c r="I342" s="55" t="s">
        <v>177</v>
      </c>
      <c r="J342" s="56">
        <v>1444.8</v>
      </c>
      <c r="K342" s="55" t="s">
        <v>4</v>
      </c>
    </row>
    <row r="343" spans="1:11" x14ac:dyDescent="0.2">
      <c r="A343" s="54">
        <v>7372</v>
      </c>
      <c r="B343" s="55" t="s">
        <v>7</v>
      </c>
      <c r="C343" s="55" t="s">
        <v>228</v>
      </c>
      <c r="D343" s="55" t="s">
        <v>46</v>
      </c>
      <c r="E343" s="55" t="s">
        <v>26</v>
      </c>
      <c r="F343" s="55" t="s">
        <v>26</v>
      </c>
      <c r="G343" s="55" t="s">
        <v>214</v>
      </c>
      <c r="H343" s="55" t="s">
        <v>26</v>
      </c>
      <c r="I343" s="55" t="s">
        <v>177</v>
      </c>
      <c r="J343" s="56">
        <v>17.2</v>
      </c>
      <c r="K343" s="55" t="s">
        <v>4</v>
      </c>
    </row>
    <row r="344" spans="1:11" x14ac:dyDescent="0.2">
      <c r="A344" s="54">
        <v>7372</v>
      </c>
      <c r="B344" s="55" t="s">
        <v>7</v>
      </c>
      <c r="C344" s="55" t="s">
        <v>229</v>
      </c>
      <c r="D344" s="55" t="s">
        <v>46</v>
      </c>
      <c r="E344" s="55" t="s">
        <v>26</v>
      </c>
      <c r="F344" s="55" t="s">
        <v>26</v>
      </c>
      <c r="G344" s="55" t="s">
        <v>214</v>
      </c>
      <c r="H344" s="55" t="s">
        <v>26</v>
      </c>
      <c r="I344" s="55" t="s">
        <v>177</v>
      </c>
      <c r="J344" s="56">
        <v>1290</v>
      </c>
      <c r="K344" s="55" t="s">
        <v>4</v>
      </c>
    </row>
    <row r="345" spans="1:11" x14ac:dyDescent="0.2">
      <c r="A345" s="54">
        <v>7372</v>
      </c>
      <c r="B345" s="55" t="s">
        <v>7</v>
      </c>
      <c r="C345" s="55" t="s">
        <v>229</v>
      </c>
      <c r="D345" s="55" t="s">
        <v>46</v>
      </c>
      <c r="E345" s="55" t="s">
        <v>26</v>
      </c>
      <c r="F345" s="55" t="s">
        <v>26</v>
      </c>
      <c r="G345" s="55" t="s">
        <v>214</v>
      </c>
      <c r="H345" s="55" t="s">
        <v>26</v>
      </c>
      <c r="I345" s="55" t="s">
        <v>177</v>
      </c>
      <c r="J345" s="56">
        <v>1290</v>
      </c>
      <c r="K345" s="55" t="s">
        <v>4</v>
      </c>
    </row>
    <row r="346" spans="1:11" x14ac:dyDescent="0.2">
      <c r="A346" s="54">
        <v>7372</v>
      </c>
      <c r="B346" s="55" t="s">
        <v>7</v>
      </c>
      <c r="C346" s="55" t="s">
        <v>230</v>
      </c>
      <c r="D346" s="55" t="s">
        <v>46</v>
      </c>
      <c r="E346" s="55" t="s">
        <v>26</v>
      </c>
      <c r="F346" s="55" t="s">
        <v>26</v>
      </c>
      <c r="G346" s="55" t="s">
        <v>214</v>
      </c>
      <c r="H346" s="55" t="s">
        <v>26</v>
      </c>
      <c r="I346" s="55" t="s">
        <v>177</v>
      </c>
      <c r="J346" s="56">
        <v>997.6</v>
      </c>
      <c r="K346" s="55" t="s">
        <v>4</v>
      </c>
    </row>
    <row r="347" spans="1:11" x14ac:dyDescent="0.2">
      <c r="A347" s="54">
        <v>7372</v>
      </c>
      <c r="B347" s="55" t="s">
        <v>7</v>
      </c>
      <c r="C347" s="55" t="s">
        <v>230</v>
      </c>
      <c r="D347" s="55" t="s">
        <v>46</v>
      </c>
      <c r="E347" s="55" t="s">
        <v>26</v>
      </c>
      <c r="F347" s="55" t="s">
        <v>26</v>
      </c>
      <c r="G347" s="55" t="s">
        <v>214</v>
      </c>
      <c r="H347" s="55" t="s">
        <v>26</v>
      </c>
      <c r="I347" s="55" t="s">
        <v>177</v>
      </c>
      <c r="J347" s="56">
        <v>997.6</v>
      </c>
      <c r="K347" s="55" t="s">
        <v>4</v>
      </c>
    </row>
    <row r="348" spans="1:11" x14ac:dyDescent="0.2">
      <c r="A348" s="54">
        <v>7372</v>
      </c>
      <c r="B348" s="55" t="s">
        <v>7</v>
      </c>
      <c r="C348" s="55" t="s">
        <v>231</v>
      </c>
      <c r="D348" s="55" t="s">
        <v>46</v>
      </c>
      <c r="E348" s="55" t="s">
        <v>26</v>
      </c>
      <c r="F348" s="55" t="s">
        <v>26</v>
      </c>
      <c r="G348" s="55" t="s">
        <v>214</v>
      </c>
      <c r="H348" s="55" t="s">
        <v>26</v>
      </c>
      <c r="I348" s="55" t="s">
        <v>177</v>
      </c>
      <c r="J348" s="56">
        <v>567.6</v>
      </c>
      <c r="K348" s="55" t="s">
        <v>4</v>
      </c>
    </row>
    <row r="349" spans="1:11" x14ac:dyDescent="0.2">
      <c r="A349" s="54">
        <v>7372</v>
      </c>
      <c r="B349" s="55" t="s">
        <v>7</v>
      </c>
      <c r="C349" s="55" t="s">
        <v>232</v>
      </c>
      <c r="D349" s="55" t="s">
        <v>46</v>
      </c>
      <c r="E349" s="55" t="s">
        <v>26</v>
      </c>
      <c r="F349" s="55" t="s">
        <v>26</v>
      </c>
      <c r="G349" s="55" t="s">
        <v>214</v>
      </c>
      <c r="H349" s="55" t="s">
        <v>26</v>
      </c>
      <c r="I349" s="55" t="s">
        <v>177</v>
      </c>
      <c r="J349" s="56">
        <v>722.4</v>
      </c>
      <c r="K349" s="55" t="s">
        <v>4</v>
      </c>
    </row>
    <row r="350" spans="1:11" x14ac:dyDescent="0.2">
      <c r="A350" s="54">
        <v>7372</v>
      </c>
      <c r="B350" s="55" t="s">
        <v>7</v>
      </c>
      <c r="C350" s="55" t="s">
        <v>233</v>
      </c>
      <c r="D350" s="55" t="s">
        <v>46</v>
      </c>
      <c r="E350" s="55" t="s">
        <v>26</v>
      </c>
      <c r="F350" s="55" t="s">
        <v>26</v>
      </c>
      <c r="G350" s="55" t="s">
        <v>214</v>
      </c>
      <c r="H350" s="55" t="s">
        <v>26</v>
      </c>
      <c r="I350" s="55" t="s">
        <v>177</v>
      </c>
      <c r="J350" s="56">
        <v>1204</v>
      </c>
      <c r="K350" s="55" t="s">
        <v>4</v>
      </c>
    </row>
    <row r="351" spans="1:11" x14ac:dyDescent="0.2">
      <c r="A351" s="54">
        <v>7372</v>
      </c>
      <c r="B351" s="55" t="s">
        <v>7</v>
      </c>
      <c r="C351" s="55" t="s">
        <v>234</v>
      </c>
      <c r="D351" s="55" t="s">
        <v>46</v>
      </c>
      <c r="E351" s="55" t="s">
        <v>26</v>
      </c>
      <c r="F351" s="55" t="s">
        <v>26</v>
      </c>
      <c r="G351" s="55" t="s">
        <v>214</v>
      </c>
      <c r="H351" s="55" t="s">
        <v>26</v>
      </c>
      <c r="I351" s="55" t="s">
        <v>177</v>
      </c>
      <c r="J351" s="56">
        <v>791.2</v>
      </c>
      <c r="K351" s="55" t="s">
        <v>4</v>
      </c>
    </row>
    <row r="352" spans="1:11" x14ac:dyDescent="0.2">
      <c r="A352" s="54">
        <v>7372</v>
      </c>
      <c r="B352" s="55" t="s">
        <v>7</v>
      </c>
      <c r="C352" s="55" t="s">
        <v>242</v>
      </c>
      <c r="D352" s="55" t="s">
        <v>46</v>
      </c>
      <c r="E352" s="55" t="s">
        <v>26</v>
      </c>
      <c r="F352" s="55" t="s">
        <v>26</v>
      </c>
      <c r="G352" s="55" t="s">
        <v>214</v>
      </c>
      <c r="H352" s="55" t="s">
        <v>26</v>
      </c>
      <c r="I352" s="55" t="s">
        <v>177</v>
      </c>
      <c r="J352" s="56">
        <v>962.88</v>
      </c>
      <c r="K352" s="55" t="s">
        <v>4</v>
      </c>
    </row>
    <row r="353" spans="1:11" x14ac:dyDescent="0.2">
      <c r="A353" s="54">
        <v>7372</v>
      </c>
      <c r="B353" s="55" t="s">
        <v>7</v>
      </c>
      <c r="C353" s="55" t="s">
        <v>242</v>
      </c>
      <c r="D353" s="55" t="s">
        <v>46</v>
      </c>
      <c r="E353" s="55" t="s">
        <v>26</v>
      </c>
      <c r="F353" s="55" t="s">
        <v>26</v>
      </c>
      <c r="G353" s="55" t="s">
        <v>214</v>
      </c>
      <c r="H353" s="55" t="s">
        <v>26</v>
      </c>
      <c r="I353" s="55" t="s">
        <v>177</v>
      </c>
      <c r="J353" s="56">
        <v>962.88</v>
      </c>
      <c r="K353" s="55" t="s">
        <v>4</v>
      </c>
    </row>
    <row r="354" spans="1:11" x14ac:dyDescent="0.2">
      <c r="A354" s="54">
        <v>7372</v>
      </c>
      <c r="B354" s="55" t="s">
        <v>7</v>
      </c>
      <c r="C354" s="55" t="s">
        <v>247</v>
      </c>
      <c r="D354" s="55" t="s">
        <v>46</v>
      </c>
      <c r="E354" s="55" t="s">
        <v>26</v>
      </c>
      <c r="F354" s="55" t="s">
        <v>26</v>
      </c>
      <c r="G354" s="55" t="s">
        <v>195</v>
      </c>
      <c r="H354" s="55" t="s">
        <v>26</v>
      </c>
      <c r="I354" s="55" t="s">
        <v>177</v>
      </c>
      <c r="J354" s="56">
        <v>146.96</v>
      </c>
      <c r="K354" s="55" t="s">
        <v>4</v>
      </c>
    </row>
    <row r="355" spans="1:11" x14ac:dyDescent="0.2">
      <c r="A355" s="54">
        <v>7372</v>
      </c>
      <c r="B355" s="55" t="s">
        <v>7</v>
      </c>
      <c r="C355" s="55" t="s">
        <v>248</v>
      </c>
      <c r="D355" s="55" t="s">
        <v>46</v>
      </c>
      <c r="E355" s="55" t="s">
        <v>26</v>
      </c>
      <c r="F355" s="55" t="s">
        <v>26</v>
      </c>
      <c r="G355" s="55" t="s">
        <v>195</v>
      </c>
      <c r="H355" s="55" t="s">
        <v>26</v>
      </c>
      <c r="I355" s="55" t="s">
        <v>177</v>
      </c>
      <c r="J355" s="56">
        <v>91.85</v>
      </c>
      <c r="K355" s="55" t="s">
        <v>4</v>
      </c>
    </row>
    <row r="356" spans="1:11" x14ac:dyDescent="0.2">
      <c r="A356" s="54">
        <v>7372</v>
      </c>
      <c r="B356" s="55" t="s">
        <v>7</v>
      </c>
      <c r="C356" s="55" t="s">
        <v>249</v>
      </c>
      <c r="D356" s="55" t="s">
        <v>46</v>
      </c>
      <c r="E356" s="55" t="s">
        <v>26</v>
      </c>
      <c r="F356" s="55" t="s">
        <v>26</v>
      </c>
      <c r="G356" s="55" t="s">
        <v>195</v>
      </c>
      <c r="H356" s="55" t="s">
        <v>26</v>
      </c>
      <c r="I356" s="55" t="s">
        <v>177</v>
      </c>
      <c r="J356" s="56">
        <v>36.74</v>
      </c>
      <c r="K356" s="55" t="s">
        <v>4</v>
      </c>
    </row>
    <row r="357" spans="1:11" x14ac:dyDescent="0.2">
      <c r="A357" s="54">
        <v>7372</v>
      </c>
      <c r="B357" s="55" t="s">
        <v>7</v>
      </c>
      <c r="C357" s="55" t="s">
        <v>255</v>
      </c>
      <c r="D357" s="55" t="s">
        <v>46</v>
      </c>
      <c r="E357" s="55" t="s">
        <v>26</v>
      </c>
      <c r="F357" s="55" t="s">
        <v>26</v>
      </c>
      <c r="G357" s="55" t="s">
        <v>214</v>
      </c>
      <c r="H357" s="55" t="s">
        <v>26</v>
      </c>
      <c r="I357" s="55" t="s">
        <v>177</v>
      </c>
      <c r="J357" s="56">
        <v>509.76</v>
      </c>
      <c r="K357" s="55" t="s">
        <v>4</v>
      </c>
    </row>
    <row r="358" spans="1:11" x14ac:dyDescent="0.2">
      <c r="A358" s="54">
        <v>7372</v>
      </c>
      <c r="B358" s="55" t="s">
        <v>7</v>
      </c>
      <c r="C358" s="55" t="s">
        <v>255</v>
      </c>
      <c r="D358" s="55" t="s">
        <v>46</v>
      </c>
      <c r="E358" s="55" t="s">
        <v>26</v>
      </c>
      <c r="F358" s="55" t="s">
        <v>26</v>
      </c>
      <c r="G358" s="55" t="s">
        <v>214</v>
      </c>
      <c r="H358" s="55" t="s">
        <v>26</v>
      </c>
      <c r="I358" s="55" t="s">
        <v>177</v>
      </c>
      <c r="J358" s="56">
        <v>509.76</v>
      </c>
      <c r="K358" s="55" t="s">
        <v>4</v>
      </c>
    </row>
    <row r="359" spans="1:11" x14ac:dyDescent="0.2">
      <c r="A359" s="54">
        <v>7372</v>
      </c>
      <c r="B359" s="55" t="s">
        <v>7</v>
      </c>
      <c r="C359" s="55" t="s">
        <v>309</v>
      </c>
      <c r="D359" s="55" t="s">
        <v>46</v>
      </c>
      <c r="E359" s="55" t="s">
        <v>26</v>
      </c>
      <c r="F359" s="55" t="s">
        <v>26</v>
      </c>
      <c r="G359" s="55" t="s">
        <v>195</v>
      </c>
      <c r="H359" s="55" t="s">
        <v>26</v>
      </c>
      <c r="I359" s="55" t="s">
        <v>177</v>
      </c>
      <c r="J359" s="56">
        <v>18.37</v>
      </c>
      <c r="K359" s="55" t="s">
        <v>4</v>
      </c>
    </row>
    <row r="360" spans="1:11" x14ac:dyDescent="0.2">
      <c r="A360" s="54">
        <v>7372</v>
      </c>
      <c r="B360" s="55" t="s">
        <v>7</v>
      </c>
      <c r="C360" s="55" t="s">
        <v>320</v>
      </c>
      <c r="D360" s="55" t="s">
        <v>46</v>
      </c>
      <c r="E360" s="55" t="s">
        <v>26</v>
      </c>
      <c r="F360" s="55" t="s">
        <v>26</v>
      </c>
      <c r="G360" s="55" t="s">
        <v>195</v>
      </c>
      <c r="H360" s="55" t="s">
        <v>26</v>
      </c>
      <c r="I360" s="55" t="s">
        <v>177</v>
      </c>
      <c r="J360" s="56">
        <v>91.85</v>
      </c>
      <c r="K360" s="55" t="s">
        <v>4</v>
      </c>
    </row>
    <row r="361" spans="1:11" x14ac:dyDescent="0.2">
      <c r="A361" s="54">
        <v>7372</v>
      </c>
      <c r="B361" s="55" t="s">
        <v>7</v>
      </c>
      <c r="C361" s="55" t="s">
        <v>321</v>
      </c>
      <c r="D361" s="55" t="s">
        <v>46</v>
      </c>
      <c r="E361" s="55" t="s">
        <v>26</v>
      </c>
      <c r="F361" s="55" t="s">
        <v>26</v>
      </c>
      <c r="G361" s="55" t="s">
        <v>195</v>
      </c>
      <c r="H361" s="55" t="s">
        <v>26</v>
      </c>
      <c r="I361" s="55" t="s">
        <v>177</v>
      </c>
      <c r="J361" s="56">
        <v>73.48</v>
      </c>
      <c r="K361" s="55" t="s">
        <v>4</v>
      </c>
    </row>
    <row r="362" spans="1:11" x14ac:dyDescent="0.2">
      <c r="A362" s="54">
        <v>7372</v>
      </c>
      <c r="B362" s="55" t="s">
        <v>7</v>
      </c>
      <c r="C362" s="55" t="s">
        <v>191</v>
      </c>
      <c r="D362" s="55" t="s">
        <v>48</v>
      </c>
      <c r="E362" s="55" t="s">
        <v>26</v>
      </c>
      <c r="F362" s="55" t="s">
        <v>26</v>
      </c>
      <c r="G362" s="55" t="s">
        <v>192</v>
      </c>
      <c r="H362" s="55" t="s">
        <v>26</v>
      </c>
      <c r="I362" s="55" t="s">
        <v>177</v>
      </c>
      <c r="J362" s="56">
        <v>145.68</v>
      </c>
      <c r="K362" s="55" t="s">
        <v>4</v>
      </c>
    </row>
    <row r="363" spans="1:11" x14ac:dyDescent="0.2">
      <c r="A363" s="54">
        <v>7372</v>
      </c>
      <c r="B363" s="55" t="s">
        <v>7</v>
      </c>
      <c r="C363" s="55" t="s">
        <v>191</v>
      </c>
      <c r="D363" s="55" t="s">
        <v>48</v>
      </c>
      <c r="E363" s="55" t="s">
        <v>26</v>
      </c>
      <c r="F363" s="55" t="s">
        <v>26</v>
      </c>
      <c r="G363" s="55" t="s">
        <v>192</v>
      </c>
      <c r="H363" s="55" t="s">
        <v>26</v>
      </c>
      <c r="I363" s="55" t="s">
        <v>177</v>
      </c>
      <c r="J363" s="56">
        <v>145.68</v>
      </c>
      <c r="K363" s="55" t="s">
        <v>4</v>
      </c>
    </row>
    <row r="364" spans="1:11" x14ac:dyDescent="0.2">
      <c r="A364" s="54">
        <v>7372</v>
      </c>
      <c r="B364" s="55" t="s">
        <v>7</v>
      </c>
      <c r="C364" s="55" t="s">
        <v>200</v>
      </c>
      <c r="D364" s="55" t="s">
        <v>48</v>
      </c>
      <c r="E364" s="55" t="s">
        <v>26</v>
      </c>
      <c r="F364" s="55" t="s">
        <v>26</v>
      </c>
      <c r="G364" s="55" t="s">
        <v>201</v>
      </c>
      <c r="H364" s="55" t="s">
        <v>26</v>
      </c>
      <c r="I364" s="55" t="s">
        <v>177</v>
      </c>
      <c r="J364" s="56">
        <v>31.72</v>
      </c>
      <c r="K364" s="55" t="s">
        <v>4</v>
      </c>
    </row>
    <row r="365" spans="1:11" x14ac:dyDescent="0.2">
      <c r="A365" s="54">
        <v>7372</v>
      </c>
      <c r="B365" s="55" t="s">
        <v>7</v>
      </c>
      <c r="C365" s="55" t="s">
        <v>205</v>
      </c>
      <c r="D365" s="55" t="s">
        <v>48</v>
      </c>
      <c r="E365" s="55" t="s">
        <v>26</v>
      </c>
      <c r="F365" s="55" t="s">
        <v>26</v>
      </c>
      <c r="G365" s="55" t="s">
        <v>206</v>
      </c>
      <c r="H365" s="55" t="s">
        <v>26</v>
      </c>
      <c r="I365" s="55" t="s">
        <v>177</v>
      </c>
      <c r="J365" s="56">
        <v>268.45999999999998</v>
      </c>
      <c r="K365" s="55" t="s">
        <v>4</v>
      </c>
    </row>
    <row r="366" spans="1:11" x14ac:dyDescent="0.2">
      <c r="A366" s="54">
        <v>7372</v>
      </c>
      <c r="B366" s="55" t="s">
        <v>7</v>
      </c>
      <c r="C366" s="55" t="s">
        <v>207</v>
      </c>
      <c r="D366" s="55" t="s">
        <v>48</v>
      </c>
      <c r="E366" s="55" t="s">
        <v>26</v>
      </c>
      <c r="F366" s="55" t="s">
        <v>26</v>
      </c>
      <c r="G366" s="55" t="s">
        <v>208</v>
      </c>
      <c r="H366" s="55" t="s">
        <v>26</v>
      </c>
      <c r="I366" s="55" t="s">
        <v>177</v>
      </c>
      <c r="J366" s="56">
        <v>351</v>
      </c>
      <c r="K366" s="55" t="s">
        <v>4</v>
      </c>
    </row>
    <row r="367" spans="1:11" x14ac:dyDescent="0.2">
      <c r="A367" s="54">
        <v>7372</v>
      </c>
      <c r="B367" s="55" t="s">
        <v>7</v>
      </c>
      <c r="C367" s="55" t="s">
        <v>209</v>
      </c>
      <c r="D367" s="55" t="s">
        <v>48</v>
      </c>
      <c r="E367" s="55" t="s">
        <v>26</v>
      </c>
      <c r="F367" s="55" t="s">
        <v>26</v>
      </c>
      <c r="G367" s="55" t="s">
        <v>208</v>
      </c>
      <c r="H367" s="55" t="s">
        <v>26</v>
      </c>
      <c r="I367" s="55" t="s">
        <v>177</v>
      </c>
      <c r="J367" s="56">
        <v>169</v>
      </c>
      <c r="K367" s="55" t="s">
        <v>4</v>
      </c>
    </row>
    <row r="368" spans="1:11" x14ac:dyDescent="0.2">
      <c r="A368" s="54">
        <v>7372</v>
      </c>
      <c r="B368" s="55" t="s">
        <v>7</v>
      </c>
      <c r="C368" s="55" t="s">
        <v>211</v>
      </c>
      <c r="D368" s="55" t="s">
        <v>48</v>
      </c>
      <c r="E368" s="55" t="s">
        <v>26</v>
      </c>
      <c r="F368" s="55" t="s">
        <v>26</v>
      </c>
      <c r="G368" s="55" t="s">
        <v>212</v>
      </c>
      <c r="H368" s="55" t="s">
        <v>26</v>
      </c>
      <c r="I368" s="55" t="s">
        <v>177</v>
      </c>
      <c r="J368" s="56">
        <v>134.12</v>
      </c>
      <c r="K368" s="55" t="s">
        <v>4</v>
      </c>
    </row>
    <row r="369" spans="1:11" x14ac:dyDescent="0.2">
      <c r="A369" s="54">
        <v>7372</v>
      </c>
      <c r="B369" s="55" t="s">
        <v>7</v>
      </c>
      <c r="C369" s="55" t="s">
        <v>216</v>
      </c>
      <c r="D369" s="55" t="s">
        <v>48</v>
      </c>
      <c r="E369" s="55" t="s">
        <v>26</v>
      </c>
      <c r="F369" s="55" t="s">
        <v>26</v>
      </c>
      <c r="G369" s="55" t="s">
        <v>217</v>
      </c>
      <c r="H369" s="55" t="s">
        <v>26</v>
      </c>
      <c r="I369" s="55" t="s">
        <v>177</v>
      </c>
      <c r="J369" s="56">
        <v>36.44</v>
      </c>
      <c r="K369" s="55" t="s">
        <v>4</v>
      </c>
    </row>
    <row r="370" spans="1:11" x14ac:dyDescent="0.2">
      <c r="A370" s="54">
        <v>7372</v>
      </c>
      <c r="B370" s="55" t="s">
        <v>7</v>
      </c>
      <c r="C370" s="55" t="s">
        <v>219</v>
      </c>
      <c r="D370" s="55" t="s">
        <v>48</v>
      </c>
      <c r="E370" s="55" t="s">
        <v>26</v>
      </c>
      <c r="F370" s="55" t="s">
        <v>26</v>
      </c>
      <c r="G370" s="55" t="s">
        <v>208</v>
      </c>
      <c r="H370" s="55" t="s">
        <v>26</v>
      </c>
      <c r="I370" s="55" t="s">
        <v>177</v>
      </c>
      <c r="J370" s="56">
        <v>286</v>
      </c>
      <c r="K370" s="55" t="s">
        <v>4</v>
      </c>
    </row>
    <row r="371" spans="1:11" x14ac:dyDescent="0.2">
      <c r="A371" s="54">
        <v>7372</v>
      </c>
      <c r="B371" s="55" t="s">
        <v>7</v>
      </c>
      <c r="C371" s="55" t="s">
        <v>220</v>
      </c>
      <c r="D371" s="55" t="s">
        <v>48</v>
      </c>
      <c r="E371" s="55" t="s">
        <v>26</v>
      </c>
      <c r="F371" s="55" t="s">
        <v>26</v>
      </c>
      <c r="G371" s="55" t="s">
        <v>221</v>
      </c>
      <c r="H371" s="55" t="s">
        <v>26</v>
      </c>
      <c r="I371" s="55" t="s">
        <v>177</v>
      </c>
      <c r="J371" s="56">
        <v>49.96</v>
      </c>
      <c r="K371" s="55" t="s">
        <v>4</v>
      </c>
    </row>
    <row r="372" spans="1:11" x14ac:dyDescent="0.2">
      <c r="A372" s="54">
        <v>7372</v>
      </c>
      <c r="B372" s="55" t="s">
        <v>7</v>
      </c>
      <c r="C372" s="55" t="s">
        <v>222</v>
      </c>
      <c r="D372" s="55" t="s">
        <v>48</v>
      </c>
      <c r="E372" s="55" t="s">
        <v>26</v>
      </c>
      <c r="F372" s="55" t="s">
        <v>26</v>
      </c>
      <c r="G372" s="55" t="s">
        <v>221</v>
      </c>
      <c r="H372" s="55" t="s">
        <v>26</v>
      </c>
      <c r="I372" s="55" t="s">
        <v>177</v>
      </c>
      <c r="J372" s="56">
        <v>349.72</v>
      </c>
      <c r="K372" s="55" t="s">
        <v>4</v>
      </c>
    </row>
    <row r="373" spans="1:11" x14ac:dyDescent="0.2">
      <c r="A373" s="54">
        <v>7372</v>
      </c>
      <c r="B373" s="55" t="s">
        <v>7</v>
      </c>
      <c r="C373" s="55" t="s">
        <v>235</v>
      </c>
      <c r="D373" s="55" t="s">
        <v>48</v>
      </c>
      <c r="E373" s="55" t="s">
        <v>26</v>
      </c>
      <c r="F373" s="55" t="s">
        <v>26</v>
      </c>
      <c r="G373" s="55" t="s">
        <v>223</v>
      </c>
      <c r="H373" s="55" t="s">
        <v>26</v>
      </c>
      <c r="I373" s="55" t="s">
        <v>177</v>
      </c>
      <c r="J373" s="56">
        <v>51.84</v>
      </c>
      <c r="K373" s="55" t="s">
        <v>4</v>
      </c>
    </row>
    <row r="374" spans="1:11" x14ac:dyDescent="0.2">
      <c r="A374" s="54">
        <v>7372</v>
      </c>
      <c r="B374" s="55" t="s">
        <v>7</v>
      </c>
      <c r="C374" s="55" t="s">
        <v>236</v>
      </c>
      <c r="D374" s="55" t="s">
        <v>48</v>
      </c>
      <c r="E374" s="55" t="s">
        <v>26</v>
      </c>
      <c r="F374" s="55" t="s">
        <v>26</v>
      </c>
      <c r="G374" s="55" t="s">
        <v>223</v>
      </c>
      <c r="H374" s="55" t="s">
        <v>26</v>
      </c>
      <c r="I374" s="55" t="s">
        <v>177</v>
      </c>
      <c r="J374" s="56">
        <v>26.36</v>
      </c>
      <c r="K374" s="55" t="s">
        <v>4</v>
      </c>
    </row>
    <row r="375" spans="1:11" x14ac:dyDescent="0.2">
      <c r="A375" s="54">
        <v>7372</v>
      </c>
      <c r="B375" s="55" t="s">
        <v>7</v>
      </c>
      <c r="C375" s="55" t="s">
        <v>237</v>
      </c>
      <c r="D375" s="55" t="s">
        <v>48</v>
      </c>
      <c r="E375" s="55" t="s">
        <v>26</v>
      </c>
      <c r="F375" s="55" t="s">
        <v>26</v>
      </c>
      <c r="G375" s="55" t="s">
        <v>238</v>
      </c>
      <c r="H375" s="55" t="s">
        <v>26</v>
      </c>
      <c r="I375" s="55" t="s">
        <v>177</v>
      </c>
      <c r="J375" s="56">
        <v>383.4</v>
      </c>
      <c r="K375" s="55" t="s">
        <v>4</v>
      </c>
    </row>
    <row r="376" spans="1:11" x14ac:dyDescent="0.2">
      <c r="A376" s="54">
        <v>7372</v>
      </c>
      <c r="B376" s="55" t="s">
        <v>7</v>
      </c>
      <c r="C376" s="55" t="s">
        <v>237</v>
      </c>
      <c r="D376" s="55" t="s">
        <v>48</v>
      </c>
      <c r="E376" s="55" t="s">
        <v>26</v>
      </c>
      <c r="F376" s="55" t="s">
        <v>26</v>
      </c>
      <c r="G376" s="55" t="s">
        <v>238</v>
      </c>
      <c r="H376" s="55" t="s">
        <v>26</v>
      </c>
      <c r="I376" s="55" t="s">
        <v>177</v>
      </c>
      <c r="J376" s="56">
        <v>383.4</v>
      </c>
      <c r="K376" s="55" t="s">
        <v>4</v>
      </c>
    </row>
    <row r="377" spans="1:11" x14ac:dyDescent="0.2">
      <c r="A377" s="54">
        <v>7372</v>
      </c>
      <c r="B377" s="55" t="s">
        <v>7</v>
      </c>
      <c r="C377" s="55" t="s">
        <v>239</v>
      </c>
      <c r="D377" s="55" t="s">
        <v>48</v>
      </c>
      <c r="E377" s="55" t="s">
        <v>26</v>
      </c>
      <c r="F377" s="55" t="s">
        <v>26</v>
      </c>
      <c r="G377" s="55" t="s">
        <v>240</v>
      </c>
      <c r="H377" s="55" t="s">
        <v>26</v>
      </c>
      <c r="I377" s="55" t="s">
        <v>177</v>
      </c>
      <c r="J377" s="56">
        <v>66.319999999999993</v>
      </c>
      <c r="K377" s="55" t="s">
        <v>4</v>
      </c>
    </row>
    <row r="378" spans="1:11" x14ac:dyDescent="0.2">
      <c r="A378" s="54">
        <v>7372</v>
      </c>
      <c r="B378" s="55" t="s">
        <v>7</v>
      </c>
      <c r="C378" s="55" t="s">
        <v>241</v>
      </c>
      <c r="D378" s="55" t="s">
        <v>48</v>
      </c>
      <c r="E378" s="55" t="s">
        <v>26</v>
      </c>
      <c r="F378" s="55" t="s">
        <v>26</v>
      </c>
      <c r="G378" s="55" t="s">
        <v>217</v>
      </c>
      <c r="H378" s="55" t="s">
        <v>26</v>
      </c>
      <c r="I378" s="55" t="s">
        <v>177</v>
      </c>
      <c r="J378" s="56">
        <v>19.95</v>
      </c>
      <c r="K378" s="55" t="s">
        <v>4</v>
      </c>
    </row>
    <row r="379" spans="1:11" x14ac:dyDescent="0.2">
      <c r="A379" s="54">
        <v>7372</v>
      </c>
      <c r="B379" s="55" t="s">
        <v>7</v>
      </c>
      <c r="C379" s="55" t="s">
        <v>243</v>
      </c>
      <c r="D379" s="55" t="s">
        <v>48</v>
      </c>
      <c r="E379" s="55" t="s">
        <v>26</v>
      </c>
      <c r="F379" s="55" t="s">
        <v>26</v>
      </c>
      <c r="G379" s="55" t="s">
        <v>240</v>
      </c>
      <c r="H379" s="55" t="s">
        <v>26</v>
      </c>
      <c r="I379" s="55" t="s">
        <v>177</v>
      </c>
      <c r="J379" s="56">
        <v>66.319999999999993</v>
      </c>
      <c r="K379" s="55" t="s">
        <v>4</v>
      </c>
    </row>
    <row r="380" spans="1:11" x14ac:dyDescent="0.2">
      <c r="A380" s="54">
        <v>7372</v>
      </c>
      <c r="B380" s="55" t="s">
        <v>7</v>
      </c>
      <c r="C380" s="55" t="s">
        <v>244</v>
      </c>
      <c r="D380" s="55" t="s">
        <v>48</v>
      </c>
      <c r="E380" s="55" t="s">
        <v>26</v>
      </c>
      <c r="F380" s="55" t="s">
        <v>26</v>
      </c>
      <c r="G380" s="55" t="s">
        <v>245</v>
      </c>
      <c r="H380" s="55" t="s">
        <v>26</v>
      </c>
      <c r="I380" s="55" t="s">
        <v>177</v>
      </c>
      <c r="J380" s="56">
        <v>334.4</v>
      </c>
      <c r="K380" s="55" t="s">
        <v>4</v>
      </c>
    </row>
    <row r="381" spans="1:11" x14ac:dyDescent="0.2">
      <c r="A381" s="54">
        <v>7372</v>
      </c>
      <c r="B381" s="55" t="s">
        <v>7</v>
      </c>
      <c r="C381" s="55" t="s">
        <v>246</v>
      </c>
      <c r="D381" s="55" t="s">
        <v>48</v>
      </c>
      <c r="E381" s="55" t="s">
        <v>26</v>
      </c>
      <c r="F381" s="55" t="s">
        <v>26</v>
      </c>
      <c r="G381" s="55" t="s">
        <v>190</v>
      </c>
      <c r="H381" s="55" t="s">
        <v>26</v>
      </c>
      <c r="I381" s="55" t="s">
        <v>177</v>
      </c>
      <c r="J381" s="56">
        <v>56.97</v>
      </c>
      <c r="K381" s="55" t="s">
        <v>4</v>
      </c>
    </row>
    <row r="382" spans="1:11" x14ac:dyDescent="0.2">
      <c r="A382" s="54">
        <v>7372</v>
      </c>
      <c r="B382" s="55" t="s">
        <v>7</v>
      </c>
      <c r="C382" s="55" t="s">
        <v>250</v>
      </c>
      <c r="D382" s="55" t="s">
        <v>48</v>
      </c>
      <c r="E382" s="55" t="s">
        <v>26</v>
      </c>
      <c r="F382" s="55" t="s">
        <v>26</v>
      </c>
      <c r="G382" s="55" t="s">
        <v>193</v>
      </c>
      <c r="H382" s="55" t="s">
        <v>26</v>
      </c>
      <c r="I382" s="55" t="s">
        <v>177</v>
      </c>
      <c r="J382" s="56">
        <v>105.92</v>
      </c>
      <c r="K382" s="55" t="s">
        <v>4</v>
      </c>
    </row>
    <row r="383" spans="1:11" x14ac:dyDescent="0.2">
      <c r="A383" s="54">
        <v>7372</v>
      </c>
      <c r="B383" s="55" t="s">
        <v>7</v>
      </c>
      <c r="C383" s="55" t="s">
        <v>251</v>
      </c>
      <c r="D383" s="55" t="s">
        <v>48</v>
      </c>
      <c r="E383" s="55" t="s">
        <v>26</v>
      </c>
      <c r="F383" s="55" t="s">
        <v>26</v>
      </c>
      <c r="G383" s="55" t="s">
        <v>210</v>
      </c>
      <c r="H383" s="55" t="s">
        <v>26</v>
      </c>
      <c r="I383" s="55" t="s">
        <v>177</v>
      </c>
      <c r="J383" s="56">
        <v>31.89</v>
      </c>
      <c r="K383" s="55" t="s">
        <v>4</v>
      </c>
    </row>
    <row r="384" spans="1:11" x14ac:dyDescent="0.2">
      <c r="A384" s="54">
        <v>7372</v>
      </c>
      <c r="B384" s="55" t="s">
        <v>7</v>
      </c>
      <c r="C384" s="55" t="s">
        <v>253</v>
      </c>
      <c r="D384" s="55" t="s">
        <v>48</v>
      </c>
      <c r="E384" s="55" t="s">
        <v>26</v>
      </c>
      <c r="F384" s="55" t="s">
        <v>26</v>
      </c>
      <c r="G384" s="55" t="s">
        <v>252</v>
      </c>
      <c r="H384" s="55" t="s">
        <v>26</v>
      </c>
      <c r="I384" s="55" t="s">
        <v>177</v>
      </c>
      <c r="J384" s="56">
        <v>105.48</v>
      </c>
      <c r="K384" s="55" t="s">
        <v>4</v>
      </c>
    </row>
    <row r="385" spans="1:11" x14ac:dyDescent="0.2">
      <c r="A385" s="54">
        <v>7372</v>
      </c>
      <c r="B385" s="55" t="s">
        <v>7</v>
      </c>
      <c r="C385" s="55" t="s">
        <v>257</v>
      </c>
      <c r="D385" s="55" t="s">
        <v>48</v>
      </c>
      <c r="E385" s="55" t="s">
        <v>26</v>
      </c>
      <c r="F385" s="55" t="s">
        <v>26</v>
      </c>
      <c r="G385" s="55" t="s">
        <v>258</v>
      </c>
      <c r="H385" s="55" t="s">
        <v>26</v>
      </c>
      <c r="I385" s="55" t="s">
        <v>177</v>
      </c>
      <c r="J385" s="56">
        <v>18</v>
      </c>
      <c r="K385" s="55" t="s">
        <v>4</v>
      </c>
    </row>
    <row r="386" spans="1:11" x14ac:dyDescent="0.2">
      <c r="A386" s="54">
        <v>7372</v>
      </c>
      <c r="B386" s="55" t="s">
        <v>7</v>
      </c>
      <c r="C386" s="55" t="s">
        <v>259</v>
      </c>
      <c r="D386" s="55" t="s">
        <v>48</v>
      </c>
      <c r="E386" s="55" t="s">
        <v>26</v>
      </c>
      <c r="F386" s="55" t="s">
        <v>26</v>
      </c>
      <c r="G386" s="55" t="s">
        <v>258</v>
      </c>
      <c r="H386" s="55" t="s">
        <v>26</v>
      </c>
      <c r="I386" s="55" t="s">
        <v>177</v>
      </c>
      <c r="J386" s="56">
        <v>18</v>
      </c>
      <c r="K386" s="55" t="s">
        <v>4</v>
      </c>
    </row>
    <row r="387" spans="1:11" x14ac:dyDescent="0.2">
      <c r="A387" s="54">
        <v>7372</v>
      </c>
      <c r="B387" s="55" t="s">
        <v>7</v>
      </c>
      <c r="C387" s="55" t="s">
        <v>260</v>
      </c>
      <c r="D387" s="55" t="s">
        <v>48</v>
      </c>
      <c r="E387" s="55" t="s">
        <v>26</v>
      </c>
      <c r="F387" s="55" t="s">
        <v>26</v>
      </c>
      <c r="G387" s="55" t="s">
        <v>258</v>
      </c>
      <c r="H387" s="55" t="s">
        <v>26</v>
      </c>
      <c r="I387" s="55" t="s">
        <v>177</v>
      </c>
      <c r="J387" s="56">
        <v>18</v>
      </c>
      <c r="K387" s="55" t="s">
        <v>4</v>
      </c>
    </row>
    <row r="388" spans="1:11" x14ac:dyDescent="0.2">
      <c r="A388" s="54">
        <v>7372</v>
      </c>
      <c r="B388" s="55" t="s">
        <v>7</v>
      </c>
      <c r="C388" s="55" t="s">
        <v>261</v>
      </c>
      <c r="D388" s="55" t="s">
        <v>48</v>
      </c>
      <c r="E388" s="55" t="s">
        <v>26</v>
      </c>
      <c r="F388" s="55" t="s">
        <v>26</v>
      </c>
      <c r="G388" s="55" t="s">
        <v>262</v>
      </c>
      <c r="H388" s="55" t="s">
        <v>26</v>
      </c>
      <c r="I388" s="55" t="s">
        <v>177</v>
      </c>
      <c r="J388" s="56">
        <v>63.6</v>
      </c>
      <c r="K388" s="55" t="s">
        <v>4</v>
      </c>
    </row>
    <row r="389" spans="1:11" x14ac:dyDescent="0.2">
      <c r="A389" s="54">
        <v>7372</v>
      </c>
      <c r="B389" s="55" t="s">
        <v>7</v>
      </c>
      <c r="C389" s="55" t="s">
        <v>263</v>
      </c>
      <c r="D389" s="55" t="s">
        <v>48</v>
      </c>
      <c r="E389" s="55" t="s">
        <v>26</v>
      </c>
      <c r="F389" s="55" t="s">
        <v>26</v>
      </c>
      <c r="G389" s="55" t="s">
        <v>262</v>
      </c>
      <c r="H389" s="55" t="s">
        <v>26</v>
      </c>
      <c r="I389" s="55" t="s">
        <v>177</v>
      </c>
      <c r="J389" s="56">
        <v>31.8</v>
      </c>
      <c r="K389" s="55" t="s">
        <v>4</v>
      </c>
    </row>
    <row r="390" spans="1:11" x14ac:dyDescent="0.2">
      <c r="A390" s="54">
        <v>7372</v>
      </c>
      <c r="B390" s="55" t="s">
        <v>7</v>
      </c>
      <c r="C390" s="55" t="s">
        <v>264</v>
      </c>
      <c r="D390" s="55" t="s">
        <v>48</v>
      </c>
      <c r="E390" s="55" t="s">
        <v>26</v>
      </c>
      <c r="F390" s="55" t="s">
        <v>26</v>
      </c>
      <c r="G390" s="55" t="s">
        <v>262</v>
      </c>
      <c r="H390" s="55" t="s">
        <v>26</v>
      </c>
      <c r="I390" s="55" t="s">
        <v>177</v>
      </c>
      <c r="J390" s="56">
        <v>31.8</v>
      </c>
      <c r="K390" s="55" t="s">
        <v>4</v>
      </c>
    </row>
    <row r="391" spans="1:11" x14ac:dyDescent="0.2">
      <c r="A391" s="54">
        <v>7372</v>
      </c>
      <c r="B391" s="55" t="s">
        <v>7</v>
      </c>
      <c r="C391" s="55" t="s">
        <v>264</v>
      </c>
      <c r="D391" s="55" t="s">
        <v>48</v>
      </c>
      <c r="E391" s="55" t="s">
        <v>26</v>
      </c>
      <c r="F391" s="55" t="s">
        <v>26</v>
      </c>
      <c r="G391" s="55" t="s">
        <v>262</v>
      </c>
      <c r="H391" s="55" t="s">
        <v>26</v>
      </c>
      <c r="I391" s="55" t="s">
        <v>177</v>
      </c>
      <c r="J391" s="56">
        <v>31.8</v>
      </c>
      <c r="K391" s="55" t="s">
        <v>4</v>
      </c>
    </row>
    <row r="392" spans="1:11" x14ac:dyDescent="0.2">
      <c r="A392" s="54">
        <v>7372</v>
      </c>
      <c r="B392" s="55" t="s">
        <v>7</v>
      </c>
      <c r="C392" s="55" t="s">
        <v>265</v>
      </c>
      <c r="D392" s="55" t="s">
        <v>48</v>
      </c>
      <c r="E392" s="55" t="s">
        <v>26</v>
      </c>
      <c r="F392" s="55" t="s">
        <v>26</v>
      </c>
      <c r="G392" s="55" t="s">
        <v>262</v>
      </c>
      <c r="H392" s="55" t="s">
        <v>26</v>
      </c>
      <c r="I392" s="55" t="s">
        <v>177</v>
      </c>
      <c r="J392" s="56">
        <v>31.8</v>
      </c>
      <c r="K392" s="55" t="s">
        <v>4</v>
      </c>
    </row>
    <row r="393" spans="1:11" x14ac:dyDescent="0.2">
      <c r="A393" s="54">
        <v>7372</v>
      </c>
      <c r="B393" s="55" t="s">
        <v>7</v>
      </c>
      <c r="C393" s="55" t="s">
        <v>265</v>
      </c>
      <c r="D393" s="55" t="s">
        <v>48</v>
      </c>
      <c r="E393" s="55" t="s">
        <v>26</v>
      </c>
      <c r="F393" s="55" t="s">
        <v>26</v>
      </c>
      <c r="G393" s="55" t="s">
        <v>262</v>
      </c>
      <c r="H393" s="55" t="s">
        <v>26</v>
      </c>
      <c r="I393" s="55" t="s">
        <v>177</v>
      </c>
      <c r="J393" s="56">
        <v>31.8</v>
      </c>
      <c r="K393" s="55" t="s">
        <v>4</v>
      </c>
    </row>
    <row r="394" spans="1:11" x14ac:dyDescent="0.2">
      <c r="A394" s="54">
        <v>7372</v>
      </c>
      <c r="B394" s="55" t="s">
        <v>7</v>
      </c>
      <c r="C394" s="55" t="s">
        <v>265</v>
      </c>
      <c r="D394" s="55" t="s">
        <v>48</v>
      </c>
      <c r="E394" s="55" t="s">
        <v>26</v>
      </c>
      <c r="F394" s="55" t="s">
        <v>26</v>
      </c>
      <c r="G394" s="55" t="s">
        <v>262</v>
      </c>
      <c r="H394" s="55" t="s">
        <v>26</v>
      </c>
      <c r="I394" s="55" t="s">
        <v>177</v>
      </c>
      <c r="J394" s="56">
        <v>31.8</v>
      </c>
      <c r="K394" s="55" t="s">
        <v>4</v>
      </c>
    </row>
    <row r="395" spans="1:11" x14ac:dyDescent="0.2">
      <c r="A395" s="54">
        <v>7372</v>
      </c>
      <c r="B395" s="55" t="s">
        <v>7</v>
      </c>
      <c r="C395" s="55" t="s">
        <v>266</v>
      </c>
      <c r="D395" s="55" t="s">
        <v>48</v>
      </c>
      <c r="E395" s="55" t="s">
        <v>26</v>
      </c>
      <c r="F395" s="55" t="s">
        <v>26</v>
      </c>
      <c r="G395" s="55" t="s">
        <v>262</v>
      </c>
      <c r="H395" s="55" t="s">
        <v>26</v>
      </c>
      <c r="I395" s="55" t="s">
        <v>177</v>
      </c>
      <c r="J395" s="56">
        <v>63.6</v>
      </c>
      <c r="K395" s="55" t="s">
        <v>4</v>
      </c>
    </row>
    <row r="396" spans="1:11" x14ac:dyDescent="0.2">
      <c r="A396" s="54">
        <v>7372</v>
      </c>
      <c r="B396" s="55" t="s">
        <v>7</v>
      </c>
      <c r="C396" s="55" t="s">
        <v>266</v>
      </c>
      <c r="D396" s="55" t="s">
        <v>48</v>
      </c>
      <c r="E396" s="55" t="s">
        <v>26</v>
      </c>
      <c r="F396" s="55" t="s">
        <v>26</v>
      </c>
      <c r="G396" s="55" t="s">
        <v>262</v>
      </c>
      <c r="H396" s="55" t="s">
        <v>26</v>
      </c>
      <c r="I396" s="55" t="s">
        <v>177</v>
      </c>
      <c r="J396" s="56">
        <v>63.6</v>
      </c>
      <c r="K396" s="55" t="s">
        <v>4</v>
      </c>
    </row>
    <row r="397" spans="1:11" x14ac:dyDescent="0.2">
      <c r="A397" s="54">
        <v>7372</v>
      </c>
      <c r="B397" s="55" t="s">
        <v>7</v>
      </c>
      <c r="C397" s="55" t="s">
        <v>267</v>
      </c>
      <c r="D397" s="55" t="s">
        <v>48</v>
      </c>
      <c r="E397" s="55" t="s">
        <v>26</v>
      </c>
      <c r="F397" s="55" t="s">
        <v>26</v>
      </c>
      <c r="G397" s="55" t="s">
        <v>262</v>
      </c>
      <c r="H397" s="55" t="s">
        <v>26</v>
      </c>
      <c r="I397" s="55" t="s">
        <v>177</v>
      </c>
      <c r="J397" s="56">
        <v>31.8</v>
      </c>
      <c r="K397" s="55" t="s">
        <v>4</v>
      </c>
    </row>
    <row r="398" spans="1:11" x14ac:dyDescent="0.2">
      <c r="A398" s="54">
        <v>7372</v>
      </c>
      <c r="B398" s="55" t="s">
        <v>7</v>
      </c>
      <c r="C398" s="55" t="s">
        <v>268</v>
      </c>
      <c r="D398" s="55" t="s">
        <v>48</v>
      </c>
      <c r="E398" s="55" t="s">
        <v>26</v>
      </c>
      <c r="F398" s="55" t="s">
        <v>26</v>
      </c>
      <c r="G398" s="55" t="s">
        <v>262</v>
      </c>
      <c r="H398" s="55" t="s">
        <v>26</v>
      </c>
      <c r="I398" s="55" t="s">
        <v>177</v>
      </c>
      <c r="J398" s="56">
        <v>63.6</v>
      </c>
      <c r="K398" s="55" t="s">
        <v>4</v>
      </c>
    </row>
    <row r="399" spans="1:11" x14ac:dyDescent="0.2">
      <c r="A399" s="54">
        <v>7372</v>
      </c>
      <c r="B399" s="55" t="s">
        <v>7</v>
      </c>
      <c r="C399" s="55" t="s">
        <v>268</v>
      </c>
      <c r="D399" s="55" t="s">
        <v>48</v>
      </c>
      <c r="E399" s="55" t="s">
        <v>26</v>
      </c>
      <c r="F399" s="55" t="s">
        <v>26</v>
      </c>
      <c r="G399" s="55" t="s">
        <v>262</v>
      </c>
      <c r="H399" s="55" t="s">
        <v>26</v>
      </c>
      <c r="I399" s="55" t="s">
        <v>177</v>
      </c>
      <c r="J399" s="56">
        <v>63.6</v>
      </c>
      <c r="K399" s="55" t="s">
        <v>4</v>
      </c>
    </row>
    <row r="400" spans="1:11" x14ac:dyDescent="0.2">
      <c r="A400" s="54">
        <v>7372</v>
      </c>
      <c r="B400" s="55" t="s">
        <v>7</v>
      </c>
      <c r="C400" s="55" t="s">
        <v>269</v>
      </c>
      <c r="D400" s="55" t="s">
        <v>48</v>
      </c>
      <c r="E400" s="55" t="s">
        <v>26</v>
      </c>
      <c r="F400" s="55" t="s">
        <v>26</v>
      </c>
      <c r="G400" s="55" t="s">
        <v>262</v>
      </c>
      <c r="H400" s="55" t="s">
        <v>26</v>
      </c>
      <c r="I400" s="55" t="s">
        <v>177</v>
      </c>
      <c r="J400" s="56">
        <v>31.8</v>
      </c>
      <c r="K400" s="55" t="s">
        <v>4</v>
      </c>
    </row>
    <row r="401" spans="1:11" x14ac:dyDescent="0.2">
      <c r="A401" s="54">
        <v>7372</v>
      </c>
      <c r="B401" s="55" t="s">
        <v>7</v>
      </c>
      <c r="C401" s="55" t="s">
        <v>270</v>
      </c>
      <c r="D401" s="55" t="s">
        <v>48</v>
      </c>
      <c r="E401" s="55" t="s">
        <v>26</v>
      </c>
      <c r="F401" s="55" t="s">
        <v>26</v>
      </c>
      <c r="G401" s="55" t="s">
        <v>271</v>
      </c>
      <c r="H401" s="55" t="s">
        <v>26</v>
      </c>
      <c r="I401" s="55" t="s">
        <v>177</v>
      </c>
      <c r="J401" s="56">
        <v>135.84</v>
      </c>
      <c r="K401" s="55" t="s">
        <v>4</v>
      </c>
    </row>
    <row r="402" spans="1:11" x14ac:dyDescent="0.2">
      <c r="A402" s="54">
        <v>7372</v>
      </c>
      <c r="B402" s="55" t="s">
        <v>7</v>
      </c>
      <c r="C402" s="55" t="s">
        <v>272</v>
      </c>
      <c r="D402" s="55" t="s">
        <v>48</v>
      </c>
      <c r="E402" s="55" t="s">
        <v>26</v>
      </c>
      <c r="F402" s="55" t="s">
        <v>26</v>
      </c>
      <c r="G402" s="55" t="s">
        <v>252</v>
      </c>
      <c r="H402" s="55" t="s">
        <v>26</v>
      </c>
      <c r="I402" s="55" t="s">
        <v>177</v>
      </c>
      <c r="J402" s="56">
        <v>69.400000000000006</v>
      </c>
      <c r="K402" s="55" t="s">
        <v>4</v>
      </c>
    </row>
    <row r="403" spans="1:11" x14ac:dyDescent="0.2">
      <c r="A403" s="54">
        <v>7372</v>
      </c>
      <c r="B403" s="55" t="s">
        <v>7</v>
      </c>
      <c r="C403" s="55" t="s">
        <v>272</v>
      </c>
      <c r="D403" s="55" t="s">
        <v>48</v>
      </c>
      <c r="E403" s="55" t="s">
        <v>26</v>
      </c>
      <c r="F403" s="55" t="s">
        <v>26</v>
      </c>
      <c r="G403" s="55" t="s">
        <v>252</v>
      </c>
      <c r="H403" s="55" t="s">
        <v>26</v>
      </c>
      <c r="I403" s="55" t="s">
        <v>177</v>
      </c>
      <c r="J403" s="56">
        <v>69.400000000000006</v>
      </c>
      <c r="K403" s="55" t="s">
        <v>4</v>
      </c>
    </row>
    <row r="404" spans="1:11" x14ac:dyDescent="0.2">
      <c r="A404" s="54">
        <v>7372</v>
      </c>
      <c r="B404" s="55" t="s">
        <v>7</v>
      </c>
      <c r="C404" s="55" t="s">
        <v>272</v>
      </c>
      <c r="D404" s="55" t="s">
        <v>48</v>
      </c>
      <c r="E404" s="55" t="s">
        <v>26</v>
      </c>
      <c r="F404" s="55" t="s">
        <v>26</v>
      </c>
      <c r="G404" s="55" t="s">
        <v>252</v>
      </c>
      <c r="H404" s="55" t="s">
        <v>26</v>
      </c>
      <c r="I404" s="55" t="s">
        <v>177</v>
      </c>
      <c r="J404" s="56">
        <v>69.400000000000006</v>
      </c>
      <c r="K404" s="55" t="s">
        <v>4</v>
      </c>
    </row>
    <row r="405" spans="1:11" x14ac:dyDescent="0.2">
      <c r="A405" s="54">
        <v>7372</v>
      </c>
      <c r="B405" s="55" t="s">
        <v>7</v>
      </c>
      <c r="C405" s="55" t="s">
        <v>273</v>
      </c>
      <c r="D405" s="55" t="s">
        <v>48</v>
      </c>
      <c r="E405" s="55" t="s">
        <v>26</v>
      </c>
      <c r="F405" s="55" t="s">
        <v>26</v>
      </c>
      <c r="G405" s="55" t="s">
        <v>252</v>
      </c>
      <c r="H405" s="55" t="s">
        <v>26</v>
      </c>
      <c r="I405" s="55" t="s">
        <v>177</v>
      </c>
      <c r="J405" s="56">
        <v>346.52</v>
      </c>
      <c r="K405" s="55" t="s">
        <v>4</v>
      </c>
    </row>
    <row r="406" spans="1:11" x14ac:dyDescent="0.2">
      <c r="A406" s="54">
        <v>7372</v>
      </c>
      <c r="B406" s="55" t="s">
        <v>7</v>
      </c>
      <c r="C406" s="55" t="s">
        <v>273</v>
      </c>
      <c r="D406" s="55" t="s">
        <v>48</v>
      </c>
      <c r="E406" s="55" t="s">
        <v>26</v>
      </c>
      <c r="F406" s="55" t="s">
        <v>26</v>
      </c>
      <c r="G406" s="55" t="s">
        <v>252</v>
      </c>
      <c r="H406" s="55" t="s">
        <v>26</v>
      </c>
      <c r="I406" s="55" t="s">
        <v>177</v>
      </c>
      <c r="J406" s="56">
        <v>346.52</v>
      </c>
      <c r="K406" s="55" t="s">
        <v>4</v>
      </c>
    </row>
    <row r="407" spans="1:11" x14ac:dyDescent="0.2">
      <c r="A407" s="54">
        <v>7372</v>
      </c>
      <c r="B407" s="55" t="s">
        <v>7</v>
      </c>
      <c r="C407" s="55" t="s">
        <v>273</v>
      </c>
      <c r="D407" s="55" t="s">
        <v>48</v>
      </c>
      <c r="E407" s="55" t="s">
        <v>26</v>
      </c>
      <c r="F407" s="55" t="s">
        <v>26</v>
      </c>
      <c r="G407" s="55" t="s">
        <v>252</v>
      </c>
      <c r="H407" s="55" t="s">
        <v>26</v>
      </c>
      <c r="I407" s="55" t="s">
        <v>177</v>
      </c>
      <c r="J407" s="56">
        <v>346.52</v>
      </c>
      <c r="K407" s="55" t="s">
        <v>4</v>
      </c>
    </row>
    <row r="408" spans="1:11" x14ac:dyDescent="0.2">
      <c r="A408" s="54">
        <v>7372</v>
      </c>
      <c r="B408" s="55" t="s">
        <v>7</v>
      </c>
      <c r="C408" s="55" t="s">
        <v>274</v>
      </c>
      <c r="D408" s="55" t="s">
        <v>48</v>
      </c>
      <c r="E408" s="55" t="s">
        <v>26</v>
      </c>
      <c r="F408" s="55" t="s">
        <v>26</v>
      </c>
      <c r="G408" s="55" t="s">
        <v>252</v>
      </c>
      <c r="H408" s="55" t="s">
        <v>26</v>
      </c>
      <c r="I408" s="55" t="s">
        <v>177</v>
      </c>
      <c r="J408" s="56">
        <v>300.52</v>
      </c>
      <c r="K408" s="55" t="s">
        <v>4</v>
      </c>
    </row>
    <row r="409" spans="1:11" x14ac:dyDescent="0.2">
      <c r="A409" s="54">
        <v>7372</v>
      </c>
      <c r="B409" s="55" t="s">
        <v>7</v>
      </c>
      <c r="C409" s="55" t="s">
        <v>275</v>
      </c>
      <c r="D409" s="55" t="s">
        <v>48</v>
      </c>
      <c r="E409" s="55" t="s">
        <v>26</v>
      </c>
      <c r="F409" s="55" t="s">
        <v>26</v>
      </c>
      <c r="G409" s="55" t="s">
        <v>252</v>
      </c>
      <c r="H409" s="55" t="s">
        <v>26</v>
      </c>
      <c r="I409" s="55" t="s">
        <v>177</v>
      </c>
      <c r="J409" s="56">
        <v>878.84</v>
      </c>
      <c r="K409" s="55" t="s">
        <v>4</v>
      </c>
    </row>
    <row r="410" spans="1:11" x14ac:dyDescent="0.2">
      <c r="A410" s="54">
        <v>7372</v>
      </c>
      <c r="B410" s="55" t="s">
        <v>7</v>
      </c>
      <c r="C410" s="55" t="s">
        <v>276</v>
      </c>
      <c r="D410" s="55" t="s">
        <v>48</v>
      </c>
      <c r="E410" s="55" t="s">
        <v>26</v>
      </c>
      <c r="F410" s="55" t="s">
        <v>26</v>
      </c>
      <c r="G410" s="55" t="s">
        <v>252</v>
      </c>
      <c r="H410" s="55" t="s">
        <v>26</v>
      </c>
      <c r="I410" s="55" t="s">
        <v>177</v>
      </c>
      <c r="J410" s="56">
        <v>484.83</v>
      </c>
      <c r="K410" s="55" t="s">
        <v>4</v>
      </c>
    </row>
    <row r="411" spans="1:11" x14ac:dyDescent="0.2">
      <c r="A411" s="54">
        <v>7372</v>
      </c>
      <c r="B411" s="55" t="s">
        <v>7</v>
      </c>
      <c r="C411" s="55" t="s">
        <v>276</v>
      </c>
      <c r="D411" s="55" t="s">
        <v>48</v>
      </c>
      <c r="E411" s="55" t="s">
        <v>26</v>
      </c>
      <c r="F411" s="55" t="s">
        <v>26</v>
      </c>
      <c r="G411" s="55" t="s">
        <v>252</v>
      </c>
      <c r="H411" s="55" t="s">
        <v>26</v>
      </c>
      <c r="I411" s="55" t="s">
        <v>177</v>
      </c>
      <c r="J411" s="56">
        <v>484.83</v>
      </c>
      <c r="K411" s="55" t="s">
        <v>4</v>
      </c>
    </row>
    <row r="412" spans="1:11" x14ac:dyDescent="0.2">
      <c r="A412" s="54">
        <v>7372</v>
      </c>
      <c r="B412" s="55" t="s">
        <v>7</v>
      </c>
      <c r="C412" s="55" t="s">
        <v>277</v>
      </c>
      <c r="D412" s="55" t="s">
        <v>48</v>
      </c>
      <c r="E412" s="55" t="s">
        <v>26</v>
      </c>
      <c r="F412" s="55" t="s">
        <v>26</v>
      </c>
      <c r="G412" s="55" t="s">
        <v>252</v>
      </c>
      <c r="H412" s="55" t="s">
        <v>26</v>
      </c>
      <c r="I412" s="55" t="s">
        <v>177</v>
      </c>
      <c r="J412" s="56">
        <v>693.45</v>
      </c>
      <c r="K412" s="55" t="s">
        <v>4</v>
      </c>
    </row>
    <row r="413" spans="1:11" x14ac:dyDescent="0.2">
      <c r="A413" s="54">
        <v>7372</v>
      </c>
      <c r="B413" s="55" t="s">
        <v>7</v>
      </c>
      <c r="C413" s="55" t="s">
        <v>278</v>
      </c>
      <c r="D413" s="55" t="s">
        <v>48</v>
      </c>
      <c r="E413" s="55" t="s">
        <v>26</v>
      </c>
      <c r="F413" s="55" t="s">
        <v>26</v>
      </c>
      <c r="G413" s="55" t="s">
        <v>252</v>
      </c>
      <c r="H413" s="55" t="s">
        <v>26</v>
      </c>
      <c r="I413" s="55" t="s">
        <v>177</v>
      </c>
      <c r="J413" s="56">
        <v>600.83000000000004</v>
      </c>
      <c r="K413" s="55" t="s">
        <v>4</v>
      </c>
    </row>
    <row r="414" spans="1:11" x14ac:dyDescent="0.2">
      <c r="A414" s="54">
        <v>7372</v>
      </c>
      <c r="B414" s="55" t="s">
        <v>7</v>
      </c>
      <c r="C414" s="55" t="s">
        <v>279</v>
      </c>
      <c r="D414" s="55" t="s">
        <v>48</v>
      </c>
      <c r="E414" s="55" t="s">
        <v>26</v>
      </c>
      <c r="F414" s="55" t="s">
        <v>26</v>
      </c>
      <c r="G414" s="55" t="s">
        <v>252</v>
      </c>
      <c r="H414" s="55" t="s">
        <v>26</v>
      </c>
      <c r="I414" s="55" t="s">
        <v>177</v>
      </c>
      <c r="J414" s="56">
        <v>23.23</v>
      </c>
      <c r="K414" s="55" t="s">
        <v>4</v>
      </c>
    </row>
    <row r="415" spans="1:11" x14ac:dyDescent="0.2">
      <c r="A415" s="54">
        <v>7372</v>
      </c>
      <c r="B415" s="55" t="s">
        <v>7</v>
      </c>
      <c r="C415" s="55" t="s">
        <v>280</v>
      </c>
      <c r="D415" s="55" t="s">
        <v>48</v>
      </c>
      <c r="E415" s="55" t="s">
        <v>26</v>
      </c>
      <c r="F415" s="55" t="s">
        <v>26</v>
      </c>
      <c r="G415" s="55" t="s">
        <v>256</v>
      </c>
      <c r="H415" s="55" t="s">
        <v>26</v>
      </c>
      <c r="I415" s="55" t="s">
        <v>177</v>
      </c>
      <c r="J415" s="56">
        <v>347.82</v>
      </c>
      <c r="K415" s="55" t="s">
        <v>4</v>
      </c>
    </row>
    <row r="416" spans="1:11" x14ac:dyDescent="0.2">
      <c r="A416" s="54">
        <v>7372</v>
      </c>
      <c r="B416" s="55" t="s">
        <v>7</v>
      </c>
      <c r="C416" s="55" t="s">
        <v>281</v>
      </c>
      <c r="D416" s="55" t="s">
        <v>48</v>
      </c>
      <c r="E416" s="55" t="s">
        <v>26</v>
      </c>
      <c r="F416" s="55" t="s">
        <v>26</v>
      </c>
      <c r="G416" s="55" t="s">
        <v>256</v>
      </c>
      <c r="H416" s="55" t="s">
        <v>26</v>
      </c>
      <c r="I416" s="55" t="s">
        <v>177</v>
      </c>
      <c r="J416" s="56">
        <v>115.94</v>
      </c>
      <c r="K416" s="55" t="s">
        <v>4</v>
      </c>
    </row>
    <row r="417" spans="1:11" x14ac:dyDescent="0.2">
      <c r="A417" s="54">
        <v>7372</v>
      </c>
      <c r="B417" s="55" t="s">
        <v>7</v>
      </c>
      <c r="C417" s="55" t="s">
        <v>281</v>
      </c>
      <c r="D417" s="55" t="s">
        <v>48</v>
      </c>
      <c r="E417" s="55" t="s">
        <v>26</v>
      </c>
      <c r="F417" s="55" t="s">
        <v>26</v>
      </c>
      <c r="G417" s="55" t="s">
        <v>256</v>
      </c>
      <c r="H417" s="55" t="s">
        <v>26</v>
      </c>
      <c r="I417" s="55" t="s">
        <v>177</v>
      </c>
      <c r="J417" s="56">
        <v>115.94</v>
      </c>
      <c r="K417" s="55" t="s">
        <v>4</v>
      </c>
    </row>
    <row r="418" spans="1:11" x14ac:dyDescent="0.2">
      <c r="A418" s="54">
        <v>7372</v>
      </c>
      <c r="B418" s="55" t="s">
        <v>7</v>
      </c>
      <c r="C418" s="55" t="s">
        <v>282</v>
      </c>
      <c r="D418" s="55" t="s">
        <v>48</v>
      </c>
      <c r="E418" s="55" t="s">
        <v>26</v>
      </c>
      <c r="F418" s="55" t="s">
        <v>26</v>
      </c>
      <c r="G418" s="55" t="s">
        <v>240</v>
      </c>
      <c r="H418" s="55" t="s">
        <v>26</v>
      </c>
      <c r="I418" s="55" t="s">
        <v>177</v>
      </c>
      <c r="J418" s="56">
        <v>64.78</v>
      </c>
      <c r="K418" s="55" t="s">
        <v>4</v>
      </c>
    </row>
    <row r="419" spans="1:11" x14ac:dyDescent="0.2">
      <c r="A419" s="54">
        <v>7372</v>
      </c>
      <c r="B419" s="55" t="s">
        <v>7</v>
      </c>
      <c r="C419" s="55" t="s">
        <v>283</v>
      </c>
      <c r="D419" s="55" t="s">
        <v>48</v>
      </c>
      <c r="E419" s="55" t="s">
        <v>26</v>
      </c>
      <c r="F419" s="55" t="s">
        <v>26</v>
      </c>
      <c r="G419" s="55" t="s">
        <v>240</v>
      </c>
      <c r="H419" s="55" t="s">
        <v>26</v>
      </c>
      <c r="I419" s="55" t="s">
        <v>177</v>
      </c>
      <c r="J419" s="56">
        <v>32.39</v>
      </c>
      <c r="K419" s="55" t="s">
        <v>4</v>
      </c>
    </row>
    <row r="420" spans="1:11" x14ac:dyDescent="0.2">
      <c r="A420" s="54">
        <v>7372</v>
      </c>
      <c r="B420" s="55" t="s">
        <v>7</v>
      </c>
      <c r="C420" s="55" t="s">
        <v>284</v>
      </c>
      <c r="D420" s="55" t="s">
        <v>48</v>
      </c>
      <c r="E420" s="55" t="s">
        <v>26</v>
      </c>
      <c r="F420" s="55" t="s">
        <v>26</v>
      </c>
      <c r="G420" s="55" t="s">
        <v>190</v>
      </c>
      <c r="H420" s="55" t="s">
        <v>26</v>
      </c>
      <c r="I420" s="55" t="s">
        <v>177</v>
      </c>
      <c r="J420" s="56">
        <v>54.46</v>
      </c>
      <c r="K420" s="55" t="s">
        <v>4</v>
      </c>
    </row>
    <row r="421" spans="1:11" x14ac:dyDescent="0.2">
      <c r="A421" s="54">
        <v>7372</v>
      </c>
      <c r="B421" s="55" t="s">
        <v>7</v>
      </c>
      <c r="C421" s="55" t="s">
        <v>285</v>
      </c>
      <c r="D421" s="55" t="s">
        <v>48</v>
      </c>
      <c r="E421" s="55" t="s">
        <v>26</v>
      </c>
      <c r="F421" s="55" t="s">
        <v>26</v>
      </c>
      <c r="G421" s="55" t="s">
        <v>218</v>
      </c>
      <c r="H421" s="55" t="s">
        <v>26</v>
      </c>
      <c r="I421" s="55" t="s">
        <v>177</v>
      </c>
      <c r="J421" s="56">
        <v>55.06</v>
      </c>
      <c r="K421" s="55" t="s">
        <v>4</v>
      </c>
    </row>
    <row r="422" spans="1:11" x14ac:dyDescent="0.2">
      <c r="A422" s="54">
        <v>7372</v>
      </c>
      <c r="B422" s="55" t="s">
        <v>7</v>
      </c>
      <c r="C422" s="55" t="s">
        <v>286</v>
      </c>
      <c r="D422" s="55" t="s">
        <v>48</v>
      </c>
      <c r="E422" s="55" t="s">
        <v>26</v>
      </c>
      <c r="F422" s="55" t="s">
        <v>26</v>
      </c>
      <c r="G422" s="55" t="s">
        <v>256</v>
      </c>
      <c r="H422" s="55" t="s">
        <v>26</v>
      </c>
      <c r="I422" s="55" t="s">
        <v>177</v>
      </c>
      <c r="J422" s="56">
        <v>434.8</v>
      </c>
      <c r="K422" s="55" t="s">
        <v>4</v>
      </c>
    </row>
    <row r="423" spans="1:11" x14ac:dyDescent="0.2">
      <c r="A423" s="54">
        <v>7372</v>
      </c>
      <c r="B423" s="55" t="s">
        <v>7</v>
      </c>
      <c r="C423" s="55" t="s">
        <v>287</v>
      </c>
      <c r="D423" s="55" t="s">
        <v>48</v>
      </c>
      <c r="E423" s="55" t="s">
        <v>26</v>
      </c>
      <c r="F423" s="55" t="s">
        <v>26</v>
      </c>
      <c r="G423" s="55" t="s">
        <v>212</v>
      </c>
      <c r="H423" s="55" t="s">
        <v>26</v>
      </c>
      <c r="I423" s="55" t="s">
        <v>177</v>
      </c>
      <c r="J423" s="56">
        <v>56.93</v>
      </c>
      <c r="K423" s="55" t="s">
        <v>4</v>
      </c>
    </row>
    <row r="424" spans="1:11" x14ac:dyDescent="0.2">
      <c r="A424" s="54">
        <v>7372</v>
      </c>
      <c r="B424" s="55" t="s">
        <v>7</v>
      </c>
      <c r="C424" s="55" t="s">
        <v>288</v>
      </c>
      <c r="D424" s="55" t="s">
        <v>48</v>
      </c>
      <c r="E424" s="55" t="s">
        <v>26</v>
      </c>
      <c r="F424" s="55" t="s">
        <v>26</v>
      </c>
      <c r="G424" s="55" t="s">
        <v>190</v>
      </c>
      <c r="H424" s="55" t="s">
        <v>26</v>
      </c>
      <c r="I424" s="55" t="s">
        <v>177</v>
      </c>
      <c r="J424" s="56">
        <v>90.78</v>
      </c>
      <c r="K424" s="55" t="s">
        <v>4</v>
      </c>
    </row>
    <row r="425" spans="1:11" x14ac:dyDescent="0.2">
      <c r="A425" s="54">
        <v>7372</v>
      </c>
      <c r="B425" s="55" t="s">
        <v>7</v>
      </c>
      <c r="C425" s="55" t="s">
        <v>288</v>
      </c>
      <c r="D425" s="55" t="s">
        <v>48</v>
      </c>
      <c r="E425" s="55" t="s">
        <v>26</v>
      </c>
      <c r="F425" s="55" t="s">
        <v>26</v>
      </c>
      <c r="G425" s="55" t="s">
        <v>190</v>
      </c>
      <c r="H425" s="55" t="s">
        <v>26</v>
      </c>
      <c r="I425" s="55" t="s">
        <v>177</v>
      </c>
      <c r="J425" s="56">
        <v>90.78</v>
      </c>
      <c r="K425" s="55" t="s">
        <v>4</v>
      </c>
    </row>
    <row r="426" spans="1:11" x14ac:dyDescent="0.2">
      <c r="A426" s="54">
        <v>7372</v>
      </c>
      <c r="B426" s="55" t="s">
        <v>7</v>
      </c>
      <c r="C426" s="55" t="s">
        <v>288</v>
      </c>
      <c r="D426" s="55" t="s">
        <v>48</v>
      </c>
      <c r="E426" s="55" t="s">
        <v>26</v>
      </c>
      <c r="F426" s="55" t="s">
        <v>26</v>
      </c>
      <c r="G426" s="55" t="s">
        <v>190</v>
      </c>
      <c r="H426" s="55" t="s">
        <v>26</v>
      </c>
      <c r="I426" s="55" t="s">
        <v>177</v>
      </c>
      <c r="J426" s="56">
        <v>90.78</v>
      </c>
      <c r="K426" s="55" t="s">
        <v>4</v>
      </c>
    </row>
    <row r="427" spans="1:11" x14ac:dyDescent="0.2">
      <c r="A427" s="54">
        <v>7372</v>
      </c>
      <c r="B427" s="55" t="s">
        <v>7</v>
      </c>
      <c r="C427" s="55" t="s">
        <v>289</v>
      </c>
      <c r="D427" s="55" t="s">
        <v>48</v>
      </c>
      <c r="E427" s="55" t="s">
        <v>26</v>
      </c>
      <c r="F427" s="55" t="s">
        <v>26</v>
      </c>
      <c r="G427" s="55" t="s">
        <v>252</v>
      </c>
      <c r="H427" s="55" t="s">
        <v>26</v>
      </c>
      <c r="I427" s="55" t="s">
        <v>177</v>
      </c>
      <c r="J427" s="56">
        <v>1061.2</v>
      </c>
      <c r="K427" s="55" t="s">
        <v>4</v>
      </c>
    </row>
    <row r="428" spans="1:11" x14ac:dyDescent="0.2">
      <c r="A428" s="54">
        <v>7372</v>
      </c>
      <c r="B428" s="55" t="s">
        <v>7</v>
      </c>
      <c r="C428" s="55" t="s">
        <v>289</v>
      </c>
      <c r="D428" s="55" t="s">
        <v>48</v>
      </c>
      <c r="E428" s="55" t="s">
        <v>26</v>
      </c>
      <c r="F428" s="55" t="s">
        <v>26</v>
      </c>
      <c r="G428" s="55" t="s">
        <v>252</v>
      </c>
      <c r="H428" s="55" t="s">
        <v>26</v>
      </c>
      <c r="I428" s="55" t="s">
        <v>177</v>
      </c>
      <c r="J428" s="56">
        <v>1061.2</v>
      </c>
      <c r="K428" s="55" t="s">
        <v>4</v>
      </c>
    </row>
    <row r="429" spans="1:11" x14ac:dyDescent="0.2">
      <c r="A429" s="54">
        <v>7372</v>
      </c>
      <c r="B429" s="55" t="s">
        <v>7</v>
      </c>
      <c r="C429" s="55" t="s">
        <v>290</v>
      </c>
      <c r="D429" s="55" t="s">
        <v>48</v>
      </c>
      <c r="E429" s="55" t="s">
        <v>26</v>
      </c>
      <c r="F429" s="55" t="s">
        <v>26</v>
      </c>
      <c r="G429" s="55" t="s">
        <v>190</v>
      </c>
      <c r="H429" s="55" t="s">
        <v>26</v>
      </c>
      <c r="I429" s="55" t="s">
        <v>177</v>
      </c>
      <c r="J429" s="56">
        <v>56.97</v>
      </c>
      <c r="K429" s="55" t="s">
        <v>4</v>
      </c>
    </row>
    <row r="430" spans="1:11" x14ac:dyDescent="0.2">
      <c r="A430" s="54">
        <v>7372</v>
      </c>
      <c r="B430" s="55" t="s">
        <v>7</v>
      </c>
      <c r="C430" s="55" t="s">
        <v>291</v>
      </c>
      <c r="D430" s="55" t="s">
        <v>48</v>
      </c>
      <c r="E430" s="55" t="s">
        <v>26</v>
      </c>
      <c r="F430" s="55" t="s">
        <v>26</v>
      </c>
      <c r="G430" s="55" t="s">
        <v>292</v>
      </c>
      <c r="H430" s="55" t="s">
        <v>26</v>
      </c>
      <c r="I430" s="55" t="s">
        <v>177</v>
      </c>
      <c r="J430" s="56">
        <v>33.130000000000003</v>
      </c>
      <c r="K430" s="55" t="s">
        <v>4</v>
      </c>
    </row>
    <row r="431" spans="1:11" x14ac:dyDescent="0.2">
      <c r="A431" s="54">
        <v>7372</v>
      </c>
      <c r="B431" s="55" t="s">
        <v>7</v>
      </c>
      <c r="C431" s="55" t="s">
        <v>293</v>
      </c>
      <c r="D431" s="55" t="s">
        <v>48</v>
      </c>
      <c r="E431" s="55" t="s">
        <v>26</v>
      </c>
      <c r="F431" s="55" t="s">
        <v>26</v>
      </c>
      <c r="G431" s="55" t="s">
        <v>201</v>
      </c>
      <c r="H431" s="55" t="s">
        <v>26</v>
      </c>
      <c r="I431" s="55" t="s">
        <v>177</v>
      </c>
      <c r="J431" s="56">
        <v>25.36</v>
      </c>
      <c r="K431" s="55" t="s">
        <v>4</v>
      </c>
    </row>
    <row r="432" spans="1:11" x14ac:dyDescent="0.2">
      <c r="A432" s="54">
        <v>7372</v>
      </c>
      <c r="B432" s="55" t="s">
        <v>7</v>
      </c>
      <c r="C432" s="55" t="s">
        <v>294</v>
      </c>
      <c r="D432" s="55" t="s">
        <v>48</v>
      </c>
      <c r="E432" s="55" t="s">
        <v>26</v>
      </c>
      <c r="F432" s="55" t="s">
        <v>26</v>
      </c>
      <c r="G432" s="55" t="s">
        <v>201</v>
      </c>
      <c r="H432" s="55" t="s">
        <v>26</v>
      </c>
      <c r="I432" s="55" t="s">
        <v>177</v>
      </c>
      <c r="J432" s="56">
        <v>18.239999999999998</v>
      </c>
      <c r="K432" s="55" t="s">
        <v>4</v>
      </c>
    </row>
    <row r="433" spans="1:11" x14ac:dyDescent="0.2">
      <c r="A433" s="54">
        <v>7372</v>
      </c>
      <c r="B433" s="55" t="s">
        <v>7</v>
      </c>
      <c r="C433" s="55" t="s">
        <v>295</v>
      </c>
      <c r="D433" s="55" t="s">
        <v>48</v>
      </c>
      <c r="E433" s="55" t="s">
        <v>26</v>
      </c>
      <c r="F433" s="55" t="s">
        <v>26</v>
      </c>
      <c r="G433" s="55" t="s">
        <v>217</v>
      </c>
      <c r="H433" s="55" t="s">
        <v>26</v>
      </c>
      <c r="I433" s="55" t="s">
        <v>177</v>
      </c>
      <c r="J433" s="56">
        <v>76.650000000000006</v>
      </c>
      <c r="K433" s="55" t="s">
        <v>4</v>
      </c>
    </row>
    <row r="434" spans="1:11" x14ac:dyDescent="0.2">
      <c r="A434" s="54">
        <v>7372</v>
      </c>
      <c r="B434" s="55" t="s">
        <v>7</v>
      </c>
      <c r="C434" s="55" t="s">
        <v>296</v>
      </c>
      <c r="D434" s="55" t="s">
        <v>48</v>
      </c>
      <c r="E434" s="55" t="s">
        <v>26</v>
      </c>
      <c r="F434" s="55" t="s">
        <v>26</v>
      </c>
      <c r="G434" s="55" t="s">
        <v>297</v>
      </c>
      <c r="H434" s="55" t="s">
        <v>26</v>
      </c>
      <c r="I434" s="55" t="s">
        <v>177</v>
      </c>
      <c r="J434" s="56">
        <v>45.39</v>
      </c>
      <c r="K434" s="55" t="s">
        <v>4</v>
      </c>
    </row>
    <row r="435" spans="1:11" x14ac:dyDescent="0.2">
      <c r="A435" s="54">
        <v>7372</v>
      </c>
      <c r="B435" s="55" t="s">
        <v>7</v>
      </c>
      <c r="C435" s="55" t="s">
        <v>299</v>
      </c>
      <c r="D435" s="55" t="s">
        <v>48</v>
      </c>
      <c r="E435" s="55" t="s">
        <v>26</v>
      </c>
      <c r="F435" s="55" t="s">
        <v>26</v>
      </c>
      <c r="G435" s="55" t="s">
        <v>210</v>
      </c>
      <c r="H435" s="55" t="s">
        <v>26</v>
      </c>
      <c r="I435" s="55" t="s">
        <v>177</v>
      </c>
      <c r="J435" s="56">
        <v>23.16</v>
      </c>
      <c r="K435" s="55" t="s">
        <v>4</v>
      </c>
    </row>
    <row r="436" spans="1:11" x14ac:dyDescent="0.2">
      <c r="A436" s="54">
        <v>7372</v>
      </c>
      <c r="B436" s="55" t="s">
        <v>7</v>
      </c>
      <c r="C436" s="55" t="s">
        <v>299</v>
      </c>
      <c r="D436" s="55" t="s">
        <v>48</v>
      </c>
      <c r="E436" s="55" t="s">
        <v>26</v>
      </c>
      <c r="F436" s="55" t="s">
        <v>26</v>
      </c>
      <c r="G436" s="55" t="s">
        <v>210</v>
      </c>
      <c r="H436" s="55" t="s">
        <v>26</v>
      </c>
      <c r="I436" s="55" t="s">
        <v>177</v>
      </c>
      <c r="J436" s="56">
        <v>23.16</v>
      </c>
      <c r="K436" s="55" t="s">
        <v>4</v>
      </c>
    </row>
    <row r="437" spans="1:11" x14ac:dyDescent="0.2">
      <c r="A437" s="54">
        <v>7372</v>
      </c>
      <c r="B437" s="55" t="s">
        <v>7</v>
      </c>
      <c r="C437" s="55" t="s">
        <v>300</v>
      </c>
      <c r="D437" s="55" t="s">
        <v>48</v>
      </c>
      <c r="E437" s="55" t="s">
        <v>26</v>
      </c>
      <c r="F437" s="55" t="s">
        <v>26</v>
      </c>
      <c r="G437" s="55" t="s">
        <v>298</v>
      </c>
      <c r="H437" s="55" t="s">
        <v>26</v>
      </c>
      <c r="I437" s="55" t="s">
        <v>177</v>
      </c>
      <c r="J437" s="56">
        <v>123</v>
      </c>
      <c r="K437" s="55" t="s">
        <v>4</v>
      </c>
    </row>
    <row r="438" spans="1:11" x14ac:dyDescent="0.2">
      <c r="A438" s="54">
        <v>7372</v>
      </c>
      <c r="B438" s="55" t="s">
        <v>7</v>
      </c>
      <c r="C438" s="55" t="s">
        <v>301</v>
      </c>
      <c r="D438" s="55" t="s">
        <v>48</v>
      </c>
      <c r="E438" s="55" t="s">
        <v>26</v>
      </c>
      <c r="F438" s="55" t="s">
        <v>26</v>
      </c>
      <c r="G438" s="55" t="s">
        <v>302</v>
      </c>
      <c r="H438" s="55" t="s">
        <v>26</v>
      </c>
      <c r="I438" s="55" t="s">
        <v>177</v>
      </c>
      <c r="J438" s="56">
        <v>386.4</v>
      </c>
      <c r="K438" s="55" t="s">
        <v>4</v>
      </c>
    </row>
    <row r="439" spans="1:11" x14ac:dyDescent="0.2">
      <c r="A439" s="54">
        <v>7372</v>
      </c>
      <c r="B439" s="55" t="s">
        <v>7</v>
      </c>
      <c r="C439" s="55" t="s">
        <v>301</v>
      </c>
      <c r="D439" s="55" t="s">
        <v>48</v>
      </c>
      <c r="E439" s="55" t="s">
        <v>26</v>
      </c>
      <c r="F439" s="55" t="s">
        <v>26</v>
      </c>
      <c r="G439" s="55" t="s">
        <v>302</v>
      </c>
      <c r="H439" s="55" t="s">
        <v>26</v>
      </c>
      <c r="I439" s="55" t="s">
        <v>177</v>
      </c>
      <c r="J439" s="56">
        <v>386.4</v>
      </c>
      <c r="K439" s="55" t="s">
        <v>4</v>
      </c>
    </row>
    <row r="440" spans="1:11" x14ac:dyDescent="0.2">
      <c r="A440" s="54">
        <v>7372</v>
      </c>
      <c r="B440" s="55" t="s">
        <v>7</v>
      </c>
      <c r="C440" s="55" t="s">
        <v>303</v>
      </c>
      <c r="D440" s="55" t="s">
        <v>48</v>
      </c>
      <c r="E440" s="55" t="s">
        <v>26</v>
      </c>
      <c r="F440" s="55" t="s">
        <v>26</v>
      </c>
      <c r="G440" s="55" t="s">
        <v>210</v>
      </c>
      <c r="H440" s="55" t="s">
        <v>26</v>
      </c>
      <c r="I440" s="55" t="s">
        <v>177</v>
      </c>
      <c r="J440" s="56">
        <v>345.98</v>
      </c>
      <c r="K440" s="55" t="s">
        <v>4</v>
      </c>
    </row>
    <row r="441" spans="1:11" x14ac:dyDescent="0.2">
      <c r="A441" s="54">
        <v>7372</v>
      </c>
      <c r="B441" s="55" t="s">
        <v>7</v>
      </c>
      <c r="C441" s="55" t="s">
        <v>303</v>
      </c>
      <c r="D441" s="55" t="s">
        <v>48</v>
      </c>
      <c r="E441" s="55" t="s">
        <v>26</v>
      </c>
      <c r="F441" s="55" t="s">
        <v>26</v>
      </c>
      <c r="G441" s="55" t="s">
        <v>210</v>
      </c>
      <c r="H441" s="55" t="s">
        <v>26</v>
      </c>
      <c r="I441" s="55" t="s">
        <v>177</v>
      </c>
      <c r="J441" s="56">
        <v>345.98</v>
      </c>
      <c r="K441" s="55" t="s">
        <v>4</v>
      </c>
    </row>
    <row r="442" spans="1:11" x14ac:dyDescent="0.2">
      <c r="A442" s="54">
        <v>7372</v>
      </c>
      <c r="B442" s="55" t="s">
        <v>7</v>
      </c>
      <c r="C442" s="55" t="s">
        <v>304</v>
      </c>
      <c r="D442" s="55" t="s">
        <v>48</v>
      </c>
      <c r="E442" s="55" t="s">
        <v>26</v>
      </c>
      <c r="F442" s="55" t="s">
        <v>26</v>
      </c>
      <c r="G442" s="55" t="s">
        <v>210</v>
      </c>
      <c r="H442" s="55" t="s">
        <v>26</v>
      </c>
      <c r="I442" s="55" t="s">
        <v>177</v>
      </c>
      <c r="J442" s="56">
        <v>341.13</v>
      </c>
      <c r="K442" s="55" t="s">
        <v>4</v>
      </c>
    </row>
    <row r="443" spans="1:11" x14ac:dyDescent="0.2">
      <c r="A443" s="54">
        <v>7372</v>
      </c>
      <c r="B443" s="55" t="s">
        <v>7</v>
      </c>
      <c r="C443" s="55" t="s">
        <v>305</v>
      </c>
      <c r="D443" s="55" t="s">
        <v>48</v>
      </c>
      <c r="E443" s="55" t="s">
        <v>26</v>
      </c>
      <c r="F443" s="55" t="s">
        <v>26</v>
      </c>
      <c r="G443" s="55" t="s">
        <v>192</v>
      </c>
      <c r="H443" s="55" t="s">
        <v>26</v>
      </c>
      <c r="I443" s="55" t="s">
        <v>177</v>
      </c>
      <c r="J443" s="56">
        <v>173.56</v>
      </c>
      <c r="K443" s="55" t="s">
        <v>4</v>
      </c>
    </row>
    <row r="444" spans="1:11" x14ac:dyDescent="0.2">
      <c r="A444" s="54">
        <v>7372</v>
      </c>
      <c r="B444" s="55" t="s">
        <v>7</v>
      </c>
      <c r="C444" s="55" t="s">
        <v>306</v>
      </c>
      <c r="D444" s="55" t="s">
        <v>48</v>
      </c>
      <c r="E444" s="55" t="s">
        <v>26</v>
      </c>
      <c r="F444" s="55" t="s">
        <v>26</v>
      </c>
      <c r="G444" s="55" t="s">
        <v>210</v>
      </c>
      <c r="H444" s="55" t="s">
        <v>26</v>
      </c>
      <c r="I444" s="55" t="s">
        <v>177</v>
      </c>
      <c r="J444" s="56">
        <v>493.56</v>
      </c>
      <c r="K444" s="55" t="s">
        <v>4</v>
      </c>
    </row>
    <row r="445" spans="1:11" x14ac:dyDescent="0.2">
      <c r="A445" s="54">
        <v>7372</v>
      </c>
      <c r="B445" s="55" t="s">
        <v>7</v>
      </c>
      <c r="C445" s="55" t="s">
        <v>306</v>
      </c>
      <c r="D445" s="55" t="s">
        <v>48</v>
      </c>
      <c r="E445" s="55" t="s">
        <v>26</v>
      </c>
      <c r="F445" s="55" t="s">
        <v>26</v>
      </c>
      <c r="G445" s="55" t="s">
        <v>210</v>
      </c>
      <c r="H445" s="55" t="s">
        <v>26</v>
      </c>
      <c r="I445" s="55" t="s">
        <v>177</v>
      </c>
      <c r="J445" s="56">
        <v>493.56</v>
      </c>
      <c r="K445" s="55" t="s">
        <v>4</v>
      </c>
    </row>
    <row r="446" spans="1:11" x14ac:dyDescent="0.2">
      <c r="A446" s="54">
        <v>7372</v>
      </c>
      <c r="B446" s="55" t="s">
        <v>7</v>
      </c>
      <c r="C446" s="55" t="s">
        <v>307</v>
      </c>
      <c r="D446" s="55" t="s">
        <v>48</v>
      </c>
      <c r="E446" s="55" t="s">
        <v>26</v>
      </c>
      <c r="F446" s="55" t="s">
        <v>26</v>
      </c>
      <c r="G446" s="55" t="s">
        <v>201</v>
      </c>
      <c r="H446" s="55" t="s">
        <v>26</v>
      </c>
      <c r="I446" s="55" t="s">
        <v>177</v>
      </c>
      <c r="J446" s="56">
        <v>10.73</v>
      </c>
      <c r="K446" s="55" t="s">
        <v>4</v>
      </c>
    </row>
    <row r="447" spans="1:11" x14ac:dyDescent="0.2">
      <c r="A447" s="54">
        <v>7372</v>
      </c>
      <c r="B447" s="55" t="s">
        <v>7</v>
      </c>
      <c r="C447" s="55" t="s">
        <v>308</v>
      </c>
      <c r="D447" s="55" t="s">
        <v>48</v>
      </c>
      <c r="E447" s="55" t="s">
        <v>26</v>
      </c>
      <c r="F447" s="55" t="s">
        <v>26</v>
      </c>
      <c r="G447" s="55" t="s">
        <v>210</v>
      </c>
      <c r="H447" s="55" t="s">
        <v>26</v>
      </c>
      <c r="I447" s="55" t="s">
        <v>177</v>
      </c>
      <c r="J447" s="56">
        <v>2976.45</v>
      </c>
      <c r="K447" s="55" t="s">
        <v>4</v>
      </c>
    </row>
    <row r="448" spans="1:11" x14ac:dyDescent="0.2">
      <c r="A448" s="54">
        <v>7372</v>
      </c>
      <c r="B448" s="55" t="s">
        <v>7</v>
      </c>
      <c r="C448" s="55" t="s">
        <v>310</v>
      </c>
      <c r="D448" s="55" t="s">
        <v>48</v>
      </c>
      <c r="E448" s="55" t="s">
        <v>26</v>
      </c>
      <c r="F448" s="55" t="s">
        <v>26</v>
      </c>
      <c r="G448" s="55" t="s">
        <v>298</v>
      </c>
      <c r="H448" s="55" t="s">
        <v>26</v>
      </c>
      <c r="I448" s="55" t="s">
        <v>177</v>
      </c>
      <c r="J448" s="56">
        <v>33.24</v>
      </c>
      <c r="K448" s="55" t="s">
        <v>4</v>
      </c>
    </row>
    <row r="449" spans="1:11" x14ac:dyDescent="0.2">
      <c r="A449" s="54">
        <v>7372</v>
      </c>
      <c r="B449" s="55" t="s">
        <v>7</v>
      </c>
      <c r="C449" s="55" t="s">
        <v>311</v>
      </c>
      <c r="D449" s="55" t="s">
        <v>48</v>
      </c>
      <c r="E449" s="55" t="s">
        <v>26</v>
      </c>
      <c r="F449" s="55" t="s">
        <v>26</v>
      </c>
      <c r="G449" s="55" t="s">
        <v>312</v>
      </c>
      <c r="H449" s="55" t="s">
        <v>26</v>
      </c>
      <c r="I449" s="55" t="s">
        <v>177</v>
      </c>
      <c r="J449" s="56">
        <v>155.4</v>
      </c>
      <c r="K449" s="55" t="s">
        <v>4</v>
      </c>
    </row>
    <row r="450" spans="1:11" x14ac:dyDescent="0.2">
      <c r="A450" s="54">
        <v>7372</v>
      </c>
      <c r="B450" s="55" t="s">
        <v>7</v>
      </c>
      <c r="C450" s="55" t="s">
        <v>313</v>
      </c>
      <c r="D450" s="55" t="s">
        <v>48</v>
      </c>
      <c r="E450" s="55" t="s">
        <v>26</v>
      </c>
      <c r="F450" s="55" t="s">
        <v>26</v>
      </c>
      <c r="G450" s="55" t="s">
        <v>210</v>
      </c>
      <c r="H450" s="55" t="s">
        <v>26</v>
      </c>
      <c r="I450" s="55" t="s">
        <v>177</v>
      </c>
      <c r="J450" s="56">
        <v>73.66</v>
      </c>
      <c r="K450" s="55" t="s">
        <v>4</v>
      </c>
    </row>
    <row r="451" spans="1:11" x14ac:dyDescent="0.2">
      <c r="A451" s="54">
        <v>7372</v>
      </c>
      <c r="B451" s="55" t="s">
        <v>7</v>
      </c>
      <c r="C451" s="55" t="s">
        <v>313</v>
      </c>
      <c r="D451" s="55" t="s">
        <v>48</v>
      </c>
      <c r="E451" s="55" t="s">
        <v>26</v>
      </c>
      <c r="F451" s="55" t="s">
        <v>26</v>
      </c>
      <c r="G451" s="55" t="s">
        <v>210</v>
      </c>
      <c r="H451" s="55" t="s">
        <v>26</v>
      </c>
      <c r="I451" s="55" t="s">
        <v>177</v>
      </c>
      <c r="J451" s="56">
        <v>73.66</v>
      </c>
      <c r="K451" s="55" t="s">
        <v>4</v>
      </c>
    </row>
    <row r="452" spans="1:11" x14ac:dyDescent="0.2">
      <c r="A452" s="54">
        <v>7372</v>
      </c>
      <c r="B452" s="55" t="s">
        <v>7</v>
      </c>
      <c r="C452" s="55" t="s">
        <v>314</v>
      </c>
      <c r="D452" s="55" t="s">
        <v>48</v>
      </c>
      <c r="E452" s="55" t="s">
        <v>26</v>
      </c>
      <c r="F452" s="55" t="s">
        <v>26</v>
      </c>
      <c r="G452" s="55" t="s">
        <v>210</v>
      </c>
      <c r="H452" s="55" t="s">
        <v>26</v>
      </c>
      <c r="I452" s="55" t="s">
        <v>177</v>
      </c>
      <c r="J452" s="56">
        <v>535.94000000000005</v>
      </c>
      <c r="K452" s="55" t="s">
        <v>4</v>
      </c>
    </row>
    <row r="453" spans="1:11" x14ac:dyDescent="0.2">
      <c r="A453" s="54">
        <v>7372</v>
      </c>
      <c r="B453" s="55" t="s">
        <v>7</v>
      </c>
      <c r="C453" s="55" t="s">
        <v>315</v>
      </c>
      <c r="D453" s="55" t="s">
        <v>48</v>
      </c>
      <c r="E453" s="55" t="s">
        <v>26</v>
      </c>
      <c r="F453" s="55" t="s">
        <v>26</v>
      </c>
      <c r="G453" s="55" t="s">
        <v>312</v>
      </c>
      <c r="H453" s="55" t="s">
        <v>26</v>
      </c>
      <c r="I453" s="55" t="s">
        <v>177</v>
      </c>
      <c r="J453" s="56">
        <v>147.4</v>
      </c>
      <c r="K453" s="55" t="s">
        <v>4</v>
      </c>
    </row>
    <row r="454" spans="1:11" x14ac:dyDescent="0.2">
      <c r="A454" s="54">
        <v>7372</v>
      </c>
      <c r="B454" s="55" t="s">
        <v>7</v>
      </c>
      <c r="C454" s="55" t="s">
        <v>316</v>
      </c>
      <c r="D454" s="55" t="s">
        <v>48</v>
      </c>
      <c r="E454" s="55" t="s">
        <v>26</v>
      </c>
      <c r="F454" s="55" t="s">
        <v>26</v>
      </c>
      <c r="G454" s="55" t="s">
        <v>199</v>
      </c>
      <c r="H454" s="55" t="s">
        <v>26</v>
      </c>
      <c r="I454" s="55" t="s">
        <v>177</v>
      </c>
      <c r="J454" s="56">
        <v>343.98</v>
      </c>
      <c r="K454" s="55" t="s">
        <v>4</v>
      </c>
    </row>
    <row r="455" spans="1:11" x14ac:dyDescent="0.2">
      <c r="A455" s="54">
        <v>7372</v>
      </c>
      <c r="B455" s="55" t="s">
        <v>7</v>
      </c>
      <c r="C455" s="55" t="s">
        <v>317</v>
      </c>
      <c r="D455" s="55" t="s">
        <v>48</v>
      </c>
      <c r="E455" s="55" t="s">
        <v>26</v>
      </c>
      <c r="F455" s="55" t="s">
        <v>26</v>
      </c>
      <c r="G455" s="55" t="s">
        <v>119</v>
      </c>
      <c r="H455" s="55" t="s">
        <v>26</v>
      </c>
      <c r="I455" s="55" t="s">
        <v>177</v>
      </c>
      <c r="J455" s="56">
        <v>505.78</v>
      </c>
      <c r="K455" s="55" t="s">
        <v>4</v>
      </c>
    </row>
    <row r="456" spans="1:11" x14ac:dyDescent="0.2">
      <c r="A456" s="54">
        <v>7372</v>
      </c>
      <c r="B456" s="55" t="s">
        <v>7</v>
      </c>
      <c r="C456" s="55" t="s">
        <v>318</v>
      </c>
      <c r="D456" s="55" t="s">
        <v>48</v>
      </c>
      <c r="E456" s="55" t="s">
        <v>26</v>
      </c>
      <c r="F456" s="55" t="s">
        <v>26</v>
      </c>
      <c r="G456" s="55" t="s">
        <v>252</v>
      </c>
      <c r="H456" s="55" t="s">
        <v>26</v>
      </c>
      <c r="I456" s="55" t="s">
        <v>177</v>
      </c>
      <c r="J456" s="56">
        <v>700.15</v>
      </c>
      <c r="K456" s="55" t="s">
        <v>4</v>
      </c>
    </row>
    <row r="457" spans="1:11" x14ac:dyDescent="0.2">
      <c r="A457" s="54">
        <v>7372</v>
      </c>
      <c r="B457" s="55" t="s">
        <v>7</v>
      </c>
      <c r="C457" s="55" t="s">
        <v>319</v>
      </c>
      <c r="D457" s="55" t="s">
        <v>48</v>
      </c>
      <c r="E457" s="55" t="s">
        <v>26</v>
      </c>
      <c r="F457" s="55" t="s">
        <v>26</v>
      </c>
      <c r="G457" s="55" t="s">
        <v>254</v>
      </c>
      <c r="H457" s="55" t="s">
        <v>26</v>
      </c>
      <c r="I457" s="55" t="s">
        <v>177</v>
      </c>
      <c r="J457" s="56">
        <v>15.75</v>
      </c>
      <c r="K457" s="55" t="s">
        <v>4</v>
      </c>
    </row>
    <row r="458" spans="1:11" x14ac:dyDescent="0.2">
      <c r="A458" s="54">
        <v>7372</v>
      </c>
      <c r="B458" s="55" t="s">
        <v>7</v>
      </c>
      <c r="C458" s="55" t="s">
        <v>322</v>
      </c>
      <c r="D458" s="55" t="s">
        <v>48</v>
      </c>
      <c r="E458" s="55" t="s">
        <v>26</v>
      </c>
      <c r="F458" s="55" t="s">
        <v>26</v>
      </c>
      <c r="G458" s="55" t="s">
        <v>212</v>
      </c>
      <c r="H458" s="55" t="s">
        <v>26</v>
      </c>
      <c r="I458" s="55" t="s">
        <v>177</v>
      </c>
      <c r="J458" s="56">
        <v>65.75</v>
      </c>
      <c r="K458" s="55" t="s">
        <v>4</v>
      </c>
    </row>
    <row r="459" spans="1:11" x14ac:dyDescent="0.2">
      <c r="A459" s="54">
        <v>7372</v>
      </c>
      <c r="B459" s="55" t="s">
        <v>7</v>
      </c>
      <c r="C459" s="55" t="s">
        <v>323</v>
      </c>
      <c r="D459" s="55" t="s">
        <v>48</v>
      </c>
      <c r="E459" s="55" t="s">
        <v>26</v>
      </c>
      <c r="F459" s="55" t="s">
        <v>26</v>
      </c>
      <c r="G459" s="55" t="s">
        <v>201</v>
      </c>
      <c r="H459" s="55" t="s">
        <v>26</v>
      </c>
      <c r="I459" s="55" t="s">
        <v>177</v>
      </c>
      <c r="J459" s="56">
        <v>7.99</v>
      </c>
      <c r="K459" s="55" t="s">
        <v>4</v>
      </c>
    </row>
    <row r="460" spans="1:11" x14ac:dyDescent="0.2">
      <c r="A460" s="54">
        <v>7371</v>
      </c>
      <c r="B460" s="55" t="s">
        <v>6</v>
      </c>
      <c r="C460" s="55" t="s">
        <v>160</v>
      </c>
      <c r="D460" s="55" t="s">
        <v>45</v>
      </c>
      <c r="E460" s="55" t="s">
        <v>26</v>
      </c>
      <c r="F460" s="55" t="s">
        <v>26</v>
      </c>
      <c r="G460" s="55" t="s">
        <v>149</v>
      </c>
      <c r="H460" s="55" t="s">
        <v>150</v>
      </c>
      <c r="I460" s="55" t="s">
        <v>151</v>
      </c>
      <c r="J460" s="56">
        <v>276.75</v>
      </c>
      <c r="K460" s="55" t="s">
        <v>4</v>
      </c>
    </row>
    <row r="461" spans="1:11" x14ac:dyDescent="0.2">
      <c r="A461" s="54">
        <v>7371</v>
      </c>
      <c r="B461" s="55" t="s">
        <v>6</v>
      </c>
      <c r="C461" s="55" t="s">
        <v>161</v>
      </c>
      <c r="D461" s="55" t="s">
        <v>45</v>
      </c>
      <c r="E461" s="55" t="s">
        <v>26</v>
      </c>
      <c r="F461" s="55" t="s">
        <v>26</v>
      </c>
      <c r="G461" s="55" t="s">
        <v>149</v>
      </c>
      <c r="H461" s="55" t="s">
        <v>150</v>
      </c>
      <c r="I461" s="55" t="s">
        <v>151</v>
      </c>
      <c r="J461" s="56">
        <v>128.19</v>
      </c>
      <c r="K461" s="55" t="s">
        <v>4</v>
      </c>
    </row>
    <row r="462" spans="1:11" x14ac:dyDescent="0.2">
      <c r="A462" s="54">
        <v>7371</v>
      </c>
      <c r="B462" s="55" t="s">
        <v>6</v>
      </c>
      <c r="C462" s="55" t="s">
        <v>162</v>
      </c>
      <c r="D462" s="55" t="s">
        <v>45</v>
      </c>
      <c r="E462" s="55" t="s">
        <v>26</v>
      </c>
      <c r="F462" s="55" t="s">
        <v>26</v>
      </c>
      <c r="G462" s="55" t="s">
        <v>149</v>
      </c>
      <c r="H462" s="55" t="s">
        <v>150</v>
      </c>
      <c r="I462" s="55" t="s">
        <v>151</v>
      </c>
      <c r="J462" s="56">
        <v>198.38</v>
      </c>
      <c r="K462" s="55" t="s">
        <v>4</v>
      </c>
    </row>
    <row r="463" spans="1:11" x14ac:dyDescent="0.2">
      <c r="A463" s="54">
        <v>7371</v>
      </c>
      <c r="B463" s="55" t="s">
        <v>6</v>
      </c>
      <c r="C463" s="55" t="s">
        <v>157</v>
      </c>
      <c r="D463" s="55" t="s">
        <v>45</v>
      </c>
      <c r="E463" s="55" t="s">
        <v>26</v>
      </c>
      <c r="F463" s="55" t="s">
        <v>26</v>
      </c>
      <c r="G463" s="55" t="s">
        <v>149</v>
      </c>
      <c r="H463" s="55" t="s">
        <v>150</v>
      </c>
      <c r="I463" s="55" t="s">
        <v>151</v>
      </c>
      <c r="J463" s="56">
        <v>106.82</v>
      </c>
      <c r="K463" s="55" t="s">
        <v>4</v>
      </c>
    </row>
    <row r="464" spans="1:11" x14ac:dyDescent="0.2">
      <c r="A464" s="54">
        <v>7371</v>
      </c>
      <c r="B464" s="55" t="s">
        <v>6</v>
      </c>
      <c r="C464" s="55" t="s">
        <v>163</v>
      </c>
      <c r="D464" s="55" t="s">
        <v>45</v>
      </c>
      <c r="E464" s="55" t="s">
        <v>26</v>
      </c>
      <c r="F464" s="55" t="s">
        <v>26</v>
      </c>
      <c r="G464" s="55" t="s">
        <v>149</v>
      </c>
      <c r="H464" s="55" t="s">
        <v>150</v>
      </c>
      <c r="I464" s="55" t="s">
        <v>151</v>
      </c>
      <c r="J464" s="56">
        <v>168.59</v>
      </c>
      <c r="K464" s="55" t="s">
        <v>4</v>
      </c>
    </row>
    <row r="465" spans="1:11" x14ac:dyDescent="0.2">
      <c r="A465" s="54">
        <v>7371</v>
      </c>
      <c r="B465" s="55" t="s">
        <v>6</v>
      </c>
      <c r="C465" s="55" t="s">
        <v>164</v>
      </c>
      <c r="D465" s="55" t="s">
        <v>45</v>
      </c>
      <c r="E465" s="55" t="s">
        <v>26</v>
      </c>
      <c r="F465" s="55" t="s">
        <v>26</v>
      </c>
      <c r="G465" s="55" t="s">
        <v>149</v>
      </c>
      <c r="H465" s="55" t="s">
        <v>150</v>
      </c>
      <c r="I465" s="55" t="s">
        <v>151</v>
      </c>
      <c r="J465" s="56">
        <v>228.9</v>
      </c>
      <c r="K465" s="55" t="s">
        <v>4</v>
      </c>
    </row>
    <row r="466" spans="1:11" x14ac:dyDescent="0.2">
      <c r="A466" s="54">
        <v>7371</v>
      </c>
      <c r="B466" s="55" t="s">
        <v>6</v>
      </c>
      <c r="C466" s="55" t="s">
        <v>148</v>
      </c>
      <c r="D466" s="55" t="s">
        <v>45</v>
      </c>
      <c r="E466" s="55" t="s">
        <v>26</v>
      </c>
      <c r="F466" s="55" t="s">
        <v>26</v>
      </c>
      <c r="G466" s="55" t="s">
        <v>149</v>
      </c>
      <c r="H466" s="55" t="s">
        <v>150</v>
      </c>
      <c r="I466" s="55" t="s">
        <v>151</v>
      </c>
      <c r="J466" s="56">
        <v>76.3</v>
      </c>
      <c r="K466" s="55" t="s">
        <v>4</v>
      </c>
    </row>
    <row r="467" spans="1:11" x14ac:dyDescent="0.2">
      <c r="A467" s="54">
        <v>7371</v>
      </c>
      <c r="B467" s="55" t="s">
        <v>6</v>
      </c>
      <c r="C467" s="55" t="s">
        <v>158</v>
      </c>
      <c r="D467" s="55" t="s">
        <v>45</v>
      </c>
      <c r="E467" s="55" t="s">
        <v>26</v>
      </c>
      <c r="F467" s="55" t="s">
        <v>26</v>
      </c>
      <c r="G467" s="55" t="s">
        <v>149</v>
      </c>
      <c r="H467" s="55" t="s">
        <v>150</v>
      </c>
      <c r="I467" s="55" t="s">
        <v>151</v>
      </c>
      <c r="J467" s="56">
        <v>320.45999999999998</v>
      </c>
      <c r="K467" s="55" t="s">
        <v>4</v>
      </c>
    </row>
    <row r="468" spans="1:11" x14ac:dyDescent="0.2">
      <c r="A468" s="54">
        <v>7371</v>
      </c>
      <c r="B468" s="55" t="s">
        <v>6</v>
      </c>
      <c r="C468" s="55" t="s">
        <v>153</v>
      </c>
      <c r="D468" s="55" t="s">
        <v>45</v>
      </c>
      <c r="E468" s="55" t="s">
        <v>26</v>
      </c>
      <c r="F468" s="55" t="s">
        <v>26</v>
      </c>
      <c r="G468" s="55" t="s">
        <v>149</v>
      </c>
      <c r="H468" s="55" t="s">
        <v>150</v>
      </c>
      <c r="I468" s="55" t="s">
        <v>151</v>
      </c>
      <c r="J468" s="56">
        <v>366.24</v>
      </c>
      <c r="K468" s="55" t="s">
        <v>4</v>
      </c>
    </row>
    <row r="469" spans="1:11" x14ac:dyDescent="0.2">
      <c r="A469" s="54">
        <v>7371</v>
      </c>
      <c r="B469" s="55" t="s">
        <v>6</v>
      </c>
      <c r="C469" s="55" t="s">
        <v>165</v>
      </c>
      <c r="D469" s="55" t="s">
        <v>45</v>
      </c>
      <c r="E469" s="55" t="s">
        <v>26</v>
      </c>
      <c r="F469" s="55" t="s">
        <v>26</v>
      </c>
      <c r="G469" s="55" t="s">
        <v>149</v>
      </c>
      <c r="H469" s="55" t="s">
        <v>150</v>
      </c>
      <c r="I469" s="55" t="s">
        <v>151</v>
      </c>
      <c r="J469" s="56">
        <v>108</v>
      </c>
      <c r="K469" s="55" t="s">
        <v>4</v>
      </c>
    </row>
    <row r="470" spans="1:11" x14ac:dyDescent="0.2">
      <c r="A470" s="54">
        <v>7371</v>
      </c>
      <c r="B470" s="55" t="s">
        <v>6</v>
      </c>
      <c r="C470" s="55" t="s">
        <v>166</v>
      </c>
      <c r="D470" s="55" t="s">
        <v>45</v>
      </c>
      <c r="E470" s="55" t="s">
        <v>26</v>
      </c>
      <c r="F470" s="55" t="s">
        <v>26</v>
      </c>
      <c r="G470" s="55" t="s">
        <v>149</v>
      </c>
      <c r="H470" s="55" t="s">
        <v>150</v>
      </c>
      <c r="I470" s="55" t="s">
        <v>151</v>
      </c>
      <c r="J470" s="56">
        <v>237.15</v>
      </c>
      <c r="K470" s="55" t="s">
        <v>4</v>
      </c>
    </row>
    <row r="471" spans="1:11" x14ac:dyDescent="0.2">
      <c r="A471" s="54">
        <v>7371</v>
      </c>
      <c r="B471" s="55" t="s">
        <v>6</v>
      </c>
      <c r="C471" s="55" t="s">
        <v>167</v>
      </c>
      <c r="D471" s="55" t="s">
        <v>45</v>
      </c>
      <c r="E471" s="55" t="s">
        <v>26</v>
      </c>
      <c r="F471" s="55" t="s">
        <v>26</v>
      </c>
      <c r="G471" s="55" t="s">
        <v>149</v>
      </c>
      <c r="H471" s="55" t="s">
        <v>150</v>
      </c>
      <c r="I471" s="55" t="s">
        <v>151</v>
      </c>
      <c r="J471" s="56">
        <v>550.5</v>
      </c>
      <c r="K471" s="55" t="s">
        <v>4</v>
      </c>
    </row>
    <row r="472" spans="1:11" x14ac:dyDescent="0.2">
      <c r="A472" s="54">
        <v>7371</v>
      </c>
      <c r="B472" s="55" t="s">
        <v>6</v>
      </c>
      <c r="C472" s="55" t="s">
        <v>168</v>
      </c>
      <c r="D472" s="55" t="s">
        <v>45</v>
      </c>
      <c r="E472" s="55" t="s">
        <v>26</v>
      </c>
      <c r="F472" s="55" t="s">
        <v>26</v>
      </c>
      <c r="G472" s="55" t="s">
        <v>149</v>
      </c>
      <c r="H472" s="55" t="s">
        <v>150</v>
      </c>
      <c r="I472" s="55" t="s">
        <v>151</v>
      </c>
      <c r="J472" s="56">
        <v>568.95000000000005</v>
      </c>
      <c r="K472" s="55" t="s">
        <v>4</v>
      </c>
    </row>
    <row r="473" spans="1:11" x14ac:dyDescent="0.2">
      <c r="A473" s="54">
        <v>7371</v>
      </c>
      <c r="B473" s="55" t="s">
        <v>6</v>
      </c>
      <c r="C473" s="55" t="s">
        <v>169</v>
      </c>
      <c r="D473" s="55" t="s">
        <v>45</v>
      </c>
      <c r="E473" s="55" t="s">
        <v>26</v>
      </c>
      <c r="F473" s="55" t="s">
        <v>26</v>
      </c>
      <c r="G473" s="55" t="s">
        <v>149</v>
      </c>
      <c r="H473" s="55" t="s">
        <v>150</v>
      </c>
      <c r="I473" s="55" t="s">
        <v>151</v>
      </c>
      <c r="J473" s="56">
        <v>394.68</v>
      </c>
      <c r="K473" s="55" t="s">
        <v>4</v>
      </c>
    </row>
    <row r="474" spans="1:11" x14ac:dyDescent="0.2">
      <c r="A474" s="54">
        <v>7371</v>
      </c>
      <c r="B474" s="55" t="s">
        <v>6</v>
      </c>
      <c r="C474" s="55" t="s">
        <v>170</v>
      </c>
      <c r="D474" s="55" t="s">
        <v>45</v>
      </c>
      <c r="E474" s="55" t="s">
        <v>26</v>
      </c>
      <c r="F474" s="55" t="s">
        <v>26</v>
      </c>
      <c r="G474" s="55" t="s">
        <v>149</v>
      </c>
      <c r="H474" s="55" t="s">
        <v>150</v>
      </c>
      <c r="I474" s="55" t="s">
        <v>151</v>
      </c>
      <c r="J474" s="56">
        <v>76.3</v>
      </c>
      <c r="K474" s="55" t="s">
        <v>4</v>
      </c>
    </row>
    <row r="475" spans="1:11" x14ac:dyDescent="0.2">
      <c r="A475" s="54">
        <v>7371</v>
      </c>
      <c r="B475" s="55" t="s">
        <v>6</v>
      </c>
      <c r="C475" s="55" t="s">
        <v>171</v>
      </c>
      <c r="D475" s="55" t="s">
        <v>45</v>
      </c>
      <c r="E475" s="55" t="s">
        <v>26</v>
      </c>
      <c r="F475" s="55" t="s">
        <v>26</v>
      </c>
      <c r="G475" s="55" t="s">
        <v>149</v>
      </c>
      <c r="H475" s="55" t="s">
        <v>150</v>
      </c>
      <c r="I475" s="55" t="s">
        <v>151</v>
      </c>
      <c r="J475" s="56">
        <v>61.04</v>
      </c>
      <c r="K475" s="55" t="s">
        <v>4</v>
      </c>
    </row>
    <row r="476" spans="1:11" x14ac:dyDescent="0.2">
      <c r="A476" s="54">
        <v>7371</v>
      </c>
      <c r="B476" s="55" t="s">
        <v>6</v>
      </c>
      <c r="C476" s="55" t="s">
        <v>172</v>
      </c>
      <c r="D476" s="55" t="s">
        <v>45</v>
      </c>
      <c r="E476" s="55" t="s">
        <v>26</v>
      </c>
      <c r="F476" s="55" t="s">
        <v>26</v>
      </c>
      <c r="G476" s="55" t="s">
        <v>149</v>
      </c>
      <c r="H476" s="55" t="s">
        <v>150</v>
      </c>
      <c r="I476" s="55" t="s">
        <v>151</v>
      </c>
      <c r="J476" s="56">
        <v>213.64</v>
      </c>
      <c r="K476" s="55" t="s">
        <v>4</v>
      </c>
    </row>
    <row r="477" spans="1:11" x14ac:dyDescent="0.2">
      <c r="A477" s="54">
        <v>7371</v>
      </c>
      <c r="B477" s="55" t="s">
        <v>6</v>
      </c>
      <c r="C477" s="55" t="s">
        <v>159</v>
      </c>
      <c r="D477" s="55" t="s">
        <v>45</v>
      </c>
      <c r="E477" s="55" t="s">
        <v>26</v>
      </c>
      <c r="F477" s="55" t="s">
        <v>26</v>
      </c>
      <c r="G477" s="55" t="s">
        <v>149</v>
      </c>
      <c r="H477" s="55" t="s">
        <v>150</v>
      </c>
      <c r="I477" s="55" t="s">
        <v>151</v>
      </c>
      <c r="J477" s="56">
        <v>167.86</v>
      </c>
      <c r="K477" s="55" t="s">
        <v>4</v>
      </c>
    </row>
    <row r="478" spans="1:11" x14ac:dyDescent="0.2">
      <c r="A478" s="54">
        <v>7371</v>
      </c>
      <c r="B478" s="55" t="s">
        <v>6</v>
      </c>
      <c r="C478" s="55" t="s">
        <v>155</v>
      </c>
      <c r="D478" s="55" t="s">
        <v>45</v>
      </c>
      <c r="E478" s="55" t="s">
        <v>26</v>
      </c>
      <c r="F478" s="55" t="s">
        <v>26</v>
      </c>
      <c r="G478" s="55" t="s">
        <v>149</v>
      </c>
      <c r="H478" s="55" t="s">
        <v>150</v>
      </c>
      <c r="I478" s="55" t="s">
        <v>151</v>
      </c>
      <c r="J478" s="56">
        <v>167.86</v>
      </c>
      <c r="K478" s="55" t="s">
        <v>4</v>
      </c>
    </row>
    <row r="479" spans="1:11" x14ac:dyDescent="0.2">
      <c r="A479" s="54">
        <v>7371</v>
      </c>
      <c r="B479" s="55" t="s">
        <v>6</v>
      </c>
      <c r="C479" s="55" t="s">
        <v>156</v>
      </c>
      <c r="D479" s="55" t="s">
        <v>45</v>
      </c>
      <c r="E479" s="55" t="s">
        <v>26</v>
      </c>
      <c r="F479" s="55" t="s">
        <v>26</v>
      </c>
      <c r="G479" s="55" t="s">
        <v>149</v>
      </c>
      <c r="H479" s="55" t="s">
        <v>150</v>
      </c>
      <c r="I479" s="55" t="s">
        <v>151</v>
      </c>
      <c r="J479" s="56">
        <v>259.42</v>
      </c>
      <c r="K479" s="55" t="s">
        <v>4</v>
      </c>
    </row>
    <row r="480" spans="1:11" x14ac:dyDescent="0.2">
      <c r="A480" s="54">
        <v>7371</v>
      </c>
      <c r="B480" s="55" t="s">
        <v>6</v>
      </c>
      <c r="C480" s="55" t="s">
        <v>173</v>
      </c>
      <c r="D480" s="55" t="s">
        <v>45</v>
      </c>
      <c r="E480" s="55" t="s">
        <v>26</v>
      </c>
      <c r="F480" s="55" t="s">
        <v>26</v>
      </c>
      <c r="G480" s="55" t="s">
        <v>149</v>
      </c>
      <c r="H480" s="55" t="s">
        <v>150</v>
      </c>
      <c r="I480" s="55" t="s">
        <v>151</v>
      </c>
      <c r="J480" s="56">
        <v>182.16</v>
      </c>
      <c r="K480" s="55" t="s">
        <v>4</v>
      </c>
    </row>
    <row r="481" spans="1:11" x14ac:dyDescent="0.2">
      <c r="A481" s="54">
        <v>7371</v>
      </c>
      <c r="B481" s="55" t="s">
        <v>6</v>
      </c>
      <c r="C481" s="55" t="s">
        <v>174</v>
      </c>
      <c r="D481" s="55" t="s">
        <v>45</v>
      </c>
      <c r="E481" s="55" t="s">
        <v>26</v>
      </c>
      <c r="F481" s="55" t="s">
        <v>26</v>
      </c>
      <c r="G481" s="55" t="s">
        <v>149</v>
      </c>
      <c r="H481" s="55" t="s">
        <v>150</v>
      </c>
      <c r="I481" s="55" t="s">
        <v>151</v>
      </c>
      <c r="J481" s="56">
        <v>93.98</v>
      </c>
      <c r="K481" s="55" t="s">
        <v>4</v>
      </c>
    </row>
    <row r="482" spans="1:11" x14ac:dyDescent="0.2">
      <c r="A482" s="54">
        <v>7371</v>
      </c>
      <c r="B482" s="55" t="s">
        <v>6</v>
      </c>
      <c r="C482" s="55" t="s">
        <v>154</v>
      </c>
      <c r="D482" s="55" t="s">
        <v>45</v>
      </c>
      <c r="E482" s="55" t="s">
        <v>26</v>
      </c>
      <c r="F482" s="55" t="s">
        <v>26</v>
      </c>
      <c r="G482" s="55" t="s">
        <v>149</v>
      </c>
      <c r="H482" s="55" t="s">
        <v>150</v>
      </c>
      <c r="I482" s="55" t="s">
        <v>151</v>
      </c>
      <c r="J482" s="56">
        <v>183.12</v>
      </c>
      <c r="K482" s="55" t="s">
        <v>4</v>
      </c>
    </row>
    <row r="483" spans="1:11" x14ac:dyDescent="0.2">
      <c r="A483" s="54">
        <v>7371</v>
      </c>
      <c r="B483" s="55" t="s">
        <v>6</v>
      </c>
      <c r="C483" s="55" t="s">
        <v>152</v>
      </c>
      <c r="D483" s="55" t="s">
        <v>45</v>
      </c>
      <c r="E483" s="55" t="s">
        <v>26</v>
      </c>
      <c r="F483" s="55" t="s">
        <v>26</v>
      </c>
      <c r="G483" s="55" t="s">
        <v>149</v>
      </c>
      <c r="H483" s="55" t="s">
        <v>150</v>
      </c>
      <c r="I483" s="55" t="s">
        <v>151</v>
      </c>
      <c r="J483" s="56">
        <v>289.94</v>
      </c>
      <c r="K483" s="55" t="s">
        <v>4</v>
      </c>
    </row>
    <row r="484" spans="1:11" x14ac:dyDescent="0.2">
      <c r="A484" s="54">
        <v>7371</v>
      </c>
      <c r="B484" s="55" t="s">
        <v>6</v>
      </c>
      <c r="C484" s="55" t="s">
        <v>175</v>
      </c>
      <c r="D484" s="55" t="s">
        <v>45</v>
      </c>
      <c r="E484" s="55" t="s">
        <v>26</v>
      </c>
      <c r="F484" s="55" t="s">
        <v>26</v>
      </c>
      <c r="G484" s="55" t="s">
        <v>149</v>
      </c>
      <c r="H484" s="55" t="s">
        <v>150</v>
      </c>
      <c r="I484" s="55" t="s">
        <v>151</v>
      </c>
      <c r="J484" s="56">
        <v>61.04</v>
      </c>
      <c r="K484" s="55" t="s">
        <v>4</v>
      </c>
    </row>
    <row r="485" spans="1:11" x14ac:dyDescent="0.2">
      <c r="A485" s="54">
        <v>7371</v>
      </c>
      <c r="B485" s="55" t="s">
        <v>6</v>
      </c>
      <c r="C485" s="55" t="s">
        <v>176</v>
      </c>
      <c r="D485" s="55" t="s">
        <v>45</v>
      </c>
      <c r="E485" s="55" t="s">
        <v>26</v>
      </c>
      <c r="F485" s="55" t="s">
        <v>26</v>
      </c>
      <c r="G485" s="55" t="s">
        <v>149</v>
      </c>
      <c r="H485" s="55" t="s">
        <v>150</v>
      </c>
      <c r="I485" s="55" t="s">
        <v>151</v>
      </c>
      <c r="J485" s="56">
        <v>73.8</v>
      </c>
      <c r="K485" s="55" t="s">
        <v>4</v>
      </c>
    </row>
    <row r="489" spans="1:11" x14ac:dyDescent="0.2">
      <c r="D489" s="4" t="s">
        <v>48</v>
      </c>
      <c r="F489" s="129" t="s">
        <v>645</v>
      </c>
      <c r="J489" s="58">
        <v>53085.330000000031</v>
      </c>
    </row>
    <row r="490" spans="1:11" x14ac:dyDescent="0.2">
      <c r="D490" s="4" t="s">
        <v>45</v>
      </c>
      <c r="E490" s="129" t="s">
        <v>48</v>
      </c>
      <c r="F490" s="129" t="s">
        <v>645</v>
      </c>
      <c r="J490" s="58">
        <v>5799.6000000000049</v>
      </c>
    </row>
    <row r="491" spans="1:11" x14ac:dyDescent="0.2">
      <c r="F491" s="129" t="s">
        <v>646</v>
      </c>
      <c r="J491" s="58">
        <f>SUBTOTAL(9,J489:J490)</f>
        <v>58884.930000000037</v>
      </c>
    </row>
  </sheetData>
  <autoFilter ref="A1:K485" xr:uid="{00000000-0009-0000-0000-000008000000}">
    <sortState xmlns:xlrd2="http://schemas.microsoft.com/office/spreadsheetml/2017/richdata2" ref="A2:K485">
      <sortCondition ref="B1:B485"/>
    </sortState>
  </autoFilter>
  <phoneticPr fontId="1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Documentation</vt:lpstr>
      <vt:lpstr>KYS Summary 2019</vt:lpstr>
      <vt:lpstr>Direct Distribution</vt:lpstr>
      <vt:lpstr>Broadline</vt:lpstr>
      <vt:lpstr>Speciality and Produce</vt:lpstr>
      <vt:lpstr>FP - Direct</vt:lpstr>
      <vt:lpstr>FP - Speciality and Broadline</vt:lpstr>
      <vt:lpstr>Verified Broadline</vt:lpstr>
      <vt:lpstr>Verifed Specialty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moore</dc:creator>
  <cp:lastModifiedBy>Microsoft Office User</cp:lastModifiedBy>
  <cp:lastPrinted>2019-08-14T17:57:30Z</cp:lastPrinted>
  <dcterms:created xsi:type="dcterms:W3CDTF">2014-02-04T16:40:36Z</dcterms:created>
  <dcterms:modified xsi:type="dcterms:W3CDTF">2019-12-21T23:42:29Z</dcterms:modified>
</cp:coreProperties>
</file>